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CDD53F9C-A079-4BC9-8CBE-F6DA5A34C080}"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<sst xmlns="http://schemas.openxmlformats.org/spreadsheetml/2006/main" count="1110" uniqueCount="573">
  <si>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</si>
  <si>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</si>
  <si>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</si>
  <si>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</si>
  <si>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</si>
  <si>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</si>
  <si>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</si>
  <si>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</si>
  <si>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</si>
  <si>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</si>
  <si>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</si>
  <si>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</si>
  <si>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</si>
  <si>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</si>
  <si>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</si>
  <si>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</si>
  <si>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</si>
  <si>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</si>
  <si>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</si>
  <si>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</si>
  <si>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</si>
  <si>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</si>
  <si>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</si>
  <si>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</si>
  <si>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</si>
  <si>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</si>
  <si>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</si>
  <si>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</si>
  <si>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</si>
  <si>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</si>
  <si>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</si>
  <si>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</si>
  <si>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</si>
  <si>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</si>
  <si>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</si>
  <si>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</si>
  <si>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</si>
  <si>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</si>
  <si>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</si>
  <si>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</si>
  <si>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</si>
  <si>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</si>
  <si>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</si>
  <si>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</si>
  <si>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</si>
  <si>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</si>
  <si>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</si>
  <si>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</si>
  <si>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</si>
  <si>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</si>
  <si>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</si>
  <si>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</si>
  <si>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</si>
  <si>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</si>
  <si>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</si>
  <si>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</si>
  <si>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</si>
  <si>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</si>
  <si>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</si>
  <si>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</si>
  <si>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</si>
  <si>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</si>
  <si>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</si>
  <si>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</si>
  <si>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</si>
  <si>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</si>
  <si>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</si>
  <si>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</si>
  <si>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</si>
  <si>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</si>
  <si>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</si>
  <si>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</si>
  <si>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</si>
  <si>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</si>
  <si>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</si>
  <si>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</si>
  <si>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</si>
  <si>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</si>
  <si>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</si>
  <si>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</si>
  <si>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</si>
  <si>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</si>
  <si>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</si>
  <si>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</si>
  <si>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</si>
  <si>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</si>
  <si>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</si>
  <si>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</si>
  <si>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</si>
  <si>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</si>
  <si>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</si>
  <si>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</si>
  <si>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</si>
  <si>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</si>
  <si>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三宅村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</si>
  <si>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</si>
  <si>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</si>
  <si>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</si>
  <si>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</si>
  <si>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</si>
  <si>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</si>
  <si>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</si>
  <si>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</si>
  <si>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</si>
  <si>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</si>
  <si>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</si>
  <si>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</si>
  <si>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</si>
  <si>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</si>
  <si>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</si>
  <si>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</si>
  <si>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</si>
  <si>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</si>
  <si>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</si>
  <si>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</si>
  <si>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</si>
  <si>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</si>
  <si>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</si>
  <si>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</si>
  <si>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</si>
  <si>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</si>
  <si>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</si>
  <si>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</si>
  <si>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</si>
  <si>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</si>
  <si>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</si>
  <si>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</si>
  <si>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</si>
  <si>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</si>
  <si>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</si>
  <si>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</si>
  <si>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</si>
  <si>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</si>
  <si>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</si>
  <si>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</si>
  <si>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</si>
  <si>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</si>
  <si>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</si>
  <si>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</si>
  <si>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</si>
  <si>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</si>
  <si>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</si>
  <si>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</si>
  <si>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</si>
  <si>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</si>
  <si>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</si>
  <si>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</si>
  <si>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</si>
  <si>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</si>
  <si>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</si>
  <si>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</si>
  <si>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</si>
  <si>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</si>
  <si>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</si>
  <si>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</si>
  <si>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</si>
  <si>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</si>
  <si>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</si>
  <si>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</si>
  <si>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</si>
  <si>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</si>
  <si>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</si>
  <si>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</si>
  <si>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</si>
  <si>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</si>
  <si>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</si>
  <si>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</si>
  <si>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</si>
  <si>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</si>
  <si>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</si>
  <si>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</si>
  <si>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</si>
  <si>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</si>
  <si>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</si>
  <si>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</si>
  <si>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</si>
  <si>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</si>
  <si>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</si>
  <si>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</si>
  <si>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</si>
  <si>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</si>
  <si>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</si>
  <si>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</si>
  <si>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</si>
  <si>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</si>
  <si>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</si>
  <si>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</si>
  <si>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</si>
  <si>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</si>
  <si>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</si>
  <si>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</si>
  <si>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</si>
  <si>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</si>
  <si>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</si>
  <si>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</si>
  <si>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</si>
  <si>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</si>
  <si>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</si>
  <si>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</si>
  <si>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</si>
  <si>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</si>
  <si>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</si>
  <si>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</si>
  <si>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東京都三宅村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</si>
  <si>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</si>
  <si>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</si>
  <si>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</si>
  <si>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</si>
  <si>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</si>
  <si>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</si>
  <si>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</si>
  <si>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</si>
  <si>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</si>
  <si>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</si>
  <si>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</si>
  <si>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</si>
  <si>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</si>
  <si>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</si>
  <si>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</si>
  <si>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</si>
  <si>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</si>
  <si>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</si>
  <si>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</si>
  <si>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</si>
  <si>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</si>
  <si>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</si>
  <si>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</si>
  <si>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</si>
  <si>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</si>
  <si>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</si>
  <si>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</si>
  <si>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</si>
  <si>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</si>
  <si>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</si>
  <si>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</si>
  <si>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</si>
  <si>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</si>
  <si>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</si>
  <si>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</si>
  <si>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</si>
  <si>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</si>
  <si>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</si>
  <si>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</si>
  <si>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</si>
  <si>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</si>
  <si>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</si>
  <si>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</si>
  <si>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</si>
  <si>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</si>
  <si>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</si>
  <si>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</si>
  <si>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</si>
  <si>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</si>
  <si>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</si>
  <si>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</si>
  <si>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</si>
  <si>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</si>
  <si>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</si>
  <si>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</si>
  <si>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</si>
  <si>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</si>
  <si>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</si>
  <si>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</si>
  <si>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</si>
  <si>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</si>
  <si>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</si>
  <si>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</si>
  <si>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</si>
  <si>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</si>
  <si>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</si>
  <si>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</si>
  <si>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</si>
  <si>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</si>
  <si>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</si>
  <si>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</si>
  <si>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</si>
  <si>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</si>
  <si>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</si>
  <si>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</si>
  <si>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</si>
  <si>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</si>
  <si>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</si>
  <si>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</si>
  <si>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</si>
  <si>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</si>
  <si>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</si>
  <si>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</si>
  <si>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</si>
  <si>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</si>
  <si>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</si>
  <si>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</si>
  <si>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</si>
  <si>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</si>
  <si>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</si>
  <si>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</si>
  <si>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</si>
  <si>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</si>
  <si>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</si>
  <si>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</si>
  <si>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</si>
  <si>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</si>
  <si>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</si>
  <si>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</si>
  <si>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</si>
  <si>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</si>
  <si>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</si>
  <si>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</si>
  <si>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</si>
  <si>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</si>
  <si>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</si>
  <si>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</si>
  <si>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</si>
  <si>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</si>
  <si>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</si>
  <si>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</si>
  <si>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</si>
  <si>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</si>
  <si>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</si>
  <si>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</si>
  <si>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</si>
  <si>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</si>
  <si>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</si>
  <si>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</si>
  <si>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</si>
  <si>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</si>
  <si>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</si>
  <si>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</si>
  <si>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</si>
  <si>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</si>
  <si>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</si>
  <si>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</si>
  <si>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</si>
  <si>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</si>
  <si>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</si>
  <si>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</si>
  <si>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</si>
  <si>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</si>
  <si>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</si>
  <si>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</si>
  <si>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</si>
  <si>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</si>
  <si>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</si>
  <si>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</si>
  <si>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</si>
  <si>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</si>
  <si>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</si>
  <si>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</si>
  <si>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</si>
  <si>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</si>
  <si>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</si>
  <si>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</si>
  <si>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</si>
  <si>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</si>
  <si>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</si>
  <si>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東京都三宅村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</si>
  <si>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</si>
  <si>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</si>
  <si>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</si>
  <si>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</si>
  <si>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</si>
  <si>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</si>
  <si>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</si>
  <si>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</si>
  <si>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</si>
  <si>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</si>
  <si>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</si>
  <si>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</si>
  <si>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</si>
  <si>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</si>
  <si>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</si>
  <si>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</si>
  <si>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</si>
  <si>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</si>
  <si>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</si>
  <si>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</si>
  <si>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</si>
  <si>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</si>
  <si>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</si>
  <si>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</si>
  <si>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</si>
  <si>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</si>
  <si>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</si>
  <si>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</si>
  <si>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</si>
  <si>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</si>
  <si>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</si>
  <si>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</si>
  <si>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</si>
  <si>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</si>
  <si>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国民健康保険（直診勘定）特別会計</t>
    <phoneticPr fontId="5"/>
  </si>
  <si>
    <t>介護保険（保険事業勘定）特別会計</t>
    <phoneticPr fontId="5"/>
  </si>
  <si>
    <t>後期高齢者医療特別会計</t>
    <phoneticPr fontId="5"/>
  </si>
  <si>
    <t>旅客自動車運送事業会計</t>
    <phoneticPr fontId="5"/>
  </si>
  <si>
    <t>法適用企業</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</si>
  <si>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</si>
  <si>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</si>
  <si>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</si>
  <si>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</si>
  <si>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</si>
  <si>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</si>
  <si>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</si>
  <si>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</si>
  <si>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</si>
  <si>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</si>
  <si>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</si>
  <si>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</si>
  <si>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</si>
  <si>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</si>
  <si>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</si>
  <si>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</si>
  <si>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</si>
  <si>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</si>
  <si>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</si>
  <si>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</si>
  <si>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</si>
  <si>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</si>
  <si>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</si>
  <si>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</si>
  <si>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</si>
  <si>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</si>
  <si>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</si>
  <si>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</si>
  <si>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</si>
  <si>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</si>
  <si>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</si>
  <si>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</si>
  <si>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</si>
  <si>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</si>
  <si>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</si>
  <si>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</si>
  <si>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</si>
  <si>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</si>
  <si>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</si>
  <si>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</si>
  <si>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</si>
  <si>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</si>
  <si>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</si>
  <si>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</si>
  <si>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</si>
  <si>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</si>
  <si>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</si>
  <si>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</si>
  <si>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</si>
  <si>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</si>
  <si>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</si>
  <si>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</si>
  <si>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</si>
  <si>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</si>
  <si>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</si>
  <si>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</si>
  <si>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</si>
  <si>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</si>
  <si>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</si>
  <si>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</si>
  <si>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</si>
  <si>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</si>
  <si>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</si>
  <si>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</si>
  <si>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</si>
  <si>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</si>
  <si>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</si>
  <si>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</si>
  <si>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</si>
  <si>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</si>
  <si>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</si>
  <si>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</si>
  <si>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</si>
  <si>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</si>
  <si>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</si>
  <si>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</si>
  <si>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</si>
  <si>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</si>
  <si>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</si>
  <si>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</si>
  <si>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</si>
  <si>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</si>
  <si>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</si>
  <si>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</si>
  <si>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</si>
  <si>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</si>
  <si>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</si>
  <si>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</si>
  <si>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</si>
  <si>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</si>
  <si>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</si>
  <si>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</si>
  <si>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</si>
  <si>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</si>
  <si>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</si>
  <si>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</si>
  <si>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</si>
  <si>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</si>
  <si>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</si>
  <si>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</si>
  <si>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</si>
  <si>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</si>
  <si>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</si>
  <si>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</si>
  <si>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</si>
  <si>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</si>
  <si>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</si>
  <si>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</si>
  <si>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</si>
  <si>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</si>
  <si>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</si>
  <si>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</si>
  <si>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</si>
  <si>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</si>
  <si>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</si>
  <si>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</si>
  <si>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</si>
  <si>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</si>
  <si>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</si>
  <si>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</si>
  <si>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</si>
  <si>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</si>
  <si>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</si>
  <si>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</si>
  <si>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</si>
  <si>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</si>
  <si>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</si>
  <si>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</si>
  <si>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</si>
  <si>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</si>
  <si>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</si>
  <si>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</si>
  <si>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</si>
  <si>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</si>
  <si>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</si>
  <si>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</si>
  <si>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1.24</t>
  </si>
  <si>
    <t>▲ 8.98</t>
  </si>
  <si>
    <t>一般会計</t>
  </si>
  <si>
    <t>簡易水道事業会計</t>
  </si>
  <si>
    <t>旅客自動車運送事業会計</t>
  </si>
  <si>
    <t>介護保険（保険事業勘定）特別会計</t>
  </si>
  <si>
    <t>国民健康保険（事業勘定）特別会計</t>
  </si>
  <si>
    <t>後期高齢者医療特別会計</t>
  </si>
  <si>
    <t>国民健康保険（直診勘定）特別会計</t>
  </si>
  <si>
    <t>その他会計（赤字）</t>
  </si>
  <si>
    <t>その他会計（黒字）</t>
  </si>
  <si>
    <t>R02</t>
    <phoneticPr fontId="5"/>
  </si>
  <si>
    <t>R03</t>
    <phoneticPr fontId="5"/>
  </si>
  <si>
    <t>R04</t>
    <phoneticPr fontId="5"/>
  </si>
  <si>
    <t>R05</t>
    <phoneticPr fontId="5"/>
  </si>
  <si>
    <t>R06</t>
    <phoneticPr fontId="5"/>
  </si>
  <si>
    <t>-</t>
    <phoneticPr fontId="2"/>
  </si>
  <si>
    <t>庁舎建設基金</t>
    <rPh sb="0" eb="6">
      <t>チョウシャケンセツキキン</t>
    </rPh>
    <phoneticPr fontId="5"/>
  </si>
  <si>
    <t>環境保全基金</t>
    <rPh sb="0" eb="6">
      <t>カンキョウホゼンキキン</t>
    </rPh>
    <phoneticPr fontId="5"/>
  </si>
  <si>
    <t>公共施設整備基金</t>
    <rPh sb="0" eb="4">
      <t>コウキョウシセツ</t>
    </rPh>
    <rPh sb="4" eb="8">
      <t>セイビキキン</t>
    </rPh>
    <phoneticPr fontId="5"/>
  </si>
  <si>
    <t>ふるさと振興基金</t>
    <rPh sb="4" eb="8">
      <t>シンコウキキン</t>
    </rPh>
    <phoneticPr fontId="5"/>
  </si>
  <si>
    <t>福祉対策基金</t>
    <rPh sb="0" eb="6">
      <t>フクシタイサクキキン</t>
    </rPh>
    <phoneticPr fontId="5"/>
  </si>
  <si>
    <t>東京都後期高齢者医療広域連合
（後期高齢者医療特別会計）</t>
    <rPh sb="0" eb="3">
      <t>トウキョウト</t>
    </rPh>
    <rPh sb="3" eb="8">
      <t>コウキコウレイシャ</t>
    </rPh>
    <rPh sb="8" eb="10">
      <t>イリョウ</t>
    </rPh>
    <rPh sb="10" eb="14">
      <t>コウイキレンゴウ</t>
    </rPh>
    <rPh sb="16" eb="21">
      <t>コウキコウレイシャ</t>
    </rPh>
    <rPh sb="21" eb="27">
      <t>イリョウトクベツカイケイ</t>
    </rPh>
    <phoneticPr fontId="2"/>
  </si>
  <si>
    <t>-</t>
    <phoneticPr fontId="2"/>
  </si>
  <si>
    <t>東京都後期高齢者医療広域連合（一般会計）</t>
    <phoneticPr fontId="2"/>
  </si>
  <si>
    <t>東京都島嶼町村一部事務組合</t>
    <rPh sb="0" eb="3">
      <t>トウキョウト</t>
    </rPh>
    <rPh sb="3" eb="5">
      <t>トウショ</t>
    </rPh>
    <rPh sb="5" eb="7">
      <t>チョウソン</t>
    </rPh>
    <rPh sb="7" eb="9">
      <t>イチブ</t>
    </rPh>
    <rPh sb="9" eb="11">
      <t>ジム</t>
    </rPh>
    <rPh sb="11" eb="13">
      <t>クミアイ</t>
    </rPh>
    <phoneticPr fontId="2"/>
  </si>
  <si>
    <t>東京都市町村職員退職手当組合</t>
    <rPh sb="0" eb="2">
      <t>トウキョウ</t>
    </rPh>
    <rPh sb="2" eb="3">
      <t>ト</t>
    </rPh>
    <rPh sb="3" eb="6">
      <t>シチョウソン</t>
    </rPh>
    <rPh sb="6" eb="8">
      <t>ショクイン</t>
    </rPh>
    <rPh sb="8" eb="10">
      <t>タイショク</t>
    </rPh>
    <rPh sb="10" eb="12">
      <t>テアテ</t>
    </rPh>
    <rPh sb="12" eb="14">
      <t>クミアイ</t>
    </rPh>
    <phoneticPr fontId="2"/>
  </si>
  <si>
    <t>東京都市町村議会議員公務災害補償等組合</t>
    <rPh sb="0" eb="2">
      <t>トウキョウ</t>
    </rPh>
    <rPh sb="2" eb="3">
      <t>ト</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</si>
  <si>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</si>
  <si>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</si>
  <si>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</si>
  <si>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</si>
  <si>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</si>
  <si>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</si>
  <si>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</si>
  <si>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</si>
  <si>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</si>
  <si>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</si>
  <si>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</si>
  <si>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</si>
  <si>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</si>
  <si>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前年度に引き続き算定されていない。公債費は令和４年度以降減少しているものの、依然として高い水準で推移していることから、今後も起債発行額の抑制に努め、引き続き健全な財政運営を図っていく。</t>
    <rPh sb="0" eb="2">
      <t>ショウライ</t>
    </rPh>
    <rPh sb="2" eb="4">
      <t>フタン</t>
    </rPh>
    <rPh sb="4" eb="6">
      <t>ヒリツ</t>
    </rPh>
    <rPh sb="7" eb="10">
      <t>ゼンネンド</t>
    </rPh>
    <rPh sb="11" eb="12">
      <t>ヒ</t>
    </rPh>
    <rPh sb="13" eb="14">
      <t>ツヅ</t>
    </rPh>
    <rPh sb="15" eb="17">
      <t>サンテイ</t>
    </rPh>
    <rPh sb="24" eb="27">
      <t>コウサイヒ</t>
    </rPh>
    <rPh sb="28" eb="30">
      <t>レイワ</t>
    </rPh>
    <rPh sb="31" eb="33">
      <t>ネンド</t>
    </rPh>
    <rPh sb="33" eb="35">
      <t>イコウ</t>
    </rPh>
    <rPh sb="35" eb="37">
      <t>ゲンショウ</t>
    </rPh>
    <rPh sb="45" eb="47">
      <t>イゼン</t>
    </rPh>
    <rPh sb="50" eb="51">
      <t>タカ</t>
    </rPh>
    <rPh sb="52" eb="54">
      <t>スイジュン</t>
    </rPh>
    <rPh sb="55" eb="57">
      <t>スイイ</t>
    </rPh>
    <rPh sb="66" eb="68">
      <t>コンゴ</t>
    </rPh>
    <rPh sb="69" eb="71">
      <t>キサイ</t>
    </rPh>
    <rPh sb="71" eb="73">
      <t>ハッコウ</t>
    </rPh>
    <rPh sb="73" eb="74">
      <t>ガク</t>
    </rPh>
    <rPh sb="75" eb="77">
      <t>ヨクセイ</t>
    </rPh>
    <rPh sb="78" eb="79">
      <t>ツト</t>
    </rPh>
    <rPh sb="81" eb="82">
      <t>ヒ</t>
    </rPh>
    <rPh sb="83" eb="84">
      <t>ツヅ</t>
    </rPh>
    <rPh sb="85" eb="87">
      <t>ケンゼン</t>
    </rPh>
    <rPh sb="88" eb="90">
      <t>ザイセイ</t>
    </rPh>
    <rPh sb="90" eb="92">
      <t>ウンエイ</t>
    </rPh>
    <rPh sb="93" eb="94">
      <t>ハカ</t>
    </rPh>
    <phoneticPr fontId="2"/>
  </si>
  <si>
    <t>実質公債費比率について、クリーンセンター施設更新事業及びむらおこし推進事業に伴う起債により、前年度比+2.4ポイント増加した。充当可能基金への積立等により将来負担比率はこれまで数値が出ていないが、今後も将来負担を鑑み、健全な財政運営を図る。</t>
    <rPh sb="0" eb="2">
      <t>ジッシツ</t>
    </rPh>
    <rPh sb="2" eb="5">
      <t>コウサイヒ</t>
    </rPh>
    <rPh sb="5" eb="7">
      <t>ヒリツ</t>
    </rPh>
    <rPh sb="20" eb="22">
      <t>シセツ</t>
    </rPh>
    <rPh sb="22" eb="24">
      <t>コウシン</t>
    </rPh>
    <rPh sb="24" eb="26">
      <t>ジギョウ</t>
    </rPh>
    <rPh sb="26" eb="27">
      <t>オヨ</t>
    </rPh>
    <rPh sb="33" eb="37">
      <t>スイシンジギョウ</t>
    </rPh>
    <rPh sb="38" eb="39">
      <t>トモナ</t>
    </rPh>
    <rPh sb="40" eb="42">
      <t>キサイ</t>
    </rPh>
    <rPh sb="46" eb="49">
      <t>ゼンネンド</t>
    </rPh>
    <rPh sb="49" eb="50">
      <t>ヒ</t>
    </rPh>
    <rPh sb="58" eb="60">
      <t>ゾウカ</t>
    </rPh>
    <rPh sb="63" eb="67">
      <t>ジュウトウカノウ</t>
    </rPh>
    <rPh sb="67" eb="69">
      <t>キキン</t>
    </rPh>
    <rPh sb="71" eb="74">
      <t>ツミタテトウ</t>
    </rPh>
    <rPh sb="77" eb="79">
      <t>ショウライ</t>
    </rPh>
    <rPh sb="79" eb="81">
      <t>フタン</t>
    </rPh>
    <rPh sb="81" eb="83">
      <t>ヒリツ</t>
    </rPh>
    <rPh sb="88" eb="90">
      <t>スウチ</t>
    </rPh>
    <rPh sb="91" eb="92">
      <t>デ</t>
    </rPh>
    <rPh sb="98" eb="100">
      <t>コンゴ</t>
    </rPh>
    <rPh sb="101" eb="103">
      <t>ショウライ</t>
    </rPh>
    <rPh sb="103" eb="105">
      <t>フタン</t>
    </rPh>
    <rPh sb="106" eb="107">
      <t>カンガ</t>
    </rPh>
    <rPh sb="109" eb="111">
      <t>ケンゼン</t>
    </rPh>
    <rPh sb="112" eb="114">
      <t>ザイセイ</t>
    </rPh>
    <rPh sb="114" eb="116">
      <t>ウンエイ</t>
    </rPh>
    <rPh sb="117" eb="118">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</si>
</sst>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ゴシック"/>
      <family val="2"/>
      <charset val="128"/>
    </font>
    <font>
      <sz val="11"/>
      <color theme="1"/>
      <name val="游ゴシック"/>
      <family val="2"/>
      <charset val="128"/>
      <scheme val="min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8" fillId="0" borderId="0">
      <alignment vertical="center"/>
    </xf>
    <xf numFmtId="0" fontId="40" fillId="0" borderId="0">
      <alignment vertical="center"/>
    </xf>
    <xf numFmtId="38" fontId="40" fillId="0" borderId="0" applyFont="0" applyFill="0" applyBorder="0" applyAlignment="0" applyProtection="0">
      <alignment vertical="center"/>
    </xf>
    <xf numFmtId="0" fontId="40" fillId="0" borderId="0">
      <alignment vertical="center"/>
    </xf>
    <xf numFmtId="0" fontId="4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5"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6">
    <cellStyle name="桁区切り 2" xfId="23" xr:uid="{DC2A67D7-DB1A-4B87-8C1B-71E2AF3540A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2" xr:uid="{90177C2E-6628-4501-A8D7-B97C54C0583B}"/>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4" xr:uid="{2D2ED512-E866-43D4-BD5A-AB8947C59806}"/>
    <cellStyle name="標準 7 2" xfId="25" xr:uid="{A7DD8BD3-0EAB-4C28-BD01-E128D7A81AB8}"/>
    <cellStyle name="標準 8" xfId="21" xr:uid="{E85AF96E-6C97-4E68-A151-7F6C6CF0E297}"/>
    <cellStyle name="標準 9" xfId="20" xr:uid="{E6B148D4-2B76-4A01-94B1-1B4D4E951CF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00C2-48BA-A9B8-C15979DAF0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486691</c:v>
                </c:pt>
                <c:pt idx="1">
                  <c:v>455104</c:v>
                </c:pt>
                <c:pt idx="2">
                  <c:v>423282</c:v>
                </c:pt>
                <c:pt idx="3">
                  <c:v>379757</c:v>
                </c:pt>
                <c:pt idx="4">
                  <c:v>463252</c:v>
                </c:pt>
              </c:numCache>
            </c:numRef>
          </c:val>
          <c:smooth val="0"/>
          <c:extLst>
            <c:ext xmlns:c16="http://schemas.microsoft.com/office/drawing/2014/chart" uri="{C3380CC4-5D6E-409C-BE32-E72D297353CC}">
              <c16:uniqueId val="{00000001-00C2-48BA-A9B8-C15979DAF0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6.68</c:v>
                </c:pt>
                <c:pt idx="1">
                  <c:v>10.36</c:v>
                </c:pt>
                <c:pt idx="2">
                  <c:v>9.23</c:v>
                </c:pt>
                <c:pt idx="3">
                  <c:v>6.68</c:v>
                </c:pt>
                <c:pt idx="4">
                  <c:v>10.24</c:v>
                </c:pt>
              </c:numCache>
            </c:numRef>
          </c:val>
          <c:extLst>
            <c:ext xmlns:c16="http://schemas.microsoft.com/office/drawing/2014/chart" uri="{C3380CC4-5D6E-409C-BE32-E72D297353CC}">
              <c16:uniqueId val="{00000000-B0B5-43BF-88DE-8235EF095A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26.14</c:v>
                </c:pt>
                <c:pt idx="1">
                  <c:v>25.75</c:v>
                </c:pt>
                <c:pt idx="2">
                  <c:v>31.13</c:v>
                </c:pt>
                <c:pt idx="3">
                  <c:v>24.93</c:v>
                </c:pt>
                <c:pt idx="4">
                  <c:v>25.88</c:v>
                </c:pt>
              </c:numCache>
            </c:numRef>
          </c:val>
          <c:extLst>
            <c:ext xmlns:c16="http://schemas.microsoft.com/office/drawing/2014/chart" uri="{C3380CC4-5D6E-409C-BE32-E72D297353CC}">
              <c16:uniqueId val="{00000001-B0B5-43BF-88DE-8235EF095A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-1.24</c:v>
                </c:pt>
                <c:pt idx="1">
                  <c:v>6.19</c:v>
                </c:pt>
                <c:pt idx="2">
                  <c:v>4.0199999999999996</c:v>
                </c:pt>
                <c:pt idx="3">
                  <c:v>-8.98</c:v>
                </c:pt>
                <c:pt idx="4">
                  <c:v>4.58</c:v>
                </c:pt>
              </c:numCache>
            </c:numRef>
          </c:val>
          <c:smooth val="0"/>
          <c:extLst>
            <c:ext xmlns:c16="http://schemas.microsoft.com/office/drawing/2014/chart" uri="{C3380CC4-5D6E-409C-BE32-E72D297353CC}">
              <c16:uniqueId val="{00000002-B0B5-43BF-88DE-8235EF095A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EE1-44CA-9F05-5B8257CA4D2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EE1-44CA-9F05-5B8257CA4D2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EE1-44CA-9F05-5B8257CA4D29}"/>
            </c:ext>
          </c:extLst>
        </c:ser>
        <c:ser>
          <c:idx val="3"/>
          <c:order val="3"/>
          <c:tx>
            <c:strRef>
              <c:f>データシート!$A$30</c:f>
              <c:strCache>
                <c:ptCount val="1"/>
                <c:pt idx="0">
                  <c:v>国民健康保険（直診勘定）特別会計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0.03</c:v>
                </c:pt>
                <c:pt idx="4">
                  <c:v>#N/A</c:v>
                </c:pt>
                <c:pt idx="5">
                  <c:v>0.56000000000000005</c:v>
                </c:pt>
                <c:pt idx="6">
                  <c:v>#N/A</c:v>
                </c:pt>
                <c:pt idx="7">
                  <c:v>0.11</c:v>
                </c:pt>
                <c:pt idx="8">
                  <c:v>#N/A</c:v>
                </c:pt>
                <c:pt idx="9">
                  <c:v>0.08</c:v>
                </c:pt>
              </c:numCache>
            </c:numRef>
          </c:val>
          <c:extLst>
            <c:ext xmlns:c16="http://schemas.microsoft.com/office/drawing/2014/chart" uri="{C3380CC4-5D6E-409C-BE32-E72D297353CC}">
              <c16:uniqueId val="{00000003-DEE1-44CA-9F05-5B8257CA4D2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0.13</c:v>
                </c:pt>
                <c:pt idx="4">
                  <c:v>#N/A</c:v>
                </c:pt>
                <c:pt idx="5">
                  <c:v>0.17</c:v>
                </c:pt>
                <c:pt idx="6">
                  <c:v>#N/A</c:v>
                </c:pt>
                <c:pt idx="7">
                  <c:v>0.09</c:v>
                </c:pt>
                <c:pt idx="8">
                  <c:v>#N/A</c:v>
                </c:pt>
                <c:pt idx="9">
                  <c:v>0.12</c:v>
                </c:pt>
              </c:numCache>
            </c:numRef>
          </c:val>
          <c:extLst>
            <c:ext xmlns:c16="http://schemas.microsoft.com/office/drawing/2014/chart" uri="{C3380CC4-5D6E-409C-BE32-E72D297353CC}">
              <c16:uniqueId val="{00000004-DEE1-44CA-9F05-5B8257CA4D29}"/>
            </c:ext>
          </c:extLst>
        </c:ser>
        <c:ser>
          <c:idx val="5"/>
          <c:order val="5"/>
          <c:tx>
            <c:strRef>
              <c:f>データシート!$A$32</c:f>
              <c:strCache>
                <c:ptCount val="1"/>
                <c:pt idx="0">
                  <c:v>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0.72</c:v>
                </c:pt>
                <c:pt idx="4">
                  <c:v>#N/A</c:v>
                </c:pt>
                <c:pt idx="5">
                  <c:v>0.82</c:v>
                </c:pt>
                <c:pt idx="6">
                  <c:v>#N/A</c:v>
                </c:pt>
                <c:pt idx="7">
                  <c:v>0.96</c:v>
                </c:pt>
                <c:pt idx="8">
                  <c:v>#N/A</c:v>
                </c:pt>
                <c:pt idx="9">
                  <c:v>0.56999999999999995</c:v>
                </c:pt>
              </c:numCache>
            </c:numRef>
          </c:val>
          <c:extLst>
            <c:ext xmlns:c16="http://schemas.microsoft.com/office/drawing/2014/chart" uri="{C3380CC4-5D6E-409C-BE32-E72D297353CC}">
              <c16:uniqueId val="{00000005-DEE1-44CA-9F05-5B8257CA4D29}"/>
            </c:ext>
          </c:extLst>
        </c:ser>
        <c:ser>
          <c:idx val="6"/>
          <c:order val="6"/>
          <c:tx>
            <c:strRef>
              <c:f>データシート!$A$33</c:f>
              <c:strCache>
                <c:ptCount val="1"/>
                <c:pt idx="0">
                  <c:v>介護保険（保険事業勘定）特別会計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1.77</c:v>
                </c:pt>
                <c:pt idx="2">
                  <c:v>#N/A</c:v>
                </c:pt>
                <c:pt idx="3">
                  <c:v>1.1499999999999999</c:v>
                </c:pt>
                <c:pt idx="4">
                  <c:v>#N/A</c:v>
                </c:pt>
                <c:pt idx="5">
                  <c:v>0.98</c:v>
                </c:pt>
                <c:pt idx="6">
                  <c:v>#N/A</c:v>
                </c:pt>
                <c:pt idx="7">
                  <c:v>1.77</c:v>
                </c:pt>
                <c:pt idx="8">
                  <c:v>#N/A</c:v>
                </c:pt>
                <c:pt idx="9">
                  <c:v>0.65</c:v>
                </c:pt>
              </c:numCache>
            </c:numRef>
          </c:val>
          <c:extLst>
            <c:ext xmlns:c16="http://schemas.microsoft.com/office/drawing/2014/chart" uri="{C3380CC4-5D6E-409C-BE32-E72D297353CC}">
              <c16:uniqueId val="{00000006-DEE1-44CA-9F05-5B8257CA4D29}"/>
            </c:ext>
          </c:extLst>
        </c:ser>
        <c:ser>
          <c:idx val="7"/>
          <c:order val="7"/>
          <c:tx>
            <c:strRef>
              <c:f>データシート!$A$34</c:f>
              <c:strCache>
                <c:ptCount val="1"/>
                <c:pt idx="0">
                  <c:v>旅客自動車運送事業会計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4.07</c:v>
                </c:pt>
                <c:pt idx="2">
                  <c:v>#N/A</c:v>
                </c:pt>
                <c:pt idx="3">
                  <c:v>3.71</c:v>
                </c:pt>
                <c:pt idx="4">
                  <c:v>#N/A</c:v>
                </c:pt>
                <c:pt idx="5">
                  <c:v>3.77</c:v>
                </c:pt>
                <c:pt idx="6">
                  <c:v>#N/A</c:v>
                </c:pt>
                <c:pt idx="7">
                  <c:v>3.47</c:v>
                </c:pt>
                <c:pt idx="8">
                  <c:v>#N/A</c:v>
                </c:pt>
                <c:pt idx="9">
                  <c:v>4.3899999999999997</c:v>
                </c:pt>
              </c:numCache>
            </c:numRef>
          </c:val>
          <c:extLst>
            <c:ext xmlns:c16="http://schemas.microsoft.com/office/drawing/2014/chart" uri="{C3380CC4-5D6E-409C-BE32-E72D297353CC}">
              <c16:uniqueId val="{00000007-DEE1-44CA-9F05-5B8257CA4D29}"/>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0.56000000000000005</c:v>
                </c:pt>
                <c:pt idx="2">
                  <c:v>#N/A</c:v>
                </c:pt>
                <c:pt idx="3">
                  <c:v>1.1299999999999999</c:v>
                </c:pt>
                <c:pt idx="4">
                  <c:v>#N/A</c:v>
                </c:pt>
                <c:pt idx="5">
                  <c:v>0.08</c:v>
                </c:pt>
                <c:pt idx="6">
                  <c:v>#N/A</c:v>
                </c:pt>
                <c:pt idx="7">
                  <c:v>0.47</c:v>
                </c:pt>
                <c:pt idx="8">
                  <c:v>#N/A</c:v>
                </c:pt>
                <c:pt idx="9">
                  <c:v>9.39</c:v>
                </c:pt>
              </c:numCache>
            </c:numRef>
          </c:val>
          <c:extLst>
            <c:ext xmlns:c16="http://schemas.microsoft.com/office/drawing/2014/chart" uri="{C3380CC4-5D6E-409C-BE32-E72D297353CC}">
              <c16:uniqueId val="{00000008-DEE1-44CA-9F05-5B8257CA4D2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6.68</c:v>
                </c:pt>
                <c:pt idx="2">
                  <c:v>#N/A</c:v>
                </c:pt>
                <c:pt idx="3">
                  <c:v>10.36</c:v>
                </c:pt>
                <c:pt idx="4">
                  <c:v>#N/A</c:v>
                </c:pt>
                <c:pt idx="5">
                  <c:v>9.23</c:v>
                </c:pt>
                <c:pt idx="6">
                  <c:v>#N/A</c:v>
                </c:pt>
                <c:pt idx="7">
                  <c:v>6.68</c:v>
                </c:pt>
                <c:pt idx="8">
                  <c:v>#N/A</c:v>
                </c:pt>
                <c:pt idx="9">
                  <c:v>10.24</c:v>
                </c:pt>
              </c:numCache>
            </c:numRef>
          </c:val>
          <c:extLst>
            <c:ext xmlns:c16="http://schemas.microsoft.com/office/drawing/2014/chart" uri="{C3380CC4-5D6E-409C-BE32-E72D297353CC}">
              <c16:uniqueId val="{00000009-DEE1-44CA-9F05-5B8257CA4D2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208</c:v>
                </c:pt>
                <c:pt idx="5">
                  <c:v>228</c:v>
                </c:pt>
                <c:pt idx="8">
                  <c:v>266</c:v>
                </c:pt>
                <c:pt idx="11">
                  <c:v>266</c:v>
                </c:pt>
                <c:pt idx="14">
                  <c:v>251</c:v>
                </c:pt>
              </c:numCache>
            </c:numRef>
          </c:val>
          <c:extLst>
            <c:ext xmlns:c16="http://schemas.microsoft.com/office/drawing/2014/chart" uri="{C3380CC4-5D6E-409C-BE32-E72D297353CC}">
              <c16:uniqueId val="{00000000-E36C-42D9-B2BB-15B72B0D7EB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36C-42D9-B2BB-15B72B0D7EB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36C-42D9-B2BB-15B72B0D7EB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12</c:v>
                </c:pt>
                <c:pt idx="6">
                  <c:v>12</c:v>
                </c:pt>
                <c:pt idx="9">
                  <c:v>12</c:v>
                </c:pt>
                <c:pt idx="12">
                  <c:v>12</c:v>
                </c:pt>
              </c:numCache>
            </c:numRef>
          </c:val>
          <c:extLst>
            <c:ext xmlns:c16="http://schemas.microsoft.com/office/drawing/2014/chart" uri="{C3380CC4-5D6E-409C-BE32-E72D297353CC}">
              <c16:uniqueId val="{00000003-E36C-42D9-B2BB-15B72B0D7EB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c:v>
                </c:pt>
                <c:pt idx="3">
                  <c:v>26</c:v>
                </c:pt>
                <c:pt idx="6">
                  <c:v>27</c:v>
                </c:pt>
                <c:pt idx="9">
                  <c:v>43</c:v>
                </c:pt>
                <c:pt idx="12">
                  <c:v>47</c:v>
                </c:pt>
              </c:numCache>
            </c:numRef>
          </c:val>
          <c:extLst>
            <c:ext xmlns:c16="http://schemas.microsoft.com/office/drawing/2014/chart" uri="{C3380CC4-5D6E-409C-BE32-E72D297353CC}">
              <c16:uniqueId val="{00000004-E36C-42D9-B2BB-15B72B0D7EB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6C-42D9-B2BB-15B72B0D7EB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6C-42D9-B2BB-15B72B0D7EB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257</c:v>
                </c:pt>
                <c:pt idx="3">
                  <c:v>292</c:v>
                </c:pt>
                <c:pt idx="6">
                  <c:v>389</c:v>
                </c:pt>
                <c:pt idx="9">
                  <c:v>433</c:v>
                </c:pt>
                <c:pt idx="12">
                  <c:v>411</c:v>
                </c:pt>
              </c:numCache>
            </c:numRef>
          </c:val>
          <c:extLst>
            <c:ext xmlns:c16="http://schemas.microsoft.com/office/drawing/2014/chart" uri="{C3380CC4-5D6E-409C-BE32-E72D297353CC}">
              <c16:uniqueId val="{00000007-E36C-42D9-B2BB-15B72B0D7EB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94</c:v>
                </c:pt>
                <c:pt idx="2">
                  <c:v>#N/A</c:v>
                </c:pt>
                <c:pt idx="3">
                  <c:v>#N/A</c:v>
                </c:pt>
                <c:pt idx="4">
                  <c:v>102</c:v>
                </c:pt>
                <c:pt idx="5">
                  <c:v>#N/A</c:v>
                </c:pt>
                <c:pt idx="6">
                  <c:v>#N/A</c:v>
                </c:pt>
                <c:pt idx="7">
                  <c:v>162</c:v>
                </c:pt>
                <c:pt idx="8">
                  <c:v>#N/A</c:v>
                </c:pt>
                <c:pt idx="9">
                  <c:v>#N/A</c:v>
                </c:pt>
                <c:pt idx="10">
                  <c:v>222</c:v>
                </c:pt>
                <c:pt idx="11">
                  <c:v>#N/A</c:v>
                </c:pt>
                <c:pt idx="12">
                  <c:v>#N/A</c:v>
                </c:pt>
                <c:pt idx="13">
                  <c:v>219</c:v>
                </c:pt>
                <c:pt idx="14">
                  <c:v>#N/A</c:v>
                </c:pt>
              </c:numCache>
            </c:numRef>
          </c:val>
          <c:smooth val="0"/>
          <c:extLst>
            <c:ext xmlns:c16="http://schemas.microsoft.com/office/drawing/2014/chart" uri="{C3380CC4-5D6E-409C-BE32-E72D297353CC}">
              <c16:uniqueId val="{00000008-E36C-42D9-B2BB-15B72B0D7EB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2407</c:v>
                </c:pt>
                <c:pt idx="5">
                  <c:v>2535</c:v>
                </c:pt>
                <c:pt idx="8">
                  <c:v>2486</c:v>
                </c:pt>
                <c:pt idx="11">
                  <c:v>2283</c:v>
                </c:pt>
                <c:pt idx="14">
                  <c:v>2159</c:v>
                </c:pt>
              </c:numCache>
            </c:numRef>
          </c:val>
          <c:extLst>
            <c:ext xmlns:c16="http://schemas.microsoft.com/office/drawing/2014/chart" uri="{C3380CC4-5D6E-409C-BE32-E72D297353CC}">
              <c16:uniqueId val="{00000000-6BAD-4D65-9C56-18218E6D16A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3</c:v>
                </c:pt>
                <c:pt idx="8">
                  <c:v>3</c:v>
                </c:pt>
                <c:pt idx="11">
                  <c:v>2</c:v>
                </c:pt>
                <c:pt idx="14">
                  <c:v>2</c:v>
                </c:pt>
              </c:numCache>
            </c:numRef>
          </c:val>
          <c:extLst>
            <c:ext xmlns:c16="http://schemas.microsoft.com/office/drawing/2014/chart" uri="{C3380CC4-5D6E-409C-BE32-E72D297353CC}">
              <c16:uniqueId val="{00000001-6BAD-4D65-9C56-18218E6D16A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2454</c:v>
                </c:pt>
                <c:pt idx="5">
                  <c:v>2978</c:v>
                </c:pt>
                <c:pt idx="8">
                  <c:v>3131</c:v>
                </c:pt>
                <c:pt idx="11">
                  <c:v>2868</c:v>
                </c:pt>
                <c:pt idx="14">
                  <c:v>2868</c:v>
                </c:pt>
              </c:numCache>
            </c:numRef>
          </c:val>
          <c:extLst>
            <c:ext xmlns:c16="http://schemas.microsoft.com/office/drawing/2014/chart" uri="{C3380CC4-5D6E-409C-BE32-E72D297353CC}">
              <c16:uniqueId val="{00000002-6BAD-4D65-9C56-18218E6D16A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AD-4D65-9C56-18218E6D16A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AD-4D65-9C56-18218E6D16A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AD-4D65-9C56-18218E6D16A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774</c:v>
                </c:pt>
                <c:pt idx="3">
                  <c:v>730</c:v>
                </c:pt>
                <c:pt idx="6">
                  <c:v>736</c:v>
                </c:pt>
                <c:pt idx="9">
                  <c:v>731</c:v>
                </c:pt>
                <c:pt idx="12">
                  <c:v>708</c:v>
                </c:pt>
              </c:numCache>
            </c:numRef>
          </c:val>
          <c:extLst>
            <c:ext xmlns:c16="http://schemas.microsoft.com/office/drawing/2014/chart" uri="{C3380CC4-5D6E-409C-BE32-E72D297353CC}">
              <c16:uniqueId val="{00000006-6BAD-4D65-9C56-18218E6D16A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73</c:v>
                </c:pt>
                <c:pt idx="3">
                  <c:v>61</c:v>
                </c:pt>
                <c:pt idx="6">
                  <c:v>49</c:v>
                </c:pt>
                <c:pt idx="9">
                  <c:v>38</c:v>
                </c:pt>
                <c:pt idx="12">
                  <c:v>26</c:v>
                </c:pt>
              </c:numCache>
            </c:numRef>
          </c:val>
          <c:extLst>
            <c:ext xmlns:c16="http://schemas.microsoft.com/office/drawing/2014/chart" uri="{C3380CC4-5D6E-409C-BE32-E72D297353CC}">
              <c16:uniqueId val="{00000007-6BAD-4D65-9C56-18218E6D16A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283</c:v>
                </c:pt>
                <c:pt idx="3">
                  <c:v>276</c:v>
                </c:pt>
                <c:pt idx="6">
                  <c:v>324</c:v>
                </c:pt>
                <c:pt idx="9">
                  <c:v>347</c:v>
                </c:pt>
                <c:pt idx="12">
                  <c:v>368</c:v>
                </c:pt>
              </c:numCache>
            </c:numRef>
          </c:val>
          <c:extLst>
            <c:ext xmlns:c16="http://schemas.microsoft.com/office/drawing/2014/chart" uri="{C3380CC4-5D6E-409C-BE32-E72D297353CC}">
              <c16:uniqueId val="{00000008-6BAD-4D65-9C56-18218E6D16A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168</c:v>
                </c:pt>
                <c:pt idx="3">
                  <c:v>150</c:v>
                </c:pt>
                <c:pt idx="6">
                  <c:v>129</c:v>
                </c:pt>
                <c:pt idx="9">
                  <c:v>108</c:v>
                </c:pt>
                <c:pt idx="12">
                  <c:v>87</c:v>
                </c:pt>
              </c:numCache>
            </c:numRef>
          </c:val>
          <c:extLst>
            <c:ext xmlns:c16="http://schemas.microsoft.com/office/drawing/2014/chart" uri="{C3380CC4-5D6E-409C-BE32-E72D297353CC}">
              <c16:uniqueId val="{00000009-6BAD-4D65-9C56-18218E6D16A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3306</c:v>
                </c:pt>
                <c:pt idx="3">
                  <c:v>3509</c:v>
                </c:pt>
                <c:pt idx="6">
                  <c:v>3388</c:v>
                </c:pt>
                <c:pt idx="9">
                  <c:v>2966</c:v>
                </c:pt>
                <c:pt idx="12">
                  <c:v>2740</c:v>
                </c:pt>
              </c:numCache>
            </c:numRef>
          </c:val>
          <c:extLst>
            <c:ext xmlns:c16="http://schemas.microsoft.com/office/drawing/2014/chart" uri="{C3380CC4-5D6E-409C-BE32-E72D297353CC}">
              <c16:uniqueId val="{0000000A-6BAD-4D65-9C56-18218E6D16A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BAD-4D65-9C56-18218E6D16A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588</c:v>
                </c:pt>
                <c:pt idx="1">
                  <c:v>468</c:v>
                </c:pt>
                <c:pt idx="2">
                  <c:v>487</c:v>
                </c:pt>
              </c:numCache>
            </c:numRef>
          </c:val>
          <c:extLst>
            <c:ext xmlns:c16="http://schemas.microsoft.com/office/drawing/2014/chart" uri="{C3380CC4-5D6E-409C-BE32-E72D297353CC}">
              <c16:uniqueId val="{00000000-CCF0-4EEF-A564-9A1A4CD070F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334</c:v>
                </c:pt>
                <c:pt idx="1">
                  <c:v>273</c:v>
                </c:pt>
                <c:pt idx="2">
                  <c:v>273</c:v>
                </c:pt>
              </c:numCache>
            </c:numRef>
          </c:val>
          <c:extLst>
            <c:ext xmlns:c16="http://schemas.microsoft.com/office/drawing/2014/chart" uri="{C3380CC4-5D6E-409C-BE32-E72D297353CC}">
              <c16:uniqueId val="{00000001-CCF0-4EEF-A564-9A1A4CD070F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2177</c:v>
                </c:pt>
                <c:pt idx="1">
                  <c:v>2093</c:v>
                </c:pt>
                <c:pt idx="2">
                  <c:v>2063</c:v>
                </c:pt>
              </c:numCache>
            </c:numRef>
          </c:val>
          <c:extLst>
            <c:ext xmlns:c16="http://schemas.microsoft.com/office/drawing/2014/chart" uri="{C3380CC4-5D6E-409C-BE32-E72D297353CC}">
              <c16:uniqueId val="{00000002-CCF0-4EEF-A564-9A1A4CD070F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{B2D1418C-19EB-426E-882D-65B0E7B8F517}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53C-4087-BC8C-DF86A919A9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{E2452549-18E0-45E1-A58C-562015CC9D48}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3C-4087-BC8C-DF86A919A9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{FD4E7387-14AB-4E8F-91EB-21ADCE4FC9CF}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3C-4087-BC8C-DF86A919A9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{0690A084-4CEF-4518-8D5C-79C551C872A6}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3C-4087-BC8C-DF86A919A9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{2C764893-C06F-4ED9-B3A4-172010D7D7DE}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3C-4087-BC8C-DF86A919A9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{13ADFEF7-C63C-479A-83B1-2A21CAECD9C6}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53C-4087-BC8C-DF86A919A9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{44EC693E-3309-4A38-B9BF-77AF3E6F8892}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53C-4087-BC8C-DF86A919A9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{05C7AC41-E532-40D7-8EB1-34B949E3E027}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53C-4087-BC8C-DF86A919A9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{90077239-D3B0-435D-A66D-4CBA81C1AC9D}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53C-4087-BC8C-DF86A919A9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57.1</c:v>
                </c:pt>
                <c:pt idx="16">
                  <c:v>57.6</c:v>
                </c:pt>
                <c:pt idx="24">
                  <c:v>58.4</c:v>
                </c:pt>
                <c:pt idx="32">
                  <c:v>55.2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53C-4087-BC8C-DF86A919A95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{616F44DA-0DE7-4424-A90F-225B62568C84}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53C-4087-BC8C-DF86A919A95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{A3C44A54-0FA6-4BCD-955F-2D5CBC44F6D9}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3C-4087-BC8C-DF86A919A9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{36D78898-F0A6-4FDF-941C-9FEBE03001AA}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3C-4087-BC8C-DF86A919A9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{6F5C7D86-5284-4E43-BD48-279428E18820}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3C-4087-BC8C-DF86A919A9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{844CF6E3-8BFA-4895-8F4A-A495C50C4D10}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3C-4087-BC8C-DF86A919A9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{1723D0B4-7BB6-4FCF-B8A6-D9ECCF8CD2B3}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53C-4087-BC8C-DF86A919A9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{A82D5FEA-610B-4895-A495-71F90861F0D3}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53C-4087-BC8C-DF86A919A9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{E2B73836-C6D6-4E10-9BE2-C04D18044CB1}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53C-4087-BC8C-DF86A919A9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{9D0EF115-90CA-4F4E-A91E-D5B4E9DF67F4}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53C-4087-BC8C-DF86A919A9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53C-4087-BC8C-DF86A919A95F}"/>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{D4DD28F3-C445-49A8-B8D1-AC1FBF6EE981}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11F-4BB5-8D67-8C1EEA03CD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{8AEC59F7-3E78-4FD3-AFD6-85A8638F64BA}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1F-4BB5-8D67-8C1EEA03CD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{77477C0B-F77B-42C6-A05C-94CA2400CD2C}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1F-4BB5-8D67-8C1EEA03CD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{26CB7227-4278-4726-921D-6EBF0431E29C}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1F-4BB5-8D67-8C1EEA03CD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{EC06F760-7E61-4F19-82CD-D2F5ACED7541}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1F-4BB5-8D67-8C1EEA03CD6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{3B7E4956-E35F-48CD-800C-C5A6EFB6D69B}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11F-4BB5-8D67-8C1EEA03CD6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{2BDD8BED-0EA3-48B1-92C7-4CAF1281F7DD}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11F-4BB5-8D67-8C1EEA03CD6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{163197EE-FD45-4B49-8417-09F3D9F5C811}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11F-4BB5-8D67-8C1EEA03CD6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{EF16CD1B-195E-4EE9-9DF6-D42EE7FD100E}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11F-4BB5-8D67-8C1EEA03CD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6.2</c:v>
                </c:pt>
                <c:pt idx="16">
                  <c:v>7.4</c:v>
                </c:pt>
                <c:pt idx="24">
                  <c:v>9.9</c:v>
                </c:pt>
                <c:pt idx="32">
                  <c:v>12.3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11F-4BB5-8D67-8C1EEA03CD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{86357B00-880D-4B99-A946-4A4802FC135F}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11F-4BB5-8D67-8C1EEA03CD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{F5A6C745-F409-4C1C-B7A7-F06E3691BE09}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1F-4BB5-8D67-8C1EEA03CD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{767940A3-2F99-4005-954F-A6F9110F2055}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1F-4BB5-8D67-8C1EEA03CD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{1418483C-A210-471F-8CC7-60A16C816306}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1F-4BB5-8D67-8C1EEA03CD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{60A609C8-1DA3-425E-A0D0-86E89FDF7B48}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1F-4BB5-8D67-8C1EEA03CD6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{9261DF0E-830D-4A89-8FA2-0B138DA6E610}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11F-4BB5-8D67-8C1EEA03CD6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{A0A23894-46A9-436E-BB31-C60C80844B99}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11F-4BB5-8D67-8C1EEA03CD6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{CBB7B9DE-9960-42C8-914F-DD5AEB3AFC36}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11F-4BB5-8D67-8C1EEA03CD6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{926B21ED-315A-43D1-818F-942697E783B8}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11F-4BB5-8D67-8C1EEA03CD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11F-4BB5-8D67-8C1EEA03CD69}"/>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2,211
2,170
55.26
4,571,424
4,378,690
192,734
1,881,369
2,739,673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年度の財政力指数は、単年度数値で</a:t>
          </a:r>
          <a:r>
            <a:rPr kumimoji="1" lang="en-US" altLang="ja-JP" sz="1100" b="0" i="0" baseline="0">
              <a:solidFill>
                <a:schemeClr val="dk1"/>
              </a:solidFill>
              <a:effectLst/>
              <a:latin typeface="+mn-lt"/>
              <a:ea typeface="+mn-ea"/>
              <a:cs typeface="+mn-cs"/>
            </a:rPr>
            <a:t>0.196</a:t>
          </a:r>
          <a:r>
            <a:rPr kumimoji="1" lang="ja-JP" altLang="ja-JP" sz="1100" b="0" i="0" baseline="0">
              <a:solidFill>
                <a:schemeClr val="dk1"/>
              </a:solidFill>
              <a:effectLst/>
              <a:latin typeface="+mn-lt"/>
              <a:ea typeface="+mn-ea"/>
              <a:cs typeface="+mn-cs"/>
            </a:rPr>
            <a:t>となり前年度と比べ</a:t>
          </a:r>
          <a:r>
            <a:rPr kumimoji="1" lang="en-US" altLang="ja-JP" sz="1100" b="0" i="0" baseline="0">
              <a:solidFill>
                <a:schemeClr val="dk1"/>
              </a:solidFill>
              <a:effectLst/>
              <a:latin typeface="+mn-lt"/>
              <a:ea typeface="+mn-ea"/>
              <a:cs typeface="+mn-cs"/>
            </a:rPr>
            <a:t>0.01</a:t>
          </a:r>
          <a:r>
            <a:rPr kumimoji="1" lang="ja-JP" altLang="ja-JP" sz="1100" b="0" i="0" baseline="0">
              <a:solidFill>
                <a:schemeClr val="dk1"/>
              </a:solidFill>
              <a:effectLst/>
              <a:latin typeface="+mn-lt"/>
              <a:ea typeface="+mn-ea"/>
              <a:cs typeface="+mn-cs"/>
            </a:rPr>
            <a:t>ポント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ヵ年平均では</a:t>
          </a:r>
          <a:r>
            <a:rPr kumimoji="1" lang="en-US" altLang="ja-JP" sz="1100" b="0" i="0" baseline="0">
              <a:solidFill>
                <a:schemeClr val="dk1"/>
              </a:solidFill>
              <a:effectLst/>
              <a:latin typeface="+mn-lt"/>
              <a:ea typeface="+mn-ea"/>
              <a:cs typeface="+mn-cs"/>
            </a:rPr>
            <a:t>0.200</a:t>
          </a:r>
          <a:r>
            <a:rPr kumimoji="1" lang="ja-JP" altLang="ja-JP" sz="1100" b="0" i="0" baseline="0">
              <a:solidFill>
                <a:schemeClr val="dk1"/>
              </a:solidFill>
              <a:effectLst/>
              <a:latin typeface="+mn-lt"/>
              <a:ea typeface="+mn-ea"/>
              <a:cs typeface="+mn-cs"/>
            </a:rPr>
            <a:t>となり前年度同値となった。単年度数値の増減の主な要因としては、基準財政収入額において市町村民税所得割、固定資産税、地方消費税交付金等が減少したためである。類似団体内平均値はほぼ同ポイントだが、依然として全国平均を下回る状況であることから、引き続き地方税収の増に向けて適切な課税、現年度の徴収を強化することで滞納に繋げない取り組みをより一層強化す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143510</xdr:rowOff>
    </xdr:from>
    <xdr:to>
      <xdr:col>23</xdr:col>
      <xdr:colOff>133350</xdr:colOff>
      <xdr:row>43</xdr:row>
      <xdr:rowOff>143510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1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143510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124206</xdr:rowOff>
    </xdr:from>
    <xdr:to>
      <xdr:col>15</xdr:col>
      <xdr:colOff>82550</xdr:colOff>
      <xdr:row>43</xdr:row>
      <xdr:rowOff>143510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965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114554</xdr:rowOff>
    </xdr:from>
    <xdr:to>
      <xdr:col>11</xdr:col>
      <xdr:colOff>31750</xdr:colOff>
      <xdr:row>43</xdr:row>
      <xdr:rowOff>124206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8690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92710</xdr:rowOff>
    </xdr:from>
    <xdr:to>
      <xdr:col>23</xdr:col>
      <xdr:colOff>184150</xdr:colOff>
      <xdr:row>44</xdr:row>
      <xdr:rowOff>22860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64787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33037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3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73406</xdr:rowOff>
    </xdr:from>
    <xdr:to>
      <xdr:col>11</xdr:col>
      <xdr:colOff>82550</xdr:colOff>
      <xdr:row>44</xdr:row>
      <xdr:rowOff>3556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159783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63754</xdr:rowOff>
    </xdr:from>
    <xdr:to>
      <xdr:col>7</xdr:col>
      <xdr:colOff>31750</xdr:colOff>
      <xdr:row>43</xdr:row>
      <xdr:rowOff>165354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150131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年度の経常収支比率は、単年度数値で</a:t>
          </a:r>
          <a:r>
            <a:rPr kumimoji="1" lang="en-US" altLang="ja-JP" sz="1100" b="0" i="0" baseline="0">
              <a:solidFill>
                <a:schemeClr val="dk1"/>
              </a:solidFill>
              <a:effectLst/>
              <a:latin typeface="+mn-lt"/>
              <a:ea typeface="+mn-ea"/>
              <a:cs typeface="+mn-cs"/>
            </a:rPr>
            <a:t>90.7</a:t>
          </a:r>
          <a:r>
            <a:rPr kumimoji="1" lang="ja-JP" altLang="ja-JP" sz="1100" b="0" i="0" baseline="0">
              <a:solidFill>
                <a:schemeClr val="dk1"/>
              </a:solidFill>
              <a:effectLst/>
              <a:latin typeface="+mn-lt"/>
              <a:ea typeface="+mn-ea"/>
              <a:cs typeface="+mn-cs"/>
            </a:rPr>
            <a:t>％となり、前年度比</a:t>
          </a:r>
          <a:r>
            <a:rPr kumimoji="1" lang="en-US" altLang="ja-JP" sz="1100" b="0" i="0" baseline="0">
              <a:solidFill>
                <a:schemeClr val="dk1"/>
              </a:solidFill>
              <a:effectLst/>
              <a:latin typeface="+mn-lt"/>
              <a:ea typeface="+mn-ea"/>
              <a:cs typeface="+mn-cs"/>
            </a:rPr>
            <a:t>3.2</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した。主な要因としては、</a:t>
          </a:r>
          <a:r>
            <a:rPr kumimoji="1" lang="ja-JP" altLang="ja-JP" sz="1100" b="0" i="0" baseline="0">
              <a:solidFill>
                <a:srgbClr val="FF0000"/>
              </a:solidFill>
              <a:effectLst/>
              <a:latin typeface="+mn-lt"/>
              <a:ea typeface="+mn-ea"/>
              <a:cs typeface="+mn-cs"/>
            </a:rPr>
            <a:t>公債費が増加したためである。</a:t>
          </a:r>
          <a:endParaRPr lang="ja-JP" altLang="ja-JP" sz="1400">
            <a:solidFill>
              <a:srgbClr val="FF0000"/>
            </a:solidFill>
            <a:effectLst/>
          </a:endParaRPr>
        </a:p>
        <a:p>
          <a:pPr eaLnBrk="1" fontAlgn="auto" latinLnBrk="0" hangingPunct="1"/>
          <a:r>
            <a:rPr kumimoji="1" lang="ja-JP" altLang="ja-JP" sz="1100" b="0" i="0" baseline="0">
              <a:solidFill>
                <a:srgbClr val="FF0000"/>
              </a:solidFill>
              <a:effectLst/>
              <a:latin typeface="+mn-lt"/>
              <a:ea typeface="+mn-ea"/>
              <a:cs typeface="+mn-cs"/>
            </a:rPr>
            <a:t>今後も村税を初めとした経常収入の増加と起債額を抑えることで将来負担の削減に向けた各種取り組みを推進する。</a:t>
          </a:r>
          <a:endParaRPr lang="ja-JP" altLang="ja-JP" sz="1400">
            <a:solidFill>
              <a:srgbClr val="FF0000"/>
            </a:solidFill>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37359</xdr:rowOff>
    </xdr:from>
    <xdr:to>
      <xdr:col>23</xdr:col>
      <xdr:colOff>133350</xdr:colOff>
      <xdr:row>64</xdr:row>
      <xdr:rowOff>101706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10159"/>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64</xdr:row>
      <xdr:rowOff>101706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55325"/>
          <a:ext cx="889000" cy="21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117369</xdr:rowOff>
    </xdr:from>
    <xdr:to>
      <xdr:col>15</xdr:col>
      <xdr:colOff>82550</xdr:colOff>
      <xdr:row>63</xdr:row>
      <xdr:rowOff>53975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75819"/>
          <a:ext cx="889000" cy="27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117369</xdr:rowOff>
    </xdr:from>
    <xdr:to>
      <xdr:col>11</xdr:col>
      <xdr:colOff>31750</xdr:colOff>
      <xdr:row>63</xdr:row>
      <xdr:rowOff>98213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75819"/>
          <a:ext cx="889000" cy="32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158009</xdr:rowOff>
    </xdr:from>
    <xdr:to>
      <xdr:col>23</xdr:col>
      <xdr:colOff>184150</xdr:colOff>
      <xdr:row>64</xdr:row>
      <xdr:rowOff>88159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5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130086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3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50906</xdr:rowOff>
    </xdr:from>
    <xdr:to>
      <xdr:col>19</xdr:col>
      <xdr:colOff>184150</xdr:colOff>
      <xdr:row>64</xdr:row>
      <xdr:rowOff>152506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2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137283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1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3175</xdr:rowOff>
    </xdr:from>
    <xdr:to>
      <xdr:col>15</xdr:col>
      <xdr:colOff>133350</xdr:colOff>
      <xdr:row>63</xdr:row>
      <xdr:rowOff>104775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66569</xdr:rowOff>
    </xdr:from>
    <xdr:to>
      <xdr:col>11</xdr:col>
      <xdr:colOff>82550</xdr:colOff>
      <xdr:row>61</xdr:row>
      <xdr:rowOff>168169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6896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93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[833,540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人当たり人件費・物件費等決算額は、前年度と比べ</a:t>
          </a:r>
          <a:r>
            <a:rPr kumimoji="1" lang="en-US" altLang="ja-JP" sz="1100" b="0" i="0" baseline="0">
              <a:solidFill>
                <a:schemeClr val="dk1"/>
              </a:solidFill>
              <a:effectLst/>
              <a:latin typeface="+mn-lt"/>
              <a:ea typeface="+mn-ea"/>
              <a:cs typeface="+mn-cs"/>
            </a:rPr>
            <a:t>23,086</a:t>
          </a:r>
          <a:r>
            <a:rPr kumimoji="1" lang="ja-JP" altLang="ja-JP" sz="1100" b="0" i="0" baseline="0">
              <a:solidFill>
                <a:schemeClr val="dk1"/>
              </a:solidFill>
              <a:effectLst/>
              <a:latin typeface="+mn-lt"/>
              <a:ea typeface="+mn-ea"/>
              <a:cs typeface="+mn-cs"/>
            </a:rPr>
            <a:t>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となった。類似団体内平均値と比べ高い水準にあるのは、人口に対して島内</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地区に公共施設が分散している点、離島環境に起因する塩害や風害に係る経費、火山ガスに係る施設や測定器等の保守管理等経費、村営住宅等の維持管理が発生しているためである。今後も、優先順位を付け、維持管理等の抑制をはじめ、施設等の更新時期なども考えながら、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76989</xdr:rowOff>
    </xdr:from>
    <xdr:to>
      <xdr:col>23</xdr:col>
      <xdr:colOff>133350</xdr:colOff>
      <xdr:row>82</xdr:row>
      <xdr:rowOff>86274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135889"/>
          <a:ext cx="838200" cy="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57431</xdr:rowOff>
    </xdr:from>
    <xdr:to>
      <xdr:col>19</xdr:col>
      <xdr:colOff>133350</xdr:colOff>
      <xdr:row>82</xdr:row>
      <xdr:rowOff>86274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16331"/>
          <a:ext cx="889000" cy="2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45053</xdr:rowOff>
    </xdr:from>
    <xdr:to>
      <xdr:col>15</xdr:col>
      <xdr:colOff>82550</xdr:colOff>
      <xdr:row>82</xdr:row>
      <xdr:rowOff>57431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03953"/>
          <a:ext cx="889000" cy="1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45053</xdr:rowOff>
    </xdr:from>
    <xdr:to>
      <xdr:col>11</xdr:col>
      <xdr:colOff>31750</xdr:colOff>
      <xdr:row>82</xdr:row>
      <xdr:rowOff>48659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103953"/>
          <a:ext cx="889000" cy="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26189</xdr:rowOff>
    </xdr:from>
    <xdr:to>
      <xdr:col>23</xdr:col>
      <xdr:colOff>184150</xdr:colOff>
      <xdr:row>82</xdr:row>
      <xdr:rowOff>127789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8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169716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35474</xdr:rowOff>
    </xdr:from>
    <xdr:to>
      <xdr:col>19</xdr:col>
      <xdr:colOff>184150</xdr:colOff>
      <xdr:row>82</xdr:row>
      <xdr:rowOff>137074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9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121851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80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6631</xdr:rowOff>
    </xdr:from>
    <xdr:to>
      <xdr:col>15</xdr:col>
      <xdr:colOff>133350</xdr:colOff>
      <xdr:row>82</xdr:row>
      <xdr:rowOff>108231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6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93008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5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165703</xdr:rowOff>
    </xdr:from>
    <xdr:to>
      <xdr:col>11</xdr:col>
      <xdr:colOff>82550</xdr:colOff>
      <xdr:row>82</xdr:row>
      <xdr:rowOff>95853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5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80630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3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169309</xdr:rowOff>
    </xdr:from>
    <xdr:to>
      <xdr:col>7</xdr:col>
      <xdr:colOff>31750</xdr:colOff>
      <xdr:row>82</xdr:row>
      <xdr:rowOff>99459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5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84236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43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年度のラスパイレス指数は、類似団体内平均、全国町村平均と比較して低い水準にある。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主な要因としては、給与表を国準拠としており、人事院勧告についても完全実施しているため水準が低くなっている。今後も引き続き勧告の完全実施による給与の適正化に努める。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118745</xdr:rowOff>
    </xdr:from>
    <xdr:to>
      <xdr:col>81</xdr:col>
      <xdr:colOff>44450</xdr:colOff>
      <xdr:row>86</xdr:row>
      <xdr:rowOff>29211</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520545"/>
          <a:ext cx="838200" cy="25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118745</xdr:rowOff>
    </xdr:from>
    <xdr:to>
      <xdr:col>77</xdr:col>
      <xdr:colOff>44450</xdr:colOff>
      <xdr:row>85</xdr:row>
      <xdr:rowOff>61913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520545"/>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55880</xdr:rowOff>
    </xdr:from>
    <xdr:to>
      <xdr:col>72</xdr:col>
      <xdr:colOff>203200</xdr:colOff>
      <xdr:row>85</xdr:row>
      <xdr:rowOff>61913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62913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49848</xdr:rowOff>
    </xdr:from>
    <xdr:to>
      <xdr:col>68</xdr:col>
      <xdr:colOff>152400</xdr:colOff>
      <xdr:row>85</xdr:row>
      <xdr:rowOff>55880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62309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149861</xdr:rowOff>
    </xdr:from>
    <xdr:to>
      <xdr:col>81</xdr:col>
      <xdr:colOff>95250</xdr:colOff>
      <xdr:row>86</xdr:row>
      <xdr:rowOff>80011</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166388</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6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67945</xdr:rowOff>
    </xdr:from>
    <xdr:to>
      <xdr:col>77</xdr:col>
      <xdr:colOff>95250</xdr:colOff>
      <xdr:row>84</xdr:row>
      <xdr:rowOff>169545</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46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8272</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238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11113</xdr:rowOff>
    </xdr:from>
    <xdr:to>
      <xdr:col>73</xdr:col>
      <xdr:colOff>44450</xdr:colOff>
      <xdr:row>85</xdr:row>
      <xdr:rowOff>112713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122890</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35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5080</xdr:rowOff>
    </xdr:from>
    <xdr:to>
      <xdr:col>68</xdr:col>
      <xdr:colOff>203200</xdr:colOff>
      <xdr:row>85</xdr:row>
      <xdr:rowOff>106680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5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170498</xdr:rowOff>
    </xdr:from>
    <xdr:to>
      <xdr:col>64</xdr:col>
      <xdr:colOff>152400</xdr:colOff>
      <xdr:row>85</xdr:row>
      <xdr:rowOff>100648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57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110825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34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年度の人口千人当たり職員数は</a:t>
          </a:r>
          <a:r>
            <a:rPr kumimoji="1" lang="en-US" altLang="ja-JP" sz="1100" b="0" i="0" baseline="0">
              <a:solidFill>
                <a:schemeClr val="dk1"/>
              </a:solidFill>
              <a:effectLst/>
              <a:latin typeface="+mn-lt"/>
              <a:ea typeface="+mn-ea"/>
              <a:cs typeface="+mn-cs"/>
            </a:rPr>
            <a:t>36.18</a:t>
          </a:r>
          <a:r>
            <a:rPr kumimoji="1" lang="ja-JP" altLang="ja-JP" sz="1100" b="0" i="0" baseline="0">
              <a:solidFill>
                <a:schemeClr val="dk1"/>
              </a:solidFill>
              <a:effectLst/>
              <a:latin typeface="+mn-lt"/>
              <a:ea typeface="+mn-ea"/>
              <a:cs typeface="+mn-cs"/>
            </a:rPr>
            <a:t>人となり類似団体内平均値を上回っている。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要因としては、人口の減少に加え、島内各出張所や保育所、消防救急業務、バス業務などの人員が必要となり、職員数は必然的に多くなっている。また、住民サービスの質を維持するため医療系の専門職員の補充による増などにより、人件費の抑制、職員数の削減は困難な状況である。今後も同規模で推移する見込みで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59182</xdr:rowOff>
    </xdr:from>
    <xdr:to>
      <xdr:col>81</xdr:col>
      <xdr:colOff>44450</xdr:colOff>
      <xdr:row>60</xdr:row>
      <xdr:rowOff>61940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346182"/>
          <a:ext cx="8382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59182</xdr:rowOff>
    </xdr:from>
    <xdr:to>
      <xdr:col>77</xdr:col>
      <xdr:colOff>44450</xdr:colOff>
      <xdr:row>60</xdr:row>
      <xdr:rowOff>85610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346182"/>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64583</xdr:rowOff>
    </xdr:from>
    <xdr:to>
      <xdr:col>72</xdr:col>
      <xdr:colOff>203200</xdr:colOff>
      <xdr:row>60</xdr:row>
      <xdr:rowOff>85610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351583"/>
          <a:ext cx="889000" cy="2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60906</xdr:rowOff>
    </xdr:from>
    <xdr:to>
      <xdr:col>68</xdr:col>
      <xdr:colOff>152400</xdr:colOff>
      <xdr:row>60</xdr:row>
      <xdr:rowOff>64583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347906"/>
          <a:ext cx="889000" cy="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11140</xdr:rowOff>
    </xdr:from>
    <xdr:to>
      <xdr:col>81</xdr:col>
      <xdr:colOff>95250</xdr:colOff>
      <xdr:row>60</xdr:row>
      <xdr:rowOff>112740</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9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154667</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7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8382</xdr:rowOff>
    </xdr:from>
    <xdr:to>
      <xdr:col>77</xdr:col>
      <xdr:colOff>95250</xdr:colOff>
      <xdr:row>60</xdr:row>
      <xdr:rowOff>109982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94759</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81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34810</xdr:rowOff>
    </xdr:from>
    <xdr:to>
      <xdr:col>73</xdr:col>
      <xdr:colOff>44450</xdr:colOff>
      <xdr:row>60</xdr:row>
      <xdr:rowOff>136410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32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121187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40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13783</xdr:rowOff>
    </xdr:from>
    <xdr:to>
      <xdr:col>68</xdr:col>
      <xdr:colOff>203200</xdr:colOff>
      <xdr:row>60</xdr:row>
      <xdr:rowOff>115383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30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100160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387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10106</xdr:rowOff>
    </xdr:from>
    <xdr:to>
      <xdr:col>64</xdr:col>
      <xdr:colOff>152400</xdr:colOff>
      <xdr:row>60</xdr:row>
      <xdr:rowOff>111706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29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96483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383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年度における実質公債費比率の単年度数値は前年度と比べ約</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ポイント増加した。</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か年平均においても前年度と比べ</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単年度数値の主な増減要因としては、令和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年度に引き続き、過年度に実施した大型投資的事業に係る元金償還がピークを迎えているためである。今後は将来負担の抑制を図る。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6773</xdr:rowOff>
    </xdr:from>
    <xdr:to>
      <xdr:col>81</xdr:col>
      <xdr:colOff>44450</xdr:colOff>
      <xdr:row>44</xdr:row>
      <xdr:rowOff>28363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379123"/>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148590</xdr:rowOff>
    </xdr:from>
    <xdr:to>
      <xdr:col>77</xdr:col>
      <xdr:colOff>44450</xdr:colOff>
      <xdr:row>43</xdr:row>
      <xdr:rowOff>6773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7804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148590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8152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52070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149013</xdr:rowOff>
    </xdr:from>
    <xdr:to>
      <xdr:col>81</xdr:col>
      <xdr:colOff>95250</xdr:colOff>
      <xdr:row>44</xdr:row>
      <xdr:rowOff>79163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121090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49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127423</xdr:rowOff>
    </xdr:from>
    <xdr:to>
      <xdr:col>77</xdr:col>
      <xdr:colOff>95250</xdr:colOff>
      <xdr:row>43</xdr:row>
      <xdr:rowOff>57573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42350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41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97790</xdr:rowOff>
    </xdr:from>
    <xdr:to>
      <xdr:col>73</xdr:col>
      <xdr:colOff>44450</xdr:colOff>
      <xdr:row>42</xdr:row>
      <xdr:rowOff>27940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12717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113047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前年度に引き続き令和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年度においても、将来負担比率は発生していない状況である。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起債額を抑えた財政運営を行うと共に、自主財源である基金積立が維持出来ているが、償還額のピークを迎えていること、施設老朽化等による改修や更新が予定されていることから、より計画的かつ効率的な地方債や基金の利活用を図り、自己財源の確保とともに、引き続き堅実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2,211
2,170
55.26
4,571,424
4,378,690
192,734
1,881,369
2,739,673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前年度と比べて</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主な要因としては、職員数の減によるため。給与水準は類似団体と比べ低い水準にあるものの、島内各出張所や保育園、消防救急業務、バス業務に従事する人員を確保する必要があり職員数が多いため、経常収支比率に占める人件費の割合が高くなっている。</a:t>
          </a:r>
          <a:endParaRPr lang="ja-JP" altLang="ja-JP" sz="1400">
            <a:solidFill>
              <a:srgbClr val="FF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37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37</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37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165100</xdr:rowOff>
    </xdr:from>
    <xdr:to>
      <xdr:col>15</xdr:col>
      <xdr:colOff>98425</xdr:colOff>
      <xdr:row>37</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373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5080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48730"/>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133350</xdr:rowOff>
    </xdr:from>
    <xdr:to>
      <xdr:col>20</xdr:col>
      <xdr:colOff>38100</xdr:colOff>
      <xdr:row>37</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48277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9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125730</xdr:rowOff>
    </xdr:from>
    <xdr:to>
      <xdr:col>11</xdr:col>
      <xdr:colOff>60325</xdr:colOff>
      <xdr:row>37</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40657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a:t>
          </a:r>
          <a:r>
            <a:rPr kumimoji="1" lang="ja-JP" altLang="en-US" sz="1100" b="0" i="0" baseline="0">
              <a:solidFill>
                <a:schemeClr val="dk1"/>
              </a:solidFill>
              <a:effectLst/>
              <a:latin typeface="+mn-lt"/>
              <a:ea typeface="+mn-ea"/>
              <a:cs typeface="+mn-cs"/>
            </a:rPr>
            <a:t>同数となり</a:t>
          </a:r>
          <a:r>
            <a:rPr kumimoji="1" lang="ja-JP" altLang="ja-JP" sz="1100" b="0" i="0" baseline="0">
              <a:solidFill>
                <a:schemeClr val="dk1"/>
              </a:solidFill>
              <a:effectLst/>
              <a:latin typeface="+mn-lt"/>
              <a:ea typeface="+mn-ea"/>
              <a:cs typeface="+mn-cs"/>
            </a:rPr>
            <a:t>引き続き類似団体内平均、全国平均を上回っている状況である。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主な要因としては、</a:t>
          </a:r>
          <a:r>
            <a:rPr kumimoji="1" lang="en-US" altLang="ja-JP" sz="1100" b="0" i="0" baseline="0">
              <a:solidFill>
                <a:schemeClr val="dk1"/>
              </a:solidFill>
              <a:effectLst/>
              <a:latin typeface="+mn-lt"/>
              <a:ea typeface="+mn-ea"/>
              <a:cs typeface="+mn-cs"/>
            </a:rPr>
            <a:t>OA</a:t>
          </a:r>
          <a:r>
            <a:rPr kumimoji="1" lang="ja-JP" altLang="ja-JP" sz="1100" b="0" i="0" baseline="0">
              <a:solidFill>
                <a:schemeClr val="dk1"/>
              </a:solidFill>
              <a:effectLst/>
              <a:latin typeface="+mn-lt"/>
              <a:ea typeface="+mn-ea"/>
              <a:cs typeface="+mn-cs"/>
            </a:rPr>
            <a:t>機器入替経費が増加したためである。公共施設が島内</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地区に分散している点</a:t>
          </a:r>
          <a:r>
            <a:rPr kumimoji="1" lang="en-US" altLang="ja-JP" sz="1100" b="0" i="0" baseline="0">
              <a:solidFill>
                <a:schemeClr val="dk1"/>
              </a:solidFill>
              <a:effectLst/>
              <a:latin typeface="+mn-lt"/>
              <a:ea typeface="+mn-ea"/>
              <a:cs typeface="+mn-cs"/>
            </a:rPr>
            <a:t>OA</a:t>
          </a:r>
          <a:r>
            <a:rPr kumimoji="1" lang="ja-JP" altLang="ja-JP" sz="1100" b="0" i="0" baseline="0">
              <a:solidFill>
                <a:schemeClr val="dk1"/>
              </a:solidFill>
              <a:effectLst/>
              <a:latin typeface="+mn-lt"/>
              <a:ea typeface="+mn-ea"/>
              <a:cs typeface="+mn-cs"/>
            </a:rPr>
            <a:t>、火山ガス関係経費の継続的な保守関係の経費、設備機器の交換経費等は引続き見込まれる。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85852</xdr:rowOff>
    </xdr:from>
    <xdr:to>
      <xdr:col>82</xdr:col>
      <xdr:colOff>107950</xdr:colOff>
      <xdr:row>20</xdr:row>
      <xdr:rowOff>85852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5148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99568</xdr:rowOff>
    </xdr:from>
    <xdr:to>
      <xdr:col>78</xdr:col>
      <xdr:colOff>69850</xdr:colOff>
      <xdr:row>20</xdr:row>
      <xdr:rowOff>85852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85668"/>
          <a:ext cx="889000" cy="3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170434</xdr:rowOff>
    </xdr:from>
    <xdr:to>
      <xdr:col>73</xdr:col>
      <xdr:colOff>180975</xdr:colOff>
      <xdr:row>18</xdr:row>
      <xdr:rowOff>99568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8508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170434</xdr:rowOff>
    </xdr:from>
    <xdr:to>
      <xdr:col>69</xdr:col>
      <xdr:colOff>92075</xdr:colOff>
      <xdr:row>19</xdr:row>
      <xdr:rowOff>161290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85084"/>
          <a:ext cx="889000" cy="3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35052</xdr:rowOff>
    </xdr:from>
    <xdr:to>
      <xdr:col>82</xdr:col>
      <xdr:colOff>158750</xdr:colOff>
      <xdr:row>20</xdr:row>
      <xdr:rowOff>136652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46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7129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43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35052</xdr:rowOff>
    </xdr:from>
    <xdr:to>
      <xdr:col>78</xdr:col>
      <xdr:colOff>120650</xdr:colOff>
      <xdr:row>20</xdr:row>
      <xdr:rowOff>136652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46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121429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55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48768</xdr:rowOff>
    </xdr:from>
    <xdr:to>
      <xdr:col>74</xdr:col>
      <xdr:colOff>31750</xdr:colOff>
      <xdr:row>18</xdr:row>
      <xdr:rowOff>150368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135145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2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119634</xdr:rowOff>
    </xdr:from>
    <xdr:to>
      <xdr:col>69</xdr:col>
      <xdr:colOff>142875</xdr:colOff>
      <xdr:row>18</xdr:row>
      <xdr:rowOff>49784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34561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110490</xdr:rowOff>
    </xdr:from>
    <xdr:to>
      <xdr:col>65</xdr:col>
      <xdr:colOff>53975</xdr:colOff>
      <xdr:row>20</xdr:row>
      <xdr:rowOff>40640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3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25417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45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前年度と比べて</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した。類似団体内平均、全国平均ともに下回っている状況である。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本村の扶助費は国や東京都の制度に基づくものが大部分であり、単独事業が少ないことから、今後も継続して国や東京都の制度の動向を注視し各種制度を有効活用を検討する。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71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45357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271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71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110672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710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166007</xdr:rowOff>
    </xdr:from>
    <xdr:to>
      <xdr:col>24</xdr:col>
      <xdr:colOff>76200</xdr:colOff>
      <xdr:row>54</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9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59872</xdr:rowOff>
    </xdr:from>
    <xdr:to>
      <xdr:col>6</xdr:col>
      <xdr:colOff>171450</xdr:colOff>
      <xdr:row>54</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a:t>
          </a:r>
          <a:r>
            <a:rPr kumimoji="1" lang="en-US" altLang="ja-JP" sz="1100" b="0" i="0" baseline="0">
              <a:solidFill>
                <a:schemeClr val="dk1"/>
              </a:solidFill>
              <a:effectLst/>
              <a:latin typeface="+mn-lt"/>
              <a:ea typeface="+mn-ea"/>
              <a:cs typeface="+mn-cs"/>
            </a:rPr>
            <a:t>0.7</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したが全国平均、類似団体内平均ともに</a:t>
          </a:r>
          <a:r>
            <a:rPr kumimoji="1" lang="ja-JP" altLang="en-US" sz="1100" b="0" i="0" baseline="0">
              <a:solidFill>
                <a:schemeClr val="dk1"/>
              </a:solidFill>
              <a:effectLst/>
              <a:latin typeface="+mn-lt"/>
              <a:ea typeface="+mn-ea"/>
              <a:cs typeface="+mn-cs"/>
            </a:rPr>
            <a:t>上</a:t>
          </a:r>
          <a:r>
            <a:rPr kumimoji="1" lang="ja-JP" altLang="ja-JP" sz="1100" b="0" i="0" baseline="0">
              <a:solidFill>
                <a:schemeClr val="dk1"/>
              </a:solidFill>
              <a:effectLst/>
              <a:latin typeface="+mn-lt"/>
              <a:ea typeface="+mn-ea"/>
              <a:cs typeface="+mn-cs"/>
            </a:rPr>
            <a:t>回っている状況である。</a:t>
          </a:r>
          <a:endParaRPr lang="ja-JP" altLang="ja-JP" sz="1400">
            <a:effectLst/>
          </a:endParaRPr>
        </a:p>
        <a:p>
          <a:r>
            <a:rPr kumimoji="1" lang="ja-JP" altLang="ja-JP" sz="1100">
              <a:solidFill>
                <a:schemeClr val="dk1"/>
              </a:solidFill>
              <a:effectLst/>
              <a:latin typeface="+mn-lt"/>
              <a:ea typeface="+mn-ea"/>
              <a:cs typeface="+mn-cs"/>
            </a:rPr>
            <a:t>増加の主な要因としては、国民健康保険（直営診療施設特別会計）への繰出金が増加したためである。独立採算の原則に立ち返った運営の健全化により普通会計の負担額を減らしていくよう引続き努める。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8128</xdr:rowOff>
    </xdr:from>
    <xdr:to>
      <xdr:col>82</xdr:col>
      <xdr:colOff>107950</xdr:colOff>
      <xdr:row>58</xdr:row>
      <xdr:rowOff>72136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95222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8128</xdr:rowOff>
    </xdr:from>
    <xdr:to>
      <xdr:col>78</xdr:col>
      <xdr:colOff>69850</xdr:colOff>
      <xdr:row>58</xdr:row>
      <xdr:rowOff>72136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9522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37846</xdr:rowOff>
    </xdr:from>
    <xdr:to>
      <xdr:col>73</xdr:col>
      <xdr:colOff>180975</xdr:colOff>
      <xdr:row>58</xdr:row>
      <xdr:rowOff>8128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467596"/>
          <a:ext cx="889000" cy="48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37846</xdr:rowOff>
    </xdr:from>
    <xdr:to>
      <xdr:col>69</xdr:col>
      <xdr:colOff>92075</xdr:colOff>
      <xdr:row>56</xdr:row>
      <xdr:rowOff>104140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467596"/>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128778</xdr:rowOff>
    </xdr:from>
    <xdr:to>
      <xdr:col>82</xdr:col>
      <xdr:colOff>158750</xdr:colOff>
      <xdr:row>58</xdr:row>
      <xdr:rowOff>58928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100855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133113</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73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128778</xdr:rowOff>
    </xdr:from>
    <xdr:to>
      <xdr:col>74</xdr:col>
      <xdr:colOff>31750</xdr:colOff>
      <xdr:row>58</xdr:row>
      <xdr:rowOff>58928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69105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67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158496</xdr:rowOff>
    </xdr:from>
    <xdr:to>
      <xdr:col>69</xdr:col>
      <xdr:colOff>142875</xdr:colOff>
      <xdr:row>55</xdr:row>
      <xdr:rowOff>88646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98823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53340</xdr:rowOff>
    </xdr:from>
    <xdr:to>
      <xdr:col>65</xdr:col>
      <xdr:colOff>53975</xdr:colOff>
      <xdr:row>56</xdr:row>
      <xdr:rowOff>154940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165117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前年度と比べて</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ポイント減少しており、類似団体内平均、全国平均ともに下回っている状況である。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各種団体への補助金については、事業効果の検討や受益者負担の見直しを適時行い、事業目的を達成したものや、必要性が低くなったものについては、廃止、減額、統合等の措置を検討する。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94996</xdr:rowOff>
    </xdr:from>
    <xdr:to>
      <xdr:col>82</xdr:col>
      <xdr:colOff>107950</xdr:colOff>
      <xdr:row>34</xdr:row>
      <xdr:rowOff>108712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592429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108712</xdr:rowOff>
    </xdr:from>
    <xdr:to>
      <xdr:col>78</xdr:col>
      <xdr:colOff>69850</xdr:colOff>
      <xdr:row>34</xdr:row>
      <xdr:rowOff>122428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9380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62992</xdr:rowOff>
    </xdr:from>
    <xdr:to>
      <xdr:col>73</xdr:col>
      <xdr:colOff>180975</xdr:colOff>
      <xdr:row>34</xdr:row>
      <xdr:rowOff>122428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8922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62992</xdr:rowOff>
    </xdr:from>
    <xdr:to>
      <xdr:col>69</xdr:col>
      <xdr:colOff>92075</xdr:colOff>
      <xdr:row>35</xdr:row>
      <xdr:rowOff>14986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89229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44196</xdr:rowOff>
    </xdr:from>
    <xdr:to>
      <xdr:col>82</xdr:col>
      <xdr:colOff>158750</xdr:colOff>
      <xdr:row>34</xdr:row>
      <xdr:rowOff>145796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124223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57912</xdr:rowOff>
    </xdr:from>
    <xdr:to>
      <xdr:col>78</xdr:col>
      <xdr:colOff>120650</xdr:colOff>
      <xdr:row>34</xdr:row>
      <xdr:rowOff>159512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169689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56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71628</xdr:rowOff>
    </xdr:from>
    <xdr:to>
      <xdr:col>74</xdr:col>
      <xdr:colOff>31750</xdr:colOff>
      <xdr:row>35</xdr:row>
      <xdr:rowOff>1778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11955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xdr:rowOff>
    </xdr:from>
    <xdr:to>
      <xdr:col>69</xdr:col>
      <xdr:colOff>142875</xdr:colOff>
      <xdr:row>34</xdr:row>
      <xdr:rowOff>113792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123969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135636</xdr:rowOff>
    </xdr:from>
    <xdr:to>
      <xdr:col>65</xdr:col>
      <xdr:colOff>53975</xdr:colOff>
      <xdr:row>35</xdr:row>
      <xdr:rowOff>65786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75963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73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昨年度と比べ</a:t>
          </a:r>
          <a:r>
            <a:rPr kumimoji="1" lang="en-US" altLang="ja-JP" sz="1100" b="0" i="0" baseline="0">
              <a:solidFill>
                <a:schemeClr val="dk1"/>
              </a:solidFill>
              <a:effectLst/>
              <a:latin typeface="+mn-lt"/>
              <a:ea typeface="+mn-ea"/>
              <a:cs typeface="+mn-cs"/>
            </a:rPr>
            <a:t>1.9</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した。類似団体内平均、全国平均ともに上回っている状況である。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増加の主な要因としては、過年度の大型投資的事業借入れ分の償還開始に伴い起債額は増加となったためである。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現在、償還のピークを迎えており、今後も公債費の増加が見込まれることから、起債額を抑えた健全な財政運営を図り、積立を行った減債基金も有効活用し安定した財政運営を行う。</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123189</xdr:rowOff>
    </xdr:from>
    <xdr:to>
      <xdr:col>24</xdr:col>
      <xdr:colOff>25400</xdr:colOff>
      <xdr:row>78</xdr:row>
      <xdr:rowOff>24130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32483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81280</xdr:rowOff>
    </xdr:from>
    <xdr:to>
      <xdr:col>19</xdr:col>
      <xdr:colOff>187325</xdr:colOff>
      <xdr:row>78</xdr:row>
      <xdr:rowOff>24130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28293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54611</xdr:rowOff>
    </xdr:from>
    <xdr:to>
      <xdr:col>15</xdr:col>
      <xdr:colOff>98425</xdr:colOff>
      <xdr:row>77</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84811"/>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46989</xdr:rowOff>
    </xdr:from>
    <xdr:to>
      <xdr:col>11</xdr:col>
      <xdr:colOff>9525</xdr:colOff>
      <xdr:row>76</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0771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72389</xdr:rowOff>
    </xdr:from>
    <xdr:to>
      <xdr:col>24</xdr:col>
      <xdr:colOff>76200</xdr:colOff>
      <xdr:row>78</xdr:row>
      <xdr:rowOff>2539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44466</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144780</xdr:rowOff>
    </xdr:from>
    <xdr:to>
      <xdr:col>20</xdr:col>
      <xdr:colOff>38100</xdr:colOff>
      <xdr:row>78</xdr:row>
      <xdr:rowOff>74930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59707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30480</xdr:rowOff>
    </xdr:from>
    <xdr:to>
      <xdr:col>15</xdr:col>
      <xdr:colOff>149225</xdr:colOff>
      <xdr:row>77</xdr:row>
      <xdr:rowOff>132080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116857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3811</xdr:rowOff>
    </xdr:from>
    <xdr:to>
      <xdr:col>11</xdr:col>
      <xdr:colOff>60325</xdr:colOff>
      <xdr:row>76</xdr:row>
      <xdr:rowOff>105411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167639</xdr:rowOff>
    </xdr:from>
    <xdr:to>
      <xdr:col>6</xdr:col>
      <xdr:colOff>171450</xdr:colOff>
      <xdr:row>76</xdr:row>
      <xdr:rowOff>97789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107967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前年度と比べ</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内平均値を上回っている状況である。主な要因としては、物件費、繰出金が増加したためである。今後も事務事業の再編整理等を進め事業の効率化を図り経費の削減に努める。繰出金においては、特別会計の自主財源の確保により節減を図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43180</xdr:rowOff>
    </xdr:from>
    <xdr:to>
      <xdr:col>82</xdr:col>
      <xdr:colOff>107950</xdr:colOff>
      <xdr:row>77</xdr:row>
      <xdr:rowOff>92711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24483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134620</xdr:rowOff>
    </xdr:from>
    <xdr:to>
      <xdr:col>78</xdr:col>
      <xdr:colOff>69850</xdr:colOff>
      <xdr:row>77</xdr:row>
      <xdr:rowOff>92711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993370"/>
          <a:ext cx="889000" cy="30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146050</xdr:rowOff>
    </xdr:from>
    <xdr:to>
      <xdr:col>73</xdr:col>
      <xdr:colOff>180975</xdr:colOff>
      <xdr:row>75</xdr:row>
      <xdr:rowOff>134620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6619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146050</xdr:rowOff>
    </xdr:from>
    <xdr:to>
      <xdr:col>69</xdr:col>
      <xdr:colOff>92075</xdr:colOff>
      <xdr:row>77</xdr:row>
      <xdr:rowOff>81280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661900"/>
          <a:ext cx="889000" cy="6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163830</xdr:rowOff>
    </xdr:from>
    <xdr:to>
      <xdr:col>82</xdr:col>
      <xdr:colOff>158750</xdr:colOff>
      <xdr:row>77</xdr:row>
      <xdr:rowOff>93980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135907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128288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83820</xdr:rowOff>
    </xdr:from>
    <xdr:to>
      <xdr:col>74</xdr:col>
      <xdr:colOff>31750</xdr:colOff>
      <xdr:row>76</xdr:row>
      <xdr:rowOff>13970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24147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95250</xdr:rowOff>
    </xdr:from>
    <xdr:to>
      <xdr:col>69</xdr:col>
      <xdr:colOff>142875</xdr:colOff>
      <xdr:row>74</xdr:row>
      <xdr:rowOff>25400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30480</xdr:rowOff>
    </xdr:from>
    <xdr:to>
      <xdr:col>65</xdr:col>
      <xdr:colOff>53975</xdr:colOff>
      <xdr:row>77</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116857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49242</xdr:rowOff>
    </xdr:from>
    <xdr:to>
      <xdr:col>29</xdr:col>
      <xdr:colOff>127000</xdr:colOff>
      <xdr:row>18</xdr:row>
      <xdr:rowOff>52835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003800" y="3182967"/>
          <a:ext cx="647700" cy="3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49242</xdr:rowOff>
    </xdr:from>
    <xdr:to>
      <xdr:col>26</xdr:col>
      <xdr:colOff>50800</xdr:colOff>
      <xdr:row>18</xdr:row>
      <xdr:rowOff>60701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82967"/>
          <a:ext cx="698500" cy="114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60701</xdr:rowOff>
    </xdr:from>
    <xdr:to>
      <xdr:col>22</xdr:col>
      <xdr:colOff>114300</xdr:colOff>
      <xdr:row>18</xdr:row>
      <xdr:rowOff>66646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94426"/>
          <a:ext cx="698500" cy="5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51518</xdr:rowOff>
    </xdr:from>
    <xdr:to>
      <xdr:col>18</xdr:col>
      <xdr:colOff>177800</xdr:colOff>
      <xdr:row>18</xdr:row>
      <xdr:rowOff>66646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185243"/>
          <a:ext cx="698500" cy="15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2035</xdr:rowOff>
    </xdr:from>
    <xdr:to>
      <xdr:col>29</xdr:col>
      <xdr:colOff>177800</xdr:colOff>
      <xdr:row>18</xdr:row>
      <xdr:rowOff>103635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35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145562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0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169892</xdr:rowOff>
    </xdr:from>
    <xdr:to>
      <xdr:col>26</xdr:col>
      <xdr:colOff>101600</xdr:colOff>
      <xdr:row>18</xdr:row>
      <xdr:rowOff>100042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32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84819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8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9901</xdr:rowOff>
    </xdr:from>
    <xdr:to>
      <xdr:col>22</xdr:col>
      <xdr:colOff>165100</xdr:colOff>
      <xdr:row>18</xdr:row>
      <xdr:rowOff>111501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43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121678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91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15846</xdr:rowOff>
    </xdr:from>
    <xdr:to>
      <xdr:col>19</xdr:col>
      <xdr:colOff>38100</xdr:colOff>
      <xdr:row>18</xdr:row>
      <xdr:rowOff>117446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49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127623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91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718</xdr:rowOff>
    </xdr:from>
    <xdr:to>
      <xdr:col>15</xdr:col>
      <xdr:colOff>101600</xdr:colOff>
      <xdr:row>18</xdr:row>
      <xdr:rowOff>102318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34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112495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90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188733</xdr:rowOff>
    </xdr:from>
    <xdr:to>
      <xdr:col>29</xdr:col>
      <xdr:colOff>127000</xdr:colOff>
      <xdr:row>35</xdr:row>
      <xdr:rowOff>191385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799083"/>
          <a:ext cx="647700" cy="2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191385</xdr:rowOff>
    </xdr:from>
    <xdr:to>
      <xdr:col>26</xdr:col>
      <xdr:colOff>50800</xdr:colOff>
      <xdr:row>35</xdr:row>
      <xdr:rowOff>297352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01735"/>
          <a:ext cx="698500" cy="105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297352</xdr:rowOff>
    </xdr:from>
    <xdr:to>
      <xdr:col>22</xdr:col>
      <xdr:colOff>114300</xdr:colOff>
      <xdr:row>36</xdr:row>
      <xdr:rowOff>57769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07702"/>
          <a:ext cx="698500" cy="103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57769</xdr:rowOff>
    </xdr:from>
    <xdr:to>
      <xdr:col>18</xdr:col>
      <xdr:colOff>177800</xdr:colOff>
      <xdr:row>36</xdr:row>
      <xdr:rowOff>72784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11019"/>
          <a:ext cx="698500" cy="15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137933</xdr:rowOff>
    </xdr:from>
    <xdr:to>
      <xdr:col>29</xdr:col>
      <xdr:colOff>177800</xdr:colOff>
      <xdr:row>35</xdr:row>
      <xdr:rowOff>239533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48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325910</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59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140585</xdr:rowOff>
    </xdr:from>
    <xdr:to>
      <xdr:col>26</xdr:col>
      <xdr:colOff>101600</xdr:colOff>
      <xdr:row>35</xdr:row>
      <xdr:rowOff>242185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50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252362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1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246552</xdr:rowOff>
    </xdr:from>
    <xdr:to>
      <xdr:col>22</xdr:col>
      <xdr:colOff>165100</xdr:colOff>
      <xdr:row>36</xdr:row>
      <xdr:rowOff>5252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56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15429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25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6969</xdr:rowOff>
    </xdr:from>
    <xdr:to>
      <xdr:col>19</xdr:col>
      <xdr:colOff>38100</xdr:colOff>
      <xdr:row>36</xdr:row>
      <xdr:rowOff>108569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60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93346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46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21984</xdr:rowOff>
    </xdr:from>
    <xdr:to>
      <xdr:col>15</xdr:col>
      <xdr:colOff>101600</xdr:colOff>
      <xdr:row>36</xdr:row>
      <xdr:rowOff>123584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75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108361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61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2,211
2,170
55.26
4,571,424
4,378,690
192,734
1,881,369
2,739,673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16410</xdr:rowOff>
    </xdr:from>
    <xdr:to>
      <xdr:col>24</xdr:col>
      <xdr:colOff>63500</xdr:colOff>
      <xdr:row>37</xdr:row>
      <xdr:rowOff>28432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60060"/>
          <a:ext cx="838200" cy="1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28432</xdr:rowOff>
    </xdr:from>
    <xdr:to>
      <xdr:col>19</xdr:col>
      <xdr:colOff>177800</xdr:colOff>
      <xdr:row>37</xdr:row>
      <xdr:rowOff>35754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72082"/>
          <a:ext cx="889000" cy="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31388</xdr:rowOff>
    </xdr:from>
    <xdr:to>
      <xdr:col>15</xdr:col>
      <xdr:colOff>50800</xdr:colOff>
      <xdr:row>37</xdr:row>
      <xdr:rowOff>35754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75038"/>
          <a:ext cx="8890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17311</xdr:rowOff>
    </xdr:from>
    <xdr:to>
      <xdr:col>10</xdr:col>
      <xdr:colOff>114300</xdr:colOff>
      <xdr:row>37</xdr:row>
      <xdr:rowOff>31388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360961"/>
          <a:ext cx="889000" cy="1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137060</xdr:rowOff>
    </xdr:from>
    <xdr:to>
      <xdr:col>24</xdr:col>
      <xdr:colOff>114300</xdr:colOff>
      <xdr:row>37</xdr:row>
      <xdr:rowOff>67210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0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159937</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6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149082</xdr:rowOff>
    </xdr:from>
    <xdr:to>
      <xdr:col>20</xdr:col>
      <xdr:colOff>38100</xdr:colOff>
      <xdr:row>37</xdr:row>
      <xdr:rowOff>79232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95759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96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156404</xdr:rowOff>
    </xdr:from>
    <xdr:to>
      <xdr:col>15</xdr:col>
      <xdr:colOff>101600</xdr:colOff>
      <xdr:row>37</xdr:row>
      <xdr:rowOff>86554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2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103081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10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152038</xdr:rowOff>
    </xdr:from>
    <xdr:to>
      <xdr:col>10</xdr:col>
      <xdr:colOff>165100</xdr:colOff>
      <xdr:row>37</xdr:row>
      <xdr:rowOff>82188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2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98715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99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137961</xdr:rowOff>
    </xdr:from>
    <xdr:to>
      <xdr:col>6</xdr:col>
      <xdr:colOff>38100</xdr:colOff>
      <xdr:row>37</xdr:row>
      <xdr:rowOff>68111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1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84638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8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57985</xdr:rowOff>
    </xdr:from>
    <xdr:to>
      <xdr:col>24</xdr:col>
      <xdr:colOff>63500</xdr:colOff>
      <xdr:row>57</xdr:row>
      <xdr:rowOff>70059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830635"/>
          <a:ext cx="838200" cy="1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57985</xdr:rowOff>
    </xdr:from>
    <xdr:to>
      <xdr:col>19</xdr:col>
      <xdr:colOff>177800</xdr:colOff>
      <xdr:row>57</xdr:row>
      <xdr:rowOff>86824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830635"/>
          <a:ext cx="889000" cy="2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86824</xdr:rowOff>
    </xdr:from>
    <xdr:to>
      <xdr:col>15</xdr:col>
      <xdr:colOff>50800</xdr:colOff>
      <xdr:row>57</xdr:row>
      <xdr:rowOff>101815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859474"/>
          <a:ext cx="889000" cy="1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101012</xdr:rowOff>
    </xdr:from>
    <xdr:to>
      <xdr:col>10</xdr:col>
      <xdr:colOff>114300</xdr:colOff>
      <xdr:row>57</xdr:row>
      <xdr:rowOff>101815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873662"/>
          <a:ext cx="889000" cy="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19259</xdr:rowOff>
    </xdr:from>
    <xdr:to>
      <xdr:col>24</xdr:col>
      <xdr:colOff>114300</xdr:colOff>
      <xdr:row>57</xdr:row>
      <xdr:rowOff>120859</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9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42136</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7185</xdr:rowOff>
    </xdr:from>
    <xdr:to>
      <xdr:col>20</xdr:col>
      <xdr:colOff>38100</xdr:colOff>
      <xdr:row>57</xdr:row>
      <xdr:rowOff>108785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7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125312</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555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36024</xdr:rowOff>
    </xdr:from>
    <xdr:to>
      <xdr:col>15</xdr:col>
      <xdr:colOff>101600</xdr:colOff>
      <xdr:row>57</xdr:row>
      <xdr:rowOff>137624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0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154151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58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51015</xdr:rowOff>
    </xdr:from>
    <xdr:to>
      <xdr:col>10</xdr:col>
      <xdr:colOff>165100</xdr:colOff>
      <xdr:row>57</xdr:row>
      <xdr:rowOff>152615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169142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598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50212</xdr:rowOff>
    </xdr:from>
    <xdr:to>
      <xdr:col>6</xdr:col>
      <xdr:colOff>38100</xdr:colOff>
      <xdr:row>57</xdr:row>
      <xdr:rowOff>151812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2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168339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59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114512</xdr:rowOff>
    </xdr:from>
    <xdr:to>
      <xdr:col>24</xdr:col>
      <xdr:colOff>63500</xdr:colOff>
      <xdr:row>78</xdr:row>
      <xdr:rowOff>120245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87612"/>
          <a:ext cx="838200" cy="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114512</xdr:rowOff>
    </xdr:from>
    <xdr:to>
      <xdr:col>19</xdr:col>
      <xdr:colOff>177800</xdr:colOff>
      <xdr:row>78</xdr:row>
      <xdr:rowOff>118729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87612"/>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118729</xdr:rowOff>
    </xdr:from>
    <xdr:to>
      <xdr:col>15</xdr:col>
      <xdr:colOff>50800</xdr:colOff>
      <xdr:row>78</xdr:row>
      <xdr:rowOff>134812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91829"/>
          <a:ext cx="889000" cy="1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131218</xdr:rowOff>
    </xdr:from>
    <xdr:to>
      <xdr:col>10</xdr:col>
      <xdr:colOff>114300</xdr:colOff>
      <xdr:row>78</xdr:row>
      <xdr:rowOff>134812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04318"/>
          <a:ext cx="889000" cy="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69445</xdr:rowOff>
    </xdr:from>
    <xdr:to>
      <xdr:col>24</xdr:col>
      <xdr:colOff>114300</xdr:colOff>
      <xdr:row>78</xdr:row>
      <xdr:rowOff>171045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63712</xdr:rowOff>
    </xdr:from>
    <xdr:to>
      <xdr:col>20</xdr:col>
      <xdr:colOff>38100</xdr:colOff>
      <xdr:row>78</xdr:row>
      <xdr:rowOff>165312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156439</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2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67929</xdr:rowOff>
    </xdr:from>
    <xdr:to>
      <xdr:col>15</xdr:col>
      <xdr:colOff>101600</xdr:colOff>
      <xdr:row>78</xdr:row>
      <xdr:rowOff>169529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4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160656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3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84012</xdr:rowOff>
    </xdr:from>
    <xdr:to>
      <xdr:col>10</xdr:col>
      <xdr:colOff>165100</xdr:colOff>
      <xdr:row>79</xdr:row>
      <xdr:rowOff>14162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5289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80418</xdr:rowOff>
    </xdr:from>
    <xdr:to>
      <xdr:col>6</xdr:col>
      <xdr:colOff>38100</xdr:colOff>
      <xdr:row>79</xdr:row>
      <xdr:rowOff>10568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5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1695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4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39557</xdr:rowOff>
    </xdr:from>
    <xdr:to>
      <xdr:col>24</xdr:col>
      <xdr:colOff>63500</xdr:colOff>
      <xdr:row>96</xdr:row>
      <xdr:rowOff>49571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498757"/>
          <a:ext cx="838200" cy="1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39557</xdr:rowOff>
    </xdr:from>
    <xdr:to>
      <xdr:col>19</xdr:col>
      <xdr:colOff>177800</xdr:colOff>
      <xdr:row>96</xdr:row>
      <xdr:rowOff>59781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498757"/>
          <a:ext cx="889000" cy="2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128293</xdr:rowOff>
    </xdr:from>
    <xdr:to>
      <xdr:col>15</xdr:col>
      <xdr:colOff>50800</xdr:colOff>
      <xdr:row>96</xdr:row>
      <xdr:rowOff>59781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16043"/>
          <a:ext cx="889000" cy="10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128293</xdr:rowOff>
    </xdr:from>
    <xdr:to>
      <xdr:col>10</xdr:col>
      <xdr:colOff>114300</xdr:colOff>
      <xdr:row>96</xdr:row>
      <xdr:rowOff>160891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16043"/>
          <a:ext cx="889000" cy="20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170221</xdr:rowOff>
    </xdr:from>
    <xdr:to>
      <xdr:col>24</xdr:col>
      <xdr:colOff>114300</xdr:colOff>
      <xdr:row>96</xdr:row>
      <xdr:rowOff>100371</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5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148648</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3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160207</xdr:rowOff>
    </xdr:from>
    <xdr:to>
      <xdr:col>20</xdr:col>
      <xdr:colOff>38100</xdr:colOff>
      <xdr:row>96</xdr:row>
      <xdr:rowOff>90357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4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81484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4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8981</xdr:rowOff>
    </xdr:from>
    <xdr:to>
      <xdr:col>15</xdr:col>
      <xdr:colOff>101600</xdr:colOff>
      <xdr:row>96</xdr:row>
      <xdr:rowOff>110581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6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101708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6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77493</xdr:rowOff>
    </xdr:from>
    <xdr:to>
      <xdr:col>10</xdr:col>
      <xdr:colOff>165100</xdr:colOff>
      <xdr:row>96</xdr:row>
      <xdr:rowOff>7643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170220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5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110091</xdr:rowOff>
    </xdr:from>
    <xdr:to>
      <xdr:col>6</xdr:col>
      <xdr:colOff>38100</xdr:colOff>
      <xdr:row>97</xdr:row>
      <xdr:rowOff>40241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31368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6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6866</xdr:rowOff>
    </xdr:from>
    <xdr:to>
      <xdr:col>55</xdr:col>
      <xdr:colOff>0</xdr:colOff>
      <xdr:row>38</xdr:row>
      <xdr:rowOff>82991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21966"/>
          <a:ext cx="838200" cy="7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82991</xdr:rowOff>
    </xdr:from>
    <xdr:to>
      <xdr:col>50</xdr:col>
      <xdr:colOff>114300</xdr:colOff>
      <xdr:row>38</xdr:row>
      <xdr:rowOff>99029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98091"/>
          <a:ext cx="8890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99029</xdr:rowOff>
    </xdr:from>
    <xdr:to>
      <xdr:col>45</xdr:col>
      <xdr:colOff>177800</xdr:colOff>
      <xdr:row>38</xdr:row>
      <xdr:rowOff>134273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14129"/>
          <a:ext cx="889000" cy="3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116607</xdr:rowOff>
    </xdr:from>
    <xdr:to>
      <xdr:col>41</xdr:col>
      <xdr:colOff>50800</xdr:colOff>
      <xdr:row>38</xdr:row>
      <xdr:rowOff>134273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60257"/>
          <a:ext cx="889000" cy="18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127516</xdr:rowOff>
    </xdr:from>
    <xdr:to>
      <xdr:col>55</xdr:col>
      <xdr:colOff>50800</xdr:colOff>
      <xdr:row>38</xdr:row>
      <xdr:rowOff>57666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7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105943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49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32191</xdr:rowOff>
    </xdr:from>
    <xdr:to>
      <xdr:col>50</xdr:col>
      <xdr:colOff>165100</xdr:colOff>
      <xdr:row>38</xdr:row>
      <xdr:rowOff>133791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4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124918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48229</xdr:rowOff>
    </xdr:from>
    <xdr:to>
      <xdr:col>46</xdr:col>
      <xdr:colOff>38100</xdr:colOff>
      <xdr:row>38</xdr:row>
      <xdr:rowOff>149829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6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140956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5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83473</xdr:rowOff>
    </xdr:from>
    <xdr:to>
      <xdr:col>41</xdr:col>
      <xdr:colOff>101600</xdr:colOff>
      <xdr:row>39</xdr:row>
      <xdr:rowOff>13623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9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4750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91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65807</xdr:rowOff>
    </xdr:from>
    <xdr:to>
      <xdr:col>36</xdr:col>
      <xdr:colOff>165100</xdr:colOff>
      <xdr:row>37</xdr:row>
      <xdr:rowOff>167407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0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158534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0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119044</xdr:rowOff>
    </xdr:from>
    <xdr:to>
      <xdr:col>55</xdr:col>
      <xdr:colOff>0</xdr:colOff>
      <xdr:row>58</xdr:row>
      <xdr:rowOff>146310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63144"/>
          <a:ext cx="838200" cy="2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132097</xdr:rowOff>
    </xdr:from>
    <xdr:to>
      <xdr:col>50</xdr:col>
      <xdr:colOff>114300</xdr:colOff>
      <xdr:row>58</xdr:row>
      <xdr:rowOff>146310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76197"/>
          <a:ext cx="889000" cy="1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121705</xdr:rowOff>
    </xdr:from>
    <xdr:to>
      <xdr:col>45</xdr:col>
      <xdr:colOff>177800</xdr:colOff>
      <xdr:row>58</xdr:row>
      <xdr:rowOff>132097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65805"/>
          <a:ext cx="889000" cy="1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111389</xdr:rowOff>
    </xdr:from>
    <xdr:to>
      <xdr:col>41</xdr:col>
      <xdr:colOff>50800</xdr:colOff>
      <xdr:row>58</xdr:row>
      <xdr:rowOff>121705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55489"/>
          <a:ext cx="889000" cy="1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68244</xdr:rowOff>
    </xdr:from>
    <xdr:to>
      <xdr:col>55</xdr:col>
      <xdr:colOff>50800</xdr:colOff>
      <xdr:row>58</xdr:row>
      <xdr:rowOff>169844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1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91121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6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95510</xdr:rowOff>
    </xdr:from>
    <xdr:to>
      <xdr:col>50</xdr:col>
      <xdr:colOff>165100</xdr:colOff>
      <xdr:row>59</xdr:row>
      <xdr:rowOff>25660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42187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81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81297</xdr:rowOff>
    </xdr:from>
    <xdr:to>
      <xdr:col>46</xdr:col>
      <xdr:colOff>38100</xdr:colOff>
      <xdr:row>59</xdr:row>
      <xdr:rowOff>11447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2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27974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0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70905</xdr:rowOff>
    </xdr:from>
    <xdr:to>
      <xdr:col>41</xdr:col>
      <xdr:colOff>101600</xdr:colOff>
      <xdr:row>59</xdr:row>
      <xdr:rowOff>1055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1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17582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90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60589</xdr:rowOff>
    </xdr:from>
    <xdr:to>
      <xdr:col>36</xdr:col>
      <xdr:colOff>165100</xdr:colOff>
      <xdr:row>58</xdr:row>
      <xdr:rowOff>162189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7266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21115</xdr:rowOff>
    </xdr:from>
    <xdr:to>
      <xdr:col>55</xdr:col>
      <xdr:colOff>0</xdr:colOff>
      <xdr:row>78</xdr:row>
      <xdr:rowOff>171106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4215"/>
          <a:ext cx="838200" cy="14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167269</xdr:rowOff>
    </xdr:from>
    <xdr:to>
      <xdr:col>50</xdr:col>
      <xdr:colOff>114300</xdr:colOff>
      <xdr:row>78</xdr:row>
      <xdr:rowOff>171106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40369"/>
          <a:ext cx="889000" cy="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108145</xdr:rowOff>
    </xdr:from>
    <xdr:to>
      <xdr:col>45</xdr:col>
      <xdr:colOff>177800</xdr:colOff>
      <xdr:row>78</xdr:row>
      <xdr:rowOff>167269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09795"/>
          <a:ext cx="889000" cy="23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67125</xdr:rowOff>
    </xdr:from>
    <xdr:to>
      <xdr:col>41</xdr:col>
      <xdr:colOff>50800</xdr:colOff>
      <xdr:row>77</xdr:row>
      <xdr:rowOff>108145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68775"/>
          <a:ext cx="889000" cy="4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141765</xdr:rowOff>
    </xdr:from>
    <xdr:to>
      <xdr:col>55</xdr:col>
      <xdr:colOff>50800</xdr:colOff>
      <xdr:row>78</xdr:row>
      <xdr:rowOff>71915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164642</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94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120306</xdr:rowOff>
    </xdr:from>
    <xdr:to>
      <xdr:col>50</xdr:col>
      <xdr:colOff>165100</xdr:colOff>
      <xdr:row>79</xdr:row>
      <xdr:rowOff>50456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41583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8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116469</xdr:rowOff>
    </xdr:from>
    <xdr:to>
      <xdr:col>46</xdr:col>
      <xdr:colOff>38100</xdr:colOff>
      <xdr:row>79</xdr:row>
      <xdr:rowOff>46619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37746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8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57345</xdr:rowOff>
    </xdr:from>
    <xdr:to>
      <xdr:col>41</xdr:col>
      <xdr:colOff>101600</xdr:colOff>
      <xdr:row>77</xdr:row>
      <xdr:rowOff>158945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5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4022</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34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16325</xdr:rowOff>
    </xdr:from>
    <xdr:to>
      <xdr:col>36</xdr:col>
      <xdr:colOff>165100</xdr:colOff>
      <xdr:row>77</xdr:row>
      <xdr:rowOff>117925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1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134452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9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165912</xdr:rowOff>
    </xdr:from>
    <xdr:to>
      <xdr:col>55</xdr:col>
      <xdr:colOff>0</xdr:colOff>
      <xdr:row>98</xdr:row>
      <xdr:rowOff>6851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96562"/>
          <a:ext cx="838200" cy="1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143890</xdr:rowOff>
    </xdr:from>
    <xdr:to>
      <xdr:col>50</xdr:col>
      <xdr:colOff>114300</xdr:colOff>
      <xdr:row>97</xdr:row>
      <xdr:rowOff>165912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74540"/>
          <a:ext cx="8890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143890</xdr:rowOff>
    </xdr:from>
    <xdr:to>
      <xdr:col>45</xdr:col>
      <xdr:colOff>177800</xdr:colOff>
      <xdr:row>98</xdr:row>
      <xdr:rowOff>76138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74540"/>
          <a:ext cx="889000" cy="10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33596</xdr:rowOff>
    </xdr:from>
    <xdr:to>
      <xdr:col>41</xdr:col>
      <xdr:colOff>50800</xdr:colOff>
      <xdr:row>98</xdr:row>
      <xdr:rowOff>76138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35696"/>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127501</xdr:rowOff>
    </xdr:from>
    <xdr:to>
      <xdr:col>55</xdr:col>
      <xdr:colOff>50800</xdr:colOff>
      <xdr:row>98</xdr:row>
      <xdr:rowOff>57651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5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150378</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0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115112</xdr:rowOff>
    </xdr:from>
    <xdr:to>
      <xdr:col>50</xdr:col>
      <xdr:colOff>165100</xdr:colOff>
      <xdr:row>98</xdr:row>
      <xdr:rowOff>45262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4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61789</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2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93090</xdr:rowOff>
    </xdr:from>
    <xdr:to>
      <xdr:col>46</xdr:col>
      <xdr:colOff>38100</xdr:colOff>
      <xdr:row>98</xdr:row>
      <xdr:rowOff>23240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2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39767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49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25338</xdr:rowOff>
    </xdr:from>
    <xdr:to>
      <xdr:col>41</xdr:col>
      <xdr:colOff>101600</xdr:colOff>
      <xdr:row>98</xdr:row>
      <xdr:rowOff>126938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118065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2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154246</xdr:rowOff>
    </xdr:from>
    <xdr:to>
      <xdr:col>36</xdr:col>
      <xdr:colOff>165100</xdr:colOff>
      <xdr:row>98</xdr:row>
      <xdr:rowOff>84396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8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100923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60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159935</xdr:rowOff>
    </xdr:from>
    <xdr:to>
      <xdr:col>85</xdr:col>
      <xdr:colOff>127000</xdr:colOff>
      <xdr:row>39</xdr:row>
      <xdr:rowOff>19494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75035"/>
          <a:ext cx="838200" cy="3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13250</xdr:rowOff>
    </xdr:from>
    <xdr:to>
      <xdr:col>81</xdr:col>
      <xdr:colOff>50800</xdr:colOff>
      <xdr:row>39</xdr:row>
      <xdr:rowOff>19494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99800"/>
          <a:ext cx="889000" cy="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99333</xdr:rowOff>
    </xdr:from>
    <xdr:to>
      <xdr:col>76</xdr:col>
      <xdr:colOff>114300</xdr:colOff>
      <xdr:row>39</xdr:row>
      <xdr:rowOff>13250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14433"/>
          <a:ext cx="889000" cy="8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98926</xdr:rowOff>
    </xdr:from>
    <xdr:to>
      <xdr:col>71</xdr:col>
      <xdr:colOff>177800</xdr:colOff>
      <xdr:row>38</xdr:row>
      <xdr:rowOff>99333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14026"/>
          <a:ext cx="889000" cy="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109135</xdr:rowOff>
    </xdr:from>
    <xdr:to>
      <xdr:col>85</xdr:col>
      <xdr:colOff>177800</xdr:colOff>
      <xdr:row>39</xdr:row>
      <xdr:rowOff>39285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2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140144</xdr:rowOff>
    </xdr:from>
    <xdr:to>
      <xdr:col>81</xdr:col>
      <xdr:colOff>101600</xdr:colOff>
      <xdr:row>39</xdr:row>
      <xdr:rowOff>70294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5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61421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133900</xdr:rowOff>
    </xdr:from>
    <xdr:to>
      <xdr:col>76</xdr:col>
      <xdr:colOff>165100</xdr:colOff>
      <xdr:row>39</xdr:row>
      <xdr:rowOff>64050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4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55177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4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48533</xdr:rowOff>
    </xdr:from>
    <xdr:to>
      <xdr:col>72</xdr:col>
      <xdr:colOff>38100</xdr:colOff>
      <xdr:row>38</xdr:row>
      <xdr:rowOff>150133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6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166660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33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48126</xdr:rowOff>
    </xdr:from>
    <xdr:to>
      <xdr:col>67</xdr:col>
      <xdr:colOff>101600</xdr:colOff>
      <xdr:row>38</xdr:row>
      <xdr:rowOff>149726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6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166252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33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21081</xdr:rowOff>
    </xdr:from>
    <xdr:to>
      <xdr:col>85</xdr:col>
      <xdr:colOff>127000</xdr:colOff>
      <xdr:row>77</xdr:row>
      <xdr:rowOff>33083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22731"/>
          <a:ext cx="8382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21081</xdr:rowOff>
    </xdr:from>
    <xdr:to>
      <xdr:col>81</xdr:col>
      <xdr:colOff>50800</xdr:colOff>
      <xdr:row>77</xdr:row>
      <xdr:rowOff>64874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22731"/>
          <a:ext cx="889000" cy="4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64874</xdr:rowOff>
    </xdr:from>
    <xdr:to>
      <xdr:col>76</xdr:col>
      <xdr:colOff>114300</xdr:colOff>
      <xdr:row>77</xdr:row>
      <xdr:rowOff>151515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66524"/>
          <a:ext cx="889000" cy="8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151515</xdr:rowOff>
    </xdr:from>
    <xdr:to>
      <xdr:col>71</xdr:col>
      <xdr:colOff>177800</xdr:colOff>
      <xdr:row>78</xdr:row>
      <xdr:rowOff>10195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53165"/>
          <a:ext cx="8890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153733</xdr:rowOff>
    </xdr:from>
    <xdr:to>
      <xdr:col>85</xdr:col>
      <xdr:colOff>177800</xdr:colOff>
      <xdr:row>77</xdr:row>
      <xdr:rowOff>83883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8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5160</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3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141731</xdr:rowOff>
    </xdr:from>
    <xdr:to>
      <xdr:col>81</xdr:col>
      <xdr:colOff>101600</xdr:colOff>
      <xdr:row>77</xdr:row>
      <xdr:rowOff>71881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7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88409</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4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14074</xdr:rowOff>
    </xdr:from>
    <xdr:to>
      <xdr:col>76</xdr:col>
      <xdr:colOff>165100</xdr:colOff>
      <xdr:row>77</xdr:row>
      <xdr:rowOff>115674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132201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90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100715</xdr:rowOff>
    </xdr:from>
    <xdr:to>
      <xdr:col>72</xdr:col>
      <xdr:colOff>38100</xdr:colOff>
      <xdr:row>78</xdr:row>
      <xdr:rowOff>30865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21992</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9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130845</xdr:rowOff>
    </xdr:from>
    <xdr:to>
      <xdr:col>67</xdr:col>
      <xdr:colOff>101600</xdr:colOff>
      <xdr:row>78</xdr:row>
      <xdr:rowOff>60995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52122</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25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102868</xdr:rowOff>
    </xdr:from>
    <xdr:to>
      <xdr:col>85</xdr:col>
      <xdr:colOff>127000</xdr:colOff>
      <xdr:row>98</xdr:row>
      <xdr:rowOff>112064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04968"/>
          <a:ext cx="838200" cy="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85320</xdr:rowOff>
    </xdr:from>
    <xdr:to>
      <xdr:col>81</xdr:col>
      <xdr:colOff>50800</xdr:colOff>
      <xdr:row>98</xdr:row>
      <xdr:rowOff>102868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87420"/>
          <a:ext cx="889000" cy="1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105935</xdr:rowOff>
    </xdr:from>
    <xdr:to>
      <xdr:col>76</xdr:col>
      <xdr:colOff>114300</xdr:colOff>
      <xdr:row>98</xdr:row>
      <xdr:rowOff>85320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36585"/>
          <a:ext cx="889000" cy="15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105935</xdr:rowOff>
    </xdr:from>
    <xdr:to>
      <xdr:col>71</xdr:col>
      <xdr:colOff>177800</xdr:colOff>
      <xdr:row>98</xdr:row>
      <xdr:rowOff>35486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36585"/>
          <a:ext cx="889000" cy="10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61264</xdr:rowOff>
    </xdr:from>
    <xdr:to>
      <xdr:col>85</xdr:col>
      <xdr:colOff>177800</xdr:colOff>
      <xdr:row>98</xdr:row>
      <xdr:rowOff>162864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147641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7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52068</xdr:rowOff>
    </xdr:from>
    <xdr:to>
      <xdr:col>81</xdr:col>
      <xdr:colOff>101600</xdr:colOff>
      <xdr:row>98</xdr:row>
      <xdr:rowOff>153668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144795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4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34520</xdr:rowOff>
    </xdr:from>
    <xdr:to>
      <xdr:col>76</xdr:col>
      <xdr:colOff>165100</xdr:colOff>
      <xdr:row>98</xdr:row>
      <xdr:rowOff>136120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127247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2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55135</xdr:rowOff>
    </xdr:from>
    <xdr:to>
      <xdr:col>72</xdr:col>
      <xdr:colOff>38100</xdr:colOff>
      <xdr:row>97</xdr:row>
      <xdr:rowOff>156735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8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147862</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77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156136</xdr:rowOff>
    </xdr:from>
    <xdr:to>
      <xdr:col>67</xdr:col>
      <xdr:colOff>101600</xdr:colOff>
      <xdr:row>98</xdr:row>
      <xdr:rowOff>86286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8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102813</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6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74500</xdr:rowOff>
    </xdr:from>
    <xdr:to>
      <xdr:col>116</xdr:col>
      <xdr:colOff>63500</xdr:colOff>
      <xdr:row>59</xdr:row>
      <xdr:rowOff>74974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190050"/>
          <a:ext cx="8382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42823</xdr:rowOff>
    </xdr:from>
    <xdr:to>
      <xdr:col>111</xdr:col>
      <xdr:colOff>177800</xdr:colOff>
      <xdr:row>59</xdr:row>
      <xdr:rowOff>74974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58373"/>
          <a:ext cx="889000" cy="3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42823</xdr:rowOff>
    </xdr:from>
    <xdr:to>
      <xdr:col>107</xdr:col>
      <xdr:colOff>50800</xdr:colOff>
      <xdr:row>59</xdr:row>
      <xdr:rowOff>61551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58373"/>
          <a:ext cx="889000" cy="1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61551</xdr:rowOff>
    </xdr:from>
    <xdr:to>
      <xdr:col>102</xdr:col>
      <xdr:colOff>114300</xdr:colOff>
      <xdr:row>59</xdr:row>
      <xdr:rowOff>78321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177101"/>
          <a:ext cx="889000" cy="1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23700</xdr:rowOff>
    </xdr:from>
    <xdr:to>
      <xdr:col>116</xdr:col>
      <xdr:colOff>114300</xdr:colOff>
      <xdr:row>59</xdr:row>
      <xdr:rowOff>125300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24174</xdr:rowOff>
    </xdr:from>
    <xdr:to>
      <xdr:col>112</xdr:col>
      <xdr:colOff>38100</xdr:colOff>
      <xdr:row>59</xdr:row>
      <xdr:rowOff>125774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3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116901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23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163473</xdr:rowOff>
    </xdr:from>
    <xdr:to>
      <xdr:col>107</xdr:col>
      <xdr:colOff>101600</xdr:colOff>
      <xdr:row>59</xdr:row>
      <xdr:rowOff>93623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0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84750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20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10751</xdr:rowOff>
    </xdr:from>
    <xdr:to>
      <xdr:col>102</xdr:col>
      <xdr:colOff>165100</xdr:colOff>
      <xdr:row>59</xdr:row>
      <xdr:rowOff>112351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2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103478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21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27521</xdr:rowOff>
    </xdr:from>
    <xdr:to>
      <xdr:col>98</xdr:col>
      <xdr:colOff>38100</xdr:colOff>
      <xdr:row>59</xdr:row>
      <xdr:rowOff>129121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4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120248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23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17285</xdr:rowOff>
    </xdr:from>
    <xdr:to>
      <xdr:col>116</xdr:col>
      <xdr:colOff>63500</xdr:colOff>
      <xdr:row>76</xdr:row>
      <xdr:rowOff>58060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876035"/>
          <a:ext cx="838200" cy="21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17285</xdr:rowOff>
    </xdr:from>
    <xdr:to>
      <xdr:col>111</xdr:col>
      <xdr:colOff>177800</xdr:colOff>
      <xdr:row>76</xdr:row>
      <xdr:rowOff>16560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76035"/>
          <a:ext cx="889000" cy="17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16560</xdr:rowOff>
    </xdr:from>
    <xdr:to>
      <xdr:col>107</xdr:col>
      <xdr:colOff>50800</xdr:colOff>
      <xdr:row>76</xdr:row>
      <xdr:rowOff>70869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046760"/>
          <a:ext cx="889000" cy="5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57183</xdr:rowOff>
    </xdr:from>
    <xdr:to>
      <xdr:col>102</xdr:col>
      <xdr:colOff>114300</xdr:colOff>
      <xdr:row>76</xdr:row>
      <xdr:rowOff>70869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087383"/>
          <a:ext cx="889000" cy="1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7260</xdr:rowOff>
    </xdr:from>
    <xdr:to>
      <xdr:col>116</xdr:col>
      <xdr:colOff>114300</xdr:colOff>
      <xdr:row>76</xdr:row>
      <xdr:rowOff>108860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30136</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888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137935</xdr:rowOff>
    </xdr:from>
    <xdr:to>
      <xdr:col>112</xdr:col>
      <xdr:colOff>38100</xdr:colOff>
      <xdr:row>75</xdr:row>
      <xdr:rowOff>68085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8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84612</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60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137211</xdr:rowOff>
    </xdr:from>
    <xdr:to>
      <xdr:col>107</xdr:col>
      <xdr:colOff>101600</xdr:colOff>
      <xdr:row>76</xdr:row>
      <xdr:rowOff>67360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959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83888</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7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20069</xdr:rowOff>
    </xdr:from>
    <xdr:to>
      <xdr:col>102</xdr:col>
      <xdr:colOff>165100</xdr:colOff>
      <xdr:row>76</xdr:row>
      <xdr:rowOff>121669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05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112796</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14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6383</xdr:rowOff>
    </xdr:from>
    <xdr:to>
      <xdr:col>98</xdr:col>
      <xdr:colOff>38100</xdr:colOff>
      <xdr:row>76</xdr:row>
      <xdr:rowOff>107983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03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124510</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200" b="0" i="0" baseline="0">
              <a:solidFill>
                <a:schemeClr val="dk1"/>
              </a:solidFill>
              <a:effectLst/>
              <a:latin typeface="+mn-lt"/>
              <a:ea typeface="+mn-ea"/>
              <a:cs typeface="+mn-cs"/>
            </a:rPr>
            <a:t>人件費では、給与は低い水準にあるものの、各出張所や保育園、消防救急業務、バス業務に従事する人員を確保する必要があることから職員数が多いため、類似団体内平均値を上回っている状況である。</a:t>
          </a:r>
          <a:endParaRPr lang="ja-JP" altLang="ja-JP" sz="1600">
            <a:effectLst/>
          </a:endParaRPr>
        </a:p>
        <a:p>
          <a:pPr eaLnBrk="1" fontAlgn="auto" latinLnBrk="0" hangingPunct="1"/>
          <a:r>
            <a:rPr lang="ja-JP" altLang="ja-JP" sz="1200" b="0" i="0" baseline="0">
              <a:solidFill>
                <a:schemeClr val="dk1"/>
              </a:solidFill>
              <a:effectLst/>
              <a:latin typeface="+mn-lt"/>
              <a:ea typeface="+mn-ea"/>
              <a:cs typeface="+mn-cs"/>
            </a:rPr>
            <a:t>物件費においては、</a:t>
          </a:r>
          <a:r>
            <a:rPr lang="en-US" altLang="ja-JP" sz="1200" b="0" i="0" baseline="0">
              <a:solidFill>
                <a:schemeClr val="dk1"/>
              </a:solidFill>
              <a:effectLst/>
              <a:latin typeface="+mn-lt"/>
              <a:ea typeface="+mn-ea"/>
              <a:cs typeface="+mn-cs"/>
            </a:rPr>
            <a:t>OA</a:t>
          </a:r>
          <a:r>
            <a:rPr lang="ja-JP" altLang="ja-JP" sz="1200" b="0" i="0" baseline="0">
              <a:solidFill>
                <a:schemeClr val="dk1"/>
              </a:solidFill>
              <a:effectLst/>
              <a:latin typeface="+mn-lt"/>
              <a:ea typeface="+mn-ea"/>
              <a:cs typeface="+mn-cs"/>
            </a:rPr>
            <a:t>機器入替経費による増、三宅島特有の財政需要として火山ガスの測定機器保守等の維持管理費、公共施設が各地区に分散していること等による経常的な維持管理経費等により類似団体内平均を上回っている状況である。</a:t>
          </a:r>
          <a:endParaRPr lang="ja-JP" altLang="ja-JP" sz="1600">
            <a:effectLst/>
          </a:endParaRPr>
        </a:p>
        <a:p>
          <a:pPr eaLnBrk="1" fontAlgn="auto" latinLnBrk="0" hangingPunct="1"/>
          <a:r>
            <a:rPr lang="ja-JP" altLang="ja-JP" sz="1200" b="0" i="0" baseline="0">
              <a:solidFill>
                <a:schemeClr val="dk1"/>
              </a:solidFill>
              <a:effectLst/>
              <a:latin typeface="+mn-lt"/>
              <a:ea typeface="+mn-ea"/>
              <a:cs typeface="+mn-cs"/>
            </a:rPr>
            <a:t>維持補修費は、離島特有の塩害や風害等による施設老朽化が進んでおり経常経費が生じているが、類似団体内平均を下回った。扶助費は、類似団体内平均、全国平均ともに下回っている状況である。主な要因としては、国や東京都の制度に基づくものが大部分であり、単独事業が少ないためである。</a:t>
          </a:r>
          <a:endParaRPr lang="ja-JP" altLang="ja-JP" sz="1600">
            <a:effectLst/>
          </a:endParaRPr>
        </a:p>
        <a:p>
          <a:pPr eaLnBrk="1" fontAlgn="auto" latinLnBrk="0" hangingPunct="1"/>
          <a:r>
            <a:rPr lang="ja-JP" altLang="ja-JP" sz="1200" b="0" i="0" baseline="0">
              <a:solidFill>
                <a:schemeClr val="dk1"/>
              </a:solidFill>
              <a:effectLst/>
              <a:latin typeface="+mn-lt"/>
              <a:ea typeface="+mn-ea"/>
              <a:cs typeface="+mn-cs"/>
            </a:rPr>
            <a:t>補助費については、昨年度に引き続き類似団体内平均を下回った。今後も、各種団体への補助金について、事業効果の検討や受益者負担の見直しを適時行い、事業目的を達成したものや、必要性が低くなったものについては、廃止、減額、統合等の措置を検討する。</a:t>
          </a:r>
          <a:endParaRPr lang="ja-JP" altLang="ja-JP" sz="1600">
            <a:effectLst/>
          </a:endParaRPr>
        </a:p>
        <a:p>
          <a:pPr eaLnBrk="1" fontAlgn="auto" latinLnBrk="0" hangingPunct="1"/>
          <a:r>
            <a:rPr lang="ja-JP" altLang="ja-JP" sz="1200" b="0" i="0" baseline="0">
              <a:solidFill>
                <a:schemeClr val="dk1"/>
              </a:solidFill>
              <a:effectLst/>
              <a:latin typeface="+mn-lt"/>
              <a:ea typeface="+mn-ea"/>
              <a:cs typeface="+mn-cs"/>
            </a:rPr>
            <a:t>普通建設事業費は、新規整備では類似団体内平均を下回った。主な要因としては、坪田分団詰所新築工事等の大型事業が完了したためである。一方、普通建設事業費における更新整備は類似団体内平均を上回った。災害復旧事業費は、類似団体平均を下回った。公債費は、過年度の大型投資的事業の起債償還により増加したため類似団体内平均を上回った。積立金は健全な財政運営により積立を行うことが出来たが、類似団体内平均を下回った。繰出金は、国保（直診）への増加等により類似団体内平均を上回った。</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2,211
2,170
55.26
4,571,424
4,378,690
192,734
1,881,369
2,739,673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166760</xdr:rowOff>
    </xdr:from>
    <xdr:to>
      <xdr:col>24</xdr:col>
      <xdr:colOff>63500</xdr:colOff>
      <xdr:row>38</xdr:row>
      <xdr:rowOff>38802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6510410"/>
          <a:ext cx="838200" cy="4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166760</xdr:rowOff>
    </xdr:from>
    <xdr:to>
      <xdr:col>19</xdr:col>
      <xdr:colOff>177800</xdr:colOff>
      <xdr:row>38</xdr:row>
      <xdr:rowOff>15313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510410"/>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15313</xdr:rowOff>
    </xdr:from>
    <xdr:to>
      <xdr:col>15</xdr:col>
      <xdr:colOff>50800</xdr:colOff>
      <xdr:row>38</xdr:row>
      <xdr:rowOff>62933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30413"/>
          <a:ext cx="889000" cy="4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44002</xdr:rowOff>
    </xdr:from>
    <xdr:to>
      <xdr:col>10</xdr:col>
      <xdr:colOff>114300</xdr:colOff>
      <xdr:row>38</xdr:row>
      <xdr:rowOff>62933</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559102"/>
          <a:ext cx="889000" cy="1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159452</xdr:rowOff>
    </xdr:from>
    <xdr:to>
      <xdr:col>24</xdr:col>
      <xdr:colOff>114300</xdr:colOff>
      <xdr:row>38</xdr:row>
      <xdr:rowOff>89602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0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137879</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8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115960</xdr:rowOff>
    </xdr:from>
    <xdr:to>
      <xdr:col>20</xdr:col>
      <xdr:colOff>38100</xdr:colOff>
      <xdr:row>38</xdr:row>
      <xdr:rowOff>46110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62637</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23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135963</xdr:rowOff>
    </xdr:from>
    <xdr:to>
      <xdr:col>15</xdr:col>
      <xdr:colOff>101600</xdr:colOff>
      <xdr:row>38</xdr:row>
      <xdr:rowOff>66113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7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57240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57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12133</xdr:rowOff>
    </xdr:from>
    <xdr:to>
      <xdr:col>10</xdr:col>
      <xdr:colOff>165100</xdr:colOff>
      <xdr:row>38</xdr:row>
      <xdr:rowOff>113733</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104860</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1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164652</xdr:rowOff>
    </xdr:from>
    <xdr:to>
      <xdr:col>6</xdr:col>
      <xdr:colOff>38100</xdr:colOff>
      <xdr:row>38</xdr:row>
      <xdr:rowOff>94802</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0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85929</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0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134489</xdr:rowOff>
    </xdr:from>
    <xdr:to>
      <xdr:col>24</xdr:col>
      <xdr:colOff>63500</xdr:colOff>
      <xdr:row>57</xdr:row>
      <xdr:rowOff>155861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07139"/>
          <a:ext cx="8382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153325</xdr:rowOff>
    </xdr:from>
    <xdr:to>
      <xdr:col>19</xdr:col>
      <xdr:colOff>177800</xdr:colOff>
      <xdr:row>57</xdr:row>
      <xdr:rowOff>155861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25975"/>
          <a:ext cx="889000" cy="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99767</xdr:rowOff>
    </xdr:from>
    <xdr:to>
      <xdr:col>15</xdr:col>
      <xdr:colOff>50800</xdr:colOff>
      <xdr:row>57</xdr:row>
      <xdr:rowOff>153325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72417"/>
          <a:ext cx="889000" cy="5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99767</xdr:rowOff>
    </xdr:from>
    <xdr:to>
      <xdr:col>10</xdr:col>
      <xdr:colOff>114300</xdr:colOff>
      <xdr:row>57</xdr:row>
      <xdr:rowOff>144473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72417"/>
          <a:ext cx="889000" cy="4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83689</xdr:rowOff>
    </xdr:from>
    <xdr:to>
      <xdr:col>24</xdr:col>
      <xdr:colOff>114300</xdr:colOff>
      <xdr:row>58</xdr:row>
      <xdr:rowOff>13839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5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105061</xdr:rowOff>
    </xdr:from>
    <xdr:to>
      <xdr:col>20</xdr:col>
      <xdr:colOff>38100</xdr:colOff>
      <xdr:row>58</xdr:row>
      <xdr:rowOff>35211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26338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7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102525</xdr:rowOff>
    </xdr:from>
    <xdr:to>
      <xdr:col>15</xdr:col>
      <xdr:colOff>101600</xdr:colOff>
      <xdr:row>58</xdr:row>
      <xdr:rowOff>32675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7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23802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6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48967</xdr:rowOff>
    </xdr:from>
    <xdr:to>
      <xdr:col>10</xdr:col>
      <xdr:colOff>165100</xdr:colOff>
      <xdr:row>57</xdr:row>
      <xdr:rowOff>150567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2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141694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1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93673</xdr:rowOff>
    </xdr:from>
    <xdr:to>
      <xdr:col>6</xdr:col>
      <xdr:colOff>38100</xdr:colOff>
      <xdr:row>58</xdr:row>
      <xdr:rowOff>23823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6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14950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5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81206</xdr:rowOff>
    </xdr:from>
    <xdr:to>
      <xdr:col>24</xdr:col>
      <xdr:colOff>63500</xdr:colOff>
      <xdr:row>77</xdr:row>
      <xdr:rowOff>147233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82856"/>
          <a:ext cx="838200" cy="6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147233</xdr:rowOff>
    </xdr:from>
    <xdr:to>
      <xdr:col>19</xdr:col>
      <xdr:colOff>177800</xdr:colOff>
      <xdr:row>78</xdr:row>
      <xdr:rowOff>61812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48883"/>
          <a:ext cx="889000" cy="8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61812</xdr:rowOff>
    </xdr:from>
    <xdr:to>
      <xdr:col>15</xdr:col>
      <xdr:colOff>50800</xdr:colOff>
      <xdr:row>78</xdr:row>
      <xdr:rowOff>86268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434912"/>
          <a:ext cx="889000" cy="2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171128</xdr:rowOff>
    </xdr:from>
    <xdr:to>
      <xdr:col>10</xdr:col>
      <xdr:colOff>114300</xdr:colOff>
      <xdr:row>78</xdr:row>
      <xdr:rowOff>86268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201328"/>
          <a:ext cx="889000" cy="25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30406</xdr:rowOff>
    </xdr:from>
    <xdr:to>
      <xdr:col>24</xdr:col>
      <xdr:colOff>114300</xdr:colOff>
      <xdr:row>77</xdr:row>
      <xdr:rowOff>132006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3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53283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8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96433</xdr:rowOff>
    </xdr:from>
    <xdr:to>
      <xdr:col>20</xdr:col>
      <xdr:colOff>38100</xdr:colOff>
      <xdr:row>78</xdr:row>
      <xdr:rowOff>26583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9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17710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90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11012</xdr:rowOff>
    </xdr:from>
    <xdr:to>
      <xdr:col>15</xdr:col>
      <xdr:colOff>101600</xdr:colOff>
      <xdr:row>78</xdr:row>
      <xdr:rowOff>112612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8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103739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76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35468</xdr:rowOff>
    </xdr:from>
    <xdr:to>
      <xdr:col>10</xdr:col>
      <xdr:colOff>165100</xdr:colOff>
      <xdr:row>78</xdr:row>
      <xdr:rowOff>137068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0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128195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50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120328</xdr:rowOff>
    </xdr:from>
    <xdr:to>
      <xdr:col>6</xdr:col>
      <xdr:colOff>38100</xdr:colOff>
      <xdr:row>77</xdr:row>
      <xdr:rowOff>50478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5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67005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2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108587</xdr:rowOff>
    </xdr:from>
    <xdr:to>
      <xdr:col>24</xdr:col>
      <xdr:colOff>63500</xdr:colOff>
      <xdr:row>95</xdr:row>
      <xdr:rowOff>19317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224887"/>
          <a:ext cx="838200" cy="8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19317</xdr:rowOff>
    </xdr:from>
    <xdr:to>
      <xdr:col>19</xdr:col>
      <xdr:colOff>177800</xdr:colOff>
      <xdr:row>95</xdr:row>
      <xdr:rowOff>116748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07067"/>
          <a:ext cx="889000" cy="9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116748</xdr:rowOff>
    </xdr:from>
    <xdr:to>
      <xdr:col>15</xdr:col>
      <xdr:colOff>50800</xdr:colOff>
      <xdr:row>96</xdr:row>
      <xdr:rowOff>24121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04498"/>
          <a:ext cx="889000" cy="7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24121</xdr:rowOff>
    </xdr:from>
    <xdr:to>
      <xdr:col>10</xdr:col>
      <xdr:colOff>114300</xdr:colOff>
      <xdr:row>96</xdr:row>
      <xdr:rowOff>68878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83321"/>
          <a:ext cx="889000" cy="4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57787</xdr:rowOff>
    </xdr:from>
    <xdr:to>
      <xdr:col>24</xdr:col>
      <xdr:colOff>114300</xdr:colOff>
      <xdr:row>94</xdr:row>
      <xdr:rowOff>159387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17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80664</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02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139967</xdr:rowOff>
    </xdr:from>
    <xdr:to>
      <xdr:col>20</xdr:col>
      <xdr:colOff>38100</xdr:colOff>
      <xdr:row>95</xdr:row>
      <xdr:rowOff>70117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25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86644</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31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65948</xdr:rowOff>
    </xdr:from>
    <xdr:to>
      <xdr:col>15</xdr:col>
      <xdr:colOff>101600</xdr:colOff>
      <xdr:row>95</xdr:row>
      <xdr:rowOff>167548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5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12625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12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144771</xdr:rowOff>
    </xdr:from>
    <xdr:to>
      <xdr:col>10</xdr:col>
      <xdr:colOff>165100</xdr:colOff>
      <xdr:row>96</xdr:row>
      <xdr:rowOff>74921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3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91448</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0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18078</xdr:rowOff>
    </xdr:from>
    <xdr:to>
      <xdr:col>6</xdr:col>
      <xdr:colOff>38100</xdr:colOff>
      <xdr:row>96</xdr:row>
      <xdr:rowOff>119678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47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136205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252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28829</xdr:rowOff>
    </xdr:from>
    <xdr:to>
      <xdr:col>55</xdr:col>
      <xdr:colOff>0</xdr:colOff>
      <xdr:row>36</xdr:row>
      <xdr:rowOff>55690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201029"/>
          <a:ext cx="8382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55690</xdr:rowOff>
    </xdr:from>
    <xdr:to>
      <xdr:col>50</xdr:col>
      <xdr:colOff>114300</xdr:colOff>
      <xdr:row>36</xdr:row>
      <xdr:rowOff>106610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227890"/>
          <a:ext cx="889000" cy="5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106610</xdr:rowOff>
    </xdr:from>
    <xdr:to>
      <xdr:col>45</xdr:col>
      <xdr:colOff>177800</xdr:colOff>
      <xdr:row>36</xdr:row>
      <xdr:rowOff>142005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278810"/>
          <a:ext cx="889000" cy="3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142005</xdr:rowOff>
    </xdr:from>
    <xdr:to>
      <xdr:col>41</xdr:col>
      <xdr:colOff>50800</xdr:colOff>
      <xdr:row>36</xdr:row>
      <xdr:rowOff>146767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314205"/>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25702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1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149479</xdr:rowOff>
    </xdr:from>
    <xdr:to>
      <xdr:col>55</xdr:col>
      <xdr:colOff>50800</xdr:colOff>
      <xdr:row>36</xdr:row>
      <xdr:rowOff>79629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15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906</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00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4890</xdr:rowOff>
    </xdr:from>
    <xdr:to>
      <xdr:col>50</xdr:col>
      <xdr:colOff>165100</xdr:colOff>
      <xdr:row>36</xdr:row>
      <xdr:rowOff>106490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1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123017</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595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55810</xdr:rowOff>
    </xdr:from>
    <xdr:to>
      <xdr:col>46</xdr:col>
      <xdr:colOff>38100</xdr:colOff>
      <xdr:row>36</xdr:row>
      <xdr:rowOff>157410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2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2487</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600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91205</xdr:rowOff>
    </xdr:from>
    <xdr:to>
      <xdr:col>41</xdr:col>
      <xdr:colOff>101600</xdr:colOff>
      <xdr:row>37</xdr:row>
      <xdr:rowOff>21355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26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37882</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94111" y="603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95967</xdr:rowOff>
    </xdr:from>
    <xdr:to>
      <xdr:col>36</xdr:col>
      <xdr:colOff>165100</xdr:colOff>
      <xdr:row>37</xdr:row>
      <xdr:rowOff>26117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26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42644</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604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11543</xdr:rowOff>
    </xdr:from>
    <xdr:to>
      <xdr:col>55</xdr:col>
      <xdr:colOff>0</xdr:colOff>
      <xdr:row>58</xdr:row>
      <xdr:rowOff>11745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55643"/>
          <a:ext cx="8382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11745</xdr:rowOff>
    </xdr:from>
    <xdr:to>
      <xdr:col>50</xdr:col>
      <xdr:colOff>114300</xdr:colOff>
      <xdr:row>58</xdr:row>
      <xdr:rowOff>50595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55845"/>
          <a:ext cx="889000" cy="3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148410</xdr:rowOff>
    </xdr:from>
    <xdr:to>
      <xdr:col>45</xdr:col>
      <xdr:colOff>177800</xdr:colOff>
      <xdr:row>58</xdr:row>
      <xdr:rowOff>50595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21060"/>
          <a:ext cx="889000" cy="7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146891</xdr:rowOff>
    </xdr:from>
    <xdr:to>
      <xdr:col>41</xdr:col>
      <xdr:colOff>50800</xdr:colOff>
      <xdr:row>57</xdr:row>
      <xdr:rowOff>148410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19541"/>
          <a:ext cx="889000" cy="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132193</xdr:rowOff>
    </xdr:from>
    <xdr:to>
      <xdr:col>55</xdr:col>
      <xdr:colOff>50800</xdr:colOff>
      <xdr:row>58</xdr:row>
      <xdr:rowOff>62343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0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110620</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8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132395</xdr:rowOff>
    </xdr:from>
    <xdr:to>
      <xdr:col>50</xdr:col>
      <xdr:colOff>165100</xdr:colOff>
      <xdr:row>58</xdr:row>
      <xdr:rowOff>62545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53672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9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171245</xdr:rowOff>
    </xdr:from>
    <xdr:to>
      <xdr:col>46</xdr:col>
      <xdr:colOff>38100</xdr:colOff>
      <xdr:row>58</xdr:row>
      <xdr:rowOff>101395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92522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3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97610</xdr:rowOff>
    </xdr:from>
    <xdr:to>
      <xdr:col>41</xdr:col>
      <xdr:colOff>101600</xdr:colOff>
      <xdr:row>58</xdr:row>
      <xdr:rowOff>27760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7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44287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45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96091</xdr:rowOff>
    </xdr:from>
    <xdr:to>
      <xdr:col>36</xdr:col>
      <xdr:colOff>165100</xdr:colOff>
      <xdr:row>58</xdr:row>
      <xdr:rowOff>26241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6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17368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6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101513</xdr:rowOff>
    </xdr:from>
    <xdr:to>
      <xdr:col>55</xdr:col>
      <xdr:colOff>0</xdr:colOff>
      <xdr:row>78</xdr:row>
      <xdr:rowOff>145652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74613"/>
          <a:ext cx="838200" cy="4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81229</xdr:rowOff>
    </xdr:from>
    <xdr:to>
      <xdr:col>50</xdr:col>
      <xdr:colOff>114300</xdr:colOff>
      <xdr:row>78</xdr:row>
      <xdr:rowOff>101513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54329"/>
          <a:ext cx="889000" cy="2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81229</xdr:rowOff>
    </xdr:from>
    <xdr:to>
      <xdr:col>45</xdr:col>
      <xdr:colOff>177800</xdr:colOff>
      <xdr:row>78</xdr:row>
      <xdr:rowOff>149451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54329"/>
          <a:ext cx="889000" cy="6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132290</xdr:rowOff>
    </xdr:from>
    <xdr:to>
      <xdr:col>41</xdr:col>
      <xdr:colOff>50800</xdr:colOff>
      <xdr:row>78</xdr:row>
      <xdr:rowOff>149451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05390"/>
          <a:ext cx="889000" cy="1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94852</xdr:rowOff>
    </xdr:from>
    <xdr:to>
      <xdr:col>55</xdr:col>
      <xdr:colOff>50800</xdr:colOff>
      <xdr:row>79</xdr:row>
      <xdr:rowOff>25002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6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54229</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5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50713</xdr:rowOff>
    </xdr:from>
    <xdr:to>
      <xdr:col>50</xdr:col>
      <xdr:colOff>165100</xdr:colOff>
      <xdr:row>78</xdr:row>
      <xdr:rowOff>152313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2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168840</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19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30429</xdr:rowOff>
    </xdr:from>
    <xdr:to>
      <xdr:col>46</xdr:col>
      <xdr:colOff>38100</xdr:colOff>
      <xdr:row>78</xdr:row>
      <xdr:rowOff>132029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0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148556</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178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98651</xdr:rowOff>
    </xdr:from>
    <xdr:to>
      <xdr:col>41</xdr:col>
      <xdr:colOff>101600</xdr:colOff>
      <xdr:row>79</xdr:row>
      <xdr:rowOff>28801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7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45328</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46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81490</xdr:rowOff>
    </xdr:from>
    <xdr:to>
      <xdr:col>36</xdr:col>
      <xdr:colOff>165100</xdr:colOff>
      <xdr:row>79</xdr:row>
      <xdr:rowOff>11640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28167</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2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82828</xdr:rowOff>
    </xdr:from>
    <xdr:to>
      <xdr:col>55</xdr:col>
      <xdr:colOff>0</xdr:colOff>
      <xdr:row>98</xdr:row>
      <xdr:rowOff>90517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84928"/>
          <a:ext cx="838200" cy="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88378</xdr:rowOff>
    </xdr:from>
    <xdr:to>
      <xdr:col>50</xdr:col>
      <xdr:colOff>114300</xdr:colOff>
      <xdr:row>98</xdr:row>
      <xdr:rowOff>90517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90478"/>
          <a:ext cx="889000" cy="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88378</xdr:rowOff>
    </xdr:from>
    <xdr:to>
      <xdr:col>45</xdr:col>
      <xdr:colOff>177800</xdr:colOff>
      <xdr:row>98</xdr:row>
      <xdr:rowOff>96782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90478"/>
          <a:ext cx="889000" cy="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72529</xdr:rowOff>
    </xdr:from>
    <xdr:to>
      <xdr:col>41</xdr:col>
      <xdr:colOff>50800</xdr:colOff>
      <xdr:row>98</xdr:row>
      <xdr:rowOff>96782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74629"/>
          <a:ext cx="889000" cy="2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32028</xdr:rowOff>
    </xdr:from>
    <xdr:to>
      <xdr:col>55</xdr:col>
      <xdr:colOff>50800</xdr:colOff>
      <xdr:row>98</xdr:row>
      <xdr:rowOff>133628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3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147797</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39717</xdr:rowOff>
    </xdr:from>
    <xdr:to>
      <xdr:col>50</xdr:col>
      <xdr:colOff>165100</xdr:colOff>
      <xdr:row>98</xdr:row>
      <xdr:rowOff>141317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4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132444</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3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37578</xdr:rowOff>
    </xdr:from>
    <xdr:to>
      <xdr:col>46</xdr:col>
      <xdr:colOff>38100</xdr:colOff>
      <xdr:row>98</xdr:row>
      <xdr:rowOff>139178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3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130305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3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45982</xdr:rowOff>
    </xdr:from>
    <xdr:to>
      <xdr:col>41</xdr:col>
      <xdr:colOff>101600</xdr:colOff>
      <xdr:row>98</xdr:row>
      <xdr:rowOff>147582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138709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4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21729</xdr:rowOff>
    </xdr:from>
    <xdr:to>
      <xdr:col>36</xdr:col>
      <xdr:colOff>165100</xdr:colOff>
      <xdr:row>98</xdr:row>
      <xdr:rowOff>123329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2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114456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1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153652</xdr:rowOff>
    </xdr:from>
    <xdr:to>
      <xdr:col>85</xdr:col>
      <xdr:colOff>127000</xdr:colOff>
      <xdr:row>36</xdr:row>
      <xdr:rowOff>166073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325852"/>
          <a:ext cx="8382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143072</xdr:rowOff>
    </xdr:from>
    <xdr:to>
      <xdr:col>81</xdr:col>
      <xdr:colOff>50800</xdr:colOff>
      <xdr:row>36</xdr:row>
      <xdr:rowOff>153652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143822"/>
          <a:ext cx="889000" cy="18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163905</xdr:rowOff>
    </xdr:from>
    <xdr:to>
      <xdr:col>76</xdr:col>
      <xdr:colOff>114300</xdr:colOff>
      <xdr:row>35</xdr:row>
      <xdr:rowOff>143072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5650305"/>
          <a:ext cx="889000" cy="493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124509</xdr:rowOff>
    </xdr:from>
    <xdr:to>
      <xdr:col>71</xdr:col>
      <xdr:colOff>177800</xdr:colOff>
      <xdr:row>32</xdr:row>
      <xdr:rowOff>163905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5610909"/>
          <a:ext cx="889000" cy="3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115273</xdr:rowOff>
    </xdr:from>
    <xdr:to>
      <xdr:col>85</xdr:col>
      <xdr:colOff>177800</xdr:colOff>
      <xdr:row>37</xdr:row>
      <xdr:rowOff>45423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8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138150</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102852</xdr:rowOff>
    </xdr:from>
    <xdr:to>
      <xdr:col>81</xdr:col>
      <xdr:colOff>101600</xdr:colOff>
      <xdr:row>37</xdr:row>
      <xdr:rowOff>33002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49529</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6050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92272</xdr:rowOff>
    </xdr:from>
    <xdr:to>
      <xdr:col>76</xdr:col>
      <xdr:colOff>165100</xdr:colOff>
      <xdr:row>36</xdr:row>
      <xdr:rowOff>22422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09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38949</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58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113105</xdr:rowOff>
    </xdr:from>
    <xdr:to>
      <xdr:col>72</xdr:col>
      <xdr:colOff>38100</xdr:colOff>
      <xdr:row>33</xdr:row>
      <xdr:rowOff>43255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55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31</xdr:row>
      <xdr:rowOff>59782</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5374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73709</xdr:rowOff>
    </xdr:from>
    <xdr:to>
      <xdr:col>67</xdr:col>
      <xdr:colOff>101600</xdr:colOff>
      <xdr:row>33</xdr:row>
      <xdr:rowOff>3859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55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31</xdr:row>
      <xdr:rowOff>20386</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33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54180</xdr:rowOff>
    </xdr:from>
    <xdr:to>
      <xdr:col>85</xdr:col>
      <xdr:colOff>127000</xdr:colOff>
      <xdr:row>57</xdr:row>
      <xdr:rowOff>104370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26830"/>
          <a:ext cx="8382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54180</xdr:rowOff>
    </xdr:from>
    <xdr:to>
      <xdr:col>81</xdr:col>
      <xdr:colOff>50800</xdr:colOff>
      <xdr:row>57</xdr:row>
      <xdr:rowOff>116341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26830"/>
          <a:ext cx="889000" cy="6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116341</xdr:rowOff>
    </xdr:from>
    <xdr:to>
      <xdr:col>76</xdr:col>
      <xdr:colOff>114300</xdr:colOff>
      <xdr:row>57</xdr:row>
      <xdr:rowOff>147198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88991"/>
          <a:ext cx="889000" cy="3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142618</xdr:rowOff>
    </xdr:from>
    <xdr:to>
      <xdr:col>71</xdr:col>
      <xdr:colOff>177800</xdr:colOff>
      <xdr:row>57</xdr:row>
      <xdr:rowOff>147198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15268"/>
          <a:ext cx="889000" cy="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53570</xdr:rowOff>
    </xdr:from>
    <xdr:to>
      <xdr:col>85</xdr:col>
      <xdr:colOff>177800</xdr:colOff>
      <xdr:row>57</xdr:row>
      <xdr:rowOff>155170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2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31997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3380</xdr:rowOff>
    </xdr:from>
    <xdr:to>
      <xdr:col>81</xdr:col>
      <xdr:colOff>101600</xdr:colOff>
      <xdr:row>57</xdr:row>
      <xdr:rowOff>104980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7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121507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55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65541</xdr:rowOff>
    </xdr:from>
    <xdr:to>
      <xdr:col>76</xdr:col>
      <xdr:colOff>165100</xdr:colOff>
      <xdr:row>57</xdr:row>
      <xdr:rowOff>167141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3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158268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3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96398</xdr:rowOff>
    </xdr:from>
    <xdr:to>
      <xdr:col>72</xdr:col>
      <xdr:colOff>38100</xdr:colOff>
      <xdr:row>58</xdr:row>
      <xdr:rowOff>26548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6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17675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6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91818</xdr:rowOff>
    </xdr:from>
    <xdr:to>
      <xdr:col>67</xdr:col>
      <xdr:colOff>101600</xdr:colOff>
      <xdr:row>58</xdr:row>
      <xdr:rowOff>21968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6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13095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5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159934</xdr:rowOff>
    </xdr:from>
    <xdr:to>
      <xdr:col>85</xdr:col>
      <xdr:colOff>127000</xdr:colOff>
      <xdr:row>79</xdr:row>
      <xdr:rowOff>19495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33034"/>
          <a:ext cx="838200" cy="3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13250</xdr:rowOff>
    </xdr:from>
    <xdr:to>
      <xdr:col>81</xdr:col>
      <xdr:colOff>50800</xdr:colOff>
      <xdr:row>79</xdr:row>
      <xdr:rowOff>19495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57800"/>
          <a:ext cx="889000" cy="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99333</xdr:rowOff>
    </xdr:from>
    <xdr:to>
      <xdr:col>76</xdr:col>
      <xdr:colOff>114300</xdr:colOff>
      <xdr:row>79</xdr:row>
      <xdr:rowOff>13250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472433"/>
          <a:ext cx="889000" cy="8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98926</xdr:rowOff>
    </xdr:from>
    <xdr:to>
      <xdr:col>71</xdr:col>
      <xdr:colOff>177800</xdr:colOff>
      <xdr:row>78</xdr:row>
      <xdr:rowOff>99333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72026"/>
          <a:ext cx="889000" cy="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109134</xdr:rowOff>
    </xdr:from>
    <xdr:to>
      <xdr:col>85</xdr:col>
      <xdr:colOff>177800</xdr:colOff>
      <xdr:row>79</xdr:row>
      <xdr:rowOff>39284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8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80215</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140145</xdr:rowOff>
    </xdr:from>
    <xdr:to>
      <xdr:col>81</xdr:col>
      <xdr:colOff>101600</xdr:colOff>
      <xdr:row>79</xdr:row>
      <xdr:rowOff>70295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1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61422</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0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133900</xdr:rowOff>
    </xdr:from>
    <xdr:to>
      <xdr:col>76</xdr:col>
      <xdr:colOff>165100</xdr:colOff>
      <xdr:row>79</xdr:row>
      <xdr:rowOff>64050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0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55177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59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48533</xdr:rowOff>
    </xdr:from>
    <xdr:to>
      <xdr:col>72</xdr:col>
      <xdr:colOff>38100</xdr:colOff>
      <xdr:row>78</xdr:row>
      <xdr:rowOff>150133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2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166660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19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48126</xdr:rowOff>
    </xdr:from>
    <xdr:to>
      <xdr:col>67</xdr:col>
      <xdr:colOff>101600</xdr:colOff>
      <xdr:row>78</xdr:row>
      <xdr:rowOff>149726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2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166253</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9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21081</xdr:rowOff>
    </xdr:from>
    <xdr:to>
      <xdr:col>85</xdr:col>
      <xdr:colOff>127000</xdr:colOff>
      <xdr:row>97</xdr:row>
      <xdr:rowOff>33083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651731"/>
          <a:ext cx="8382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21081</xdr:rowOff>
    </xdr:from>
    <xdr:to>
      <xdr:col>81</xdr:col>
      <xdr:colOff>50800</xdr:colOff>
      <xdr:row>97</xdr:row>
      <xdr:rowOff>64874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651731"/>
          <a:ext cx="889000" cy="4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64874</xdr:rowOff>
    </xdr:from>
    <xdr:to>
      <xdr:col>76</xdr:col>
      <xdr:colOff>114300</xdr:colOff>
      <xdr:row>97</xdr:row>
      <xdr:rowOff>151515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95524"/>
          <a:ext cx="889000" cy="8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151515</xdr:rowOff>
    </xdr:from>
    <xdr:to>
      <xdr:col>71</xdr:col>
      <xdr:colOff>177800</xdr:colOff>
      <xdr:row>98</xdr:row>
      <xdr:rowOff>10195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82165"/>
          <a:ext cx="8890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153733</xdr:rowOff>
    </xdr:from>
    <xdr:to>
      <xdr:col>85</xdr:col>
      <xdr:colOff>177800</xdr:colOff>
      <xdr:row>97</xdr:row>
      <xdr:rowOff>83883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5160</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64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141731</xdr:rowOff>
    </xdr:from>
    <xdr:to>
      <xdr:col>81</xdr:col>
      <xdr:colOff>101600</xdr:colOff>
      <xdr:row>97</xdr:row>
      <xdr:rowOff>71881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0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88408</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376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14074</xdr:rowOff>
    </xdr:from>
    <xdr:to>
      <xdr:col>76</xdr:col>
      <xdr:colOff>165100</xdr:colOff>
      <xdr:row>97</xdr:row>
      <xdr:rowOff>115674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4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132201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419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100715</xdr:rowOff>
    </xdr:from>
    <xdr:to>
      <xdr:col>72</xdr:col>
      <xdr:colOff>38100</xdr:colOff>
      <xdr:row>98</xdr:row>
      <xdr:rowOff>30865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21992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2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130845</xdr:rowOff>
    </xdr:from>
    <xdr:to>
      <xdr:col>67</xdr:col>
      <xdr:colOff>101600</xdr:colOff>
      <xdr:row>98</xdr:row>
      <xdr:rowOff>60995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6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52122</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54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15519</xdr:rowOff>
    </xdr:from>
    <xdr:to>
      <xdr:col>116</xdr:col>
      <xdr:colOff>63500</xdr:colOff>
      <xdr:row>37</xdr:row>
      <xdr:rowOff>38510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1323300" y="6359169"/>
          <a:ext cx="838200" cy="2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109995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53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28377</xdr:rowOff>
    </xdr:from>
    <xdr:to>
      <xdr:col>111</xdr:col>
      <xdr:colOff>177800</xdr:colOff>
      <xdr:row>37</xdr:row>
      <xdr:rowOff>38510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372027"/>
          <a:ext cx="889000" cy="1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52194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56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28377</xdr:rowOff>
    </xdr:from>
    <xdr:to>
      <xdr:col>107</xdr:col>
      <xdr:colOff>50800</xdr:colOff>
      <xdr:row>37</xdr:row>
      <xdr:rowOff>39093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9545300" y="6372027"/>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56908</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57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156799</xdr:rowOff>
    </xdr:from>
    <xdr:to>
      <xdr:col>102</xdr:col>
      <xdr:colOff>114300</xdr:colOff>
      <xdr:row>37</xdr:row>
      <xdr:rowOff>39093</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328999"/>
          <a:ext cx="889000" cy="5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58052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57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60526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57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136169</xdr:rowOff>
    </xdr:from>
    <xdr:to>
      <xdr:col>116</xdr:col>
      <xdr:colOff>114300</xdr:colOff>
      <xdr:row>37</xdr:row>
      <xdr:rowOff>66319</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30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159046</xdr:rowOff>
    </xdr:from>
    <xdr:ext cx="534377"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15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159160</xdr:rowOff>
    </xdr:from>
    <xdr:to>
      <xdr:col>112</xdr:col>
      <xdr:colOff>38100</xdr:colOff>
      <xdr:row>37</xdr:row>
      <xdr:rowOff>89310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33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105837</xdr:rowOff>
    </xdr:from>
    <xdr:ext cx="534377"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56111" y="610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149027</xdr:rowOff>
    </xdr:from>
    <xdr:to>
      <xdr:col>107</xdr:col>
      <xdr:colOff>101600</xdr:colOff>
      <xdr:row>37</xdr:row>
      <xdr:rowOff>79177</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32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95704</xdr:rowOff>
    </xdr:from>
    <xdr:ext cx="534377"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167111" y="609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159743</xdr:rowOff>
    </xdr:from>
    <xdr:to>
      <xdr:col>102</xdr:col>
      <xdr:colOff>165100</xdr:colOff>
      <xdr:row>37</xdr:row>
      <xdr:rowOff>89893</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33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106420</xdr:rowOff>
    </xdr:from>
    <xdr:ext cx="534377"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278111" y="610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105999</xdr:rowOff>
    </xdr:from>
    <xdr:to>
      <xdr:col>98</xdr:col>
      <xdr:colOff>38100</xdr:colOff>
      <xdr:row>37</xdr:row>
      <xdr:rowOff>36149</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27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52676</xdr:rowOff>
    </xdr:from>
    <xdr:ext cx="534377"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389111" y="605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mn-lt"/>
              <a:ea typeface="+mn-ea"/>
              <a:cs typeface="+mn-cs"/>
            </a:rPr>
            <a:t>総務費は、電算管理や特定有人国境離島事業等が前年度比で増加したが、基金積立金や情報通信基盤施設管理の減により類似団体内平均を下回った。民生費では、各種給付金・支援金の実施に伴い</a:t>
          </a:r>
          <a:r>
            <a:rPr kumimoji="1" lang="ja-JP" altLang="en-US" sz="1200" b="0" i="0" baseline="0">
              <a:solidFill>
                <a:schemeClr val="dk1"/>
              </a:solidFill>
              <a:effectLst/>
              <a:latin typeface="+mn-lt"/>
              <a:ea typeface="+mn-ea"/>
              <a:cs typeface="+mn-cs"/>
            </a:rPr>
            <a:t>増加し、類似団体内平均を上回った。</a:t>
          </a:r>
          <a:r>
            <a:rPr kumimoji="1" lang="ja-JP" altLang="ja-JP" sz="1200" b="0" i="0" baseline="0">
              <a:solidFill>
                <a:schemeClr val="dk1"/>
              </a:solidFill>
              <a:effectLst/>
              <a:latin typeface="+mn-lt"/>
              <a:ea typeface="+mn-ea"/>
              <a:cs typeface="+mn-cs"/>
            </a:rPr>
            <a:t>衛生費では、類似団体内平均と比べ高い水準ある要因として、クリーンセンター管理、汚泥再生処理センター管理に加え、簡易水道特別会計繰出金及び国民健康保険（直営診療施設勘定）特別会計繰出金の増加によるものである。</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農林水産業費は、島しょ漁業振興施設整備事業で増加したが、類似団体内平均を下回った。商工費では、三宅島野鳥公園管理や夕景浜温泉維持管理が増加し、類似団体内平均を上回っている。土木費は、橋梁点検・補修事業や村営住宅改修事業で増加したものの類似団体内平均を下回った。</a:t>
          </a:r>
          <a:r>
            <a:rPr kumimoji="1" lang="ja-JP" altLang="ja-JP" sz="1200" b="0" i="0" baseline="0">
              <a:solidFill>
                <a:sysClr val="windowText" lastClr="000000"/>
              </a:solidFill>
              <a:effectLst/>
              <a:latin typeface="+mn-lt"/>
              <a:ea typeface="+mn-ea"/>
              <a:cs typeface="+mn-cs"/>
            </a:rPr>
            <a:t>消防費では、消防本部及び消防団に係る経費の</a:t>
          </a:r>
          <a:r>
            <a:rPr kumimoji="1" lang="ja-JP" altLang="en-US" sz="1200" b="0" i="0" baseline="0">
              <a:solidFill>
                <a:sysClr val="windowText" lastClr="000000"/>
              </a:solidFill>
              <a:effectLst/>
              <a:latin typeface="+mn-lt"/>
              <a:ea typeface="+mn-ea"/>
              <a:cs typeface="+mn-cs"/>
            </a:rPr>
            <a:t>ほか、活動火山対策避難施設管理や火山ガス対策経費の</a:t>
          </a:r>
          <a:r>
            <a:rPr kumimoji="1" lang="ja-JP" altLang="ja-JP" sz="1200" b="0" i="0" baseline="0">
              <a:solidFill>
                <a:sysClr val="windowText" lastClr="000000"/>
              </a:solidFill>
              <a:effectLst/>
              <a:latin typeface="+mn-lt"/>
              <a:ea typeface="+mn-ea"/>
              <a:cs typeface="+mn-cs"/>
            </a:rPr>
            <a:t>影響で類似団体内平均と比較し高い水準にある。教育費は、阿古体育館改修工事</a:t>
          </a:r>
          <a:r>
            <a:rPr kumimoji="1" lang="ja-JP" altLang="en-US" sz="1200" b="0" i="0" baseline="0">
              <a:solidFill>
                <a:sysClr val="windowText" lastClr="000000"/>
              </a:solidFill>
              <a:effectLst/>
              <a:latin typeface="+mn-lt"/>
              <a:ea typeface="+mn-ea"/>
              <a:cs typeface="+mn-cs"/>
            </a:rPr>
            <a:t>の完了</a:t>
          </a:r>
          <a:r>
            <a:rPr kumimoji="1" lang="ja-JP" altLang="ja-JP" sz="1200" b="0" i="0" baseline="0">
              <a:solidFill>
                <a:sysClr val="windowText" lastClr="000000"/>
              </a:solidFill>
              <a:effectLst/>
              <a:latin typeface="+mn-lt"/>
              <a:ea typeface="+mn-ea"/>
              <a:cs typeface="+mn-cs"/>
            </a:rPr>
            <a:t>に伴い体育施設費等が</a:t>
          </a:r>
          <a:r>
            <a:rPr kumimoji="1" lang="ja-JP" altLang="en-US" sz="1200" b="0" i="0" baseline="0">
              <a:solidFill>
                <a:sysClr val="windowText" lastClr="000000"/>
              </a:solidFill>
              <a:effectLst/>
              <a:latin typeface="+mn-lt"/>
              <a:ea typeface="+mn-ea"/>
              <a:cs typeface="+mn-cs"/>
            </a:rPr>
            <a:t>減少し</a:t>
          </a:r>
          <a:r>
            <a:rPr kumimoji="1" lang="ja-JP" altLang="ja-JP" sz="1200" b="0" i="0" baseline="0">
              <a:solidFill>
                <a:sysClr val="windowText" lastClr="000000"/>
              </a:solidFill>
              <a:effectLst/>
              <a:latin typeface="+mn-lt"/>
              <a:ea typeface="+mn-ea"/>
              <a:cs typeface="+mn-cs"/>
            </a:rPr>
            <a:t>、類似団体内平均を</a:t>
          </a:r>
          <a:r>
            <a:rPr kumimoji="1" lang="ja-JP" altLang="en-US" sz="1200" b="0" i="0" baseline="0">
              <a:solidFill>
                <a:sysClr val="windowText" lastClr="000000"/>
              </a:solidFill>
              <a:effectLst/>
              <a:latin typeface="+mn-lt"/>
              <a:ea typeface="+mn-ea"/>
              <a:cs typeface="+mn-cs"/>
            </a:rPr>
            <a:t>下</a:t>
          </a:r>
          <a:r>
            <a:rPr kumimoji="1" lang="ja-JP" altLang="ja-JP" sz="1200" b="0" i="0" baseline="0">
              <a:solidFill>
                <a:sysClr val="windowText" lastClr="000000"/>
              </a:solidFill>
              <a:effectLst/>
              <a:latin typeface="+mn-lt"/>
              <a:ea typeface="+mn-ea"/>
              <a:cs typeface="+mn-cs"/>
            </a:rPr>
            <a:t>回った。災害復旧費は林道災害復旧</a:t>
          </a:r>
          <a:r>
            <a:rPr kumimoji="1" lang="ja-JP" altLang="en-US" sz="1200" b="0" i="0" baseline="0">
              <a:solidFill>
                <a:sysClr val="windowText" lastClr="000000"/>
              </a:solidFill>
              <a:effectLst/>
              <a:latin typeface="+mn-lt"/>
              <a:ea typeface="+mn-ea"/>
              <a:cs typeface="+mn-cs"/>
            </a:rPr>
            <a:t>により増加</a:t>
          </a:r>
          <a:r>
            <a:rPr kumimoji="1" lang="ja-JP" altLang="ja-JP" sz="1200" b="0" i="0" baseline="0">
              <a:solidFill>
                <a:sysClr val="windowText" lastClr="000000"/>
              </a:solidFill>
              <a:effectLst/>
              <a:latin typeface="+mn-lt"/>
              <a:ea typeface="+mn-ea"/>
              <a:cs typeface="+mn-cs"/>
            </a:rPr>
            <a:t>した。</a:t>
          </a:r>
          <a:r>
            <a:rPr kumimoji="1" lang="ja-JP" altLang="ja-JP" sz="1200" b="0" i="0" baseline="0">
              <a:solidFill>
                <a:schemeClr val="dk1"/>
              </a:solidFill>
              <a:effectLst/>
              <a:latin typeface="+mn-lt"/>
              <a:ea typeface="+mn-ea"/>
              <a:cs typeface="+mn-cs"/>
            </a:rPr>
            <a:t>公債費は過年度の大型投資的事業起債の償還開始に伴い増加したため、類似団体内平均を上回った。諸支出金が類似団体内平均と比べ高い水準にある要因としては、村内唯一の公共交通手段として運営している旅客自動車運送事業会計への補助が発生しているためである。</a:t>
          </a:r>
          <a:endParaRPr lang="ja-JP" altLang="ja-JP" sz="16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東京都三宅村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財政調整基金において、取崩しを行ったため</a:t>
          </a:r>
          <a:r>
            <a:rPr kumimoji="1" lang="ja-JP" altLang="ja-JP" sz="1100">
              <a:solidFill>
                <a:sysClr val="windowText" lastClr="000000"/>
              </a:solidFill>
              <a:effectLst/>
              <a:latin typeface="+mn-lt"/>
              <a:ea typeface="+mn-ea"/>
              <a:cs typeface="+mn-cs"/>
            </a:rPr>
            <a:t>、前年度比</a:t>
          </a:r>
          <a:r>
            <a:rPr kumimoji="1" lang="en-US" altLang="ja-JP" sz="1100">
              <a:solidFill>
                <a:sysClr val="windowText" lastClr="000000"/>
              </a:solidFill>
              <a:effectLst/>
              <a:latin typeface="+mn-lt"/>
              <a:ea typeface="+mn-ea"/>
              <a:cs typeface="+mn-cs"/>
            </a:rPr>
            <a:t>6.15</a:t>
          </a:r>
          <a:r>
            <a:rPr kumimoji="1" lang="ja-JP" altLang="ja-JP" sz="1100">
              <a:solidFill>
                <a:sysClr val="windowText" lastClr="000000"/>
              </a:solidFill>
              <a:effectLst/>
              <a:latin typeface="+mn-lt"/>
              <a:ea typeface="+mn-ea"/>
              <a:cs typeface="+mn-cs"/>
            </a:rPr>
            <a:t>ポイント減少した</a:t>
          </a:r>
          <a:r>
            <a:rPr kumimoji="1" lang="ja-JP" altLang="ja-JP" sz="1100" b="0" i="0" baseline="0">
              <a:solidFill>
                <a:sysClr val="windowText" lastClr="000000"/>
              </a:solidFill>
              <a:effectLst/>
              <a:latin typeface="+mn-lt"/>
              <a:ea typeface="+mn-ea"/>
              <a:cs typeface="+mn-cs"/>
            </a:rPr>
            <a:t>。</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実質収支額は、不用額の減少に努めたため、前年度比</a:t>
          </a:r>
          <a:r>
            <a:rPr kumimoji="1" lang="en-US" altLang="ja-JP" sz="1100" b="0" i="0" baseline="0">
              <a:solidFill>
                <a:sysClr val="windowText" lastClr="000000"/>
              </a:solidFill>
              <a:effectLst/>
              <a:latin typeface="+mn-lt"/>
              <a:ea typeface="+mn-ea"/>
              <a:cs typeface="+mn-cs"/>
            </a:rPr>
            <a:t>3.56</a:t>
          </a:r>
          <a:r>
            <a:rPr kumimoji="1" lang="ja-JP" altLang="ja-JP" sz="1100" b="0" i="0" baseline="0">
              <a:solidFill>
                <a:sysClr val="windowText" lastClr="000000"/>
              </a:solidFill>
              <a:effectLst/>
              <a:latin typeface="+mn-lt"/>
              <a:ea typeface="+mn-ea"/>
              <a:cs typeface="+mn-cs"/>
            </a:rPr>
            <a:t>ポイント</a:t>
          </a:r>
          <a:r>
            <a:rPr kumimoji="1" lang="ja-JP" altLang="en-US" sz="1100" b="0" i="0" baseline="0">
              <a:solidFill>
                <a:sysClr val="windowText" lastClr="000000"/>
              </a:solidFill>
              <a:effectLst/>
              <a:latin typeface="+mn-lt"/>
              <a:ea typeface="+mn-ea"/>
              <a:cs typeface="+mn-cs"/>
            </a:rPr>
            <a:t>増加</a:t>
          </a:r>
          <a:r>
            <a:rPr kumimoji="1" lang="ja-JP" altLang="ja-JP" sz="1100" b="0" i="0" baseline="0">
              <a:solidFill>
                <a:sysClr val="windowText" lastClr="000000"/>
              </a:solidFill>
              <a:effectLst/>
              <a:latin typeface="+mn-lt"/>
              <a:ea typeface="+mn-ea"/>
              <a:cs typeface="+mn-cs"/>
            </a:rPr>
            <a:t>した。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今後も事務事業の見直し、優先順位付け等を推進し、健全な財政運営に努める。</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東京都三宅村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lt"/>
              <a:ea typeface="+mn-ea"/>
              <a:cs typeface="+mn-cs"/>
            </a:rPr>
            <a:t>一般会計においては、実質収支額の減少に伴い、</a:t>
          </a:r>
          <a:r>
            <a:rPr kumimoji="1" lang="ja-JP" altLang="ja-JP" sz="1200">
              <a:solidFill>
                <a:schemeClr val="dk1"/>
              </a:solidFill>
              <a:effectLst/>
              <a:latin typeface="+mn-lt"/>
              <a:ea typeface="+mn-ea"/>
              <a:cs typeface="+mn-cs"/>
            </a:rPr>
            <a:t>前年度比で減となった。</a:t>
          </a:r>
          <a:endParaRPr lang="ja-JP" altLang="ja-JP" sz="1800">
            <a:solidFill>
              <a:sysClr val="windowText" lastClr="000000"/>
            </a:solidFill>
            <a:effectLst/>
          </a:endParaRPr>
        </a:p>
        <a:p>
          <a:r>
            <a:rPr kumimoji="1" lang="ja-JP" altLang="ja-JP" sz="1200">
              <a:solidFill>
                <a:sysClr val="windowText" lastClr="000000"/>
              </a:solidFill>
              <a:effectLst/>
              <a:latin typeface="+mn-lt"/>
              <a:ea typeface="+mn-ea"/>
              <a:cs typeface="+mn-cs"/>
            </a:rPr>
            <a:t>各特別会計においても概ね前年度ベースで推移している。国民健康保険（直診勘定）特別会計及び旅客自動車運送事業会計は、他補助金や一般会計繰入金により健全な財政運営を行った。</a:t>
          </a:r>
          <a:endParaRPr lang="ja-JP" altLang="ja-JP" sz="1600">
            <a:solidFill>
              <a:sysClr val="windowText" lastClr="000000"/>
            </a:solidFill>
            <a:effectLst/>
          </a:endParaRPr>
        </a:p>
        <a:p>
          <a:pPr eaLnBrk="1" fontAlgn="auto" latinLnBrk="0" hangingPunct="1"/>
          <a:r>
            <a:rPr kumimoji="1" lang="ja-JP" altLang="ja-JP" sz="1200" b="0" i="0" baseline="0">
              <a:solidFill>
                <a:sysClr val="windowText" lastClr="000000"/>
              </a:solidFill>
              <a:effectLst/>
              <a:latin typeface="+mn-lt"/>
              <a:ea typeface="+mn-ea"/>
              <a:cs typeface="+mn-cs"/>
            </a:rPr>
            <a:t>今後も各特別会計の自己財源の収入増のため、税額等の見直しと滞納整理をより推進し財政の健全運営を図る。</a:t>
          </a:r>
          <a:endParaRPr lang="ja-JP" altLang="ja-JP" sz="16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東京都三宅村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過年度大型投資的事業の財源としての起債償還がピークを</a:t>
          </a:r>
          <a:r>
            <a:rPr kumimoji="1" lang="ja-JP" altLang="en-US" sz="1200">
              <a:solidFill>
                <a:schemeClr val="dk1"/>
              </a:solidFill>
              <a:effectLst/>
              <a:latin typeface="+mn-lt"/>
              <a:ea typeface="+mn-ea"/>
              <a:cs typeface="+mn-cs"/>
            </a:rPr>
            <a:t>越え</a:t>
          </a:r>
          <a:r>
            <a:rPr kumimoji="1" lang="ja-JP" altLang="ja-JP" sz="1200">
              <a:solidFill>
                <a:schemeClr val="dk1"/>
              </a:solidFill>
              <a:effectLst/>
              <a:latin typeface="+mn-lt"/>
              <a:ea typeface="+mn-ea"/>
              <a:cs typeface="+mn-cs"/>
            </a:rPr>
            <a:t>、元利償還金等が</a:t>
          </a:r>
          <a:r>
            <a:rPr kumimoji="1" lang="ja-JP" altLang="en-US" sz="1200">
              <a:solidFill>
                <a:schemeClr val="dk1"/>
              </a:solidFill>
              <a:effectLst/>
              <a:latin typeface="+mn-lt"/>
              <a:ea typeface="+mn-ea"/>
              <a:cs typeface="+mn-cs"/>
            </a:rPr>
            <a:t>減少</a:t>
          </a:r>
          <a:r>
            <a:rPr kumimoji="1" lang="ja-JP" altLang="ja-JP" sz="1200">
              <a:solidFill>
                <a:schemeClr val="dk1"/>
              </a:solidFill>
              <a:effectLst/>
              <a:latin typeface="+mn-lt"/>
              <a:ea typeface="+mn-ea"/>
              <a:cs typeface="+mn-cs"/>
            </a:rPr>
            <a:t>した。</a:t>
          </a:r>
          <a:endParaRPr lang="ja-JP" altLang="ja-JP" sz="1600">
            <a:effectLst/>
          </a:endParaRPr>
        </a:p>
        <a:p>
          <a:r>
            <a:rPr kumimoji="1" lang="ja-JP" altLang="ja-JP" sz="1200">
              <a:solidFill>
                <a:schemeClr val="dk1"/>
              </a:solidFill>
              <a:effectLst/>
              <a:latin typeface="+mn-lt"/>
              <a:ea typeface="+mn-ea"/>
              <a:cs typeface="+mn-cs"/>
            </a:rPr>
            <a:t>今後、地方債現在高を減らすことで将来負担の軽減に繋げる。</a:t>
          </a:r>
          <a:endParaRPr lang="ja-JP" altLang="ja-JP" sz="16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東京都三宅村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将来負担額は、地方債現在高のピークを越え前年度比減となったが依然として高い水準にある。</a:t>
          </a:r>
          <a:endParaRPr lang="ja-JP" altLang="ja-JP" sz="1600">
            <a:effectLst/>
          </a:endParaRPr>
        </a:p>
        <a:p>
          <a:r>
            <a:rPr kumimoji="1" lang="ja-JP" altLang="ja-JP" sz="1200">
              <a:solidFill>
                <a:schemeClr val="dk1"/>
              </a:solidFill>
              <a:effectLst/>
              <a:latin typeface="+mn-lt"/>
              <a:ea typeface="+mn-ea"/>
              <a:cs typeface="+mn-cs"/>
            </a:rPr>
            <a:t>充当可能財源等では、基金積立が実施出来なかったため前年度比</a:t>
          </a:r>
          <a:r>
            <a:rPr kumimoji="1" lang="ja-JP" altLang="en-US" sz="1200">
              <a:solidFill>
                <a:schemeClr val="dk1"/>
              </a:solidFill>
              <a:effectLst/>
              <a:latin typeface="+mn-lt"/>
              <a:ea typeface="+mn-ea"/>
              <a:cs typeface="+mn-cs"/>
            </a:rPr>
            <a:t>同数</a:t>
          </a:r>
          <a:r>
            <a:rPr kumimoji="1" lang="ja-JP" altLang="ja-JP" sz="1200">
              <a:solidFill>
                <a:schemeClr val="dk1"/>
              </a:solidFill>
              <a:effectLst/>
              <a:latin typeface="+mn-lt"/>
              <a:ea typeface="+mn-ea"/>
              <a:cs typeface="+mn-cs"/>
            </a:rPr>
            <a:t>となった。</a:t>
          </a:r>
          <a:endParaRPr lang="ja-JP" altLang="ja-JP" sz="1600">
            <a:effectLst/>
          </a:endParaRPr>
        </a:p>
        <a:p>
          <a:r>
            <a:rPr kumimoji="1" lang="ja-JP" altLang="ja-JP" sz="1200">
              <a:solidFill>
                <a:schemeClr val="dk1"/>
              </a:solidFill>
              <a:effectLst/>
              <a:latin typeface="+mn-lt"/>
              <a:ea typeface="+mn-ea"/>
              <a:cs typeface="+mn-cs"/>
            </a:rPr>
            <a:t>今後も起債の抑制や基金の確保を行い、将来負担を鑑みた財政運営を行う。</a:t>
          </a:r>
          <a:endParaRPr lang="ja-JP" altLang="ja-JP" sz="16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東京都三宅村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200" b="0" i="0" baseline="0">
              <a:solidFill>
                <a:schemeClr val="dk1"/>
              </a:solidFill>
              <a:effectLst/>
              <a:latin typeface="+mn-lt"/>
              <a:ea typeface="+mn-ea"/>
              <a:cs typeface="+mn-cs"/>
            </a:rPr>
            <a:t>財政調整基金は取崩し</a:t>
          </a:r>
          <a:r>
            <a:rPr lang="ja-JP" altLang="en-US" sz="1200" b="0" i="0" baseline="0">
              <a:solidFill>
                <a:schemeClr val="dk1"/>
              </a:solidFill>
              <a:effectLst/>
              <a:latin typeface="+mn-lt"/>
              <a:ea typeface="+mn-ea"/>
              <a:cs typeface="+mn-cs"/>
            </a:rPr>
            <a:t>がなく積立を行うことができた。</a:t>
          </a:r>
          <a:endParaRPr lang="en-US" altLang="ja-JP" sz="1200" b="0" i="0" baseline="0">
            <a:solidFill>
              <a:schemeClr val="dk1"/>
            </a:solidFill>
            <a:effectLst/>
            <a:latin typeface="+mn-lt"/>
            <a:ea typeface="+mn-ea"/>
            <a:cs typeface="+mn-cs"/>
          </a:endParaRPr>
        </a:p>
        <a:p>
          <a:pPr eaLnBrk="1" fontAlgn="auto" latinLnBrk="0" hangingPunct="1"/>
          <a:r>
            <a:rPr lang="ja-JP" altLang="ja-JP" sz="1200" b="0" i="0" baseline="0">
              <a:solidFill>
                <a:schemeClr val="dk1"/>
              </a:solidFill>
              <a:effectLst/>
              <a:latin typeface="+mn-lt"/>
              <a:ea typeface="+mn-ea"/>
              <a:cs typeface="+mn-cs"/>
            </a:rPr>
            <a:t>減債基金は</a:t>
          </a:r>
          <a:r>
            <a:rPr lang="ja-JP" altLang="en-US" sz="1200" b="0" i="0" baseline="0">
              <a:solidFill>
                <a:schemeClr val="dk1"/>
              </a:solidFill>
              <a:effectLst/>
              <a:latin typeface="+mn-lt"/>
              <a:ea typeface="+mn-ea"/>
              <a:cs typeface="+mn-cs"/>
            </a:rPr>
            <a:t>前年度と同数となった。</a:t>
          </a:r>
          <a:endParaRPr lang="en-US" altLang="ja-JP" sz="1200" b="0" i="0" baseline="0">
            <a:solidFill>
              <a:schemeClr val="dk1"/>
            </a:solidFill>
            <a:effectLst/>
            <a:latin typeface="+mn-lt"/>
            <a:ea typeface="+mn-ea"/>
            <a:cs typeface="+mn-cs"/>
          </a:endParaRPr>
        </a:p>
        <a:p>
          <a:pPr eaLnBrk="1" fontAlgn="auto" latinLnBrk="0" hangingPunct="1"/>
          <a:r>
            <a:rPr lang="ja-JP" altLang="ja-JP" sz="1200" b="0" i="0" baseline="0">
              <a:solidFill>
                <a:schemeClr val="dk1"/>
              </a:solidFill>
              <a:effectLst/>
              <a:latin typeface="+mn-lt"/>
              <a:ea typeface="+mn-ea"/>
              <a:cs typeface="+mn-cs"/>
            </a:rPr>
            <a:t>その他特定目的基金では、一部で取崩しを行い、最終的には積み戻しすることができなかった。</a:t>
          </a:r>
          <a:endParaRPr lang="ja-JP" altLang="ja-JP" sz="1600">
            <a:effectLst/>
          </a:endParaRPr>
        </a:p>
        <a:p>
          <a:pPr eaLnBrk="1" fontAlgn="auto" latinLnBrk="0" hangingPunct="1"/>
          <a:r>
            <a:rPr lang="ja-JP" altLang="ja-JP" sz="1200" b="0" i="0" baseline="0">
              <a:solidFill>
                <a:schemeClr val="dk1"/>
              </a:solidFill>
              <a:effectLst/>
              <a:latin typeface="+mn-lt"/>
              <a:ea typeface="+mn-ea"/>
              <a:cs typeface="+mn-cs"/>
            </a:rPr>
            <a:t>全体としては、前年度末比△</a:t>
          </a:r>
          <a:r>
            <a:rPr lang="en-US" altLang="ja-JP" sz="1200" b="0" i="0" baseline="0">
              <a:solidFill>
                <a:schemeClr val="dk1"/>
              </a:solidFill>
              <a:effectLst/>
              <a:latin typeface="+mn-lt"/>
              <a:ea typeface="+mn-ea"/>
              <a:cs typeface="+mn-cs"/>
            </a:rPr>
            <a:t>12</a:t>
          </a:r>
          <a:r>
            <a:rPr lang="ja-JP" altLang="ja-JP" sz="1200" b="0" i="0" baseline="0">
              <a:solidFill>
                <a:schemeClr val="dk1"/>
              </a:solidFill>
              <a:effectLst/>
              <a:latin typeface="+mn-lt"/>
              <a:ea typeface="+mn-ea"/>
              <a:cs typeface="+mn-cs"/>
            </a:rPr>
            <a:t>百万円となった。</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b="0" i="0" baseline="0">
              <a:solidFill>
                <a:schemeClr val="dk1"/>
              </a:solidFill>
              <a:effectLst/>
              <a:latin typeface="+mn-lt"/>
              <a:ea typeface="+mn-ea"/>
              <a:cs typeface="+mn-cs"/>
            </a:rPr>
            <a:t>本村は活火山を有する外洋に囲まれた離島であり噴火災害や台風災害の影響を受けやすいことから、不測の財政需要に対応するため、財政調整基金を一定額確保したうえで、決算剰余金等を第</a:t>
          </a:r>
          <a:r>
            <a:rPr lang="en-US" altLang="ja-JP" sz="1200" b="0" i="0" baseline="0">
              <a:solidFill>
                <a:schemeClr val="dk1"/>
              </a:solidFill>
              <a:effectLst/>
              <a:latin typeface="+mn-lt"/>
              <a:ea typeface="+mn-ea"/>
              <a:cs typeface="+mn-cs"/>
            </a:rPr>
            <a:t>6</a:t>
          </a:r>
          <a:r>
            <a:rPr lang="ja-JP" altLang="ja-JP" sz="1200" b="0" i="0" baseline="0">
              <a:solidFill>
                <a:schemeClr val="dk1"/>
              </a:solidFill>
              <a:effectLst/>
              <a:latin typeface="+mn-lt"/>
              <a:ea typeface="+mn-ea"/>
              <a:cs typeface="+mn-cs"/>
            </a:rPr>
            <a:t>次三宅村総合計画に基づき、個々の特定目的基金に計画的に積み立てる。</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b="0" i="0" baseline="0">
              <a:solidFill>
                <a:schemeClr val="dk1"/>
              </a:solidFill>
              <a:effectLst/>
              <a:latin typeface="+mn-lt"/>
              <a:ea typeface="+mn-ea"/>
              <a:cs typeface="+mn-cs"/>
            </a:rPr>
            <a:t>・庁舎建設基金：庁舎を建設するための資金に充当するため</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・環境保全基金：自然環境の保全及び村民のより快適な生活環境の創出のための経費の財源に充てるため。三宅村残土処分場の適正な維持管理の経費、クリーンセン</a:t>
          </a:r>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ター管理等の財源に充てるため。</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・土地開発基金：土地の先行取得を行い、地域の秩序ある整備と公共の福祉の増進に資するため</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・公共施設整備基金：三宅村基本計画に定める公共施設の整備に必要な資金を積立てるため</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・ふるさと振興基金：自ら考え自ら行う地域づくり事業に要する経費の財源に充てるため</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・福祉対策基金：福祉事業を推進し、生き生きと暮らせる村づくりを図る事業の財源に充てるため</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・みどりの島再生基金：みどり豊かな故郷三宅島を再生する事業に充てるため</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游ゴシック" panose="020B0400000000000000" pitchFamily="50" charset="-128"/>
              <a:ea typeface="游ゴシック" panose="020B0400000000000000" pitchFamily="50" charset="-128"/>
              <a:cs typeface="+mn-cs"/>
            </a:rPr>
            <a:t>（増減理由）</a:t>
          </a:r>
          <a:endParaRPr kumimoji="1" lang="en-US" altLang="ja-JP" sz="1300">
            <a:solidFill>
              <a:schemeClr val="dk1"/>
            </a:solidFill>
            <a:effectLst/>
            <a:latin typeface="游ゴシック" panose="020B0400000000000000" pitchFamily="50" charset="-128"/>
            <a:ea typeface="游ゴシック" panose="020B0400000000000000" pitchFamily="50" charset="-128"/>
            <a:cs typeface="+mn-cs"/>
          </a:endParaRPr>
        </a:p>
        <a:p>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・本年度は公共施設整備基金、ふるさと振興基金、福祉対策基金において取り崩しを行い、前年度比</a:t>
          </a:r>
          <a:r>
            <a:rPr kumimoji="1" lang="en-US" altLang="ja-JP" sz="1200">
              <a:solidFill>
                <a:schemeClr val="dk1"/>
              </a:solidFill>
              <a:effectLst/>
              <a:latin typeface="游ゴシック" panose="020B0400000000000000" pitchFamily="50" charset="-128"/>
              <a:ea typeface="游ゴシック" panose="020B0400000000000000" pitchFamily="50" charset="-128"/>
              <a:cs typeface="+mn-cs"/>
            </a:rPr>
            <a:t>32</a:t>
          </a: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百万円の減となった。</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b="0" i="0" baseline="0">
              <a:solidFill>
                <a:sysClr val="windowText" lastClr="000000"/>
              </a:solidFill>
              <a:effectLst/>
              <a:latin typeface="+mn-lt"/>
              <a:ea typeface="+mn-ea"/>
              <a:cs typeface="+mn-cs"/>
            </a:rPr>
            <a:t>・年度当初に財源調整として取崩しを行うことはあるが、年度末には出来る限り積戻しを行っていきたい。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本年度は取崩しを</a:t>
          </a:r>
          <a:r>
            <a:rPr kumimoji="1" lang="ja-JP" altLang="en-US" sz="1200">
              <a:solidFill>
                <a:schemeClr val="dk1"/>
              </a:solidFill>
              <a:effectLst/>
              <a:latin typeface="+mn-lt"/>
              <a:ea typeface="+mn-ea"/>
              <a:cs typeface="+mn-cs"/>
            </a:rPr>
            <a:t>行わず、</a:t>
          </a:r>
          <a:r>
            <a:rPr kumimoji="1" lang="en-US" altLang="ja-JP" sz="1200">
              <a:solidFill>
                <a:schemeClr val="dk1"/>
              </a:solidFill>
              <a:effectLst/>
              <a:latin typeface="+mn-lt"/>
              <a:ea typeface="+mn-ea"/>
              <a:cs typeface="+mn-cs"/>
            </a:rPr>
            <a:t>19</a:t>
          </a:r>
          <a:r>
            <a:rPr kumimoji="1" lang="ja-JP" altLang="en-US" sz="1200">
              <a:solidFill>
                <a:schemeClr val="dk1"/>
              </a:solidFill>
              <a:effectLst/>
              <a:latin typeface="+mn-lt"/>
              <a:ea typeface="+mn-ea"/>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今後も台風等の突発的な財政需要に備え、</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億</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千万から</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億円をベースに運用を行っていきたい。</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当初額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273,143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千円積立て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273,211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effectLst/>
              <a:latin typeface="+mn-lt"/>
              <a:ea typeface="+mn-ea"/>
              <a:cs typeface="+mn-cs"/>
            </a:rPr>
            <a:t>R6</a:t>
          </a:r>
          <a:r>
            <a:rPr kumimoji="1" lang="ja-JP" altLang="ja-JP" sz="1200">
              <a:solidFill>
                <a:sysClr val="windowText" lastClr="000000"/>
              </a:solidFill>
              <a:effectLst/>
              <a:latin typeface="+mn-lt"/>
              <a:ea typeface="+mn-ea"/>
              <a:cs typeface="+mn-cs"/>
            </a:rPr>
            <a:t>も公債費のピークを迎えているため、積立を含め本基金を有効に活用して健全な財政運営を図る。</a:t>
          </a:r>
          <a:endParaRPr lang="ja-JP" altLang="ja-JP" sz="1600">
            <a:solidFill>
              <a:sysClr val="windowText" lastClr="000000"/>
            </a:solidFill>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770242C-96F0-45BB-B8D3-165C1E46B7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50DA8AA-3A3F-4C3F-850F-53ED0AB1CE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718E572-0CF5-4EEE-B6BA-01287F78718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B32A1B6-48D6-46F6-9C9E-DEFD8C1CF32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4ECD901-ADC0-48AC-A2EE-DEAC6C1E978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5270F37-B656-4C1C-8665-D2E58F75BD4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410DE2B-C073-438D-AA49-DA34E584973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67D7E20-2A9F-4F70-8B6B-BAB9C1CCD2C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B2324FD-F445-4DEC-BF38-6E46344E0A5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4DAB176-05F8-4F04-B158-3257DE05FFB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EAAF47E-220F-4C8D-8FF6-30C7D072DBE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6E0EC43-8306-4CDB-9FE0-DCBC786C4A8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80BB6DA-3AD8-4429-B8EB-DAF03F2DCA4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2D278A3-0D70-4FAB-A449-471F02A5F38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C4B220D-0434-4E7F-A172-CD50E4EF82E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087E696-482F-46A9-BA17-E4A102CEF1C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6A8BE76-B032-4CD6-8CB2-28FBDD0A157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A4E77B9-162E-4CC4-93B5-FCDAD69D092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4D5769F-3624-4705-BC59-F905DD57D05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DBBF3A3-54D6-4EFF-932D-F8F92AF779A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1BA4AD1-4293-48AB-AD96-80F86D75AD9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F64FCF5-A62C-43BA-8C19-70EED701B90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2,211
2,170
55.26
4,571,424
4,378,690
192,734
1,881,369
2,739,673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04B435D-D620-4F68-9202-4AC5E65235C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5670E28-C47B-46CF-BB4E-AF0B6AA9542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72699C3-E0D1-409F-85C4-E5F0D8E17E6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B4E9032-E35C-46B4-BE44-E0DCCAAE4F5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544A78E-9E22-435A-9421-2C12470F69B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5BBDBC0-5851-4510-B875-6D3965981CB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4BA93B1-DFBD-4113-B925-08DD0B77FBA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3A1051C-CF59-4CFD-956B-9C944DE49CC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822FBCB-620A-457B-8542-1F416E01E19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F8950C6-D7C9-4BCA-BF99-99321017E82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1A0FB63-D398-4099-878B-79119FF286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0D0EC96-A042-4E57-8B8B-F4C45DF0A68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862F20C-14C6-464F-8E0B-9B6DDCCDBBA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76EBA0C-754F-4A67-BADB-27074E51EDA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B6F947E-C67E-4A5F-977D-48C7F05FBFF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2AF1614-BD77-4FF8-AA03-EB8FC24E33B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5CA177F-B1AA-469E-91E8-0A3653BDDD4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5A60FEE-A19F-45CA-9E32-7172F8EEC1B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7D1CC84-5D4B-47A7-A999-0738D96CFCE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956440-73A8-46E1-8E77-DDA20A307F9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FD97B5A-2647-4504-90E5-74798618560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757790F-9957-425A-B806-6DC79302A79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F5EA679-06E1-4AFA-B1BC-6279A62B1C4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EE7B7A4-96B1-4A1E-820B-2BD8351EA98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09B22E6-CA72-4648-9541-8D9A5036BAD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BC90911-C70E-46D0-AF48-BA3C3108FDB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DA6CD1A-3BB8-4A7B-93FC-18408630E7B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0824B2A-549F-46AB-A344-16CFDB7613F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DAA2EE4-DD88-4E8F-A8A7-686C84CCA92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BC7C110-8473-40D2-B1A6-D50DEE2A1F4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2031404-2A66-4F4B-8164-8A1F580A9D0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AF9CEAA-F445-4621-8B79-9F5EE615CD9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92A5050-9B0A-4AB6-892E-7FDEFFED4C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077C58D-8514-49ED-8C68-D7C0AE4C12C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F62DEA5-A60C-4872-A9A6-B660469972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55.2</a:t>
          </a:r>
          <a:r>
            <a:rPr kumimoji="1" lang="ja-JP" altLang="en-US" sz="1100">
              <a:latin typeface="ＭＳ Ｐゴシック" panose="020B0600070205080204" pitchFamily="50" charset="-128"/>
              <a:ea typeface="ＭＳ Ｐゴシック" panose="020B0600070205080204" pitchFamily="50" charset="-128"/>
            </a:rPr>
            <a:t>％（前年比△</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ポイント）となっており、各会計において、ほぼ横ばいで推移している。全国平均及び東京都平均より下回っている状況。</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C09BEEE-4C3F-44EF-8B31-0AFC26C7FF1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48B6614-EE1B-4B5F-A017-A993D2E3CE9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3D44640-CCA1-465A-9864-412AE29C1C8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0FDFF50-0415-4559-A2D7-0D59A5123E2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DBC85CA-0F09-4626-AE52-44B97588057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BF57B41-CEF0-4C3C-9A79-1AC7C3E5B79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CEB7542-9391-4FA7-8CA2-2066DF1D8635}"/>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B9AFB8A-9A48-48FD-B34E-EA7A09E95CE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7EAFB94-CC1A-4286-A8FD-D81E72B5605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FDAA6E6-B12A-4B4F-BACA-44924202CCB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D1DE842-8911-4508-86D3-012205D2D66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E06AA92-B23E-491F-B540-1DEAB5F79C9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CF21477-5054-47E9-B88E-EFB0C88CAD1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274FEEE3-8197-46DD-909D-CB4CAC311E4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60D59BB-FAE2-4954-9983-E8018CF7F03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C0B46E0-C426-41D5-9F63-F64F2CCF548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CF50CD0B-142C-48EA-B777-1E5B722805E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F693134-B6E2-411A-B955-2F757569496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6B45392F-46CF-4A34-A8B0-CC4E93165A11}"/>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D4801700-FE87-4516-933E-7E5B865565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63F60BD6-3F7B-45D0-9592-42BC1231B096}"/>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8C9F4045-5886-4B8C-A796-0B4F9AB164B2}"/>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CFC2F5F5-EE54-45CD-A53D-60A5BA14F855}"/>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61390DA0-C9AF-4101-87DC-86F7DF0491CF}"/>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C7407CD-712B-462E-B033-5E599A6B6E5D}"/>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853D4791-2325-4599-8314-5EC982C8840F}"/>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579221F1-6454-4543-B489-2A86A95B6334}"/>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D67A2CFD-6DAE-4063-9C99-E18575ABFD93}"/>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A8ECEA44-E06A-4465-A604-E342C0CE40A1}"/>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EE99E26-C397-48C7-A4C0-E1EC6E2EF52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20A51B6-19AD-47F1-9548-C481C08529D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65CA8F8-1E2D-4B7E-97D5-F051E2724D1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815B048-4234-474B-89C5-3B454288DA5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FB17821-053B-4889-9452-D134D3B3709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107315</xdr:rowOff>
    </xdr:from>
    <xdr:to>
      <xdr:col>23</xdr:col>
      <xdr:colOff>136525</xdr:colOff>
      <xdr:row>29</xdr:row>
      <xdr:rowOff>37465</xdr:rowOff>
    </xdr:to>
    <xdr:sp macro="" textlink="">
      <xdr:nvSpPr>
        <xdr:cNvPr id="93" name="楕円 92">
          <a:extLst>
            <a:ext uri="{FF2B5EF4-FFF2-40B4-BE49-F238E27FC236}">
              <a16:creationId xmlns:a16="http://schemas.microsoft.com/office/drawing/2014/main" id="{18D90795-C78F-4607-B4BC-8AFBA2FD87B9}"/>
            </a:ext>
          </a:extLst>
        </xdr:cNvPr>
        <xdr:cNvSpPr/>
      </xdr:nvSpPr>
      <xdr:spPr>
        <a:xfrm>
          <a:off x="47117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130192</xdr:rowOff>
    </xdr:from>
    <xdr:ext cx="405111" cy="259045"/>
    <xdr:sp macro="" textlink="">
      <xdr:nvSpPr>
        <xdr:cNvPr id="94" name="有形固定資産減価償却率該当値テキスト">
          <a:extLst>
            <a:ext uri="{FF2B5EF4-FFF2-40B4-BE49-F238E27FC236}">
              <a16:creationId xmlns:a16="http://schemas.microsoft.com/office/drawing/2014/main" id="{D5BCE10B-1152-4D0C-8E4D-7DADF9DE5250}"/>
            </a:ext>
          </a:extLst>
        </xdr:cNvPr>
        <xdr:cNvSpPr txBox="1"/>
      </xdr:nvSpPr>
      <xdr:spPr>
        <a:xfrm>
          <a:off x="4813300" y="55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34562</xdr:rowOff>
    </xdr:from>
    <xdr:to>
      <xdr:col>19</xdr:col>
      <xdr:colOff>187325</xdr:colOff>
      <xdr:row>29</xdr:row>
      <xdr:rowOff>136162</xdr:rowOff>
    </xdr:to>
    <xdr:sp macro="" textlink="">
      <xdr:nvSpPr>
        <xdr:cNvPr id="95" name="楕円 94">
          <a:extLst>
            <a:ext uri="{FF2B5EF4-FFF2-40B4-BE49-F238E27FC236}">
              <a16:creationId xmlns:a16="http://schemas.microsoft.com/office/drawing/2014/main" id="{A0F65245-FB2C-4418-9A5C-38B3D61B01C5}"/>
            </a:ext>
          </a:extLst>
        </xdr:cNvPr>
        <xdr:cNvSpPr/>
      </xdr:nvSpPr>
      <xdr:spPr>
        <a:xfrm>
          <a:off x="4000500" y="57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158115</xdr:rowOff>
    </xdr:from>
    <xdr:to>
      <xdr:col>23</xdr:col>
      <xdr:colOff>85725</xdr:colOff>
      <xdr:row>29</xdr:row>
      <xdr:rowOff>85362</xdr:rowOff>
    </xdr:to>
    <xdr:cxnSp macro="">
      <xdr:nvCxnSpPr>
        <xdr:cNvPr id="96" name="直線コネクタ 95">
          <a:extLst>
            <a:ext uri="{FF2B5EF4-FFF2-40B4-BE49-F238E27FC236}">
              <a16:creationId xmlns:a16="http://schemas.microsoft.com/office/drawing/2014/main" id="{F58C4AA1-06F9-46D0-88BF-C7D4E3C70973}"/>
            </a:ext>
          </a:extLst>
        </xdr:cNvPr>
        <xdr:cNvCxnSpPr/>
      </xdr:nvCxnSpPr>
      <xdr:spPr>
        <a:xfrm flipV="1">
          <a:off x="4051300" y="5730240"/>
          <a:ext cx="711200" cy="9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9888</xdr:rowOff>
    </xdr:from>
    <xdr:to>
      <xdr:col>15</xdr:col>
      <xdr:colOff>187325</xdr:colOff>
      <xdr:row>29</xdr:row>
      <xdr:rowOff>111488</xdr:rowOff>
    </xdr:to>
    <xdr:sp macro="" textlink="">
      <xdr:nvSpPr>
        <xdr:cNvPr id="97" name="楕円 96">
          <a:extLst>
            <a:ext uri="{FF2B5EF4-FFF2-40B4-BE49-F238E27FC236}">
              <a16:creationId xmlns:a16="http://schemas.microsoft.com/office/drawing/2014/main" id="{22D13DBB-A2A7-4197-A3E3-9166C976EB40}"/>
            </a:ext>
          </a:extLst>
        </xdr:cNvPr>
        <xdr:cNvSpPr/>
      </xdr:nvSpPr>
      <xdr:spPr>
        <a:xfrm>
          <a:off x="3238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60688</xdr:rowOff>
    </xdr:from>
    <xdr:to>
      <xdr:col>19</xdr:col>
      <xdr:colOff>136525</xdr:colOff>
      <xdr:row>29</xdr:row>
      <xdr:rowOff>85362</xdr:rowOff>
    </xdr:to>
    <xdr:cxnSp macro="">
      <xdr:nvCxnSpPr>
        <xdr:cNvPr id="98" name="直線コネクタ 97">
          <a:extLst>
            <a:ext uri="{FF2B5EF4-FFF2-40B4-BE49-F238E27FC236}">
              <a16:creationId xmlns:a16="http://schemas.microsoft.com/office/drawing/2014/main" id="{46D31EEE-BC63-4546-8CF6-B88423D30CE3}"/>
            </a:ext>
          </a:extLst>
        </xdr:cNvPr>
        <xdr:cNvCxnSpPr/>
      </xdr:nvCxnSpPr>
      <xdr:spPr>
        <a:xfrm>
          <a:off x="3289300" y="5804263"/>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165917</xdr:rowOff>
    </xdr:from>
    <xdr:to>
      <xdr:col>11</xdr:col>
      <xdr:colOff>187325</xdr:colOff>
      <xdr:row>29</xdr:row>
      <xdr:rowOff>96067</xdr:rowOff>
    </xdr:to>
    <xdr:sp macro="" textlink="">
      <xdr:nvSpPr>
        <xdr:cNvPr id="99" name="楕円 98">
          <a:extLst>
            <a:ext uri="{FF2B5EF4-FFF2-40B4-BE49-F238E27FC236}">
              <a16:creationId xmlns:a16="http://schemas.microsoft.com/office/drawing/2014/main" id="{03DA7552-38CF-4386-A3B5-183EA6816780}"/>
            </a:ext>
          </a:extLst>
        </xdr:cNvPr>
        <xdr:cNvSpPr/>
      </xdr:nvSpPr>
      <xdr:spPr>
        <a:xfrm>
          <a:off x="2476500" y="57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45267</xdr:rowOff>
    </xdr:from>
    <xdr:to>
      <xdr:col>15</xdr:col>
      <xdr:colOff>136525</xdr:colOff>
      <xdr:row>29</xdr:row>
      <xdr:rowOff>60688</xdr:rowOff>
    </xdr:to>
    <xdr:cxnSp macro="">
      <xdr:nvCxnSpPr>
        <xdr:cNvPr id="100" name="直線コネクタ 99">
          <a:extLst>
            <a:ext uri="{FF2B5EF4-FFF2-40B4-BE49-F238E27FC236}">
              <a16:creationId xmlns:a16="http://schemas.microsoft.com/office/drawing/2014/main" id="{20B9846E-B084-4B17-8670-A003A8697EDD}"/>
            </a:ext>
          </a:extLst>
        </xdr:cNvPr>
        <xdr:cNvCxnSpPr/>
      </xdr:nvCxnSpPr>
      <xdr:spPr>
        <a:xfrm>
          <a:off x="2527300" y="5788842"/>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153579</xdr:rowOff>
    </xdr:from>
    <xdr:to>
      <xdr:col>7</xdr:col>
      <xdr:colOff>187325</xdr:colOff>
      <xdr:row>29</xdr:row>
      <xdr:rowOff>83729</xdr:rowOff>
    </xdr:to>
    <xdr:sp macro="" textlink="">
      <xdr:nvSpPr>
        <xdr:cNvPr id="101" name="楕円 100">
          <a:extLst>
            <a:ext uri="{FF2B5EF4-FFF2-40B4-BE49-F238E27FC236}">
              <a16:creationId xmlns:a16="http://schemas.microsoft.com/office/drawing/2014/main" id="{D25E5B16-20DF-495C-8AC9-4D823A83A979}"/>
            </a:ext>
          </a:extLst>
        </xdr:cNvPr>
        <xdr:cNvSpPr/>
      </xdr:nvSpPr>
      <xdr:spPr>
        <a:xfrm>
          <a:off x="1714500" y="57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32929</xdr:rowOff>
    </xdr:from>
    <xdr:to>
      <xdr:col>11</xdr:col>
      <xdr:colOff>136525</xdr:colOff>
      <xdr:row>29</xdr:row>
      <xdr:rowOff>45267</xdr:rowOff>
    </xdr:to>
    <xdr:cxnSp macro="">
      <xdr:nvCxnSpPr>
        <xdr:cNvPr id="102" name="直線コネクタ 101">
          <a:extLst>
            <a:ext uri="{FF2B5EF4-FFF2-40B4-BE49-F238E27FC236}">
              <a16:creationId xmlns:a16="http://schemas.microsoft.com/office/drawing/2014/main" id="{E29B213B-1C03-4F21-81F8-7DBD68E9767E}"/>
            </a:ext>
          </a:extLst>
        </xdr:cNvPr>
        <xdr:cNvCxnSpPr/>
      </xdr:nvCxnSpPr>
      <xdr:spPr>
        <a:xfrm>
          <a:off x="1765300" y="5776504"/>
          <a:ext cx="7620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FACE7FF9-9CA0-405D-83C8-941A460FB95B}"/>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698DA538-7676-48C0-A002-3BBBC8148D13}"/>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C6E39E94-808D-49B8-AC5C-940327B490D3}"/>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8FB47793-4F2D-4C6E-921C-0CA1292AE43B}"/>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152689</xdr:rowOff>
    </xdr:from>
    <xdr:ext cx="405111" cy="259045"/>
    <xdr:sp macro="" textlink="">
      <xdr:nvSpPr>
        <xdr:cNvPr id="107" name="n_1mainValue有形固定資産減価償却率">
          <a:extLst>
            <a:ext uri="{FF2B5EF4-FFF2-40B4-BE49-F238E27FC236}">
              <a16:creationId xmlns:a16="http://schemas.microsoft.com/office/drawing/2014/main" id="{A87739EB-36BA-42C0-AC37-17D52BA7F44A}"/>
            </a:ext>
          </a:extLst>
        </xdr:cNvPr>
        <xdr:cNvSpPr txBox="1"/>
      </xdr:nvSpPr>
      <xdr:spPr>
        <a:xfrm>
          <a:off x="3836044" y="555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128015</xdr:rowOff>
    </xdr:from>
    <xdr:ext cx="405111" cy="259045"/>
    <xdr:sp macro="" textlink="">
      <xdr:nvSpPr>
        <xdr:cNvPr id="108" name="n_2mainValue有形固定資産減価償却率">
          <a:extLst>
            <a:ext uri="{FF2B5EF4-FFF2-40B4-BE49-F238E27FC236}">
              <a16:creationId xmlns:a16="http://schemas.microsoft.com/office/drawing/2014/main" id="{D673DADC-983D-4CCB-84D9-96916D29F4DD}"/>
            </a:ext>
          </a:extLst>
        </xdr:cNvPr>
        <xdr:cNvSpPr txBox="1"/>
      </xdr:nvSpPr>
      <xdr:spPr>
        <a:xfrm>
          <a:off x="30867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112594</xdr:rowOff>
    </xdr:from>
    <xdr:ext cx="405111" cy="259045"/>
    <xdr:sp macro="" textlink="">
      <xdr:nvSpPr>
        <xdr:cNvPr id="109" name="n_3mainValue有形固定資産減価償却率">
          <a:extLst>
            <a:ext uri="{FF2B5EF4-FFF2-40B4-BE49-F238E27FC236}">
              <a16:creationId xmlns:a16="http://schemas.microsoft.com/office/drawing/2014/main" id="{5623F62D-0E6E-42F8-BA18-65C098E153A1}"/>
            </a:ext>
          </a:extLst>
        </xdr:cNvPr>
        <xdr:cNvSpPr txBox="1"/>
      </xdr:nvSpPr>
      <xdr:spPr>
        <a:xfrm>
          <a:off x="2324744" y="5513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100256</xdr:rowOff>
    </xdr:from>
    <xdr:ext cx="405111" cy="259045"/>
    <xdr:sp macro="" textlink="">
      <xdr:nvSpPr>
        <xdr:cNvPr id="110" name="n_4mainValue有形固定資産減価償却率">
          <a:extLst>
            <a:ext uri="{FF2B5EF4-FFF2-40B4-BE49-F238E27FC236}">
              <a16:creationId xmlns:a16="http://schemas.microsoft.com/office/drawing/2014/main" id="{3430DBEB-82DD-4A72-BA6F-5A381B557E10}"/>
            </a:ext>
          </a:extLst>
        </xdr:cNvPr>
        <xdr:cNvSpPr txBox="1"/>
      </xdr:nvSpPr>
      <xdr:spPr>
        <a:xfrm>
          <a:off x="1562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687225E-BAF2-4A2C-9998-71EE81C38E6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E2BB501-5891-44F6-B51D-63B8D6AC8D2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94EC4B3-6CAE-430B-8DB5-055DB2F195F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6ACD19B-968E-43FB-908F-F67AEA44C68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4234DC9F-FABB-480E-BE50-63D772DF2BA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E041107-CB28-4112-830C-873FF25567A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12D938A-C9BA-4B34-BA85-0FD928D02BC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5A0D0FE-F53A-417E-AAB8-A55BEE62C74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3E3A34D-7DD3-4C9D-965F-FF56A4B7BC5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A652281-82E6-4CC8-90AE-DA9912304E8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7047B13-20E4-4272-AD7D-15122CFAB8D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C7B2290-FFBA-4C35-9666-B9490AB2946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65C7E06-10B9-4C08-8130-C24E61EFEB7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a:t>
          </a:r>
          <a:r>
            <a:rPr kumimoji="1" lang="en-US" altLang="ja-JP" sz="1100">
              <a:latin typeface="ＭＳ Ｐゴシック" panose="020B0600070205080204" pitchFamily="50" charset="-128"/>
              <a:ea typeface="ＭＳ Ｐゴシック" panose="020B0600070205080204" pitchFamily="50" charset="-128"/>
            </a:rPr>
            <a:t>164.5</a:t>
          </a:r>
          <a:r>
            <a:rPr kumimoji="1" lang="ja-JP" altLang="en-US" sz="1100">
              <a:latin typeface="ＭＳ Ｐゴシック" panose="020B0600070205080204" pitchFamily="50" charset="-128"/>
              <a:ea typeface="ＭＳ Ｐゴシック" panose="020B0600070205080204" pitchFamily="50" charset="-128"/>
            </a:rPr>
            <a:t>％と前年度と比較すると</a:t>
          </a:r>
          <a:r>
            <a:rPr kumimoji="1" lang="en-US" altLang="ja-JP" sz="1100">
              <a:latin typeface="ＭＳ Ｐゴシック" panose="020B0600070205080204" pitchFamily="50" charset="-128"/>
              <a:ea typeface="ＭＳ Ｐゴシック" panose="020B0600070205080204" pitchFamily="50" charset="-128"/>
            </a:rPr>
            <a:t>56.5</a:t>
          </a:r>
          <a:r>
            <a:rPr kumimoji="1" lang="ja-JP" altLang="en-US" sz="1100">
              <a:latin typeface="ＭＳ Ｐゴシック" panose="020B0600070205080204" pitchFamily="50" charset="-128"/>
              <a:ea typeface="ＭＳ Ｐゴシック" panose="020B0600070205080204" pitchFamily="50" charset="-128"/>
            </a:rPr>
            <a:t>ポイント減少した。主な要因であるが、伊豆海岸線の償還が完了したことによる、地方債残高が減少したことによるものである。過去の大型投資的事業の償還額がピークを迎えるため、今後も新規に発行する地方債の抑制を行うなどして地方債残高を圧縮し、負担の軽減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552A58F-54F4-44EE-866A-F231BD2C59E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76A7D88-93CE-4F7C-A872-C7100B7929C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B3E25A7-30FB-49EA-B983-667E7BFFF55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EE6AC36D-F3AA-446F-A8FD-0FBEB69D967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9448559D-8EEC-4D0A-85EA-F88665D05CC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84D75CD-BFE2-4490-9159-0C90212ED69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757A354-0281-4D77-A4AE-67C9C525B24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A2E01990-172B-4473-BEF3-B05214B9CFB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3013E7B2-E8BA-4391-8CC0-3D1CD63FBA4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50943EE4-C9DC-4EFA-8628-74225E3ECE9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781F37F-7DFC-4BE2-92F8-457644F30F7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2422D688-E4AD-4CDB-A3C5-A6968ED8EBB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46DCE16E-33F0-4936-9544-090DBB92FA1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9E47706-2E84-4CF0-873A-E590B2BF9F1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0A7A0EF-B2BC-4F76-8DF1-33182E569CF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E2EF63AF-E4CA-4276-A1B2-9B19827B5792}"/>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C8E0C5A6-C78A-4F8D-B927-6F635E763B32}"/>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886BDAF6-AE41-450F-A8E9-B8BCD14E473B}"/>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A69C4502-B737-43E9-8EBF-B361D062CB1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DF97053F-7310-4C3E-BB76-192C4E64FEE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987E3C7C-AE77-4E17-A2EA-A321D395D4BD}"/>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72273520-37F2-4093-A326-293B50C8686B}"/>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27AEABAC-015A-4D60-A3F3-BA4A3306E78C}"/>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FACD979D-787B-4E25-8991-039C8CAC7A02}"/>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C5974007-FD53-4943-B8D6-F05CFBD77062}"/>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0D62CDAC-F824-49B6-983A-B1DE608B1979}"/>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C6BAFF1-0F78-4198-81AF-F3D66E71D75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0AE2373-1EC8-4470-912C-96D9D296D90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27753DC-49F1-4127-95C0-BE9558429C1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7169F6C-2C12-4E53-ACD8-4FB95676BBF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46A19DB-4E3C-4AA9-9A8D-E218B47ECF4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58667</xdr:rowOff>
    </xdr:from>
    <xdr:to>
      <xdr:col>76</xdr:col>
      <xdr:colOff>73025</xdr:colOff>
      <xdr:row>27</xdr:row>
      <xdr:rowOff>160267</xdr:rowOff>
    </xdr:to>
    <xdr:sp macro="" textlink="">
      <xdr:nvSpPr>
        <xdr:cNvPr id="155" name="楕円 154">
          <a:extLst>
            <a:ext uri="{FF2B5EF4-FFF2-40B4-BE49-F238E27FC236}">
              <a16:creationId xmlns:a16="http://schemas.microsoft.com/office/drawing/2014/main" id="{F399875B-823A-414C-B12B-29EAC7568458}"/>
            </a:ext>
          </a:extLst>
        </xdr:cNvPr>
        <xdr:cNvSpPr/>
      </xdr:nvSpPr>
      <xdr:spPr>
        <a:xfrm>
          <a:off x="14744700" y="545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81544</xdr:rowOff>
    </xdr:from>
    <xdr:ext cx="469744" cy="259045"/>
    <xdr:sp macro="" textlink="">
      <xdr:nvSpPr>
        <xdr:cNvPr id="156" name="債務償還比率該当値テキスト">
          <a:extLst>
            <a:ext uri="{FF2B5EF4-FFF2-40B4-BE49-F238E27FC236}">
              <a16:creationId xmlns:a16="http://schemas.microsoft.com/office/drawing/2014/main" id="{00FB4B84-8634-4FD9-B17B-210EBBE4F07E}"/>
            </a:ext>
          </a:extLst>
        </xdr:cNvPr>
        <xdr:cNvSpPr txBox="1"/>
      </xdr:nvSpPr>
      <xdr:spPr>
        <a:xfrm>
          <a:off x="14846300" y="531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126436</xdr:rowOff>
    </xdr:from>
    <xdr:to>
      <xdr:col>72</xdr:col>
      <xdr:colOff>123825</xdr:colOff>
      <xdr:row>28</xdr:row>
      <xdr:rowOff>56586</xdr:rowOff>
    </xdr:to>
    <xdr:sp macro="" textlink="">
      <xdr:nvSpPr>
        <xdr:cNvPr id="157" name="楕円 156">
          <a:extLst>
            <a:ext uri="{FF2B5EF4-FFF2-40B4-BE49-F238E27FC236}">
              <a16:creationId xmlns:a16="http://schemas.microsoft.com/office/drawing/2014/main" id="{200E261A-A5EB-4B27-9AE5-DF311CE04163}"/>
            </a:ext>
          </a:extLst>
        </xdr:cNvPr>
        <xdr:cNvSpPr/>
      </xdr:nvSpPr>
      <xdr:spPr>
        <a:xfrm>
          <a:off x="14033500" y="552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109467</xdr:rowOff>
    </xdr:from>
    <xdr:to>
      <xdr:col>76</xdr:col>
      <xdr:colOff>22225</xdr:colOff>
      <xdr:row>28</xdr:row>
      <xdr:rowOff>5786</xdr:rowOff>
    </xdr:to>
    <xdr:cxnSp macro="">
      <xdr:nvCxnSpPr>
        <xdr:cNvPr id="158" name="直線コネクタ 157">
          <a:extLst>
            <a:ext uri="{FF2B5EF4-FFF2-40B4-BE49-F238E27FC236}">
              <a16:creationId xmlns:a16="http://schemas.microsoft.com/office/drawing/2014/main" id="{CAC9D9EE-1FDE-468B-954C-3520E34F39C5}"/>
            </a:ext>
          </a:extLst>
        </xdr:cNvPr>
        <xdr:cNvCxnSpPr/>
      </xdr:nvCxnSpPr>
      <xdr:spPr>
        <a:xfrm flipV="1">
          <a:off x="14084300" y="5510142"/>
          <a:ext cx="711200" cy="6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100528</xdr:rowOff>
    </xdr:from>
    <xdr:to>
      <xdr:col>68</xdr:col>
      <xdr:colOff>123825</xdr:colOff>
      <xdr:row>28</xdr:row>
      <xdr:rowOff>30678</xdr:rowOff>
    </xdr:to>
    <xdr:sp macro="" textlink="">
      <xdr:nvSpPr>
        <xdr:cNvPr id="159" name="楕円 158">
          <a:extLst>
            <a:ext uri="{FF2B5EF4-FFF2-40B4-BE49-F238E27FC236}">
              <a16:creationId xmlns:a16="http://schemas.microsoft.com/office/drawing/2014/main" id="{41A8D2AA-0104-40CA-A745-65F747CEF3FB}"/>
            </a:ext>
          </a:extLst>
        </xdr:cNvPr>
        <xdr:cNvSpPr/>
      </xdr:nvSpPr>
      <xdr:spPr>
        <a:xfrm>
          <a:off x="13271500" y="550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151328</xdr:rowOff>
    </xdr:from>
    <xdr:to>
      <xdr:col>72</xdr:col>
      <xdr:colOff>73025</xdr:colOff>
      <xdr:row>28</xdr:row>
      <xdr:rowOff>5786</xdr:rowOff>
    </xdr:to>
    <xdr:cxnSp macro="">
      <xdr:nvCxnSpPr>
        <xdr:cNvPr id="160" name="直線コネクタ 159">
          <a:extLst>
            <a:ext uri="{FF2B5EF4-FFF2-40B4-BE49-F238E27FC236}">
              <a16:creationId xmlns:a16="http://schemas.microsoft.com/office/drawing/2014/main" id="{2C946D8E-F133-4A4A-94B3-6356678684B8}"/>
            </a:ext>
          </a:extLst>
        </xdr:cNvPr>
        <xdr:cNvCxnSpPr/>
      </xdr:nvCxnSpPr>
      <xdr:spPr>
        <a:xfrm>
          <a:off x="13322300" y="5552003"/>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87693</xdr:rowOff>
    </xdr:from>
    <xdr:to>
      <xdr:col>64</xdr:col>
      <xdr:colOff>123825</xdr:colOff>
      <xdr:row>28</xdr:row>
      <xdr:rowOff>17843</xdr:rowOff>
    </xdr:to>
    <xdr:sp macro="" textlink="">
      <xdr:nvSpPr>
        <xdr:cNvPr id="161" name="楕円 160">
          <a:extLst>
            <a:ext uri="{FF2B5EF4-FFF2-40B4-BE49-F238E27FC236}">
              <a16:creationId xmlns:a16="http://schemas.microsoft.com/office/drawing/2014/main" id="{6451DD87-46D3-4A1F-834E-66E573803063}"/>
            </a:ext>
          </a:extLst>
        </xdr:cNvPr>
        <xdr:cNvSpPr/>
      </xdr:nvSpPr>
      <xdr:spPr>
        <a:xfrm>
          <a:off x="12509500" y="548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138493</xdr:rowOff>
    </xdr:from>
    <xdr:to>
      <xdr:col>68</xdr:col>
      <xdr:colOff>73025</xdr:colOff>
      <xdr:row>27</xdr:row>
      <xdr:rowOff>151328</xdr:rowOff>
    </xdr:to>
    <xdr:cxnSp macro="">
      <xdr:nvCxnSpPr>
        <xdr:cNvPr id="162" name="直線コネクタ 161">
          <a:extLst>
            <a:ext uri="{FF2B5EF4-FFF2-40B4-BE49-F238E27FC236}">
              <a16:creationId xmlns:a16="http://schemas.microsoft.com/office/drawing/2014/main" id="{18758F2D-2BBF-4DDF-8D03-E7E92678B0D3}"/>
            </a:ext>
          </a:extLst>
        </xdr:cNvPr>
        <xdr:cNvCxnSpPr/>
      </xdr:nvCxnSpPr>
      <xdr:spPr>
        <a:xfrm>
          <a:off x="12560300" y="5539168"/>
          <a:ext cx="762000" cy="1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157092</xdr:rowOff>
    </xdr:from>
    <xdr:to>
      <xdr:col>60</xdr:col>
      <xdr:colOff>123825</xdr:colOff>
      <xdr:row>29</xdr:row>
      <xdr:rowOff>87242</xdr:rowOff>
    </xdr:to>
    <xdr:sp macro="" textlink="">
      <xdr:nvSpPr>
        <xdr:cNvPr id="163" name="楕円 162">
          <a:extLst>
            <a:ext uri="{FF2B5EF4-FFF2-40B4-BE49-F238E27FC236}">
              <a16:creationId xmlns:a16="http://schemas.microsoft.com/office/drawing/2014/main" id="{E0250D9E-0F4B-4FBA-9A40-83CEB7F7ECC4}"/>
            </a:ext>
          </a:extLst>
        </xdr:cNvPr>
        <xdr:cNvSpPr/>
      </xdr:nvSpPr>
      <xdr:spPr>
        <a:xfrm>
          <a:off x="11747500" y="572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138493</xdr:rowOff>
    </xdr:from>
    <xdr:to>
      <xdr:col>64</xdr:col>
      <xdr:colOff>73025</xdr:colOff>
      <xdr:row>29</xdr:row>
      <xdr:rowOff>36442</xdr:rowOff>
    </xdr:to>
    <xdr:cxnSp macro="">
      <xdr:nvCxnSpPr>
        <xdr:cNvPr id="164" name="直線コネクタ 163">
          <a:extLst>
            <a:ext uri="{FF2B5EF4-FFF2-40B4-BE49-F238E27FC236}">
              <a16:creationId xmlns:a16="http://schemas.microsoft.com/office/drawing/2014/main" id="{CA0B39B7-3688-4416-ADF5-E93D522B7529}"/>
            </a:ext>
          </a:extLst>
        </xdr:cNvPr>
        <xdr:cNvCxnSpPr/>
      </xdr:nvCxnSpPr>
      <xdr:spPr>
        <a:xfrm flipV="1">
          <a:off x="11798300" y="5539168"/>
          <a:ext cx="762000" cy="24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E5F00365-BF6D-4876-8DF2-D252E14F8E34}"/>
            </a:ext>
          </a:extLst>
        </xdr:cNvPr>
        <xdr:cNvSpPr txBox="1"/>
      </xdr:nvSpPr>
      <xdr:spPr>
        <a:xfrm>
          <a:off x="13836727" y="564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F06E2C03-33C3-4199-BBC4-847BAB7DADB9}"/>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CE20C0B3-7548-44C9-966C-748DCE18710B}"/>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68" name="n_4aveValue債務償還比率">
          <a:extLst>
            <a:ext uri="{FF2B5EF4-FFF2-40B4-BE49-F238E27FC236}">
              <a16:creationId xmlns:a16="http://schemas.microsoft.com/office/drawing/2014/main" id="{8B26E559-EA03-481E-BE29-834964142D78}"/>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73113</xdr:rowOff>
    </xdr:from>
    <xdr:ext cx="469744" cy="259045"/>
    <xdr:sp macro="" textlink="">
      <xdr:nvSpPr>
        <xdr:cNvPr id="169" name="n_1mainValue債務償還比率">
          <a:extLst>
            <a:ext uri="{FF2B5EF4-FFF2-40B4-BE49-F238E27FC236}">
              <a16:creationId xmlns:a16="http://schemas.microsoft.com/office/drawing/2014/main" id="{96B85928-4CDF-44FE-BA5E-EAE142F6E49A}"/>
            </a:ext>
          </a:extLst>
        </xdr:cNvPr>
        <xdr:cNvSpPr txBox="1"/>
      </xdr:nvSpPr>
      <xdr:spPr>
        <a:xfrm>
          <a:off x="13836727" y="530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21805</xdr:rowOff>
    </xdr:from>
    <xdr:ext cx="469744" cy="259045"/>
    <xdr:sp macro="" textlink="">
      <xdr:nvSpPr>
        <xdr:cNvPr id="170" name="n_2mainValue債務償還比率">
          <a:extLst>
            <a:ext uri="{FF2B5EF4-FFF2-40B4-BE49-F238E27FC236}">
              <a16:creationId xmlns:a16="http://schemas.microsoft.com/office/drawing/2014/main" id="{886F57AE-8ACB-46A5-8085-41A3E4D46A40}"/>
            </a:ext>
          </a:extLst>
        </xdr:cNvPr>
        <xdr:cNvSpPr txBox="1"/>
      </xdr:nvSpPr>
      <xdr:spPr>
        <a:xfrm>
          <a:off x="13087427" y="559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8970</xdr:rowOff>
    </xdr:from>
    <xdr:ext cx="469744" cy="259045"/>
    <xdr:sp macro="" textlink="">
      <xdr:nvSpPr>
        <xdr:cNvPr id="171" name="n_3mainValue債務償還比率">
          <a:extLst>
            <a:ext uri="{FF2B5EF4-FFF2-40B4-BE49-F238E27FC236}">
              <a16:creationId xmlns:a16="http://schemas.microsoft.com/office/drawing/2014/main" id="{E96C5701-83AE-488F-8517-8A047ECF7E2D}"/>
            </a:ext>
          </a:extLst>
        </xdr:cNvPr>
        <xdr:cNvSpPr txBox="1"/>
      </xdr:nvSpPr>
      <xdr:spPr>
        <a:xfrm>
          <a:off x="12325427" y="558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78369</xdr:rowOff>
    </xdr:from>
    <xdr:ext cx="469744" cy="259045"/>
    <xdr:sp macro="" textlink="">
      <xdr:nvSpPr>
        <xdr:cNvPr id="172" name="n_4mainValue債務償還比率">
          <a:extLst>
            <a:ext uri="{FF2B5EF4-FFF2-40B4-BE49-F238E27FC236}">
              <a16:creationId xmlns:a16="http://schemas.microsoft.com/office/drawing/2014/main" id="{242DD960-72F0-4689-94A1-2FF03CE27C1D}"/>
            </a:ext>
          </a:extLst>
        </xdr:cNvPr>
        <xdr:cNvSpPr txBox="1"/>
      </xdr:nvSpPr>
      <xdr:spPr>
        <a:xfrm>
          <a:off x="11563427" y="582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B98459C0-E3CD-411F-8B7C-0079986C7BF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0C1EEB6-4DC3-4F76-8024-424B465E1C4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1A11B5DB-B6E0-496D-9A37-CD07AC6B592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878AC52A-8056-42B7-B054-D1D40707155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BEA784B6-15FA-402E-999E-56BECD65AA9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807D055-A681-4001-B1DB-A8E87A36CDB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E206F2-D87E-4C77-BDF8-86E0F3CE2C2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98CD558-7AC7-40F5-9D82-0B786A72D2C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B3B71E-C410-46B7-95D5-DF94ED93F31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D8F2E0-5EAB-4AEA-861D-310709718BF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0330E9-85A9-4600-96C2-EBA3FDB4FEE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692DB75-332A-4DBF-B81C-15CED81F8C2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2AC966-7FAB-4855-93F8-58AEDA1D2AE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9AEBCD-58F2-482C-A236-EEB248D600A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124FA0-5DF7-4E0B-9468-635BBCC1516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F7BA3A-AF94-4F20-93C5-48CD05867E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2,211
2,170
55.26
4,571,424
4,378,690
192,734
1,881,369
2,739,673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1B830C0-2FDA-425A-9F33-CBE1F86FB3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4673ED-8D3A-4318-A48C-10CC678D6EE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E6445E-8664-4D8C-BC2E-0C4381E7B9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B5A8D6-EEEA-4399-8A8E-63484E82648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F3AEF9-1FA6-49C8-BA32-F06AFD8F2D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4F54AB-4E76-427A-B3C5-6760E03C96C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E96EB7-0DE4-4D5C-8242-1A7B8451865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637BAE-6654-4379-8D68-411D07C2FE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28628A-88BB-4B37-A58D-4E6C844151B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CF0E7C-5ACE-4349-AE93-449E2D1F941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198B5D-6F25-48F6-83B1-25E23B34BA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57DF87-CF44-4070-B907-C830F16AB2A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1FDA7D-313D-41D4-BD59-6FB6CAD4238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6D0626-AC20-4DDA-835A-E73B956C21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4DAAC9-7090-4DBB-B547-268023689A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62E3F2-BC03-4F30-8964-27FBE4547CD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1E4E89-EAFE-48FC-8FFC-FF5FB4FBB39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436C61-35FB-4D10-8CF2-38610F2A25B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8443B6-C5A9-4B8C-993E-812B0C09C84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12235F8-C183-427F-AF2B-8905400ED5B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EA7A42-260E-411C-A8FE-FA52BFE5A93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87A4EC-3579-46A9-B65E-9B9CF27737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FB6EAA-C1A6-4418-B4B0-B365581DD9C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FEB779-D46F-4269-9A5E-27F47D0B214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BD3E21C-E333-4BC2-AB98-038E97CF9BE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730311-662E-4CBA-86D0-89E2F0B2D3C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EA3A99-4ECD-4E4E-9237-F0ACB1C89CE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E51541-52EF-4C3B-BECF-B5035DB344E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356D69A-04EA-4A8B-B5A2-A2F6E3BBE22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175EC5-CF91-4D30-B2B1-F36731A3BA8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51F2FD-4D6B-45E4-B94E-411A6F318C5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42190BA-73AF-42E1-924E-B3AAE91A61F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6B20BFD-7AA6-4AD3-A410-CAE5923B09A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2F55555-AB50-4D22-B581-4DBC853433A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EC6EDA5-6A1C-471A-ABE4-13E23B195A0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E089B9C-2916-47E8-9FD4-6CA7C2CEC33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F9B6841-5169-41C9-AF63-C84EA5931F2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9AF1089-E6BB-48B9-B696-AB4D4DAB613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D5C21F9-C5FD-45D7-9D79-4E370CC6EA3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FA20207-FE9B-4DF4-820B-8D7A8F05732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B9FD39D-1FFE-4BEB-A908-0C188DDDDD2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E8F7F03-101E-4B43-A3D7-CC0B532232C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0905624-4F37-40F1-AF9B-219C917D8CE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D035E89-3D05-4897-928D-895CFFC40EC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E796371-B19F-4791-A9D5-66318A14111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A1DC9B1D-6387-4B41-B90C-7E015B6E4498}"/>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10C16D78-D924-4BBD-A88B-5B234F105EC5}"/>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EACB6258-B077-4295-A6B2-C7F9B3E1FB39}"/>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E70EB0F5-87EB-4EE3-9A38-C84EFD900627}"/>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5CA9FFA-4277-4368-98ED-F4CC0A940EC7}"/>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DFE9F74A-F554-438C-B558-B15BFEB6499D}"/>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643BE6F4-A417-4CB1-A5A3-7CE2B2D7CB46}"/>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B59669B1-49BD-4E8F-B0B8-75675BF1899F}"/>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225187D4-EB30-4FF2-A33A-B2E1D53A464E}"/>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32955B97-E64E-482B-91C8-47D87CF05C15}"/>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10B0391E-BBCC-4C8D-A59E-E0C9C116957D}"/>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60AE343-3D1D-4C8E-97C2-CFC8D34B5BD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390CA9-4519-4CA4-AD18-62911BA5198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EB7FD6-5B4C-433F-ACB5-65EED3C32F3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A5C2A8A-20B0-4E45-815C-B7CDAD015D6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79215D-A962-4CCA-B1CD-7E97442DBC4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120650</xdr:rowOff>
    </xdr:from>
    <xdr:to>
      <xdr:col>24</xdr:col>
      <xdr:colOff>114300</xdr:colOff>
      <xdr:row>40</xdr:row>
      <xdr:rowOff>50800</xdr:rowOff>
    </xdr:to>
    <xdr:sp macro="" textlink="">
      <xdr:nvSpPr>
        <xdr:cNvPr id="73" name="楕円 72">
          <a:extLst>
            <a:ext uri="{FF2B5EF4-FFF2-40B4-BE49-F238E27FC236}">
              <a16:creationId xmlns:a16="http://schemas.microsoft.com/office/drawing/2014/main" id="{BC48EB29-90E2-4DC8-A272-C486DC99BBDD}"/>
            </a:ext>
          </a:extLst>
        </xdr:cNvPr>
        <xdr:cNvSpPr/>
      </xdr:nvSpPr>
      <xdr:spPr>
        <a:xfrm>
          <a:off x="4584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963726A4-529D-4847-BD9C-C64F10FC7C03}"/>
            </a:ext>
          </a:extLst>
        </xdr:cNvPr>
        <xdr:cNvSpPr txBox="1"/>
      </xdr:nvSpPr>
      <xdr:spPr>
        <a:xfrm>
          <a:off x="4673600"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82550</xdr:rowOff>
    </xdr:from>
    <xdr:to>
      <xdr:col>20</xdr:col>
      <xdr:colOff>38100</xdr:colOff>
      <xdr:row>40</xdr:row>
      <xdr:rowOff>12700</xdr:rowOff>
    </xdr:to>
    <xdr:sp macro="" textlink="">
      <xdr:nvSpPr>
        <xdr:cNvPr id="75" name="楕円 74">
          <a:extLst>
            <a:ext uri="{FF2B5EF4-FFF2-40B4-BE49-F238E27FC236}">
              <a16:creationId xmlns:a16="http://schemas.microsoft.com/office/drawing/2014/main" id="{123602AF-2FE1-46A6-B3DD-5165BEE641F0}"/>
            </a:ext>
          </a:extLst>
        </xdr:cNvPr>
        <xdr:cNvSpPr/>
      </xdr:nvSpPr>
      <xdr:spPr>
        <a:xfrm>
          <a:off x="3746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133350</xdr:rowOff>
    </xdr:from>
    <xdr:to>
      <xdr:col>24</xdr:col>
      <xdr:colOff>63500</xdr:colOff>
      <xdr:row>40</xdr:row>
      <xdr:rowOff>0</xdr:rowOff>
    </xdr:to>
    <xdr:cxnSp macro="">
      <xdr:nvCxnSpPr>
        <xdr:cNvPr id="76" name="直線コネクタ 75">
          <a:extLst>
            <a:ext uri="{FF2B5EF4-FFF2-40B4-BE49-F238E27FC236}">
              <a16:creationId xmlns:a16="http://schemas.microsoft.com/office/drawing/2014/main" id="{036C9E42-F0F3-4388-9027-0E21D55C128C}"/>
            </a:ext>
          </a:extLst>
        </xdr:cNvPr>
        <xdr:cNvCxnSpPr/>
      </xdr:nvCxnSpPr>
      <xdr:spPr>
        <a:xfrm>
          <a:off x="3797300" y="6819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44450</xdr:rowOff>
    </xdr:from>
    <xdr:to>
      <xdr:col>15</xdr:col>
      <xdr:colOff>101600</xdr:colOff>
      <xdr:row>39</xdr:row>
      <xdr:rowOff>146050</xdr:rowOff>
    </xdr:to>
    <xdr:sp macro="" textlink="">
      <xdr:nvSpPr>
        <xdr:cNvPr id="77" name="楕円 76">
          <a:extLst>
            <a:ext uri="{FF2B5EF4-FFF2-40B4-BE49-F238E27FC236}">
              <a16:creationId xmlns:a16="http://schemas.microsoft.com/office/drawing/2014/main" id="{02B111D2-638B-461A-A8FD-E232CF154208}"/>
            </a:ext>
          </a:extLst>
        </xdr:cNvPr>
        <xdr:cNvSpPr/>
      </xdr:nvSpPr>
      <xdr:spPr>
        <a:xfrm>
          <a:off x="2857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39</xdr:row>
      <xdr:rowOff>133350</xdr:rowOff>
    </xdr:to>
    <xdr:cxnSp macro="">
      <xdr:nvCxnSpPr>
        <xdr:cNvPr id="78" name="直線コネクタ 77">
          <a:extLst>
            <a:ext uri="{FF2B5EF4-FFF2-40B4-BE49-F238E27FC236}">
              <a16:creationId xmlns:a16="http://schemas.microsoft.com/office/drawing/2014/main" id="{9A2138DE-78C9-468D-A1E5-A73679B4E86E}"/>
            </a:ext>
          </a:extLst>
        </xdr:cNvPr>
        <xdr:cNvCxnSpPr/>
      </xdr:nvCxnSpPr>
      <xdr:spPr>
        <a:xfrm>
          <a:off x="2908300" y="678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143510</xdr:rowOff>
    </xdr:from>
    <xdr:to>
      <xdr:col>10</xdr:col>
      <xdr:colOff>165100</xdr:colOff>
      <xdr:row>39</xdr:row>
      <xdr:rowOff>73660</xdr:rowOff>
    </xdr:to>
    <xdr:sp macro="" textlink="">
      <xdr:nvSpPr>
        <xdr:cNvPr id="79" name="楕円 78">
          <a:extLst>
            <a:ext uri="{FF2B5EF4-FFF2-40B4-BE49-F238E27FC236}">
              <a16:creationId xmlns:a16="http://schemas.microsoft.com/office/drawing/2014/main" id="{17A37FBF-FE9D-4E02-81DD-C12E9E3C3E6A}"/>
            </a:ext>
          </a:extLst>
        </xdr:cNvPr>
        <xdr:cNvSpPr/>
      </xdr:nvSpPr>
      <xdr:spPr>
        <a:xfrm>
          <a:off x="1968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22860</xdr:rowOff>
    </xdr:from>
    <xdr:to>
      <xdr:col>15</xdr:col>
      <xdr:colOff>50800</xdr:colOff>
      <xdr:row>39</xdr:row>
      <xdr:rowOff>95250</xdr:rowOff>
    </xdr:to>
    <xdr:cxnSp macro="">
      <xdr:nvCxnSpPr>
        <xdr:cNvPr id="80" name="直線コネクタ 79">
          <a:extLst>
            <a:ext uri="{FF2B5EF4-FFF2-40B4-BE49-F238E27FC236}">
              <a16:creationId xmlns:a16="http://schemas.microsoft.com/office/drawing/2014/main" id="{1B9A5BD0-2C16-44CD-ADFD-B619B6BECAEE}"/>
            </a:ext>
          </a:extLst>
        </xdr:cNvPr>
        <xdr:cNvCxnSpPr/>
      </xdr:nvCxnSpPr>
      <xdr:spPr>
        <a:xfrm>
          <a:off x="2019300" y="670941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118745</xdr:rowOff>
    </xdr:from>
    <xdr:to>
      <xdr:col>6</xdr:col>
      <xdr:colOff>38100</xdr:colOff>
      <xdr:row>39</xdr:row>
      <xdr:rowOff>48895</xdr:rowOff>
    </xdr:to>
    <xdr:sp macro="" textlink="">
      <xdr:nvSpPr>
        <xdr:cNvPr id="81" name="楕円 80">
          <a:extLst>
            <a:ext uri="{FF2B5EF4-FFF2-40B4-BE49-F238E27FC236}">
              <a16:creationId xmlns:a16="http://schemas.microsoft.com/office/drawing/2014/main" id="{BF98CAE0-78AE-49CD-9E5E-49651D119AFA}"/>
            </a:ext>
          </a:extLst>
        </xdr:cNvPr>
        <xdr:cNvSpPr/>
      </xdr:nvSpPr>
      <xdr:spPr>
        <a:xfrm>
          <a:off x="1079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169545</xdr:rowOff>
    </xdr:from>
    <xdr:to>
      <xdr:col>10</xdr:col>
      <xdr:colOff>114300</xdr:colOff>
      <xdr:row>39</xdr:row>
      <xdr:rowOff>22860</xdr:rowOff>
    </xdr:to>
    <xdr:cxnSp macro="">
      <xdr:nvCxnSpPr>
        <xdr:cNvPr id="82" name="直線コネクタ 81">
          <a:extLst>
            <a:ext uri="{FF2B5EF4-FFF2-40B4-BE49-F238E27FC236}">
              <a16:creationId xmlns:a16="http://schemas.microsoft.com/office/drawing/2014/main" id="{B6BAB9CC-1F6F-4750-8AAE-CB91A2070E3F}"/>
            </a:ext>
          </a:extLst>
        </xdr:cNvPr>
        <xdr:cNvCxnSpPr/>
      </xdr:nvCxnSpPr>
      <xdr:spPr>
        <a:xfrm>
          <a:off x="1130300" y="66846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818292C6-BDB1-415D-A4B1-D7B72EF33702}"/>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C141F252-5A94-4110-AB50-DBC12D190D32}"/>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31B7060E-DA51-4001-B7B5-020A2D5F92F7}"/>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B5C09D38-AB10-4BF5-9D52-AD594FC3C1ED}"/>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3827</xdr:rowOff>
    </xdr:from>
    <xdr:ext cx="405111" cy="259045"/>
    <xdr:sp macro="" textlink="">
      <xdr:nvSpPr>
        <xdr:cNvPr id="87" name="n_1mainValue【道路】&#10;有形固定資産減価償却率">
          <a:extLst>
            <a:ext uri="{FF2B5EF4-FFF2-40B4-BE49-F238E27FC236}">
              <a16:creationId xmlns:a16="http://schemas.microsoft.com/office/drawing/2014/main" id="{DE81DA0B-9CC2-4CF4-8F70-EE6000252F28}"/>
            </a:ext>
          </a:extLst>
        </xdr:cNvPr>
        <xdr:cNvSpPr txBox="1"/>
      </xdr:nvSpPr>
      <xdr:spPr>
        <a:xfrm>
          <a:off x="35820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137177</xdr:rowOff>
    </xdr:from>
    <xdr:ext cx="405111" cy="259045"/>
    <xdr:sp macro="" textlink="">
      <xdr:nvSpPr>
        <xdr:cNvPr id="88" name="n_2mainValue【道路】&#10;有形固定資産減価償却率">
          <a:extLst>
            <a:ext uri="{FF2B5EF4-FFF2-40B4-BE49-F238E27FC236}">
              <a16:creationId xmlns:a16="http://schemas.microsoft.com/office/drawing/2014/main" id="{FC50C960-3F0A-4847-9852-0A59BC15B8AC}"/>
            </a:ext>
          </a:extLst>
        </xdr:cNvPr>
        <xdr:cNvSpPr txBox="1"/>
      </xdr:nvSpPr>
      <xdr:spPr>
        <a:xfrm>
          <a:off x="2705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64787</xdr:rowOff>
    </xdr:from>
    <xdr:ext cx="405111" cy="259045"/>
    <xdr:sp macro="" textlink="">
      <xdr:nvSpPr>
        <xdr:cNvPr id="89" name="n_3mainValue【道路】&#10;有形固定資産減価償却率">
          <a:extLst>
            <a:ext uri="{FF2B5EF4-FFF2-40B4-BE49-F238E27FC236}">
              <a16:creationId xmlns:a16="http://schemas.microsoft.com/office/drawing/2014/main" id="{807E644F-1187-4817-BC15-0F35E8A883B5}"/>
            </a:ext>
          </a:extLst>
        </xdr:cNvPr>
        <xdr:cNvSpPr txBox="1"/>
      </xdr:nvSpPr>
      <xdr:spPr>
        <a:xfrm>
          <a:off x="1816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40022</xdr:rowOff>
    </xdr:from>
    <xdr:ext cx="405111" cy="259045"/>
    <xdr:sp macro="" textlink="">
      <xdr:nvSpPr>
        <xdr:cNvPr id="90" name="n_4mainValue【道路】&#10;有形固定資産減価償却率">
          <a:extLst>
            <a:ext uri="{FF2B5EF4-FFF2-40B4-BE49-F238E27FC236}">
              <a16:creationId xmlns:a16="http://schemas.microsoft.com/office/drawing/2014/main" id="{36BBBA65-728A-4222-A036-7B56787E27EB}"/>
            </a:ext>
          </a:extLst>
        </xdr:cNvPr>
        <xdr:cNvSpPr txBox="1"/>
      </xdr:nvSpPr>
      <xdr:spPr>
        <a:xfrm>
          <a:off x="92774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AAE6E2E-F612-439F-BE41-5101C0FD0F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4C1233C-135D-442F-8D12-22677BE684F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92AEF29-419F-4EFB-88AB-21CCFBB2C5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1917DA9-A420-420C-8518-C99E8A65609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CDDDBD5-95B3-440C-B8AD-ECD3AD3B8B0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C511D03-DE0E-4617-93BE-C625B6B34D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E62F14B-0DEB-43D7-89F6-77D2E738AAB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B37FFAE-4854-4472-B686-EF268EC605E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40764A5-D8BA-4289-B570-4AD754CBF97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89B0C52-007D-4549-9028-73CDDE35984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22436A87-4900-49F1-96C9-2D8F3568B5A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651F89DD-BBB8-409C-A579-277E1D934EB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B852709F-5A5B-47AF-AEED-4514F22FD61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537837FF-A5B9-4A0B-892E-A60427A63345}"/>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B799574-DD5F-497B-B910-40591B6B1CE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8BC8B5B3-D16F-4905-B621-BFEFBE5CC62D}"/>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3FD3FFC5-0040-4CE9-9335-9303EE55D0A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6E61A909-7803-4D5E-AE81-1E4080B82989}"/>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CB745BF-BE63-4737-BD1A-792D13B4F4E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4CC751CE-EAC7-48E2-9C47-9311C384A6B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C53FE14-61E8-41FA-8E23-6344B3EFFAD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6A079614-1984-4068-AD43-B207E830FB69}"/>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9D577D9-96CB-41A2-A596-0CD24EDD14FB}"/>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DDEAB185-EC96-47E6-A1EB-4667F6AB624E}"/>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36398928-EBEE-405E-ABC7-6461532F862B}"/>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56E8DC64-86CC-40E8-AC1E-6F181AE87829}"/>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8FB273D4-1AD0-406D-9770-957034C40356}"/>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68901396-5EE7-452C-BABD-F794FF84D8E7}"/>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AB35EC9C-CD5B-4E07-8D7A-8ACE4C888C52}"/>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EAA87965-9A21-4E7D-A68B-84A2A6749C1F}"/>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9E514A8C-3A4F-4804-ABB6-AA62049312D4}"/>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C238D895-F9A5-4636-9DD2-87A4C71C01D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828AAB8-CC1D-49E4-91A4-3B14CC5737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89CECD7-6461-498C-900D-5310C9C1ACD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9611DA4-C5A9-47EB-A0F5-1CACDAEC26C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F208A8-3AD9-4B36-8738-280BD776926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1B82D3-FE76-48A1-B051-41C7344FA53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152364</xdr:rowOff>
    </xdr:from>
    <xdr:to>
      <xdr:col>55</xdr:col>
      <xdr:colOff>50800</xdr:colOff>
      <xdr:row>41</xdr:row>
      <xdr:rowOff>82514</xdr:rowOff>
    </xdr:to>
    <xdr:sp macro="" textlink="">
      <xdr:nvSpPr>
        <xdr:cNvPr id="128" name="楕円 127">
          <a:extLst>
            <a:ext uri="{FF2B5EF4-FFF2-40B4-BE49-F238E27FC236}">
              <a16:creationId xmlns:a16="http://schemas.microsoft.com/office/drawing/2014/main" id="{C3EDEBE3-D9A4-4699-8839-2156108AB0A4}"/>
            </a:ext>
          </a:extLst>
        </xdr:cNvPr>
        <xdr:cNvSpPr/>
      </xdr:nvSpPr>
      <xdr:spPr>
        <a:xfrm>
          <a:off x="10426700" y="701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CA0A034B-3B70-4FC8-9EE1-4462B6177365}"/>
            </a:ext>
          </a:extLst>
        </xdr:cNvPr>
        <xdr:cNvSpPr txBox="1"/>
      </xdr:nvSpPr>
      <xdr:spPr>
        <a:xfrm>
          <a:off x="10515600" y="69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154680</xdr:rowOff>
    </xdr:from>
    <xdr:to>
      <xdr:col>50</xdr:col>
      <xdr:colOff>165100</xdr:colOff>
      <xdr:row>41</xdr:row>
      <xdr:rowOff>84830</xdr:rowOff>
    </xdr:to>
    <xdr:sp macro="" textlink="">
      <xdr:nvSpPr>
        <xdr:cNvPr id="130" name="楕円 129">
          <a:extLst>
            <a:ext uri="{FF2B5EF4-FFF2-40B4-BE49-F238E27FC236}">
              <a16:creationId xmlns:a16="http://schemas.microsoft.com/office/drawing/2014/main" id="{6A1E7EA7-1745-4048-A67E-2CFD68DA6C42}"/>
            </a:ext>
          </a:extLst>
        </xdr:cNvPr>
        <xdr:cNvSpPr/>
      </xdr:nvSpPr>
      <xdr:spPr>
        <a:xfrm>
          <a:off x="9588500" y="7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31714</xdr:rowOff>
    </xdr:from>
    <xdr:to>
      <xdr:col>55</xdr:col>
      <xdr:colOff>0</xdr:colOff>
      <xdr:row>41</xdr:row>
      <xdr:rowOff>34030</xdr:rowOff>
    </xdr:to>
    <xdr:cxnSp macro="">
      <xdr:nvCxnSpPr>
        <xdr:cNvPr id="131" name="直線コネクタ 130">
          <a:extLst>
            <a:ext uri="{FF2B5EF4-FFF2-40B4-BE49-F238E27FC236}">
              <a16:creationId xmlns:a16="http://schemas.microsoft.com/office/drawing/2014/main" id="{A54CE7B1-3C20-453E-B658-7E4FE960906B}"/>
            </a:ext>
          </a:extLst>
        </xdr:cNvPr>
        <xdr:cNvCxnSpPr/>
      </xdr:nvCxnSpPr>
      <xdr:spPr>
        <a:xfrm flipV="1">
          <a:off x="9639300" y="7061164"/>
          <a:ext cx="838200" cy="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156328</xdr:rowOff>
    </xdr:from>
    <xdr:to>
      <xdr:col>46</xdr:col>
      <xdr:colOff>38100</xdr:colOff>
      <xdr:row>41</xdr:row>
      <xdr:rowOff>86478</xdr:rowOff>
    </xdr:to>
    <xdr:sp macro="" textlink="">
      <xdr:nvSpPr>
        <xdr:cNvPr id="132" name="楕円 131">
          <a:extLst>
            <a:ext uri="{FF2B5EF4-FFF2-40B4-BE49-F238E27FC236}">
              <a16:creationId xmlns:a16="http://schemas.microsoft.com/office/drawing/2014/main" id="{17B08713-AB9B-453B-8B7B-A461ACD73385}"/>
            </a:ext>
          </a:extLst>
        </xdr:cNvPr>
        <xdr:cNvSpPr/>
      </xdr:nvSpPr>
      <xdr:spPr>
        <a:xfrm>
          <a:off x="8699500" y="701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34030</xdr:rowOff>
    </xdr:from>
    <xdr:to>
      <xdr:col>50</xdr:col>
      <xdr:colOff>114300</xdr:colOff>
      <xdr:row>41</xdr:row>
      <xdr:rowOff>35678</xdr:rowOff>
    </xdr:to>
    <xdr:cxnSp macro="">
      <xdr:nvCxnSpPr>
        <xdr:cNvPr id="133" name="直線コネクタ 132">
          <a:extLst>
            <a:ext uri="{FF2B5EF4-FFF2-40B4-BE49-F238E27FC236}">
              <a16:creationId xmlns:a16="http://schemas.microsoft.com/office/drawing/2014/main" id="{DD52E1BD-4C9F-4A73-99C1-F1A82C1B4C75}"/>
            </a:ext>
          </a:extLst>
        </xdr:cNvPr>
        <xdr:cNvCxnSpPr/>
      </xdr:nvCxnSpPr>
      <xdr:spPr>
        <a:xfrm flipV="1">
          <a:off x="8750300" y="7063480"/>
          <a:ext cx="889000" cy="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158862</xdr:rowOff>
    </xdr:from>
    <xdr:to>
      <xdr:col>41</xdr:col>
      <xdr:colOff>101600</xdr:colOff>
      <xdr:row>41</xdr:row>
      <xdr:rowOff>89012</xdr:rowOff>
    </xdr:to>
    <xdr:sp macro="" textlink="">
      <xdr:nvSpPr>
        <xdr:cNvPr id="134" name="楕円 133">
          <a:extLst>
            <a:ext uri="{FF2B5EF4-FFF2-40B4-BE49-F238E27FC236}">
              <a16:creationId xmlns:a16="http://schemas.microsoft.com/office/drawing/2014/main" id="{59B72D3C-1C78-4875-8EEF-48F227E7CA52}"/>
            </a:ext>
          </a:extLst>
        </xdr:cNvPr>
        <xdr:cNvSpPr/>
      </xdr:nvSpPr>
      <xdr:spPr>
        <a:xfrm>
          <a:off x="7810500" y="701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35678</xdr:rowOff>
    </xdr:from>
    <xdr:to>
      <xdr:col>45</xdr:col>
      <xdr:colOff>177800</xdr:colOff>
      <xdr:row>41</xdr:row>
      <xdr:rowOff>38212</xdr:rowOff>
    </xdr:to>
    <xdr:cxnSp macro="">
      <xdr:nvCxnSpPr>
        <xdr:cNvPr id="135" name="直線コネクタ 134">
          <a:extLst>
            <a:ext uri="{FF2B5EF4-FFF2-40B4-BE49-F238E27FC236}">
              <a16:creationId xmlns:a16="http://schemas.microsoft.com/office/drawing/2014/main" id="{EE050740-FA38-4F62-8B51-9524CD8EEAC6}"/>
            </a:ext>
          </a:extLst>
        </xdr:cNvPr>
        <xdr:cNvCxnSpPr/>
      </xdr:nvCxnSpPr>
      <xdr:spPr>
        <a:xfrm flipV="1">
          <a:off x="7861300" y="7065128"/>
          <a:ext cx="889000" cy="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159700</xdr:rowOff>
    </xdr:from>
    <xdr:to>
      <xdr:col>36</xdr:col>
      <xdr:colOff>165100</xdr:colOff>
      <xdr:row>41</xdr:row>
      <xdr:rowOff>89850</xdr:rowOff>
    </xdr:to>
    <xdr:sp macro="" textlink="">
      <xdr:nvSpPr>
        <xdr:cNvPr id="136" name="楕円 135">
          <a:extLst>
            <a:ext uri="{FF2B5EF4-FFF2-40B4-BE49-F238E27FC236}">
              <a16:creationId xmlns:a16="http://schemas.microsoft.com/office/drawing/2014/main" id="{5346F3A3-05DB-4E4A-80FF-A9538F9EC43E}"/>
            </a:ext>
          </a:extLst>
        </xdr:cNvPr>
        <xdr:cNvSpPr/>
      </xdr:nvSpPr>
      <xdr:spPr>
        <a:xfrm>
          <a:off x="6921500" y="70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38212</xdr:rowOff>
    </xdr:from>
    <xdr:to>
      <xdr:col>41</xdr:col>
      <xdr:colOff>50800</xdr:colOff>
      <xdr:row>41</xdr:row>
      <xdr:rowOff>39050</xdr:rowOff>
    </xdr:to>
    <xdr:cxnSp macro="">
      <xdr:nvCxnSpPr>
        <xdr:cNvPr id="137" name="直線コネクタ 136">
          <a:extLst>
            <a:ext uri="{FF2B5EF4-FFF2-40B4-BE49-F238E27FC236}">
              <a16:creationId xmlns:a16="http://schemas.microsoft.com/office/drawing/2014/main" id="{4C96CFAF-CE00-4AF4-940F-6580AF9D1127}"/>
            </a:ext>
          </a:extLst>
        </xdr:cNvPr>
        <xdr:cNvCxnSpPr/>
      </xdr:nvCxnSpPr>
      <xdr:spPr>
        <a:xfrm flipV="1">
          <a:off x="6972300" y="7067662"/>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503EFAC4-A6D4-4FCE-ADA3-ADEEB8263C2A}"/>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E48AAC17-0150-41E9-8CD4-B6ED3C8C5438}"/>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DD26010F-344F-4146-863E-53B5EB9D5539}"/>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F12C41B3-7717-4D88-A871-8BAA4E45BD11}"/>
            </a:ext>
          </a:extLst>
        </xdr:cNvPr>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75957</xdr:rowOff>
    </xdr:from>
    <xdr:ext cx="534377" cy="259045"/>
    <xdr:sp macro="" textlink="">
      <xdr:nvSpPr>
        <xdr:cNvPr id="142" name="n_1mainValue【道路】&#10;一人当たり延長">
          <a:extLst>
            <a:ext uri="{FF2B5EF4-FFF2-40B4-BE49-F238E27FC236}">
              <a16:creationId xmlns:a16="http://schemas.microsoft.com/office/drawing/2014/main" id="{61EDAB0F-840E-4EED-B3BA-F57C903FE552}"/>
            </a:ext>
          </a:extLst>
        </xdr:cNvPr>
        <xdr:cNvSpPr txBox="1"/>
      </xdr:nvSpPr>
      <xdr:spPr>
        <a:xfrm>
          <a:off x="9359411" y="710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77605</xdr:rowOff>
    </xdr:from>
    <xdr:ext cx="534377" cy="259045"/>
    <xdr:sp macro="" textlink="">
      <xdr:nvSpPr>
        <xdr:cNvPr id="143" name="n_2mainValue【道路】&#10;一人当たり延長">
          <a:extLst>
            <a:ext uri="{FF2B5EF4-FFF2-40B4-BE49-F238E27FC236}">
              <a16:creationId xmlns:a16="http://schemas.microsoft.com/office/drawing/2014/main" id="{4744BC3B-0D58-48FC-88D5-4F9CAE5D4A5E}"/>
            </a:ext>
          </a:extLst>
        </xdr:cNvPr>
        <xdr:cNvSpPr txBox="1"/>
      </xdr:nvSpPr>
      <xdr:spPr>
        <a:xfrm>
          <a:off x="8483111" y="710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80139</xdr:rowOff>
    </xdr:from>
    <xdr:ext cx="534377" cy="259045"/>
    <xdr:sp macro="" textlink="">
      <xdr:nvSpPr>
        <xdr:cNvPr id="144" name="n_3mainValue【道路】&#10;一人当たり延長">
          <a:extLst>
            <a:ext uri="{FF2B5EF4-FFF2-40B4-BE49-F238E27FC236}">
              <a16:creationId xmlns:a16="http://schemas.microsoft.com/office/drawing/2014/main" id="{567881B8-D1C3-4632-95C0-D89BA0EA6973}"/>
            </a:ext>
          </a:extLst>
        </xdr:cNvPr>
        <xdr:cNvSpPr txBox="1"/>
      </xdr:nvSpPr>
      <xdr:spPr>
        <a:xfrm>
          <a:off x="7594111" y="710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80977</xdr:rowOff>
    </xdr:from>
    <xdr:ext cx="534377" cy="259045"/>
    <xdr:sp macro="" textlink="">
      <xdr:nvSpPr>
        <xdr:cNvPr id="145" name="n_4mainValue【道路】&#10;一人当たり延長">
          <a:extLst>
            <a:ext uri="{FF2B5EF4-FFF2-40B4-BE49-F238E27FC236}">
              <a16:creationId xmlns:a16="http://schemas.microsoft.com/office/drawing/2014/main" id="{C82FBCC2-E06A-4E9F-98C7-AFA48B76B33A}"/>
            </a:ext>
          </a:extLst>
        </xdr:cNvPr>
        <xdr:cNvSpPr txBox="1"/>
      </xdr:nvSpPr>
      <xdr:spPr>
        <a:xfrm>
          <a:off x="6705111" y="711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66D5255-06C1-4ED7-9472-D01ED9190E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B0C2FBB-D64B-4709-9E27-FB21C247468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7633BB3-3A53-400C-98C0-72DDD190C54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C46DF4E-51B4-408C-83CA-0B43E991ABD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7FE4C5B-7D03-4DE9-A538-5B10343C8BF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29DC64B-47AC-4E92-8169-C2BDF16945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8D96A95-7565-4845-8FD7-FFCB1C0D228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C7D2DDB-152B-4053-A03A-A241E712958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CCC4B69-FCBD-4D6A-8479-71E69830BE4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1A9D7DB-CA8C-412D-958B-52BAB81E9D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4ADE137-4DEA-480F-9FD1-0CFC347AF0E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BDCC5EB-3558-473B-88BC-38D87715D5A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1F0BC0E-DA49-4C85-AA67-9EA55A3174B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E0CA2F8-68AD-4194-963E-8E800D630EF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A021FBBE-8317-436D-A828-70C6369A031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3FFEAA3-47E2-4DBA-9D60-6BD4635855F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28E462F-0516-4697-9C00-7A69531658F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DBDF215-17CD-43E9-B0B0-672C07EF1D5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072BA8B-188D-4E27-B676-EF2F1F87FCB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C967E07F-B4AB-4DF5-B5AF-DA4130E01A9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491899F4-C227-4C56-9DB6-FD8953F9B509}"/>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C1075BD-1D41-4870-9D03-4E027478089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FFE31749-5DD5-4FD7-B240-7D87F13BEE4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8B09519C-A6EE-4E29-80C1-D77B3D07791B}"/>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209158BD-AB34-4CCA-B380-33D2036A3D2D}"/>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C3939DAD-24EF-4657-82E2-B5E6E295337A}"/>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BEBCD7FC-9C7C-4B4F-BC2F-B29E57F95C37}"/>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20D0E40B-21C3-4977-8900-C5438F120F13}"/>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5F2FCE0D-57A7-422A-8CB3-EB4553D96254}"/>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FAD2EA5-228E-4B58-BE59-0B63459A3273}"/>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A89F5628-9A56-459D-8F97-29E83372942D}"/>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F14BBC0C-B67B-4C3E-9E99-81D9B77FA55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519DC246-DA90-4DDE-8888-99C03B095872}"/>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79217C6C-F670-41AD-B7C3-E026D0C851EA}"/>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314D0D0-DFB5-4ED5-B3CE-E8629DF5009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3A87704-B30E-49E7-A0C7-1A8ABB3C89E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57387B0-B429-4183-B867-9DF8998F854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F8B09DF-AFC4-455D-9BF3-939323519CA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0E482E-03C7-4639-9138-4C2EBB9764A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86360</xdr:rowOff>
    </xdr:from>
    <xdr:to>
      <xdr:col>24</xdr:col>
      <xdr:colOff>114300</xdr:colOff>
      <xdr:row>60</xdr:row>
      <xdr:rowOff>16510</xdr:rowOff>
    </xdr:to>
    <xdr:sp macro="" textlink="">
      <xdr:nvSpPr>
        <xdr:cNvPr id="185" name="楕円 184">
          <a:extLst>
            <a:ext uri="{FF2B5EF4-FFF2-40B4-BE49-F238E27FC236}">
              <a16:creationId xmlns:a16="http://schemas.microsoft.com/office/drawing/2014/main" id="{DDD47D84-0D2B-4A62-90AF-2C64DFCE259B}"/>
            </a:ext>
          </a:extLst>
        </xdr:cNvPr>
        <xdr:cNvSpPr/>
      </xdr:nvSpPr>
      <xdr:spPr>
        <a:xfrm>
          <a:off x="4584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109237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2E46F04E-874A-4FF5-A54D-94387D13A17D}"/>
            </a:ext>
          </a:extLst>
        </xdr:cNvPr>
        <xdr:cNvSpPr txBox="1"/>
      </xdr:nvSpPr>
      <xdr:spPr>
        <a:xfrm>
          <a:off x="4673600"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60960</xdr:rowOff>
    </xdr:from>
    <xdr:to>
      <xdr:col>20</xdr:col>
      <xdr:colOff>38100</xdr:colOff>
      <xdr:row>59</xdr:row>
      <xdr:rowOff>162560</xdr:rowOff>
    </xdr:to>
    <xdr:sp macro="" textlink="">
      <xdr:nvSpPr>
        <xdr:cNvPr id="187" name="楕円 186">
          <a:extLst>
            <a:ext uri="{FF2B5EF4-FFF2-40B4-BE49-F238E27FC236}">
              <a16:creationId xmlns:a16="http://schemas.microsoft.com/office/drawing/2014/main" id="{EE22664E-8B81-4FCA-A90A-B4E0DF88E76D}"/>
            </a:ext>
          </a:extLst>
        </xdr:cNvPr>
        <xdr:cNvSpPr/>
      </xdr:nvSpPr>
      <xdr:spPr>
        <a:xfrm>
          <a:off x="3746500" y="101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111760</xdr:rowOff>
    </xdr:from>
    <xdr:to>
      <xdr:col>24</xdr:col>
      <xdr:colOff>63500</xdr:colOff>
      <xdr:row>59</xdr:row>
      <xdr:rowOff>137160</xdr:rowOff>
    </xdr:to>
    <xdr:cxnSp macro="">
      <xdr:nvCxnSpPr>
        <xdr:cNvPr id="188" name="直線コネクタ 187">
          <a:extLst>
            <a:ext uri="{FF2B5EF4-FFF2-40B4-BE49-F238E27FC236}">
              <a16:creationId xmlns:a16="http://schemas.microsoft.com/office/drawing/2014/main" id="{7A48AA8C-74CD-4330-B692-C5968A321CB3}"/>
            </a:ext>
          </a:extLst>
        </xdr:cNvPr>
        <xdr:cNvCxnSpPr/>
      </xdr:nvCxnSpPr>
      <xdr:spPr>
        <a:xfrm>
          <a:off x="3797300" y="1022731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36830</xdr:rowOff>
    </xdr:from>
    <xdr:to>
      <xdr:col>15</xdr:col>
      <xdr:colOff>101600</xdr:colOff>
      <xdr:row>59</xdr:row>
      <xdr:rowOff>138430</xdr:rowOff>
    </xdr:to>
    <xdr:sp macro="" textlink="">
      <xdr:nvSpPr>
        <xdr:cNvPr id="189" name="楕円 188">
          <a:extLst>
            <a:ext uri="{FF2B5EF4-FFF2-40B4-BE49-F238E27FC236}">
              <a16:creationId xmlns:a16="http://schemas.microsoft.com/office/drawing/2014/main" id="{A936D4EE-C1C3-46F8-A4EA-0157C719D115}"/>
            </a:ext>
          </a:extLst>
        </xdr:cNvPr>
        <xdr:cNvSpPr/>
      </xdr:nvSpPr>
      <xdr:spPr>
        <a:xfrm>
          <a:off x="2857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87630</xdr:rowOff>
    </xdr:from>
    <xdr:to>
      <xdr:col>19</xdr:col>
      <xdr:colOff>177800</xdr:colOff>
      <xdr:row>59</xdr:row>
      <xdr:rowOff>111760</xdr:rowOff>
    </xdr:to>
    <xdr:cxnSp macro="">
      <xdr:nvCxnSpPr>
        <xdr:cNvPr id="190" name="直線コネクタ 189">
          <a:extLst>
            <a:ext uri="{FF2B5EF4-FFF2-40B4-BE49-F238E27FC236}">
              <a16:creationId xmlns:a16="http://schemas.microsoft.com/office/drawing/2014/main" id="{664CED7C-B449-40A3-AE30-BA1D6A07236E}"/>
            </a:ext>
          </a:extLst>
        </xdr:cNvPr>
        <xdr:cNvCxnSpPr/>
      </xdr:nvCxnSpPr>
      <xdr:spPr>
        <a:xfrm>
          <a:off x="2908300" y="102031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11430</xdr:rowOff>
    </xdr:from>
    <xdr:to>
      <xdr:col>10</xdr:col>
      <xdr:colOff>165100</xdr:colOff>
      <xdr:row>59</xdr:row>
      <xdr:rowOff>113030</xdr:rowOff>
    </xdr:to>
    <xdr:sp macro="" textlink="">
      <xdr:nvSpPr>
        <xdr:cNvPr id="191" name="楕円 190">
          <a:extLst>
            <a:ext uri="{FF2B5EF4-FFF2-40B4-BE49-F238E27FC236}">
              <a16:creationId xmlns:a16="http://schemas.microsoft.com/office/drawing/2014/main" id="{D0860EEF-5E91-47F7-860A-CD574308BA14}"/>
            </a:ext>
          </a:extLst>
        </xdr:cNvPr>
        <xdr:cNvSpPr/>
      </xdr:nvSpPr>
      <xdr:spPr>
        <a:xfrm>
          <a:off x="19685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62230</xdr:rowOff>
    </xdr:from>
    <xdr:to>
      <xdr:col>15</xdr:col>
      <xdr:colOff>50800</xdr:colOff>
      <xdr:row>59</xdr:row>
      <xdr:rowOff>87630</xdr:rowOff>
    </xdr:to>
    <xdr:cxnSp macro="">
      <xdr:nvCxnSpPr>
        <xdr:cNvPr id="192" name="直線コネクタ 191">
          <a:extLst>
            <a:ext uri="{FF2B5EF4-FFF2-40B4-BE49-F238E27FC236}">
              <a16:creationId xmlns:a16="http://schemas.microsoft.com/office/drawing/2014/main" id="{39ED2EED-226D-439D-AA95-5B5C0D3BB00D}"/>
            </a:ext>
          </a:extLst>
        </xdr:cNvPr>
        <xdr:cNvCxnSpPr/>
      </xdr:nvCxnSpPr>
      <xdr:spPr>
        <a:xfrm>
          <a:off x="2019300" y="101777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158750</xdr:rowOff>
    </xdr:from>
    <xdr:to>
      <xdr:col>6</xdr:col>
      <xdr:colOff>38100</xdr:colOff>
      <xdr:row>59</xdr:row>
      <xdr:rowOff>88900</xdr:rowOff>
    </xdr:to>
    <xdr:sp macro="" textlink="">
      <xdr:nvSpPr>
        <xdr:cNvPr id="193" name="楕円 192">
          <a:extLst>
            <a:ext uri="{FF2B5EF4-FFF2-40B4-BE49-F238E27FC236}">
              <a16:creationId xmlns:a16="http://schemas.microsoft.com/office/drawing/2014/main" id="{DB73B7DA-BF38-4B28-83D5-B6E2E56C6FE3}"/>
            </a:ext>
          </a:extLst>
        </xdr:cNvPr>
        <xdr:cNvSpPr/>
      </xdr:nvSpPr>
      <xdr:spPr>
        <a:xfrm>
          <a:off x="1079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38100</xdr:rowOff>
    </xdr:from>
    <xdr:to>
      <xdr:col>10</xdr:col>
      <xdr:colOff>114300</xdr:colOff>
      <xdr:row>59</xdr:row>
      <xdr:rowOff>62230</xdr:rowOff>
    </xdr:to>
    <xdr:cxnSp macro="">
      <xdr:nvCxnSpPr>
        <xdr:cNvPr id="194" name="直線コネクタ 193">
          <a:extLst>
            <a:ext uri="{FF2B5EF4-FFF2-40B4-BE49-F238E27FC236}">
              <a16:creationId xmlns:a16="http://schemas.microsoft.com/office/drawing/2014/main" id="{D8EE06F1-5FBC-4C0E-86FB-B3EB2A34ECE4}"/>
            </a:ext>
          </a:extLst>
        </xdr:cNvPr>
        <xdr:cNvCxnSpPr/>
      </xdr:nvCxnSpPr>
      <xdr:spPr>
        <a:xfrm>
          <a:off x="1130300" y="10153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1930665-D4D2-49CC-B868-D1438FBDD2A0}"/>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ED583BB-A841-465F-9076-E71E9F18677D}"/>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D75FECE0-AEC5-4993-A800-81117141DC7A}"/>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53E08D49-4349-4680-BB87-2416C7489FB8}"/>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7637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AA26FD9B-DD21-42C0-84DD-82335B4F9437}"/>
            </a:ext>
          </a:extLst>
        </xdr:cNvPr>
        <xdr:cNvSpPr txBox="1"/>
      </xdr:nvSpPr>
      <xdr:spPr>
        <a:xfrm>
          <a:off x="358204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154957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E15C1C13-2613-45DC-BEF2-C5F82A59325A}"/>
            </a:ext>
          </a:extLst>
        </xdr:cNvPr>
        <xdr:cNvSpPr txBox="1"/>
      </xdr:nvSpPr>
      <xdr:spPr>
        <a:xfrm>
          <a:off x="2705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129557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26B99C15-3C81-44D8-AB0B-165EBC7A85E9}"/>
            </a:ext>
          </a:extLst>
        </xdr:cNvPr>
        <xdr:cNvSpPr txBox="1"/>
      </xdr:nvSpPr>
      <xdr:spPr>
        <a:xfrm>
          <a:off x="1816744" y="990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105427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225D0013-3A54-4A2A-9D57-0531DCC90AF8}"/>
            </a:ext>
          </a:extLst>
        </xdr:cNvPr>
        <xdr:cNvSpPr txBox="1"/>
      </xdr:nvSpPr>
      <xdr:spPr>
        <a:xfrm>
          <a:off x="92774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A4ED4C7-B7D9-403B-8136-64F7FB4FFD1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BB9B95B9-94B5-4417-AB5D-3EDFBF18A49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EA05B740-4E95-406F-A2B5-1CE627E9D6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81C6058D-9D76-496F-B011-4B2CA4440F0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C31A4E3-191C-4A2A-AF7A-339A7941CB1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203C2C1-F98E-45AE-BB26-95B4E9E35C8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9217DF24-4C91-496A-A101-5229E3EF3CD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7C39219A-C8A3-4B07-AFB2-FB1EB4420D7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5579B90-C611-4130-9B4E-0BFE894AAE4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47CE608-1896-48B0-A46D-98ED0B8D351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AA0236D8-9209-4387-99CF-237DD277303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9737F0FC-1891-478D-97FE-E41A76D2DD0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60F7974-9CCC-4DE7-B9BA-3F6DC744CEB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237097D6-179A-4351-9863-D097E37ADA6A}"/>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431B7D2-7F83-456A-B9A4-3430A8FE314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47927425-8E5C-46B3-AE0F-4BBDDA656E8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88DE288-65B4-4DFB-A3C3-27770AEB6D9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34518AE8-0BB1-471E-A548-DA117B56FD8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618AE28A-88EA-473C-8EF5-A407FCF0546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8E0A1668-65B9-4766-A7FF-F4455129EF57}"/>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E93F18B-0ADE-4DA9-87D8-E437EDE58E7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BC037E8F-8225-4A81-A5A9-C9670CC1323C}"/>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E829D2A9-6C45-46BB-BF4D-08974832DAD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F46B245C-BEBC-4AB2-B955-F9EFD4D88409}"/>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C215E969-BF69-46BB-82B0-B278061931FD}"/>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CB7439C2-6099-4F70-B040-8DAC7FB0A79D}"/>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AD732732-87CF-4A84-AE19-BB9B23A9A108}"/>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2D145B92-C7EA-4780-B58C-8D79A04C0372}"/>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FEC2B2A7-2FCA-4C32-8CEB-5CE1DADFC876}"/>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5C1A8539-8EB9-4D57-A0CD-A597B295A895}"/>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9156A416-F2D3-4C53-85B3-03B10BA61463}"/>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A64BD011-44F2-4382-B1B5-761567C89264}"/>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700BDB90-CD23-4D47-BF1F-3E72BD379682}"/>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097F09AA-A35E-4EED-ACE9-9AE287BEEED2}"/>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CAC62AD-AF47-4356-9EA3-E6CA4F5C04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2C936C8-9F46-448A-914F-B0DB212839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C2FDDC4-E131-4FBF-B741-F919EBFEC4D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31AF912-A0AE-4C29-BC7C-6BF41C1044E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D354F07-2ED6-4E35-A5CC-5CB49A59DBC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24259</xdr:rowOff>
    </xdr:from>
    <xdr:to>
      <xdr:col>55</xdr:col>
      <xdr:colOff>50800</xdr:colOff>
      <xdr:row>64</xdr:row>
      <xdr:rowOff>125859</xdr:rowOff>
    </xdr:to>
    <xdr:sp macro="" textlink="">
      <xdr:nvSpPr>
        <xdr:cNvPr id="242" name="楕円 241">
          <a:extLst>
            <a:ext uri="{FF2B5EF4-FFF2-40B4-BE49-F238E27FC236}">
              <a16:creationId xmlns:a16="http://schemas.microsoft.com/office/drawing/2014/main" id="{44E7127F-870B-4823-B005-ECD6A1477CFE}"/>
            </a:ext>
          </a:extLst>
        </xdr:cNvPr>
        <xdr:cNvSpPr/>
      </xdr:nvSpPr>
      <xdr:spPr>
        <a:xfrm>
          <a:off x="10426700" y="1099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110636</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68C8B843-5B07-4DA5-AD7B-CBD922D84F50}"/>
            </a:ext>
          </a:extLst>
        </xdr:cNvPr>
        <xdr:cNvSpPr txBox="1"/>
      </xdr:nvSpPr>
      <xdr:spPr>
        <a:xfrm>
          <a:off x="10515600" y="1091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24281</xdr:rowOff>
    </xdr:from>
    <xdr:to>
      <xdr:col>50</xdr:col>
      <xdr:colOff>165100</xdr:colOff>
      <xdr:row>64</xdr:row>
      <xdr:rowOff>125881</xdr:rowOff>
    </xdr:to>
    <xdr:sp macro="" textlink="">
      <xdr:nvSpPr>
        <xdr:cNvPr id="244" name="楕円 243">
          <a:extLst>
            <a:ext uri="{FF2B5EF4-FFF2-40B4-BE49-F238E27FC236}">
              <a16:creationId xmlns:a16="http://schemas.microsoft.com/office/drawing/2014/main" id="{A9600CB5-2533-4807-9E21-4868F354F0CE}"/>
            </a:ext>
          </a:extLst>
        </xdr:cNvPr>
        <xdr:cNvSpPr/>
      </xdr:nvSpPr>
      <xdr:spPr>
        <a:xfrm>
          <a:off x="9588500" y="1099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75059</xdr:rowOff>
    </xdr:from>
    <xdr:to>
      <xdr:col>55</xdr:col>
      <xdr:colOff>0</xdr:colOff>
      <xdr:row>64</xdr:row>
      <xdr:rowOff>75081</xdr:rowOff>
    </xdr:to>
    <xdr:cxnSp macro="">
      <xdr:nvCxnSpPr>
        <xdr:cNvPr id="245" name="直線コネクタ 244">
          <a:extLst>
            <a:ext uri="{FF2B5EF4-FFF2-40B4-BE49-F238E27FC236}">
              <a16:creationId xmlns:a16="http://schemas.microsoft.com/office/drawing/2014/main" id="{064306AD-9CBA-4F2B-8B8B-EF2810BBDF26}"/>
            </a:ext>
          </a:extLst>
        </xdr:cNvPr>
        <xdr:cNvCxnSpPr/>
      </xdr:nvCxnSpPr>
      <xdr:spPr>
        <a:xfrm flipV="1">
          <a:off x="9639300" y="11047859"/>
          <a:ext cx="8382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24304</xdr:rowOff>
    </xdr:from>
    <xdr:to>
      <xdr:col>46</xdr:col>
      <xdr:colOff>38100</xdr:colOff>
      <xdr:row>64</xdr:row>
      <xdr:rowOff>125904</xdr:rowOff>
    </xdr:to>
    <xdr:sp macro="" textlink="">
      <xdr:nvSpPr>
        <xdr:cNvPr id="246" name="楕円 245">
          <a:extLst>
            <a:ext uri="{FF2B5EF4-FFF2-40B4-BE49-F238E27FC236}">
              <a16:creationId xmlns:a16="http://schemas.microsoft.com/office/drawing/2014/main" id="{E437E492-BEE8-4A4E-B1DC-B285B2B484EB}"/>
            </a:ext>
          </a:extLst>
        </xdr:cNvPr>
        <xdr:cNvSpPr/>
      </xdr:nvSpPr>
      <xdr:spPr>
        <a:xfrm>
          <a:off x="8699500" y="1099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75081</xdr:rowOff>
    </xdr:from>
    <xdr:to>
      <xdr:col>50</xdr:col>
      <xdr:colOff>114300</xdr:colOff>
      <xdr:row>64</xdr:row>
      <xdr:rowOff>75104</xdr:rowOff>
    </xdr:to>
    <xdr:cxnSp macro="">
      <xdr:nvCxnSpPr>
        <xdr:cNvPr id="247" name="直線コネクタ 246">
          <a:extLst>
            <a:ext uri="{FF2B5EF4-FFF2-40B4-BE49-F238E27FC236}">
              <a16:creationId xmlns:a16="http://schemas.microsoft.com/office/drawing/2014/main" id="{6DE4379B-881E-41FB-AA88-969D9F5BFD78}"/>
            </a:ext>
          </a:extLst>
        </xdr:cNvPr>
        <xdr:cNvCxnSpPr/>
      </xdr:nvCxnSpPr>
      <xdr:spPr>
        <a:xfrm flipV="1">
          <a:off x="8750300" y="11047881"/>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24332</xdr:rowOff>
    </xdr:from>
    <xdr:to>
      <xdr:col>41</xdr:col>
      <xdr:colOff>101600</xdr:colOff>
      <xdr:row>64</xdr:row>
      <xdr:rowOff>125932</xdr:rowOff>
    </xdr:to>
    <xdr:sp macro="" textlink="">
      <xdr:nvSpPr>
        <xdr:cNvPr id="248" name="楕円 247">
          <a:extLst>
            <a:ext uri="{FF2B5EF4-FFF2-40B4-BE49-F238E27FC236}">
              <a16:creationId xmlns:a16="http://schemas.microsoft.com/office/drawing/2014/main" id="{15A6E86C-481C-4BED-940F-2FCF86F5502F}"/>
            </a:ext>
          </a:extLst>
        </xdr:cNvPr>
        <xdr:cNvSpPr/>
      </xdr:nvSpPr>
      <xdr:spPr>
        <a:xfrm>
          <a:off x="7810500" y="1099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75104</xdr:rowOff>
    </xdr:from>
    <xdr:to>
      <xdr:col>45</xdr:col>
      <xdr:colOff>177800</xdr:colOff>
      <xdr:row>64</xdr:row>
      <xdr:rowOff>75132</xdr:rowOff>
    </xdr:to>
    <xdr:cxnSp macro="">
      <xdr:nvCxnSpPr>
        <xdr:cNvPr id="249" name="直線コネクタ 248">
          <a:extLst>
            <a:ext uri="{FF2B5EF4-FFF2-40B4-BE49-F238E27FC236}">
              <a16:creationId xmlns:a16="http://schemas.microsoft.com/office/drawing/2014/main" id="{3ED5BB77-2EA0-4B06-BC1C-D0D8E715B2C2}"/>
            </a:ext>
          </a:extLst>
        </xdr:cNvPr>
        <xdr:cNvCxnSpPr/>
      </xdr:nvCxnSpPr>
      <xdr:spPr>
        <a:xfrm flipV="1">
          <a:off x="7861300" y="11047904"/>
          <a:ext cx="8890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24341</xdr:rowOff>
    </xdr:from>
    <xdr:to>
      <xdr:col>36</xdr:col>
      <xdr:colOff>165100</xdr:colOff>
      <xdr:row>64</xdr:row>
      <xdr:rowOff>125941</xdr:rowOff>
    </xdr:to>
    <xdr:sp macro="" textlink="">
      <xdr:nvSpPr>
        <xdr:cNvPr id="250" name="楕円 249">
          <a:extLst>
            <a:ext uri="{FF2B5EF4-FFF2-40B4-BE49-F238E27FC236}">
              <a16:creationId xmlns:a16="http://schemas.microsoft.com/office/drawing/2014/main" id="{AE52C887-6339-4811-8AA0-1F0DE9FC6465}"/>
            </a:ext>
          </a:extLst>
        </xdr:cNvPr>
        <xdr:cNvSpPr/>
      </xdr:nvSpPr>
      <xdr:spPr>
        <a:xfrm>
          <a:off x="6921500" y="1099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75132</xdr:rowOff>
    </xdr:from>
    <xdr:to>
      <xdr:col>41</xdr:col>
      <xdr:colOff>50800</xdr:colOff>
      <xdr:row>64</xdr:row>
      <xdr:rowOff>75141</xdr:rowOff>
    </xdr:to>
    <xdr:cxnSp macro="">
      <xdr:nvCxnSpPr>
        <xdr:cNvPr id="251" name="直線コネクタ 250">
          <a:extLst>
            <a:ext uri="{FF2B5EF4-FFF2-40B4-BE49-F238E27FC236}">
              <a16:creationId xmlns:a16="http://schemas.microsoft.com/office/drawing/2014/main" id="{04F610E2-AC04-4267-8554-5A9629DB4A57}"/>
            </a:ext>
          </a:extLst>
        </xdr:cNvPr>
        <xdr:cNvCxnSpPr/>
      </xdr:nvCxnSpPr>
      <xdr:spPr>
        <a:xfrm flipV="1">
          <a:off x="6972300" y="11047932"/>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96346008-1ACA-48F2-816A-F81680AB2E69}"/>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459AC237-8CFD-4203-A7AE-3BED0F2E6F4F}"/>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996CC5C4-D02C-44F1-BAB8-E9FD581C5C8A}"/>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F729DE61-DBC0-470B-B41F-712860A5E8BA}"/>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117008</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F363F993-6806-4C8C-B9E7-009CE8134F31}"/>
            </a:ext>
          </a:extLst>
        </xdr:cNvPr>
        <xdr:cNvSpPr txBox="1"/>
      </xdr:nvSpPr>
      <xdr:spPr>
        <a:xfrm>
          <a:off x="9391728" y="1108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117031</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65D9D8A0-8ECE-4400-A946-C63B5E2D6F30}"/>
            </a:ext>
          </a:extLst>
        </xdr:cNvPr>
        <xdr:cNvSpPr txBox="1"/>
      </xdr:nvSpPr>
      <xdr:spPr>
        <a:xfrm>
          <a:off x="8515428" y="1108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117059</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35FAD988-6B6A-464E-9D42-9EDF3024C9AA}"/>
            </a:ext>
          </a:extLst>
        </xdr:cNvPr>
        <xdr:cNvSpPr txBox="1"/>
      </xdr:nvSpPr>
      <xdr:spPr>
        <a:xfrm>
          <a:off x="7626428" y="1108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117068</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DF3983CF-53E5-41CC-8223-C379594E0328}"/>
            </a:ext>
          </a:extLst>
        </xdr:cNvPr>
        <xdr:cNvSpPr txBox="1"/>
      </xdr:nvSpPr>
      <xdr:spPr>
        <a:xfrm>
          <a:off x="6737428" y="1108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54AE176-E25E-4B6F-858C-89E26D1EF99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05B06B8-E129-4152-BA53-BE2CBA77012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AB66354-3EA2-4BE8-B148-0AEC23810E9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D90AED5-1759-402D-AB26-1AE145CD0A0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FAF3915-19CB-4C67-A869-DA2E1A6AFDB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90A0D67-AC78-428B-B306-B7FB9B8357E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5404985-BBC9-4B55-AA0C-45CB393951A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286352F-523E-4854-AED4-C74D9694572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8495692-05E3-4C13-89B7-421E4BF29A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B41E7BDD-CAA5-479B-9510-32AB3C1C4C2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3DB77C6-CA0A-4C51-BBCF-DD00D2A2325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B516FCAA-8212-4793-86DE-1F4DB105AB4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FD87C684-2978-4471-A129-1F4B6A100F2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EF014650-76EB-4EA2-A4CE-B3ED4046353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819B13A-C66F-4144-BBD2-6760B6E4251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58F2788B-3E2C-4788-8812-F7FFF31BF87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338DF169-55F7-4FFA-95D8-74227B912AB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CD4FD32-66D7-4724-BBFB-EE330CD9A41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535493D-B269-41AF-8EE1-0EA6790EE2C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732BFEA4-C9C7-4582-8D37-1BB6A546DF6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EFB75884-CA08-49CE-B006-DA476FB5E39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DA8BBC1D-92FA-4EF5-94BF-35BF4F789C9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D4E02263-F5B5-43A7-BB99-893BCCB4D8C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470D57D-6476-46C4-A3F3-33C9778E3F8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10C1CC8-2349-4783-B275-4B38722A40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9D99723-ADBB-4FC0-828E-9B59D52055C4}"/>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3F856AB-834C-408B-8033-B62E6545BA2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F6F3BF5-E893-4DCF-ACBE-A9982682B52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E67F6449-CD7C-4194-8414-7B7B686B93A5}"/>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EC099550-877E-418F-94BA-2A2842D3E28F}"/>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E4F3B262-A936-4006-B7A0-D8F80F2BA4EA}"/>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F85881BA-1CD3-43AA-968F-E9EA67CF5181}"/>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A42D0110-50A1-414E-B53E-3826F276091F}"/>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44075923-E85B-44DA-9AE3-AB43B45D5D2D}"/>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9798A20D-EC20-473C-BE81-C3A0589031D9}"/>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F1A49DD5-3600-401A-8A00-947BBC1B819B}"/>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CF017B5-56CC-445D-89E1-F4D6CAD67CD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1133636-A128-40AB-A4FD-65D0F72A5B9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C4B8633-CEED-45E0-B245-AD1B7150F5A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C203311-8B5F-4759-A7B7-F2D09434BA0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5E21D07-15DE-4B9B-BE83-0D73FEB9C8D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54248</xdr:rowOff>
    </xdr:from>
    <xdr:to>
      <xdr:col>24</xdr:col>
      <xdr:colOff>114300</xdr:colOff>
      <xdr:row>82</xdr:row>
      <xdr:rowOff>155848</xdr:rowOff>
    </xdr:to>
    <xdr:sp macro="" textlink="">
      <xdr:nvSpPr>
        <xdr:cNvPr id="301" name="楕円 300">
          <a:extLst>
            <a:ext uri="{FF2B5EF4-FFF2-40B4-BE49-F238E27FC236}">
              <a16:creationId xmlns:a16="http://schemas.microsoft.com/office/drawing/2014/main" id="{6C80815B-EFE0-400A-8FBE-99DAC7CC32C9}"/>
            </a:ext>
          </a:extLst>
        </xdr:cNvPr>
        <xdr:cNvSpPr/>
      </xdr:nvSpPr>
      <xdr:spPr>
        <a:xfrm>
          <a:off x="45847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77125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B40DBBF4-C7A2-4C81-B8B2-E0274EBF3BF6}"/>
            </a:ext>
          </a:extLst>
        </xdr:cNvPr>
        <xdr:cNvSpPr txBox="1"/>
      </xdr:nvSpPr>
      <xdr:spPr>
        <a:xfrm>
          <a:off x="4673600" y="13964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23223</xdr:rowOff>
    </xdr:from>
    <xdr:to>
      <xdr:col>20</xdr:col>
      <xdr:colOff>38100</xdr:colOff>
      <xdr:row>82</xdr:row>
      <xdr:rowOff>124823</xdr:rowOff>
    </xdr:to>
    <xdr:sp macro="" textlink="">
      <xdr:nvSpPr>
        <xdr:cNvPr id="303" name="楕円 302">
          <a:extLst>
            <a:ext uri="{FF2B5EF4-FFF2-40B4-BE49-F238E27FC236}">
              <a16:creationId xmlns:a16="http://schemas.microsoft.com/office/drawing/2014/main" id="{C0045FE9-AA66-43A3-A237-ABFC23F76F4A}"/>
            </a:ext>
          </a:extLst>
        </xdr:cNvPr>
        <xdr:cNvSpPr/>
      </xdr:nvSpPr>
      <xdr:spPr>
        <a:xfrm>
          <a:off x="3746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74023</xdr:rowOff>
    </xdr:from>
    <xdr:to>
      <xdr:col>24</xdr:col>
      <xdr:colOff>63500</xdr:colOff>
      <xdr:row>82</xdr:row>
      <xdr:rowOff>105048</xdr:rowOff>
    </xdr:to>
    <xdr:cxnSp macro="">
      <xdr:nvCxnSpPr>
        <xdr:cNvPr id="304" name="直線コネクタ 303">
          <a:extLst>
            <a:ext uri="{FF2B5EF4-FFF2-40B4-BE49-F238E27FC236}">
              <a16:creationId xmlns:a16="http://schemas.microsoft.com/office/drawing/2014/main" id="{075C752D-3B72-4B19-818A-A65DE4DCD19C}"/>
            </a:ext>
          </a:extLst>
        </xdr:cNvPr>
        <xdr:cNvCxnSpPr/>
      </xdr:nvCxnSpPr>
      <xdr:spPr>
        <a:xfrm>
          <a:off x="3797300" y="14132923"/>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130992</xdr:rowOff>
    </xdr:from>
    <xdr:to>
      <xdr:col>15</xdr:col>
      <xdr:colOff>101600</xdr:colOff>
      <xdr:row>82</xdr:row>
      <xdr:rowOff>61142</xdr:rowOff>
    </xdr:to>
    <xdr:sp macro="" textlink="">
      <xdr:nvSpPr>
        <xdr:cNvPr id="305" name="楕円 304">
          <a:extLst>
            <a:ext uri="{FF2B5EF4-FFF2-40B4-BE49-F238E27FC236}">
              <a16:creationId xmlns:a16="http://schemas.microsoft.com/office/drawing/2014/main" id="{3B58EA87-92A9-474D-8978-C7D1AEA1CC42}"/>
            </a:ext>
          </a:extLst>
        </xdr:cNvPr>
        <xdr:cNvSpPr/>
      </xdr:nvSpPr>
      <xdr:spPr>
        <a:xfrm>
          <a:off x="2857500" y="1401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10342</xdr:rowOff>
    </xdr:from>
    <xdr:to>
      <xdr:col>19</xdr:col>
      <xdr:colOff>177800</xdr:colOff>
      <xdr:row>82</xdr:row>
      <xdr:rowOff>74023</xdr:rowOff>
    </xdr:to>
    <xdr:cxnSp macro="">
      <xdr:nvCxnSpPr>
        <xdr:cNvPr id="306" name="直線コネクタ 305">
          <a:extLst>
            <a:ext uri="{FF2B5EF4-FFF2-40B4-BE49-F238E27FC236}">
              <a16:creationId xmlns:a16="http://schemas.microsoft.com/office/drawing/2014/main" id="{73D603BA-C68C-4F0B-874B-F9D8CFA9A0C2}"/>
            </a:ext>
          </a:extLst>
        </xdr:cNvPr>
        <xdr:cNvCxnSpPr/>
      </xdr:nvCxnSpPr>
      <xdr:spPr>
        <a:xfrm>
          <a:off x="2908300" y="14069242"/>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96701</xdr:rowOff>
    </xdr:from>
    <xdr:to>
      <xdr:col>10</xdr:col>
      <xdr:colOff>165100</xdr:colOff>
      <xdr:row>82</xdr:row>
      <xdr:rowOff>26851</xdr:rowOff>
    </xdr:to>
    <xdr:sp macro="" textlink="">
      <xdr:nvSpPr>
        <xdr:cNvPr id="307" name="楕円 306">
          <a:extLst>
            <a:ext uri="{FF2B5EF4-FFF2-40B4-BE49-F238E27FC236}">
              <a16:creationId xmlns:a16="http://schemas.microsoft.com/office/drawing/2014/main" id="{CB177F11-89DE-41A5-8808-0B5F617239DA}"/>
            </a:ext>
          </a:extLst>
        </xdr:cNvPr>
        <xdr:cNvSpPr/>
      </xdr:nvSpPr>
      <xdr:spPr>
        <a:xfrm>
          <a:off x="1968500" y="139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147501</xdr:rowOff>
    </xdr:from>
    <xdr:to>
      <xdr:col>15</xdr:col>
      <xdr:colOff>50800</xdr:colOff>
      <xdr:row>82</xdr:row>
      <xdr:rowOff>10342</xdr:rowOff>
    </xdr:to>
    <xdr:cxnSp macro="">
      <xdr:nvCxnSpPr>
        <xdr:cNvPr id="308" name="直線コネクタ 307">
          <a:extLst>
            <a:ext uri="{FF2B5EF4-FFF2-40B4-BE49-F238E27FC236}">
              <a16:creationId xmlns:a16="http://schemas.microsoft.com/office/drawing/2014/main" id="{F77FE6E4-A7DB-4357-92D1-18A1A5502AFB}"/>
            </a:ext>
          </a:extLst>
        </xdr:cNvPr>
        <xdr:cNvCxnSpPr/>
      </xdr:nvCxnSpPr>
      <xdr:spPr>
        <a:xfrm>
          <a:off x="2019300" y="1403495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46082</xdr:rowOff>
    </xdr:from>
    <xdr:to>
      <xdr:col>6</xdr:col>
      <xdr:colOff>38100</xdr:colOff>
      <xdr:row>81</xdr:row>
      <xdr:rowOff>147682</xdr:rowOff>
    </xdr:to>
    <xdr:sp macro="" textlink="">
      <xdr:nvSpPr>
        <xdr:cNvPr id="309" name="楕円 308">
          <a:extLst>
            <a:ext uri="{FF2B5EF4-FFF2-40B4-BE49-F238E27FC236}">
              <a16:creationId xmlns:a16="http://schemas.microsoft.com/office/drawing/2014/main" id="{01B12948-0CFA-4FD9-BB61-7DFF6F90686E}"/>
            </a:ext>
          </a:extLst>
        </xdr:cNvPr>
        <xdr:cNvSpPr/>
      </xdr:nvSpPr>
      <xdr:spPr>
        <a:xfrm>
          <a:off x="1079500" y="1393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96882</xdr:rowOff>
    </xdr:from>
    <xdr:to>
      <xdr:col>10</xdr:col>
      <xdr:colOff>114300</xdr:colOff>
      <xdr:row>81</xdr:row>
      <xdr:rowOff>147501</xdr:rowOff>
    </xdr:to>
    <xdr:cxnSp macro="">
      <xdr:nvCxnSpPr>
        <xdr:cNvPr id="310" name="直線コネクタ 309">
          <a:extLst>
            <a:ext uri="{FF2B5EF4-FFF2-40B4-BE49-F238E27FC236}">
              <a16:creationId xmlns:a16="http://schemas.microsoft.com/office/drawing/2014/main" id="{7298399A-D0E6-478B-A20C-7B4ED742207C}"/>
            </a:ext>
          </a:extLst>
        </xdr:cNvPr>
        <xdr:cNvCxnSpPr/>
      </xdr:nvCxnSpPr>
      <xdr:spPr>
        <a:xfrm>
          <a:off x="1130300" y="13984332"/>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6B579B3C-8DFA-4946-914D-774B94CEB8C2}"/>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6FF05236-A48C-4D87-8C6E-836648F66E10}"/>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F7F5002B-7904-4695-98B2-B3B75908B0BD}"/>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EA7F137C-AF4E-43EF-8BF6-8442CD9DF64F}"/>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141350</xdr:rowOff>
    </xdr:from>
    <xdr:ext cx="405111" cy="259045"/>
    <xdr:sp macro="" textlink="">
      <xdr:nvSpPr>
        <xdr:cNvPr id="315" name="n_1mainValue【公営住宅】&#10;有形固定資産減価償却率">
          <a:extLst>
            <a:ext uri="{FF2B5EF4-FFF2-40B4-BE49-F238E27FC236}">
              <a16:creationId xmlns:a16="http://schemas.microsoft.com/office/drawing/2014/main" id="{0224C424-8B64-4037-9095-C01E9273AD03}"/>
            </a:ext>
          </a:extLst>
        </xdr:cNvPr>
        <xdr:cNvSpPr txBox="1"/>
      </xdr:nvSpPr>
      <xdr:spPr>
        <a:xfrm>
          <a:off x="3582044" y="1385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77669</xdr:rowOff>
    </xdr:from>
    <xdr:ext cx="405111" cy="259045"/>
    <xdr:sp macro="" textlink="">
      <xdr:nvSpPr>
        <xdr:cNvPr id="316" name="n_2mainValue【公営住宅】&#10;有形固定資産減価償却率">
          <a:extLst>
            <a:ext uri="{FF2B5EF4-FFF2-40B4-BE49-F238E27FC236}">
              <a16:creationId xmlns:a16="http://schemas.microsoft.com/office/drawing/2014/main" id="{3DB96E9C-4E2F-4222-9D60-5330D112DC72}"/>
            </a:ext>
          </a:extLst>
        </xdr:cNvPr>
        <xdr:cNvSpPr txBox="1"/>
      </xdr:nvSpPr>
      <xdr:spPr>
        <a:xfrm>
          <a:off x="2705744" y="1379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43378</xdr:rowOff>
    </xdr:from>
    <xdr:ext cx="405111" cy="259045"/>
    <xdr:sp macro="" textlink="">
      <xdr:nvSpPr>
        <xdr:cNvPr id="317" name="n_3mainValue【公営住宅】&#10;有形固定資産減価償却率">
          <a:extLst>
            <a:ext uri="{FF2B5EF4-FFF2-40B4-BE49-F238E27FC236}">
              <a16:creationId xmlns:a16="http://schemas.microsoft.com/office/drawing/2014/main" id="{3580B0D6-7B06-4F86-A973-BE392EB69BA7}"/>
            </a:ext>
          </a:extLst>
        </xdr:cNvPr>
        <xdr:cNvSpPr txBox="1"/>
      </xdr:nvSpPr>
      <xdr:spPr>
        <a:xfrm>
          <a:off x="1816744" y="1375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164209</xdr:rowOff>
    </xdr:from>
    <xdr:ext cx="405111" cy="259045"/>
    <xdr:sp macro="" textlink="">
      <xdr:nvSpPr>
        <xdr:cNvPr id="318" name="n_4mainValue【公営住宅】&#10;有形固定資産減価償却率">
          <a:extLst>
            <a:ext uri="{FF2B5EF4-FFF2-40B4-BE49-F238E27FC236}">
              <a16:creationId xmlns:a16="http://schemas.microsoft.com/office/drawing/2014/main" id="{DFD7DF0D-BAFB-42DF-A8D0-7529F74212CD}"/>
            </a:ext>
          </a:extLst>
        </xdr:cNvPr>
        <xdr:cNvSpPr txBox="1"/>
      </xdr:nvSpPr>
      <xdr:spPr>
        <a:xfrm>
          <a:off x="927744" y="1370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5E85120-FED1-4691-849F-68CB19E3C2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81C1166-7057-4D4E-8CEA-0208C404B20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30A974A2-9AD2-4AC8-9647-195B5AD2268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503E3F4-BF06-4289-97AB-EB8DFB1B816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4658268-735D-4A6E-A78A-5A0B4FE177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0A596A9-BA79-4158-8AF6-C04CB89C00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4392329-8CEA-40A5-8001-9E26BF20FB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879691A-C2FD-4EE8-AC2E-156C05D7518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B6B69C2-022C-4A8A-B825-2DDBE1C7C62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CB5B4EB-DDA9-4222-BACF-6E95E313DB0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23DEF002-314A-4647-95B3-1B61EC04F1D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5C8734A3-2085-4690-B245-035A4F4EC12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1ACAD03-C09F-4AFC-BE69-D70035FA561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97EDF81F-3CF9-45BC-A494-6EB8B58D0DD1}"/>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13438C69-C6E6-400C-8374-214DB1AA974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86EFD483-72B4-4D08-8CFB-48734CC9A55F}"/>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B1BA22F6-F27C-4492-9C61-E42EBF9ADD1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6699963B-4B60-4AA2-B586-866449C0A7C1}"/>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24866BB-5893-440C-96B2-6B03039B0AE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6DAEF8B6-0656-4AD7-9C7D-48AB8F31062E}"/>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D91FD97-5434-4647-81B4-047BA5A7225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B9C3EFF-3F3D-4561-93FA-EF2596770DF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FCC5791-1670-4B89-AB63-4C9CD9FEED0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577943FB-D5EB-46E5-919C-A9757DDF4B7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546635EA-CCE0-4131-B698-6C99A3C9EC06}"/>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4B888B71-CD28-4857-945C-3F813A00F044}"/>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2425F7FD-C9BC-401F-A4A7-7BF0FC4FC9C3}"/>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E0A8BF0F-F7FB-46A2-B72A-39659FB4151A}"/>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2AE7CA4B-454A-474D-9102-B977AD463160}"/>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F78834DD-1641-4C58-8012-52F6F4A893E5}"/>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4F42DDB8-0FEC-4708-874F-F5DB0350D3CD}"/>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E76CC9CE-3BB9-411C-900A-5F3CD7C7B0E1}"/>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E25D4CEC-ADF6-4B6E-A64F-0038C14D0FE2}"/>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890B5794-11F4-4CD6-8B18-CFEBE7287F2B}"/>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B3DE13-346C-4875-BD08-D208A8C163B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1859222-863A-4578-9EB0-80290EFC722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3639A7-AF94-41CD-9436-98B8C602D2B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23D2FB4-BC9F-487D-AEA3-27D90BAFBFA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EC46F3-56D6-4927-AB2D-C65B9C79213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160502</xdr:rowOff>
    </xdr:from>
    <xdr:to>
      <xdr:col>55</xdr:col>
      <xdr:colOff>50800</xdr:colOff>
      <xdr:row>85</xdr:row>
      <xdr:rowOff>90652</xdr:rowOff>
    </xdr:to>
    <xdr:sp macro="" textlink="">
      <xdr:nvSpPr>
        <xdr:cNvPr id="358" name="楕円 357">
          <a:extLst>
            <a:ext uri="{FF2B5EF4-FFF2-40B4-BE49-F238E27FC236}">
              <a16:creationId xmlns:a16="http://schemas.microsoft.com/office/drawing/2014/main" id="{75365368-DFB3-465B-9D27-E06470F1FABD}"/>
            </a:ext>
          </a:extLst>
        </xdr:cNvPr>
        <xdr:cNvSpPr/>
      </xdr:nvSpPr>
      <xdr:spPr>
        <a:xfrm>
          <a:off x="10426700" y="145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11929</xdr:rowOff>
    </xdr:from>
    <xdr:ext cx="469744" cy="259045"/>
    <xdr:sp macro="" textlink="">
      <xdr:nvSpPr>
        <xdr:cNvPr id="359" name="【公営住宅】&#10;一人当たり面積該当値テキスト">
          <a:extLst>
            <a:ext uri="{FF2B5EF4-FFF2-40B4-BE49-F238E27FC236}">
              <a16:creationId xmlns:a16="http://schemas.microsoft.com/office/drawing/2014/main" id="{09BABB67-C26A-435E-A886-5CFD77FAF00D}"/>
            </a:ext>
          </a:extLst>
        </xdr:cNvPr>
        <xdr:cNvSpPr txBox="1"/>
      </xdr:nvSpPr>
      <xdr:spPr>
        <a:xfrm>
          <a:off x="10515600" y="1441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165188</xdr:rowOff>
    </xdr:from>
    <xdr:to>
      <xdr:col>50</xdr:col>
      <xdr:colOff>165100</xdr:colOff>
      <xdr:row>85</xdr:row>
      <xdr:rowOff>95338</xdr:rowOff>
    </xdr:to>
    <xdr:sp macro="" textlink="">
      <xdr:nvSpPr>
        <xdr:cNvPr id="360" name="楕円 359">
          <a:extLst>
            <a:ext uri="{FF2B5EF4-FFF2-40B4-BE49-F238E27FC236}">
              <a16:creationId xmlns:a16="http://schemas.microsoft.com/office/drawing/2014/main" id="{4EA69918-1C59-4013-80E3-C880B0DC85C2}"/>
            </a:ext>
          </a:extLst>
        </xdr:cNvPr>
        <xdr:cNvSpPr/>
      </xdr:nvSpPr>
      <xdr:spPr>
        <a:xfrm>
          <a:off x="9588500" y="1456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39852</xdr:rowOff>
    </xdr:from>
    <xdr:to>
      <xdr:col>55</xdr:col>
      <xdr:colOff>0</xdr:colOff>
      <xdr:row>85</xdr:row>
      <xdr:rowOff>44538</xdr:rowOff>
    </xdr:to>
    <xdr:cxnSp macro="">
      <xdr:nvCxnSpPr>
        <xdr:cNvPr id="361" name="直線コネクタ 360">
          <a:extLst>
            <a:ext uri="{FF2B5EF4-FFF2-40B4-BE49-F238E27FC236}">
              <a16:creationId xmlns:a16="http://schemas.microsoft.com/office/drawing/2014/main" id="{6DB76608-CD2F-4E87-BB2A-4F688C3558C9}"/>
            </a:ext>
          </a:extLst>
        </xdr:cNvPr>
        <xdr:cNvCxnSpPr/>
      </xdr:nvCxnSpPr>
      <xdr:spPr>
        <a:xfrm flipV="1">
          <a:off x="9639300" y="14613102"/>
          <a:ext cx="8382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170104</xdr:rowOff>
    </xdr:from>
    <xdr:to>
      <xdr:col>46</xdr:col>
      <xdr:colOff>38100</xdr:colOff>
      <xdr:row>85</xdr:row>
      <xdr:rowOff>100254</xdr:rowOff>
    </xdr:to>
    <xdr:sp macro="" textlink="">
      <xdr:nvSpPr>
        <xdr:cNvPr id="362" name="楕円 361">
          <a:extLst>
            <a:ext uri="{FF2B5EF4-FFF2-40B4-BE49-F238E27FC236}">
              <a16:creationId xmlns:a16="http://schemas.microsoft.com/office/drawing/2014/main" id="{5C213A5B-1AD7-4460-8DE2-047C97DC3802}"/>
            </a:ext>
          </a:extLst>
        </xdr:cNvPr>
        <xdr:cNvSpPr/>
      </xdr:nvSpPr>
      <xdr:spPr>
        <a:xfrm>
          <a:off x="8699500" y="1457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44538</xdr:rowOff>
    </xdr:from>
    <xdr:to>
      <xdr:col>50</xdr:col>
      <xdr:colOff>114300</xdr:colOff>
      <xdr:row>85</xdr:row>
      <xdr:rowOff>49454</xdr:rowOff>
    </xdr:to>
    <xdr:cxnSp macro="">
      <xdr:nvCxnSpPr>
        <xdr:cNvPr id="363" name="直線コネクタ 362">
          <a:extLst>
            <a:ext uri="{FF2B5EF4-FFF2-40B4-BE49-F238E27FC236}">
              <a16:creationId xmlns:a16="http://schemas.microsoft.com/office/drawing/2014/main" id="{2C748679-999F-44FD-A94B-74157F5FBCB1}"/>
            </a:ext>
          </a:extLst>
        </xdr:cNvPr>
        <xdr:cNvCxnSpPr/>
      </xdr:nvCxnSpPr>
      <xdr:spPr>
        <a:xfrm flipV="1">
          <a:off x="8750300" y="14617788"/>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4787</xdr:rowOff>
    </xdr:from>
    <xdr:to>
      <xdr:col>41</xdr:col>
      <xdr:colOff>101600</xdr:colOff>
      <xdr:row>85</xdr:row>
      <xdr:rowOff>106387</xdr:rowOff>
    </xdr:to>
    <xdr:sp macro="" textlink="">
      <xdr:nvSpPr>
        <xdr:cNvPr id="364" name="楕円 363">
          <a:extLst>
            <a:ext uri="{FF2B5EF4-FFF2-40B4-BE49-F238E27FC236}">
              <a16:creationId xmlns:a16="http://schemas.microsoft.com/office/drawing/2014/main" id="{DFB682AF-8F3A-4103-ACCA-EDA3EE5AE15F}"/>
            </a:ext>
          </a:extLst>
        </xdr:cNvPr>
        <xdr:cNvSpPr/>
      </xdr:nvSpPr>
      <xdr:spPr>
        <a:xfrm>
          <a:off x="7810500" y="1457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49454</xdr:rowOff>
    </xdr:from>
    <xdr:to>
      <xdr:col>45</xdr:col>
      <xdr:colOff>177800</xdr:colOff>
      <xdr:row>85</xdr:row>
      <xdr:rowOff>55587</xdr:rowOff>
    </xdr:to>
    <xdr:cxnSp macro="">
      <xdr:nvCxnSpPr>
        <xdr:cNvPr id="365" name="直線コネクタ 364">
          <a:extLst>
            <a:ext uri="{FF2B5EF4-FFF2-40B4-BE49-F238E27FC236}">
              <a16:creationId xmlns:a16="http://schemas.microsoft.com/office/drawing/2014/main" id="{38F2385D-139B-4336-9356-358C8E64675F}"/>
            </a:ext>
          </a:extLst>
        </xdr:cNvPr>
        <xdr:cNvCxnSpPr/>
      </xdr:nvCxnSpPr>
      <xdr:spPr>
        <a:xfrm flipV="1">
          <a:off x="7861300" y="14622704"/>
          <a:ext cx="889000" cy="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8637</xdr:rowOff>
    </xdr:from>
    <xdr:to>
      <xdr:col>36</xdr:col>
      <xdr:colOff>165100</xdr:colOff>
      <xdr:row>85</xdr:row>
      <xdr:rowOff>110237</xdr:rowOff>
    </xdr:to>
    <xdr:sp macro="" textlink="">
      <xdr:nvSpPr>
        <xdr:cNvPr id="366" name="楕円 365">
          <a:extLst>
            <a:ext uri="{FF2B5EF4-FFF2-40B4-BE49-F238E27FC236}">
              <a16:creationId xmlns:a16="http://schemas.microsoft.com/office/drawing/2014/main" id="{9A2AAB0A-32AA-4F44-909E-F716388FA4A2}"/>
            </a:ext>
          </a:extLst>
        </xdr:cNvPr>
        <xdr:cNvSpPr/>
      </xdr:nvSpPr>
      <xdr:spPr>
        <a:xfrm>
          <a:off x="6921500" y="145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55587</xdr:rowOff>
    </xdr:from>
    <xdr:to>
      <xdr:col>41</xdr:col>
      <xdr:colOff>50800</xdr:colOff>
      <xdr:row>85</xdr:row>
      <xdr:rowOff>59437</xdr:rowOff>
    </xdr:to>
    <xdr:cxnSp macro="">
      <xdr:nvCxnSpPr>
        <xdr:cNvPr id="367" name="直線コネクタ 366">
          <a:extLst>
            <a:ext uri="{FF2B5EF4-FFF2-40B4-BE49-F238E27FC236}">
              <a16:creationId xmlns:a16="http://schemas.microsoft.com/office/drawing/2014/main" id="{1091130F-ED31-49B3-974F-9BFDD50D6882}"/>
            </a:ext>
          </a:extLst>
        </xdr:cNvPr>
        <xdr:cNvCxnSpPr/>
      </xdr:nvCxnSpPr>
      <xdr:spPr>
        <a:xfrm flipV="1">
          <a:off x="6972300" y="14628837"/>
          <a:ext cx="889000" cy="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747090CB-6763-4439-9151-B7E7BCC0252B}"/>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3D5F96C2-03C7-4406-806A-450FB7D2EAA8}"/>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B44F2ED6-9ECF-4AE9-AC88-43B4C497FBBC}"/>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F568647A-4F42-479E-B9DD-E60591E04058}"/>
            </a:ext>
          </a:extLst>
        </xdr:cNvPr>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111865</xdr:rowOff>
    </xdr:from>
    <xdr:ext cx="469744" cy="259045"/>
    <xdr:sp macro="" textlink="">
      <xdr:nvSpPr>
        <xdr:cNvPr id="372" name="n_1mainValue【公営住宅】&#10;一人当たり面積">
          <a:extLst>
            <a:ext uri="{FF2B5EF4-FFF2-40B4-BE49-F238E27FC236}">
              <a16:creationId xmlns:a16="http://schemas.microsoft.com/office/drawing/2014/main" id="{87A3E95D-6A96-4B53-867B-78FFAF0139A4}"/>
            </a:ext>
          </a:extLst>
        </xdr:cNvPr>
        <xdr:cNvSpPr txBox="1"/>
      </xdr:nvSpPr>
      <xdr:spPr>
        <a:xfrm>
          <a:off x="9391727" y="1434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116781</xdr:rowOff>
    </xdr:from>
    <xdr:ext cx="469744" cy="259045"/>
    <xdr:sp macro="" textlink="">
      <xdr:nvSpPr>
        <xdr:cNvPr id="373" name="n_2mainValue【公営住宅】&#10;一人当たり面積">
          <a:extLst>
            <a:ext uri="{FF2B5EF4-FFF2-40B4-BE49-F238E27FC236}">
              <a16:creationId xmlns:a16="http://schemas.microsoft.com/office/drawing/2014/main" id="{4C396A1F-34FE-44ED-8EE7-C512C814EEF8}"/>
            </a:ext>
          </a:extLst>
        </xdr:cNvPr>
        <xdr:cNvSpPr txBox="1"/>
      </xdr:nvSpPr>
      <xdr:spPr>
        <a:xfrm>
          <a:off x="8515427" y="143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122914</xdr:rowOff>
    </xdr:from>
    <xdr:ext cx="469744" cy="259045"/>
    <xdr:sp macro="" textlink="">
      <xdr:nvSpPr>
        <xdr:cNvPr id="374" name="n_3mainValue【公営住宅】&#10;一人当たり面積">
          <a:extLst>
            <a:ext uri="{FF2B5EF4-FFF2-40B4-BE49-F238E27FC236}">
              <a16:creationId xmlns:a16="http://schemas.microsoft.com/office/drawing/2014/main" id="{336C39C1-FC9D-4725-93E7-7A92B65BE28B}"/>
            </a:ext>
          </a:extLst>
        </xdr:cNvPr>
        <xdr:cNvSpPr txBox="1"/>
      </xdr:nvSpPr>
      <xdr:spPr>
        <a:xfrm>
          <a:off x="7626427" y="1435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5" name="n_4mainValue【公営住宅】&#10;一人当たり面積">
          <a:extLst>
            <a:ext uri="{FF2B5EF4-FFF2-40B4-BE49-F238E27FC236}">
              <a16:creationId xmlns:a16="http://schemas.microsoft.com/office/drawing/2014/main" id="{5872040B-F699-4989-83CD-25C4AA2C6760}"/>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0AEB02F-1184-4137-8976-51F659D406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32252A5-060D-4251-8877-E45E2DEEB1D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00E58FE-9868-4302-9A48-AC580B6E1FA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BB690AB-D339-418C-8B21-3800FB23A14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346E1D1-0804-4128-9DAD-21095F5DA90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83E9D1E-0259-472B-B5A0-F5485F728E9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90B7631-34CC-4928-BB63-A1B44CA2846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43D07F8-E46D-4AAC-855F-BC7AD49D950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C37D100-4570-4574-B8B0-F546F971CCD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0C109E6-91FC-4607-93FE-9C685FF3AAF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6E3D567-247A-4D0E-BBA0-6B4A5B4463C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632F358-C2EC-45AB-ADEC-30E9370BCB8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A6BDF98-F9B7-45E7-B959-2DC82207588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C64AAEA-E392-4E0F-ABCB-4AD6CB7A276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6306ADD-3525-4209-97C7-337C75504D6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1B7C7C9-2BC5-498D-AC35-171B0710F77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70FF6FB-7CA5-489A-9EB4-B85EA7417B5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5A8E9AFC-399B-446C-93D8-021F666A4F4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D20F15F-0E14-476F-8493-34507069254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D922B6D-949D-4458-AF4E-CA209A9003A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71C1C7B-340E-4E18-A117-D86BBA23094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49A6813-5E89-407F-8250-A8BCDFA8CD9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26F31C4-30A3-4F64-96CF-215E25CAFFF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678CD4D-93A5-41CB-B2B3-33F6A6A1F12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D8D44AD-64DC-4F6D-8CFE-30ED834E28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C1175B50-1797-4606-9BE1-344E04753E1C}"/>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2530CDA6-8BEC-430E-B8C7-CB9559C0AAAC}"/>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EF75EBF1-3862-4689-B7D7-5D1286D2E17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267E60A7-45CE-4543-9AF1-40DB9605E4D0}"/>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3E19282C-1147-4C69-A05F-C067B244CC75}"/>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8D9FC3BB-4413-4D26-B9F2-9D66AD37AAD5}"/>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74AD34B-4574-40A4-8A99-D22EB3893AC4}"/>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2BA4F630-9293-45FA-B27B-E8122F427934}"/>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FD1C7645-F8B4-4BFA-95BD-96714471B2C9}"/>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1D9C3727-5F7B-4B1C-9CDB-0F36FC8D26F6}"/>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79F225E2-A092-4231-9E3D-8D80F4776C01}"/>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57D36C6-9F92-40B2-BE77-31C9C82C262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8805348-F75D-485D-91B4-1586733D962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13B1584-3AE4-456D-A159-E4A03A071F6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A4502B3-6D0A-44CA-BF7E-72AAC7DA15D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52E8FDC-38A7-47CE-9DBF-C8E054D17E9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4173</xdr:rowOff>
    </xdr:from>
    <xdr:to>
      <xdr:col>24</xdr:col>
      <xdr:colOff>114300</xdr:colOff>
      <xdr:row>108</xdr:row>
      <xdr:rowOff>105773</xdr:rowOff>
    </xdr:to>
    <xdr:sp macro="" textlink="">
      <xdr:nvSpPr>
        <xdr:cNvPr id="417" name="楕円 416">
          <a:extLst>
            <a:ext uri="{FF2B5EF4-FFF2-40B4-BE49-F238E27FC236}">
              <a16:creationId xmlns:a16="http://schemas.microsoft.com/office/drawing/2014/main" id="{98C1D1B1-6ABE-462F-B331-786D5AC18F44}"/>
            </a:ext>
          </a:extLst>
        </xdr:cNvPr>
        <xdr:cNvSpPr/>
      </xdr:nvSpPr>
      <xdr:spPr>
        <a:xfrm>
          <a:off x="4584700" y="1852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154050</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7E2705A2-8218-466C-8835-DFEEB57F84B4}"/>
            </a:ext>
          </a:extLst>
        </xdr:cNvPr>
        <xdr:cNvSpPr txBox="1"/>
      </xdr:nvSpPr>
      <xdr:spPr>
        <a:xfrm>
          <a:off x="4673600" y="1849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160927</xdr:rowOff>
    </xdr:from>
    <xdr:to>
      <xdr:col>20</xdr:col>
      <xdr:colOff>38100</xdr:colOff>
      <xdr:row>107</xdr:row>
      <xdr:rowOff>91077</xdr:rowOff>
    </xdr:to>
    <xdr:sp macro="" textlink="">
      <xdr:nvSpPr>
        <xdr:cNvPr id="419" name="楕円 418">
          <a:extLst>
            <a:ext uri="{FF2B5EF4-FFF2-40B4-BE49-F238E27FC236}">
              <a16:creationId xmlns:a16="http://schemas.microsoft.com/office/drawing/2014/main" id="{480BDE5A-969D-4714-8A52-274BD847ABC3}"/>
            </a:ext>
          </a:extLst>
        </xdr:cNvPr>
        <xdr:cNvSpPr/>
      </xdr:nvSpPr>
      <xdr:spPr>
        <a:xfrm>
          <a:off x="3746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40277</xdr:rowOff>
    </xdr:from>
    <xdr:to>
      <xdr:col>24</xdr:col>
      <xdr:colOff>63500</xdr:colOff>
      <xdr:row>108</xdr:row>
      <xdr:rowOff>54973</xdr:rowOff>
    </xdr:to>
    <xdr:cxnSp macro="">
      <xdr:nvCxnSpPr>
        <xdr:cNvPr id="420" name="直線コネクタ 419">
          <a:extLst>
            <a:ext uri="{FF2B5EF4-FFF2-40B4-BE49-F238E27FC236}">
              <a16:creationId xmlns:a16="http://schemas.microsoft.com/office/drawing/2014/main" id="{871A0602-15FC-4C2F-9BD5-E548EE4FC1D3}"/>
            </a:ext>
          </a:extLst>
        </xdr:cNvPr>
        <xdr:cNvCxnSpPr/>
      </xdr:nvCxnSpPr>
      <xdr:spPr>
        <a:xfrm>
          <a:off x="3797300" y="18385427"/>
          <a:ext cx="8382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7438</xdr:rowOff>
    </xdr:from>
    <xdr:to>
      <xdr:col>15</xdr:col>
      <xdr:colOff>101600</xdr:colOff>
      <xdr:row>108</xdr:row>
      <xdr:rowOff>109038</xdr:rowOff>
    </xdr:to>
    <xdr:sp macro="" textlink="">
      <xdr:nvSpPr>
        <xdr:cNvPr id="421" name="楕円 420">
          <a:extLst>
            <a:ext uri="{FF2B5EF4-FFF2-40B4-BE49-F238E27FC236}">
              <a16:creationId xmlns:a16="http://schemas.microsoft.com/office/drawing/2014/main" id="{2B8B687B-C1E0-4230-A072-D46D722EEC04}"/>
            </a:ext>
          </a:extLst>
        </xdr:cNvPr>
        <xdr:cNvSpPr/>
      </xdr:nvSpPr>
      <xdr:spPr>
        <a:xfrm>
          <a:off x="2857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40277</xdr:rowOff>
    </xdr:from>
    <xdr:to>
      <xdr:col>19</xdr:col>
      <xdr:colOff>177800</xdr:colOff>
      <xdr:row>108</xdr:row>
      <xdr:rowOff>58238</xdr:rowOff>
    </xdr:to>
    <xdr:cxnSp macro="">
      <xdr:nvCxnSpPr>
        <xdr:cNvPr id="422" name="直線コネクタ 421">
          <a:extLst>
            <a:ext uri="{FF2B5EF4-FFF2-40B4-BE49-F238E27FC236}">
              <a16:creationId xmlns:a16="http://schemas.microsoft.com/office/drawing/2014/main" id="{AD12574F-0E88-4723-9330-360400650F9F}"/>
            </a:ext>
          </a:extLst>
        </xdr:cNvPr>
        <xdr:cNvCxnSpPr/>
      </xdr:nvCxnSpPr>
      <xdr:spPr>
        <a:xfrm flipV="1">
          <a:off x="2908300" y="18385427"/>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31931</xdr:rowOff>
    </xdr:from>
    <xdr:to>
      <xdr:col>10</xdr:col>
      <xdr:colOff>165100</xdr:colOff>
      <xdr:row>106</xdr:row>
      <xdr:rowOff>133531</xdr:rowOff>
    </xdr:to>
    <xdr:sp macro="" textlink="">
      <xdr:nvSpPr>
        <xdr:cNvPr id="423" name="楕円 422">
          <a:extLst>
            <a:ext uri="{FF2B5EF4-FFF2-40B4-BE49-F238E27FC236}">
              <a16:creationId xmlns:a16="http://schemas.microsoft.com/office/drawing/2014/main" id="{44308083-10E3-4B15-96DB-ECF51258EB52}"/>
            </a:ext>
          </a:extLst>
        </xdr:cNvPr>
        <xdr:cNvSpPr/>
      </xdr:nvSpPr>
      <xdr:spPr>
        <a:xfrm>
          <a:off x="1968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82731</xdr:rowOff>
    </xdr:from>
    <xdr:to>
      <xdr:col>15</xdr:col>
      <xdr:colOff>50800</xdr:colOff>
      <xdr:row>108</xdr:row>
      <xdr:rowOff>58238</xdr:rowOff>
    </xdr:to>
    <xdr:cxnSp macro="">
      <xdr:nvCxnSpPr>
        <xdr:cNvPr id="424" name="直線コネクタ 423">
          <a:extLst>
            <a:ext uri="{FF2B5EF4-FFF2-40B4-BE49-F238E27FC236}">
              <a16:creationId xmlns:a16="http://schemas.microsoft.com/office/drawing/2014/main" id="{564A7E44-5520-4DC9-A802-77750BF9B09E}"/>
            </a:ext>
          </a:extLst>
        </xdr:cNvPr>
        <xdr:cNvCxnSpPr/>
      </xdr:nvCxnSpPr>
      <xdr:spPr>
        <a:xfrm>
          <a:off x="2019300" y="18256431"/>
          <a:ext cx="889000" cy="31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165826</xdr:rowOff>
    </xdr:from>
    <xdr:to>
      <xdr:col>6</xdr:col>
      <xdr:colOff>38100</xdr:colOff>
      <xdr:row>106</xdr:row>
      <xdr:rowOff>95976</xdr:rowOff>
    </xdr:to>
    <xdr:sp macro="" textlink="">
      <xdr:nvSpPr>
        <xdr:cNvPr id="425" name="楕円 424">
          <a:extLst>
            <a:ext uri="{FF2B5EF4-FFF2-40B4-BE49-F238E27FC236}">
              <a16:creationId xmlns:a16="http://schemas.microsoft.com/office/drawing/2014/main" id="{91762276-3934-4EE8-8AC6-53C7AD84FD47}"/>
            </a:ext>
          </a:extLst>
        </xdr:cNvPr>
        <xdr:cNvSpPr/>
      </xdr:nvSpPr>
      <xdr:spPr>
        <a:xfrm>
          <a:off x="1079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45176</xdr:rowOff>
    </xdr:from>
    <xdr:to>
      <xdr:col>10</xdr:col>
      <xdr:colOff>114300</xdr:colOff>
      <xdr:row>106</xdr:row>
      <xdr:rowOff>82731</xdr:rowOff>
    </xdr:to>
    <xdr:cxnSp macro="">
      <xdr:nvCxnSpPr>
        <xdr:cNvPr id="426" name="直線コネクタ 425">
          <a:extLst>
            <a:ext uri="{FF2B5EF4-FFF2-40B4-BE49-F238E27FC236}">
              <a16:creationId xmlns:a16="http://schemas.microsoft.com/office/drawing/2014/main" id="{AD3BA81F-8416-4C40-8EDA-9E1F09B9E3FF}"/>
            </a:ext>
          </a:extLst>
        </xdr:cNvPr>
        <xdr:cNvCxnSpPr/>
      </xdr:nvCxnSpPr>
      <xdr:spPr>
        <a:xfrm>
          <a:off x="1130300" y="1821887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FF63DBDF-A555-4B98-8523-7980F7552BF2}"/>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8" name="n_2aveValue【港湾・漁港】&#10;有形固定資産減価償却率">
          <a:extLst>
            <a:ext uri="{FF2B5EF4-FFF2-40B4-BE49-F238E27FC236}">
              <a16:creationId xmlns:a16="http://schemas.microsoft.com/office/drawing/2014/main" id="{B00C06AB-5958-41F5-A8E0-F01A384AB656}"/>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3AAB5DFB-BC87-4C3D-B91D-49104A28F674}"/>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430" name="n_4aveValue【港湾・漁港】&#10;有形固定資産減価償却率">
          <a:extLst>
            <a:ext uri="{FF2B5EF4-FFF2-40B4-BE49-F238E27FC236}">
              <a16:creationId xmlns:a16="http://schemas.microsoft.com/office/drawing/2014/main" id="{26D3ACBE-1154-4EF7-8A84-7B49F7C874C5}"/>
            </a:ext>
          </a:extLst>
        </xdr:cNvPr>
        <xdr:cNvSpPr txBox="1"/>
      </xdr:nvSpPr>
      <xdr:spPr>
        <a:xfrm>
          <a:off x="927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82204</xdr:rowOff>
    </xdr:from>
    <xdr:ext cx="405111" cy="259045"/>
    <xdr:sp macro="" textlink="">
      <xdr:nvSpPr>
        <xdr:cNvPr id="431" name="n_1mainValue【港湾・漁港】&#10;有形固定資産減価償却率">
          <a:extLst>
            <a:ext uri="{FF2B5EF4-FFF2-40B4-BE49-F238E27FC236}">
              <a16:creationId xmlns:a16="http://schemas.microsoft.com/office/drawing/2014/main" id="{7CDC58B7-E124-4EC7-93A7-BE3B11CC5CE5}"/>
            </a:ext>
          </a:extLst>
        </xdr:cNvPr>
        <xdr:cNvSpPr txBox="1"/>
      </xdr:nvSpPr>
      <xdr:spPr>
        <a:xfrm>
          <a:off x="35820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100165</xdr:rowOff>
    </xdr:from>
    <xdr:ext cx="405111" cy="259045"/>
    <xdr:sp macro="" textlink="">
      <xdr:nvSpPr>
        <xdr:cNvPr id="432" name="n_2mainValue【港湾・漁港】&#10;有形固定資産減価償却率">
          <a:extLst>
            <a:ext uri="{FF2B5EF4-FFF2-40B4-BE49-F238E27FC236}">
              <a16:creationId xmlns:a16="http://schemas.microsoft.com/office/drawing/2014/main" id="{189A0C21-5DCC-4BA9-86F9-513848396BDE}"/>
            </a:ext>
          </a:extLst>
        </xdr:cNvPr>
        <xdr:cNvSpPr txBox="1"/>
      </xdr:nvSpPr>
      <xdr:spPr>
        <a:xfrm>
          <a:off x="2705744" y="1861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124658</xdr:rowOff>
    </xdr:from>
    <xdr:ext cx="405111" cy="259045"/>
    <xdr:sp macro="" textlink="">
      <xdr:nvSpPr>
        <xdr:cNvPr id="433" name="n_3mainValue【港湾・漁港】&#10;有形固定資産減価償却率">
          <a:extLst>
            <a:ext uri="{FF2B5EF4-FFF2-40B4-BE49-F238E27FC236}">
              <a16:creationId xmlns:a16="http://schemas.microsoft.com/office/drawing/2014/main" id="{42DE1E5F-2D84-41FB-AEAF-061795AFDDF6}"/>
            </a:ext>
          </a:extLst>
        </xdr:cNvPr>
        <xdr:cNvSpPr txBox="1"/>
      </xdr:nvSpPr>
      <xdr:spPr>
        <a:xfrm>
          <a:off x="1816744" y="1829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87103</xdr:rowOff>
    </xdr:from>
    <xdr:ext cx="405111" cy="259045"/>
    <xdr:sp macro="" textlink="">
      <xdr:nvSpPr>
        <xdr:cNvPr id="434" name="n_4mainValue【港湾・漁港】&#10;有形固定資産減価償却率">
          <a:extLst>
            <a:ext uri="{FF2B5EF4-FFF2-40B4-BE49-F238E27FC236}">
              <a16:creationId xmlns:a16="http://schemas.microsoft.com/office/drawing/2014/main" id="{A975EDCA-C966-4F15-8C9A-E99921DF6E73}"/>
            </a:ext>
          </a:extLst>
        </xdr:cNvPr>
        <xdr:cNvSpPr txBox="1"/>
      </xdr:nvSpPr>
      <xdr:spPr>
        <a:xfrm>
          <a:off x="927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C4692FA-4138-4C31-A65D-F50168B8B80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0A0DAEA-2479-4239-B71B-B5EE6B52AFF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6E79D04-CD9A-4580-A9A9-4CEE050E0E9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DDBB856-4658-43EE-86A1-908E5AF8E06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73CE9B0-4062-4903-AA24-23614B87300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B091251A-19D6-4202-B2F1-3DB55BFF62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44D6191-13DE-4CC2-B632-D8A8019C0A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0265F69-84DA-4399-9BB8-63BD5F4538B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D29D9CF-7CAA-40C1-9D26-08F687E1F66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CD6B771-E3D6-4B8F-B074-DFF25578771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6ED8705A-5D97-47F4-A4FE-1033E1D51F1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158412B0-D4B3-41B6-9CDD-1083B8E71C6E}"/>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52092537-5008-48E5-9FDD-798E0B2C761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F1476A63-A875-4665-B790-9139921296AC}"/>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4AF20F5-6B23-41BB-A526-1E5B029CFA3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BCE28D52-BE0C-4F6D-8B08-C6C79BF62811}"/>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6CEBB7E-5C1D-4084-8F98-9A8536571F7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C2EE43B8-FA7E-44E6-846D-9BC0593A77BE}"/>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C5AB23AA-11A8-4597-BDD2-F771FA2ECE0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4996115D-E7F8-46FB-9D51-BA585CF4769D}"/>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1E6C4852-9AA9-4996-90C5-731BC9C4497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CBD579EA-3EE8-4061-BA48-B8BCF99D7407}"/>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0E7050AA-0ACF-40BD-8BAE-26DD861328B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59DD0F68-9CF6-4E86-9E03-9E6CB7F3CF02}"/>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00423D5B-9337-47F1-A137-4A6B1FEE6458}"/>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86C668BD-A675-4D74-990B-F525A9D43336}"/>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341D5467-6327-4997-A4D6-BEB3881589D2}"/>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B46FED24-CCD6-4921-BCE5-0EA751DBBBF5}"/>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64E65D2F-7801-4DF3-8725-446B24F340CA}"/>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040A95D1-2E89-4DAC-80AD-73E9B3DA24D5}"/>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FE2294DD-4502-4196-9EBE-5234D691352F}"/>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EB2638FA-4B08-4A1B-85E6-C89E995FA845}"/>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5DEFD8AD-3C35-448D-8C08-62C3C46F532D}"/>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DC4CAE6D-9AB9-45AE-A19F-6B9BB5A76345}"/>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D12214A-DF23-46C5-BC8D-46B975A97EA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9838A0D-7539-4896-B20E-78B986E698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D4F5F27-0A2B-4A96-BA0A-2C349873BE9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6F4923C-59E6-4716-9470-1D6CFADC3B2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96DEDDA-3E1C-481B-96DD-DE3DE2B6CB2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100381</xdr:rowOff>
    </xdr:from>
    <xdr:to>
      <xdr:col>55</xdr:col>
      <xdr:colOff>50800</xdr:colOff>
      <xdr:row>109</xdr:row>
      <xdr:rowOff>30531</xdr:rowOff>
    </xdr:to>
    <xdr:sp macro="" textlink="">
      <xdr:nvSpPr>
        <xdr:cNvPr id="474" name="楕円 473">
          <a:extLst>
            <a:ext uri="{FF2B5EF4-FFF2-40B4-BE49-F238E27FC236}">
              <a16:creationId xmlns:a16="http://schemas.microsoft.com/office/drawing/2014/main" id="{4D21C109-471A-430A-9476-450E96D07C50}"/>
            </a:ext>
          </a:extLst>
        </xdr:cNvPr>
        <xdr:cNvSpPr/>
      </xdr:nvSpPr>
      <xdr:spPr>
        <a:xfrm>
          <a:off x="10426700" y="1861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15308</xdr:rowOff>
    </xdr:from>
    <xdr:ext cx="534377" cy="259045"/>
    <xdr:sp macro="" textlink="">
      <xdr:nvSpPr>
        <xdr:cNvPr id="475" name="【港湾・漁港】&#10;一人当たり有形固定資産（償却資産）額該当値テキスト">
          <a:extLst>
            <a:ext uri="{FF2B5EF4-FFF2-40B4-BE49-F238E27FC236}">
              <a16:creationId xmlns:a16="http://schemas.microsoft.com/office/drawing/2014/main" id="{3E86A932-8896-422E-A5F6-0B5664B67540}"/>
            </a:ext>
          </a:extLst>
        </xdr:cNvPr>
        <xdr:cNvSpPr txBox="1"/>
      </xdr:nvSpPr>
      <xdr:spPr>
        <a:xfrm>
          <a:off x="10515600" y="1853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99964</xdr:rowOff>
    </xdr:from>
    <xdr:to>
      <xdr:col>50</xdr:col>
      <xdr:colOff>165100</xdr:colOff>
      <xdr:row>109</xdr:row>
      <xdr:rowOff>30114</xdr:rowOff>
    </xdr:to>
    <xdr:sp macro="" textlink="">
      <xdr:nvSpPr>
        <xdr:cNvPr id="476" name="楕円 475">
          <a:extLst>
            <a:ext uri="{FF2B5EF4-FFF2-40B4-BE49-F238E27FC236}">
              <a16:creationId xmlns:a16="http://schemas.microsoft.com/office/drawing/2014/main" id="{805F73F4-7506-463D-A5BA-741C6866D5D6}"/>
            </a:ext>
          </a:extLst>
        </xdr:cNvPr>
        <xdr:cNvSpPr/>
      </xdr:nvSpPr>
      <xdr:spPr>
        <a:xfrm>
          <a:off x="9588500" y="1861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150764</xdr:rowOff>
    </xdr:from>
    <xdr:to>
      <xdr:col>55</xdr:col>
      <xdr:colOff>0</xdr:colOff>
      <xdr:row>108</xdr:row>
      <xdr:rowOff>151181</xdr:rowOff>
    </xdr:to>
    <xdr:cxnSp macro="">
      <xdr:nvCxnSpPr>
        <xdr:cNvPr id="477" name="直線コネクタ 476">
          <a:extLst>
            <a:ext uri="{FF2B5EF4-FFF2-40B4-BE49-F238E27FC236}">
              <a16:creationId xmlns:a16="http://schemas.microsoft.com/office/drawing/2014/main" id="{1942FBFF-0BF5-457A-A94A-65E4595A26E9}"/>
            </a:ext>
          </a:extLst>
        </xdr:cNvPr>
        <xdr:cNvCxnSpPr/>
      </xdr:nvCxnSpPr>
      <xdr:spPr>
        <a:xfrm>
          <a:off x="9639300" y="18667364"/>
          <a:ext cx="83820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99999</xdr:rowOff>
    </xdr:from>
    <xdr:to>
      <xdr:col>46</xdr:col>
      <xdr:colOff>38100</xdr:colOff>
      <xdr:row>109</xdr:row>
      <xdr:rowOff>30149</xdr:rowOff>
    </xdr:to>
    <xdr:sp macro="" textlink="">
      <xdr:nvSpPr>
        <xdr:cNvPr id="478" name="楕円 477">
          <a:extLst>
            <a:ext uri="{FF2B5EF4-FFF2-40B4-BE49-F238E27FC236}">
              <a16:creationId xmlns:a16="http://schemas.microsoft.com/office/drawing/2014/main" id="{BB1C331C-AC04-4D2D-B302-971CF258FF29}"/>
            </a:ext>
          </a:extLst>
        </xdr:cNvPr>
        <xdr:cNvSpPr/>
      </xdr:nvSpPr>
      <xdr:spPr>
        <a:xfrm>
          <a:off x="8699500" y="1861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150764</xdr:rowOff>
    </xdr:from>
    <xdr:to>
      <xdr:col>50</xdr:col>
      <xdr:colOff>114300</xdr:colOff>
      <xdr:row>108</xdr:row>
      <xdr:rowOff>150799</xdr:rowOff>
    </xdr:to>
    <xdr:cxnSp macro="">
      <xdr:nvCxnSpPr>
        <xdr:cNvPr id="479" name="直線コネクタ 478">
          <a:extLst>
            <a:ext uri="{FF2B5EF4-FFF2-40B4-BE49-F238E27FC236}">
              <a16:creationId xmlns:a16="http://schemas.microsoft.com/office/drawing/2014/main" id="{39723928-127D-4097-9EA6-1658742DA061}"/>
            </a:ext>
          </a:extLst>
        </xdr:cNvPr>
        <xdr:cNvCxnSpPr/>
      </xdr:nvCxnSpPr>
      <xdr:spPr>
        <a:xfrm flipV="1">
          <a:off x="8750300" y="18667364"/>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98907</xdr:rowOff>
    </xdr:from>
    <xdr:to>
      <xdr:col>41</xdr:col>
      <xdr:colOff>101600</xdr:colOff>
      <xdr:row>109</xdr:row>
      <xdr:rowOff>29057</xdr:rowOff>
    </xdr:to>
    <xdr:sp macro="" textlink="">
      <xdr:nvSpPr>
        <xdr:cNvPr id="480" name="楕円 479">
          <a:extLst>
            <a:ext uri="{FF2B5EF4-FFF2-40B4-BE49-F238E27FC236}">
              <a16:creationId xmlns:a16="http://schemas.microsoft.com/office/drawing/2014/main" id="{F1562DF7-79A6-430C-87C9-A062960B5A72}"/>
            </a:ext>
          </a:extLst>
        </xdr:cNvPr>
        <xdr:cNvSpPr/>
      </xdr:nvSpPr>
      <xdr:spPr>
        <a:xfrm>
          <a:off x="7810500" y="1861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149707</xdr:rowOff>
    </xdr:from>
    <xdr:to>
      <xdr:col>45</xdr:col>
      <xdr:colOff>177800</xdr:colOff>
      <xdr:row>108</xdr:row>
      <xdr:rowOff>150799</xdr:rowOff>
    </xdr:to>
    <xdr:cxnSp macro="">
      <xdr:nvCxnSpPr>
        <xdr:cNvPr id="481" name="直線コネクタ 480">
          <a:extLst>
            <a:ext uri="{FF2B5EF4-FFF2-40B4-BE49-F238E27FC236}">
              <a16:creationId xmlns:a16="http://schemas.microsoft.com/office/drawing/2014/main" id="{4ACBF35B-641F-4293-8F59-63F5C9FD63D1}"/>
            </a:ext>
          </a:extLst>
        </xdr:cNvPr>
        <xdr:cNvCxnSpPr/>
      </xdr:nvCxnSpPr>
      <xdr:spPr>
        <a:xfrm>
          <a:off x="7861300" y="18666307"/>
          <a:ext cx="889000" cy="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98932</xdr:rowOff>
    </xdr:from>
    <xdr:to>
      <xdr:col>36</xdr:col>
      <xdr:colOff>165100</xdr:colOff>
      <xdr:row>109</xdr:row>
      <xdr:rowOff>29082</xdr:rowOff>
    </xdr:to>
    <xdr:sp macro="" textlink="">
      <xdr:nvSpPr>
        <xdr:cNvPr id="482" name="楕円 481">
          <a:extLst>
            <a:ext uri="{FF2B5EF4-FFF2-40B4-BE49-F238E27FC236}">
              <a16:creationId xmlns:a16="http://schemas.microsoft.com/office/drawing/2014/main" id="{FFCF3F63-F3E2-4C53-83E8-56C83BC56990}"/>
            </a:ext>
          </a:extLst>
        </xdr:cNvPr>
        <xdr:cNvSpPr/>
      </xdr:nvSpPr>
      <xdr:spPr>
        <a:xfrm>
          <a:off x="6921500" y="1861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149707</xdr:rowOff>
    </xdr:from>
    <xdr:to>
      <xdr:col>41</xdr:col>
      <xdr:colOff>50800</xdr:colOff>
      <xdr:row>108</xdr:row>
      <xdr:rowOff>149732</xdr:rowOff>
    </xdr:to>
    <xdr:cxnSp macro="">
      <xdr:nvCxnSpPr>
        <xdr:cNvPr id="483" name="直線コネクタ 482">
          <a:extLst>
            <a:ext uri="{FF2B5EF4-FFF2-40B4-BE49-F238E27FC236}">
              <a16:creationId xmlns:a16="http://schemas.microsoft.com/office/drawing/2014/main" id="{3CEB9047-CA40-47CB-A6DB-CCB4D42E51A1}"/>
            </a:ext>
          </a:extLst>
        </xdr:cNvPr>
        <xdr:cNvCxnSpPr/>
      </xdr:nvCxnSpPr>
      <xdr:spPr>
        <a:xfrm flipV="1">
          <a:off x="6972300" y="18666307"/>
          <a:ext cx="88900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8E682106-E2CD-4D23-8640-40D9904594AC}"/>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BAE2CCD2-7913-4255-A37F-0D62DEAF3310}"/>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BCF32B2F-B59A-4C45-8CA4-C2621D160C5A}"/>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8652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AFDC3962-50B0-4812-877B-ECE6F79B9CCE}"/>
            </a:ext>
          </a:extLst>
        </xdr:cNvPr>
        <xdr:cNvSpPr txBox="1"/>
      </xdr:nvSpPr>
      <xdr:spPr>
        <a:xfrm>
          <a:off x="6627205" y="18353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109</xdr:row>
      <xdr:rowOff>21241</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EF48C36C-CBD4-4653-A022-25CC8C54EBD6}"/>
            </a:ext>
          </a:extLst>
        </xdr:cNvPr>
        <xdr:cNvSpPr txBox="1"/>
      </xdr:nvSpPr>
      <xdr:spPr>
        <a:xfrm>
          <a:off x="9327095" y="1870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109</xdr:row>
      <xdr:rowOff>21276</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FA1A5894-6472-4390-8BDA-9FA216E34559}"/>
            </a:ext>
          </a:extLst>
        </xdr:cNvPr>
        <xdr:cNvSpPr txBox="1"/>
      </xdr:nvSpPr>
      <xdr:spPr>
        <a:xfrm>
          <a:off x="8450795" y="1870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109</xdr:row>
      <xdr:rowOff>20184</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A5453712-6ED2-42C0-BB05-688AD2FAF9C9}"/>
            </a:ext>
          </a:extLst>
        </xdr:cNvPr>
        <xdr:cNvSpPr txBox="1"/>
      </xdr:nvSpPr>
      <xdr:spPr>
        <a:xfrm>
          <a:off x="7561795" y="18708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109</xdr:row>
      <xdr:rowOff>20209</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5B64C774-E9D5-4B7F-92C2-2794C8BB24BF}"/>
            </a:ext>
          </a:extLst>
        </xdr:cNvPr>
        <xdr:cNvSpPr txBox="1"/>
      </xdr:nvSpPr>
      <xdr:spPr>
        <a:xfrm>
          <a:off x="6672795" y="18708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E0BB819A-E66D-47BD-BAA4-50CF4DCB474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F37D8024-95CC-4953-89B1-543C9563A5A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D950020C-560E-4077-BE2B-D22F37E03D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7C9249AE-B587-4AC1-8FAD-F4569045EE3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2C89EF9-4CF3-4F8A-95CA-D08E18B5523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FE24326F-4072-4DD4-96E8-06DF38506BF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1A1BDE7-FF4C-4F8B-821E-C348FC68110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E07D7E14-2C8C-4279-A574-05A37E0F94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589C1ABA-FF7D-49A7-A55D-7AF71F522F4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19A428BF-A8EF-4EF9-8D18-145431E0447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EBCAC0B0-A8AF-4B80-9F6B-B57902A874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29C5D1AA-8250-4E1B-B4AF-9B786A21FB7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1DD5AF0D-DD83-4EFE-8484-25D1405FC27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C807A96B-0CD2-4E36-A363-0924A9D05E6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AF495020-A21B-41BA-A2D8-C55B2D0250C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F3F8D03D-37E6-4647-8A25-71EB48D8EEC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E80D5114-C22D-4F84-AEF3-49B719698FF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CE49993C-8E8A-4DA7-A144-A45CAF40BF9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3459052C-2E58-4050-8B4F-AF3258BFBE0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38A9F605-E220-45A9-B90C-90E56B7935C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3D2AFB04-47F1-4320-83C3-51B7932FB37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4840C84F-ADF4-4B58-9773-555D66CF102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0E2DCF2F-5F1B-45C7-A51D-D25C7EBB9C4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EA45B5F2-FA2F-4EF8-A669-E19601BB449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C1BCE899-2441-4F0C-AA73-3877A127421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673C7FB5-4C0E-4C86-8A8E-73EEDDAF0818}"/>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0D3A1339-2968-44A5-9A1F-63189CE1769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A286C28F-51F6-49AC-8E89-9B5923B443D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B07F17F5-CDED-441E-8DDD-DE13BE793A38}"/>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8AE55FE1-24B4-4595-95EA-2E9E01636BE2}"/>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DDD12E18-F9E7-4D35-8937-579E2D875BE4}"/>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323E9EFC-B038-4B38-B214-EFE5C440F6D8}"/>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A90BBE5B-08F0-42B5-9B76-854562A5379F}"/>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71FD879F-2CBC-49A4-8457-70714F05A878}"/>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9544E099-D42E-4F5B-B581-AE0915BE092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527" name="フローチャート: 判断 526">
          <a:extLst>
            <a:ext uri="{FF2B5EF4-FFF2-40B4-BE49-F238E27FC236}">
              <a16:creationId xmlns:a16="http://schemas.microsoft.com/office/drawing/2014/main" id="{59267D8D-777C-40B7-A388-51A7A5627E0C}"/>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A68AF46-8554-49A2-A620-DD255A48328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D829574-BAB7-4635-9A09-E7C4F3EC8E2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5E10A56-5AC9-448C-B1A3-FA01D2A7FD3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1890F18-EAE0-41D6-995D-5D70B2CF6F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3D1FD6F-1C4B-4BD5-B3D5-F9CE63B5A28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72753</xdr:rowOff>
    </xdr:from>
    <xdr:to>
      <xdr:col>85</xdr:col>
      <xdr:colOff>177800</xdr:colOff>
      <xdr:row>41</xdr:row>
      <xdr:rowOff>2903</xdr:rowOff>
    </xdr:to>
    <xdr:sp macro="" textlink="">
      <xdr:nvSpPr>
        <xdr:cNvPr id="533" name="楕円 532">
          <a:extLst>
            <a:ext uri="{FF2B5EF4-FFF2-40B4-BE49-F238E27FC236}">
              <a16:creationId xmlns:a16="http://schemas.microsoft.com/office/drawing/2014/main" id="{DBE6060F-9941-4D01-8825-82AE0A34896C}"/>
            </a:ext>
          </a:extLst>
        </xdr:cNvPr>
        <xdr:cNvSpPr/>
      </xdr:nvSpPr>
      <xdr:spPr>
        <a:xfrm>
          <a:off x="162687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51180</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7D11635E-B53A-49EA-8E2C-3A122BF4CFC6}"/>
            </a:ext>
          </a:extLst>
        </xdr:cNvPr>
        <xdr:cNvSpPr txBox="1"/>
      </xdr:nvSpPr>
      <xdr:spPr>
        <a:xfrm>
          <a:off x="16357600"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38463</xdr:rowOff>
    </xdr:from>
    <xdr:to>
      <xdr:col>81</xdr:col>
      <xdr:colOff>101600</xdr:colOff>
      <xdr:row>40</xdr:row>
      <xdr:rowOff>140063</xdr:rowOff>
    </xdr:to>
    <xdr:sp macro="" textlink="">
      <xdr:nvSpPr>
        <xdr:cNvPr id="535" name="楕円 534">
          <a:extLst>
            <a:ext uri="{FF2B5EF4-FFF2-40B4-BE49-F238E27FC236}">
              <a16:creationId xmlns:a16="http://schemas.microsoft.com/office/drawing/2014/main" id="{EA0A352A-6E78-41B1-BF64-668904DE40AD}"/>
            </a:ext>
          </a:extLst>
        </xdr:cNvPr>
        <xdr:cNvSpPr/>
      </xdr:nvSpPr>
      <xdr:spPr>
        <a:xfrm>
          <a:off x="15430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89263</xdr:rowOff>
    </xdr:from>
    <xdr:to>
      <xdr:col>85</xdr:col>
      <xdr:colOff>127000</xdr:colOff>
      <xdr:row>40</xdr:row>
      <xdr:rowOff>123553</xdr:rowOff>
    </xdr:to>
    <xdr:cxnSp macro="">
      <xdr:nvCxnSpPr>
        <xdr:cNvPr id="536" name="直線コネクタ 535">
          <a:extLst>
            <a:ext uri="{FF2B5EF4-FFF2-40B4-BE49-F238E27FC236}">
              <a16:creationId xmlns:a16="http://schemas.microsoft.com/office/drawing/2014/main" id="{642A72C5-B23A-4198-B53C-2C47F5F65CC9}"/>
            </a:ext>
          </a:extLst>
        </xdr:cNvPr>
        <xdr:cNvCxnSpPr/>
      </xdr:nvCxnSpPr>
      <xdr:spPr>
        <a:xfrm>
          <a:off x="15481300" y="694726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4173</xdr:rowOff>
    </xdr:from>
    <xdr:to>
      <xdr:col>76</xdr:col>
      <xdr:colOff>165100</xdr:colOff>
      <xdr:row>40</xdr:row>
      <xdr:rowOff>105773</xdr:rowOff>
    </xdr:to>
    <xdr:sp macro="" textlink="">
      <xdr:nvSpPr>
        <xdr:cNvPr id="537" name="楕円 536">
          <a:extLst>
            <a:ext uri="{FF2B5EF4-FFF2-40B4-BE49-F238E27FC236}">
              <a16:creationId xmlns:a16="http://schemas.microsoft.com/office/drawing/2014/main" id="{DF231911-0F3E-49FA-9D3D-C887BC3A0B6B}"/>
            </a:ext>
          </a:extLst>
        </xdr:cNvPr>
        <xdr:cNvSpPr/>
      </xdr:nvSpPr>
      <xdr:spPr>
        <a:xfrm>
          <a:off x="14541500" y="68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54973</xdr:rowOff>
    </xdr:from>
    <xdr:to>
      <xdr:col>81</xdr:col>
      <xdr:colOff>50800</xdr:colOff>
      <xdr:row>40</xdr:row>
      <xdr:rowOff>89263</xdr:rowOff>
    </xdr:to>
    <xdr:cxnSp macro="">
      <xdr:nvCxnSpPr>
        <xdr:cNvPr id="538" name="直線コネクタ 537">
          <a:extLst>
            <a:ext uri="{FF2B5EF4-FFF2-40B4-BE49-F238E27FC236}">
              <a16:creationId xmlns:a16="http://schemas.microsoft.com/office/drawing/2014/main" id="{84CCFB0F-8421-4AB0-B15C-AA1BEBF3C459}"/>
            </a:ext>
          </a:extLst>
        </xdr:cNvPr>
        <xdr:cNvCxnSpPr/>
      </xdr:nvCxnSpPr>
      <xdr:spPr>
        <a:xfrm>
          <a:off x="14592300" y="69129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92347</xdr:rowOff>
    </xdr:from>
    <xdr:to>
      <xdr:col>72</xdr:col>
      <xdr:colOff>38100</xdr:colOff>
      <xdr:row>36</xdr:row>
      <xdr:rowOff>22497</xdr:rowOff>
    </xdr:to>
    <xdr:sp macro="" textlink="">
      <xdr:nvSpPr>
        <xdr:cNvPr id="539" name="楕円 538">
          <a:extLst>
            <a:ext uri="{FF2B5EF4-FFF2-40B4-BE49-F238E27FC236}">
              <a16:creationId xmlns:a16="http://schemas.microsoft.com/office/drawing/2014/main" id="{28F39D27-6F5B-40AD-80BF-497A9A946A91}"/>
            </a:ext>
          </a:extLst>
        </xdr:cNvPr>
        <xdr:cNvSpPr/>
      </xdr:nvSpPr>
      <xdr:spPr>
        <a:xfrm>
          <a:off x="1365250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143147</xdr:rowOff>
    </xdr:from>
    <xdr:to>
      <xdr:col>76</xdr:col>
      <xdr:colOff>114300</xdr:colOff>
      <xdr:row>40</xdr:row>
      <xdr:rowOff>54973</xdr:rowOff>
    </xdr:to>
    <xdr:cxnSp macro="">
      <xdr:nvCxnSpPr>
        <xdr:cNvPr id="540" name="直線コネクタ 539">
          <a:extLst>
            <a:ext uri="{FF2B5EF4-FFF2-40B4-BE49-F238E27FC236}">
              <a16:creationId xmlns:a16="http://schemas.microsoft.com/office/drawing/2014/main" id="{7E035709-043E-4376-88FD-E05FBB1F92C8}"/>
            </a:ext>
          </a:extLst>
        </xdr:cNvPr>
        <xdr:cNvCxnSpPr/>
      </xdr:nvCxnSpPr>
      <xdr:spPr>
        <a:xfrm>
          <a:off x="13703300" y="6143897"/>
          <a:ext cx="889000" cy="76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152763</xdr:rowOff>
    </xdr:from>
    <xdr:to>
      <xdr:col>67</xdr:col>
      <xdr:colOff>101600</xdr:colOff>
      <xdr:row>36</xdr:row>
      <xdr:rowOff>82913</xdr:rowOff>
    </xdr:to>
    <xdr:sp macro="" textlink="">
      <xdr:nvSpPr>
        <xdr:cNvPr id="541" name="楕円 540">
          <a:extLst>
            <a:ext uri="{FF2B5EF4-FFF2-40B4-BE49-F238E27FC236}">
              <a16:creationId xmlns:a16="http://schemas.microsoft.com/office/drawing/2014/main" id="{79776246-1D7B-4315-A0BF-4D103E935F28}"/>
            </a:ext>
          </a:extLst>
        </xdr:cNvPr>
        <xdr:cNvSpPr/>
      </xdr:nvSpPr>
      <xdr:spPr>
        <a:xfrm>
          <a:off x="12763500" y="61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143147</xdr:rowOff>
    </xdr:from>
    <xdr:to>
      <xdr:col>71</xdr:col>
      <xdr:colOff>177800</xdr:colOff>
      <xdr:row>36</xdr:row>
      <xdr:rowOff>32113</xdr:rowOff>
    </xdr:to>
    <xdr:cxnSp macro="">
      <xdr:nvCxnSpPr>
        <xdr:cNvPr id="542" name="直線コネクタ 541">
          <a:extLst>
            <a:ext uri="{FF2B5EF4-FFF2-40B4-BE49-F238E27FC236}">
              <a16:creationId xmlns:a16="http://schemas.microsoft.com/office/drawing/2014/main" id="{3365D1F9-615C-45F3-8C27-36FC047A4377}"/>
            </a:ext>
          </a:extLst>
        </xdr:cNvPr>
        <xdr:cNvCxnSpPr/>
      </xdr:nvCxnSpPr>
      <xdr:spPr>
        <a:xfrm flipV="1">
          <a:off x="12814300" y="614389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5E8EECA9-2C0F-49FC-ABA4-FDA77D913C48}"/>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B2563CF7-5CB4-40F9-AB82-20F7546EDAA7}"/>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3D617EA8-C86E-4AA1-8F9A-3BC987FB20F1}"/>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3AE71069-A921-43F1-A817-3A013FED4808}"/>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131190</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E9811241-944D-4B81-A162-8C33B094A856}"/>
            </a:ext>
          </a:extLst>
        </xdr:cNvPr>
        <xdr:cNvSpPr txBox="1"/>
      </xdr:nvSpPr>
      <xdr:spPr>
        <a:xfrm>
          <a:off x="152660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96900</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143AF5EF-E3E2-4C0A-9E07-75BB7E0E0D89}"/>
            </a:ext>
          </a:extLst>
        </xdr:cNvPr>
        <xdr:cNvSpPr txBox="1"/>
      </xdr:nvSpPr>
      <xdr:spPr>
        <a:xfrm>
          <a:off x="14389744" y="695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39024</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1F43D3B8-1290-4106-8A02-045891510B55}"/>
            </a:ext>
          </a:extLst>
        </xdr:cNvPr>
        <xdr:cNvSpPr txBox="1"/>
      </xdr:nvSpPr>
      <xdr:spPr>
        <a:xfrm>
          <a:off x="13500744"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99440</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8C2E6BB1-76FF-4F87-A285-0A38DAAE7E26}"/>
            </a:ext>
          </a:extLst>
        </xdr:cNvPr>
        <xdr:cNvSpPr txBox="1"/>
      </xdr:nvSpPr>
      <xdr:spPr>
        <a:xfrm>
          <a:off x="12611744" y="592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1368FF47-D06B-4132-B2E9-FA53736F6A2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3737413B-E3DF-4621-8221-4F789AB7C04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1240172F-06DF-427B-B76C-61785E1C468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C9335808-5B73-47C0-B6D8-1028F98C9D6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7A7733B9-C903-4365-991F-218895DF5C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F6FE9649-FAE8-4C5B-94F3-E885ED4C2CD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52CED1D0-FCC6-435B-BF4B-66131A66C7B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453CBE2A-BD6F-416F-825A-18956831EA4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CDCCD505-9340-47F1-ADBE-4038890FC60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202ADF90-26FE-4A8F-8DAB-2205A9A0421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5A88471A-CBE7-41BE-BC62-E5650FCA2EDA}"/>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89730A8C-F329-4608-9ACA-73FC3C28755C}"/>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7FD886B8-2AE4-4A52-9839-421B9A3F07F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2721C616-0759-4A60-BE35-38E2B92561D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37C227C4-99AE-4C52-858A-049212F0A6B6}"/>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5CCFBFFE-848E-4961-90F7-1D9953090473}"/>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9F6B5CA-A9F1-4B15-A492-AF4A7A3B70E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8A15E60E-3477-47C3-A957-033969729CE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AAB4C75-F20B-4893-9A84-2FE0CFBF62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A1D5D52D-3F65-4CC0-914A-B1BFF025762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14EB1C5C-9FD0-49B3-BD8E-7EADF76B37CF}"/>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976B0D4C-BE51-4B9E-8654-ABB6803D0316}"/>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AD5A2948-118C-43D6-B338-32AD19065E92}"/>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06530A0B-AC34-4B66-B9C6-3DE58B36135D}"/>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4EEE5D1B-D6A7-42EE-8032-85B817AD9C97}"/>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AFDB7D9B-D775-45D9-9F67-97C9206E510A}"/>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1800BEE9-A9F1-48A3-8833-5317D020BF43}"/>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69CD5655-47C5-487A-A038-423AC0A8919B}"/>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1AACC143-72F9-492F-BD8A-ABC56DD5E408}"/>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80" name="フローチャート: 判断 579">
          <a:extLst>
            <a:ext uri="{FF2B5EF4-FFF2-40B4-BE49-F238E27FC236}">
              <a16:creationId xmlns:a16="http://schemas.microsoft.com/office/drawing/2014/main" id="{95EAA418-E2B3-4014-8F97-2E70EF91D752}"/>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F07C41F-C0D6-4CE1-B7C1-5E9B29DD35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2A9110C-4CB1-430C-A0BB-B9FF7213139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C5B8794-A675-407A-91BD-19B759691F4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8625BE3-5905-417F-B257-56EA0B125D1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C8ABA1A-117B-4CB9-A191-1F2D11FC25F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28829</xdr:rowOff>
    </xdr:from>
    <xdr:to>
      <xdr:col>116</xdr:col>
      <xdr:colOff>114300</xdr:colOff>
      <xdr:row>40</xdr:row>
      <xdr:rowOff>130429</xdr:rowOff>
    </xdr:to>
    <xdr:sp macro="" textlink="">
      <xdr:nvSpPr>
        <xdr:cNvPr id="586" name="楕円 585">
          <a:extLst>
            <a:ext uri="{FF2B5EF4-FFF2-40B4-BE49-F238E27FC236}">
              <a16:creationId xmlns:a16="http://schemas.microsoft.com/office/drawing/2014/main" id="{97F69CBD-B0AA-4783-94DB-5D737FF0C19A}"/>
            </a:ext>
          </a:extLst>
        </xdr:cNvPr>
        <xdr:cNvSpPr/>
      </xdr:nvSpPr>
      <xdr:spPr>
        <a:xfrm>
          <a:off x="22110700" y="68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115206</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D4399840-6DCB-43EF-ACF9-01D8C14CF7D3}"/>
            </a:ext>
          </a:extLst>
        </xdr:cNvPr>
        <xdr:cNvSpPr txBox="1"/>
      </xdr:nvSpPr>
      <xdr:spPr>
        <a:xfrm>
          <a:off x="22199600" y="68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30544</xdr:rowOff>
    </xdr:from>
    <xdr:to>
      <xdr:col>112</xdr:col>
      <xdr:colOff>38100</xdr:colOff>
      <xdr:row>40</xdr:row>
      <xdr:rowOff>132144</xdr:rowOff>
    </xdr:to>
    <xdr:sp macro="" textlink="">
      <xdr:nvSpPr>
        <xdr:cNvPr id="588" name="楕円 587">
          <a:extLst>
            <a:ext uri="{FF2B5EF4-FFF2-40B4-BE49-F238E27FC236}">
              <a16:creationId xmlns:a16="http://schemas.microsoft.com/office/drawing/2014/main" id="{8EA151E9-0FFA-47AB-9AFA-8CF3940AFC3F}"/>
            </a:ext>
          </a:extLst>
        </xdr:cNvPr>
        <xdr:cNvSpPr/>
      </xdr:nvSpPr>
      <xdr:spPr>
        <a:xfrm>
          <a:off x="21272500" y="688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79629</xdr:rowOff>
    </xdr:from>
    <xdr:to>
      <xdr:col>116</xdr:col>
      <xdr:colOff>63500</xdr:colOff>
      <xdr:row>40</xdr:row>
      <xdr:rowOff>81344</xdr:rowOff>
    </xdr:to>
    <xdr:cxnSp macro="">
      <xdr:nvCxnSpPr>
        <xdr:cNvPr id="589" name="直線コネクタ 588">
          <a:extLst>
            <a:ext uri="{FF2B5EF4-FFF2-40B4-BE49-F238E27FC236}">
              <a16:creationId xmlns:a16="http://schemas.microsoft.com/office/drawing/2014/main" id="{7956996E-728A-4AAD-83B6-760098118AC1}"/>
            </a:ext>
          </a:extLst>
        </xdr:cNvPr>
        <xdr:cNvCxnSpPr/>
      </xdr:nvCxnSpPr>
      <xdr:spPr>
        <a:xfrm flipV="1">
          <a:off x="21323300" y="6937629"/>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32830</xdr:rowOff>
    </xdr:from>
    <xdr:to>
      <xdr:col>107</xdr:col>
      <xdr:colOff>101600</xdr:colOff>
      <xdr:row>40</xdr:row>
      <xdr:rowOff>134430</xdr:rowOff>
    </xdr:to>
    <xdr:sp macro="" textlink="">
      <xdr:nvSpPr>
        <xdr:cNvPr id="590" name="楕円 589">
          <a:extLst>
            <a:ext uri="{FF2B5EF4-FFF2-40B4-BE49-F238E27FC236}">
              <a16:creationId xmlns:a16="http://schemas.microsoft.com/office/drawing/2014/main" id="{27C5BAF8-DAE8-42B8-9C27-57F6E771546A}"/>
            </a:ext>
          </a:extLst>
        </xdr:cNvPr>
        <xdr:cNvSpPr/>
      </xdr:nvSpPr>
      <xdr:spPr>
        <a:xfrm>
          <a:off x="20383500" y="68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81344</xdr:rowOff>
    </xdr:from>
    <xdr:to>
      <xdr:col>111</xdr:col>
      <xdr:colOff>177800</xdr:colOff>
      <xdr:row>40</xdr:row>
      <xdr:rowOff>83630</xdr:rowOff>
    </xdr:to>
    <xdr:cxnSp macro="">
      <xdr:nvCxnSpPr>
        <xdr:cNvPr id="591" name="直線コネクタ 590">
          <a:extLst>
            <a:ext uri="{FF2B5EF4-FFF2-40B4-BE49-F238E27FC236}">
              <a16:creationId xmlns:a16="http://schemas.microsoft.com/office/drawing/2014/main" id="{D4B9B32E-98A1-46FC-B1A3-E6C094EB9125}"/>
            </a:ext>
          </a:extLst>
        </xdr:cNvPr>
        <xdr:cNvCxnSpPr/>
      </xdr:nvCxnSpPr>
      <xdr:spPr>
        <a:xfrm flipV="1">
          <a:off x="20434300" y="6939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35687</xdr:rowOff>
    </xdr:from>
    <xdr:to>
      <xdr:col>102</xdr:col>
      <xdr:colOff>165100</xdr:colOff>
      <xdr:row>40</xdr:row>
      <xdr:rowOff>137287</xdr:rowOff>
    </xdr:to>
    <xdr:sp macro="" textlink="">
      <xdr:nvSpPr>
        <xdr:cNvPr id="592" name="楕円 591">
          <a:extLst>
            <a:ext uri="{FF2B5EF4-FFF2-40B4-BE49-F238E27FC236}">
              <a16:creationId xmlns:a16="http://schemas.microsoft.com/office/drawing/2014/main" id="{5C2D0BFA-5062-4316-8CDB-08ADF737180C}"/>
            </a:ext>
          </a:extLst>
        </xdr:cNvPr>
        <xdr:cNvSpPr/>
      </xdr:nvSpPr>
      <xdr:spPr>
        <a:xfrm>
          <a:off x="19494500" y="689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83630</xdr:rowOff>
    </xdr:from>
    <xdr:to>
      <xdr:col>107</xdr:col>
      <xdr:colOff>50800</xdr:colOff>
      <xdr:row>40</xdr:row>
      <xdr:rowOff>86487</xdr:rowOff>
    </xdr:to>
    <xdr:cxnSp macro="">
      <xdr:nvCxnSpPr>
        <xdr:cNvPr id="593" name="直線コネクタ 592">
          <a:extLst>
            <a:ext uri="{FF2B5EF4-FFF2-40B4-BE49-F238E27FC236}">
              <a16:creationId xmlns:a16="http://schemas.microsoft.com/office/drawing/2014/main" id="{AE643F94-98F8-4776-8FFA-F2A4594CE84E}"/>
            </a:ext>
          </a:extLst>
        </xdr:cNvPr>
        <xdr:cNvCxnSpPr/>
      </xdr:nvCxnSpPr>
      <xdr:spPr>
        <a:xfrm flipV="1">
          <a:off x="19545300" y="6941630"/>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36830</xdr:rowOff>
    </xdr:from>
    <xdr:to>
      <xdr:col>98</xdr:col>
      <xdr:colOff>38100</xdr:colOff>
      <xdr:row>40</xdr:row>
      <xdr:rowOff>138430</xdr:rowOff>
    </xdr:to>
    <xdr:sp macro="" textlink="">
      <xdr:nvSpPr>
        <xdr:cNvPr id="594" name="楕円 593">
          <a:extLst>
            <a:ext uri="{FF2B5EF4-FFF2-40B4-BE49-F238E27FC236}">
              <a16:creationId xmlns:a16="http://schemas.microsoft.com/office/drawing/2014/main" id="{D3B2B917-BC92-46DF-A18F-B76116C76060}"/>
            </a:ext>
          </a:extLst>
        </xdr:cNvPr>
        <xdr:cNvSpPr/>
      </xdr:nvSpPr>
      <xdr:spPr>
        <a:xfrm>
          <a:off x="18605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86487</xdr:rowOff>
    </xdr:from>
    <xdr:to>
      <xdr:col>102</xdr:col>
      <xdr:colOff>114300</xdr:colOff>
      <xdr:row>40</xdr:row>
      <xdr:rowOff>87630</xdr:rowOff>
    </xdr:to>
    <xdr:cxnSp macro="">
      <xdr:nvCxnSpPr>
        <xdr:cNvPr id="595" name="直線コネクタ 594">
          <a:extLst>
            <a:ext uri="{FF2B5EF4-FFF2-40B4-BE49-F238E27FC236}">
              <a16:creationId xmlns:a16="http://schemas.microsoft.com/office/drawing/2014/main" id="{7FB66214-BC24-42B5-BC11-50297709428E}"/>
            </a:ext>
          </a:extLst>
        </xdr:cNvPr>
        <xdr:cNvCxnSpPr/>
      </xdr:nvCxnSpPr>
      <xdr:spPr>
        <a:xfrm flipV="1">
          <a:off x="18656300" y="694448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AA3AF2E7-A15D-4CA9-BDF3-FBDF5BDF15CE}"/>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D32601A8-B664-4A69-A378-0723D7E17A44}"/>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C731B312-1B6B-4197-86BB-7B2E3AAE41F4}"/>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71204626-E242-4F17-93EE-4046A3ABFFF1}"/>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123271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E488A8B-F07F-4A86-9BA6-F9822653E347}"/>
            </a:ext>
          </a:extLst>
        </xdr:cNvPr>
        <xdr:cNvSpPr txBox="1"/>
      </xdr:nvSpPr>
      <xdr:spPr>
        <a:xfrm>
          <a:off x="21075727" y="698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125557</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12B9B64D-3AFB-4ABD-AD99-4D8BA03E4117}"/>
            </a:ext>
          </a:extLst>
        </xdr:cNvPr>
        <xdr:cNvSpPr txBox="1"/>
      </xdr:nvSpPr>
      <xdr:spPr>
        <a:xfrm>
          <a:off x="20199427" y="698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128414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151A5F29-F623-443B-9C1A-2168358DBA22}"/>
            </a:ext>
          </a:extLst>
        </xdr:cNvPr>
        <xdr:cNvSpPr txBox="1"/>
      </xdr:nvSpPr>
      <xdr:spPr>
        <a:xfrm>
          <a:off x="19310427" y="698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129557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83A9FE0F-D7FD-47C5-8E59-EF595B6FC37D}"/>
            </a:ext>
          </a:extLst>
        </xdr:cNvPr>
        <xdr:cNvSpPr txBox="1"/>
      </xdr:nvSpPr>
      <xdr:spPr>
        <a:xfrm>
          <a:off x="1842142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1E91A4BC-BF77-4218-8E1F-706BB931F08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498B573-1EAC-4A75-95CE-A0518F62D23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1693074-21EB-4C42-83CA-E405EAF557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F752E8B8-E4CF-44A3-AAB6-E1613196758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E08F2062-CDE0-438C-834B-086CF75B9C4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87D001E-E3D1-4741-87B8-6D1A7B555F0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B6F46C5-5674-45F6-BE0A-08460C7D9F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C652DAA-AA83-421A-ACD2-45530A2CFF3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B0E4383-F4B7-4C1F-AAAA-F40A2FABAD2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AB4DE20B-98C3-4A68-878E-7FFE0F45C75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EAD06732-9630-4B96-BC82-B18CB395CE1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33D8CA5A-B8C6-4A5A-A5E2-34541B47032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21B193DC-A07C-45D5-B6C0-F42E6EC3D5D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F8AB3D40-848A-4888-A2F0-24BD1D345E8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065D675-767C-41A6-897B-F6C5DC51217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3974AB48-0F8A-41C2-AA6C-FA56820635E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BA124C88-E3D4-4419-8500-FBFDDB701A9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9544C673-D7F3-4900-9E2A-1B276B2E2BF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30C9E4A4-5CD4-4127-8EA9-7AB46B506B0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5461317B-3DBE-405E-B498-EB213BED2C2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4A25D47E-5B8D-45A3-8CFF-9C7A1D989B0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B67D859D-1533-4ADC-A31F-C6559F07CEA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A3557472-5042-48E4-AA46-71B481BCB2C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702F612-E59E-4481-8453-AB51B9CD01B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DC2A8ACD-5F88-42A6-8E92-906B5E3B9F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82F92030-949D-40FD-B365-B8808D79BC6F}"/>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D8565C45-5101-42A2-8926-09BE3EA21F2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F8447259-4C83-41D3-86ED-935B7CB3FAE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2F372455-8FA4-4609-BC01-BEE3D08B1912}"/>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4A5E95E9-3DC3-4914-BC6D-8AA85C55CF89}"/>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2C80D253-A504-4C64-8D5E-9EBB2BB404AF}"/>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203231B4-D71A-4E6F-BC05-E629D1064B34}"/>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4051B347-622C-4D90-9CFA-CEF852047CAB}"/>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A3E2942B-EE8F-4596-A84A-8C86C4209897}"/>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456BBA80-23C5-4673-97F3-2074E7915F8E}"/>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9" name="フローチャート: 判断 638">
          <a:extLst>
            <a:ext uri="{FF2B5EF4-FFF2-40B4-BE49-F238E27FC236}">
              <a16:creationId xmlns:a16="http://schemas.microsoft.com/office/drawing/2014/main" id="{B547F678-D18E-4EA2-A723-8C36C32B8E1D}"/>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B7C56BE-A4A4-4612-9316-5D3E7878C36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BBB1E21-0A03-4DF2-8BE6-CF4BF49FF97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DC98736-5DCA-411F-8C2A-1D8A2C7FCA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BFBE0F2-2678-4509-96FA-90E47A0EF0F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495BE72-3CAC-470C-85B5-0366825AB3F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645" name="楕円 644">
          <a:extLst>
            <a:ext uri="{FF2B5EF4-FFF2-40B4-BE49-F238E27FC236}">
              <a16:creationId xmlns:a16="http://schemas.microsoft.com/office/drawing/2014/main" id="{EC17E4BA-DD2D-4731-858B-42315DCF1E12}"/>
            </a:ext>
          </a:extLst>
        </xdr:cNvPr>
        <xdr:cNvSpPr/>
      </xdr:nvSpPr>
      <xdr:spPr>
        <a:xfrm>
          <a:off x="16268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646" name="【学校施設】&#10;有形固定資産減価償却率該当値テキスト">
          <a:extLst>
            <a:ext uri="{FF2B5EF4-FFF2-40B4-BE49-F238E27FC236}">
              <a16:creationId xmlns:a16="http://schemas.microsoft.com/office/drawing/2014/main" id="{776299D4-9810-401D-904F-51B5A8DF3A32}"/>
            </a:ext>
          </a:extLst>
        </xdr:cNvPr>
        <xdr:cNvSpPr txBox="1"/>
      </xdr:nvSpPr>
      <xdr:spPr>
        <a:xfrm>
          <a:off x="16357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647" name="楕円 646">
          <a:extLst>
            <a:ext uri="{FF2B5EF4-FFF2-40B4-BE49-F238E27FC236}">
              <a16:creationId xmlns:a16="http://schemas.microsoft.com/office/drawing/2014/main" id="{11CE0753-9789-4ED4-BFE7-2E86C0B0B93E}"/>
            </a:ext>
          </a:extLst>
        </xdr:cNvPr>
        <xdr:cNvSpPr/>
      </xdr:nvSpPr>
      <xdr:spPr>
        <a:xfrm>
          <a:off x="15430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648" name="直線コネクタ 647">
          <a:extLst>
            <a:ext uri="{FF2B5EF4-FFF2-40B4-BE49-F238E27FC236}">
              <a16:creationId xmlns:a16="http://schemas.microsoft.com/office/drawing/2014/main" id="{E04C428A-C127-4EEC-B456-9AD493913E2F}"/>
            </a:ext>
          </a:extLst>
        </xdr:cNvPr>
        <xdr:cNvCxnSpPr/>
      </xdr:nvCxnSpPr>
      <xdr:spPr>
        <a:xfrm>
          <a:off x="15481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79828</xdr:rowOff>
    </xdr:from>
    <xdr:to>
      <xdr:col>76</xdr:col>
      <xdr:colOff>165100</xdr:colOff>
      <xdr:row>65</xdr:row>
      <xdr:rowOff>9978</xdr:rowOff>
    </xdr:to>
    <xdr:sp macro="" textlink="">
      <xdr:nvSpPr>
        <xdr:cNvPr id="649" name="楕円 648">
          <a:extLst>
            <a:ext uri="{FF2B5EF4-FFF2-40B4-BE49-F238E27FC236}">
              <a16:creationId xmlns:a16="http://schemas.microsoft.com/office/drawing/2014/main" id="{E093771F-D5D9-4514-A203-D6B086C1AC27}"/>
            </a:ext>
          </a:extLst>
        </xdr:cNvPr>
        <xdr:cNvSpPr/>
      </xdr:nvSpPr>
      <xdr:spPr>
        <a:xfrm>
          <a:off x="14541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130628</xdr:rowOff>
    </xdr:from>
    <xdr:to>
      <xdr:col>81</xdr:col>
      <xdr:colOff>50800</xdr:colOff>
      <xdr:row>64</xdr:row>
      <xdr:rowOff>130628</xdr:rowOff>
    </xdr:to>
    <xdr:cxnSp macro="">
      <xdr:nvCxnSpPr>
        <xdr:cNvPr id="650" name="直線コネクタ 649">
          <a:extLst>
            <a:ext uri="{FF2B5EF4-FFF2-40B4-BE49-F238E27FC236}">
              <a16:creationId xmlns:a16="http://schemas.microsoft.com/office/drawing/2014/main" id="{91793611-812E-41FE-9790-93BE742C03B9}"/>
            </a:ext>
          </a:extLst>
        </xdr:cNvPr>
        <xdr:cNvCxnSpPr/>
      </xdr:nvCxnSpPr>
      <xdr:spPr>
        <a:xfrm>
          <a:off x="14592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30843</xdr:rowOff>
    </xdr:from>
    <xdr:to>
      <xdr:col>72</xdr:col>
      <xdr:colOff>38100</xdr:colOff>
      <xdr:row>63</xdr:row>
      <xdr:rowOff>132443</xdr:rowOff>
    </xdr:to>
    <xdr:sp macro="" textlink="">
      <xdr:nvSpPr>
        <xdr:cNvPr id="651" name="楕円 650">
          <a:extLst>
            <a:ext uri="{FF2B5EF4-FFF2-40B4-BE49-F238E27FC236}">
              <a16:creationId xmlns:a16="http://schemas.microsoft.com/office/drawing/2014/main" id="{403DDE4A-B59A-4C25-B69D-02D07CD5DF7C}"/>
            </a:ext>
          </a:extLst>
        </xdr:cNvPr>
        <xdr:cNvSpPr/>
      </xdr:nvSpPr>
      <xdr:spPr>
        <a:xfrm>
          <a:off x="13652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81643</xdr:rowOff>
    </xdr:from>
    <xdr:to>
      <xdr:col>76</xdr:col>
      <xdr:colOff>114300</xdr:colOff>
      <xdr:row>64</xdr:row>
      <xdr:rowOff>130628</xdr:rowOff>
    </xdr:to>
    <xdr:cxnSp macro="">
      <xdr:nvCxnSpPr>
        <xdr:cNvPr id="652" name="直線コネクタ 651">
          <a:extLst>
            <a:ext uri="{FF2B5EF4-FFF2-40B4-BE49-F238E27FC236}">
              <a16:creationId xmlns:a16="http://schemas.microsoft.com/office/drawing/2014/main" id="{C1B33F57-D52B-4E3C-9BAE-A2034A42F46A}"/>
            </a:ext>
          </a:extLst>
        </xdr:cNvPr>
        <xdr:cNvCxnSpPr/>
      </xdr:nvCxnSpPr>
      <xdr:spPr>
        <a:xfrm>
          <a:off x="13703300" y="10882993"/>
          <a:ext cx="889000" cy="2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151674</xdr:rowOff>
    </xdr:from>
    <xdr:to>
      <xdr:col>67</xdr:col>
      <xdr:colOff>101600</xdr:colOff>
      <xdr:row>62</xdr:row>
      <xdr:rowOff>81824</xdr:rowOff>
    </xdr:to>
    <xdr:sp macro="" textlink="">
      <xdr:nvSpPr>
        <xdr:cNvPr id="653" name="楕円 652">
          <a:extLst>
            <a:ext uri="{FF2B5EF4-FFF2-40B4-BE49-F238E27FC236}">
              <a16:creationId xmlns:a16="http://schemas.microsoft.com/office/drawing/2014/main" id="{63C5C847-E2D8-4A56-9C03-A4D367CF8247}"/>
            </a:ext>
          </a:extLst>
        </xdr:cNvPr>
        <xdr:cNvSpPr/>
      </xdr:nvSpPr>
      <xdr:spPr>
        <a:xfrm>
          <a:off x="12763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31024</xdr:rowOff>
    </xdr:from>
    <xdr:to>
      <xdr:col>71</xdr:col>
      <xdr:colOff>177800</xdr:colOff>
      <xdr:row>63</xdr:row>
      <xdr:rowOff>81643</xdr:rowOff>
    </xdr:to>
    <xdr:cxnSp macro="">
      <xdr:nvCxnSpPr>
        <xdr:cNvPr id="654" name="直線コネクタ 653">
          <a:extLst>
            <a:ext uri="{FF2B5EF4-FFF2-40B4-BE49-F238E27FC236}">
              <a16:creationId xmlns:a16="http://schemas.microsoft.com/office/drawing/2014/main" id="{62366432-70D5-4DDD-877B-D1D6BBCC6F45}"/>
            </a:ext>
          </a:extLst>
        </xdr:cNvPr>
        <xdr:cNvCxnSpPr/>
      </xdr:nvCxnSpPr>
      <xdr:spPr>
        <a:xfrm>
          <a:off x="12814300" y="10660924"/>
          <a:ext cx="8890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655" name="n_1aveValue【学校施設】&#10;有形固定資産減価償却率">
          <a:extLst>
            <a:ext uri="{FF2B5EF4-FFF2-40B4-BE49-F238E27FC236}">
              <a16:creationId xmlns:a16="http://schemas.microsoft.com/office/drawing/2014/main" id="{A7A9D133-E401-40E5-8AFD-04B0749D2619}"/>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656" name="n_2aveValue【学校施設】&#10;有形固定資産減価償却率">
          <a:extLst>
            <a:ext uri="{FF2B5EF4-FFF2-40B4-BE49-F238E27FC236}">
              <a16:creationId xmlns:a16="http://schemas.microsoft.com/office/drawing/2014/main" id="{9D0766E4-352D-475F-B266-22E8E38199CA}"/>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657" name="n_3aveValue【学校施設】&#10;有形固定資産減価償却率">
          <a:extLst>
            <a:ext uri="{FF2B5EF4-FFF2-40B4-BE49-F238E27FC236}">
              <a16:creationId xmlns:a16="http://schemas.microsoft.com/office/drawing/2014/main" id="{AF859896-B6A6-4D13-84D3-E83F6F66BB26}"/>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658" name="n_4aveValue【学校施設】&#10;有形固定資産減価償却率">
          <a:extLst>
            <a:ext uri="{FF2B5EF4-FFF2-40B4-BE49-F238E27FC236}">
              <a16:creationId xmlns:a16="http://schemas.microsoft.com/office/drawing/2014/main" id="{AC64037F-30CA-442A-82E6-7E5A5AEA6F2B}"/>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659" name="n_1mainValue【学校施設】&#10;有形固定資産減価償却率">
          <a:extLst>
            <a:ext uri="{FF2B5EF4-FFF2-40B4-BE49-F238E27FC236}">
              <a16:creationId xmlns:a16="http://schemas.microsoft.com/office/drawing/2014/main" id="{0E70C7B8-65C2-4094-89A0-C49B03637983}"/>
            </a:ext>
          </a:extLst>
        </xdr:cNvPr>
        <xdr:cNvSpPr txBox="1"/>
      </xdr:nvSpPr>
      <xdr:spPr>
        <a:xfrm>
          <a:off x="15233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65</xdr:row>
      <xdr:rowOff>1105</xdr:rowOff>
    </xdr:from>
    <xdr:ext cx="469744" cy="259045"/>
    <xdr:sp macro="" textlink="">
      <xdr:nvSpPr>
        <xdr:cNvPr id="660" name="n_2mainValue【学校施設】&#10;有形固定資産減価償却率">
          <a:extLst>
            <a:ext uri="{FF2B5EF4-FFF2-40B4-BE49-F238E27FC236}">
              <a16:creationId xmlns:a16="http://schemas.microsoft.com/office/drawing/2014/main" id="{60168F7B-21C9-42DC-8920-74E4C17C74E0}"/>
            </a:ext>
          </a:extLst>
        </xdr:cNvPr>
        <xdr:cNvSpPr txBox="1"/>
      </xdr:nvSpPr>
      <xdr:spPr>
        <a:xfrm>
          <a:off x="14357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123570</xdr:rowOff>
    </xdr:from>
    <xdr:ext cx="405111" cy="259045"/>
    <xdr:sp macro="" textlink="">
      <xdr:nvSpPr>
        <xdr:cNvPr id="661" name="n_3mainValue【学校施設】&#10;有形固定資産減価償却率">
          <a:extLst>
            <a:ext uri="{FF2B5EF4-FFF2-40B4-BE49-F238E27FC236}">
              <a16:creationId xmlns:a16="http://schemas.microsoft.com/office/drawing/2014/main" id="{77CD1FF0-44CE-4E63-AF7C-D04CF2308D01}"/>
            </a:ext>
          </a:extLst>
        </xdr:cNvPr>
        <xdr:cNvSpPr txBox="1"/>
      </xdr:nvSpPr>
      <xdr:spPr>
        <a:xfrm>
          <a:off x="13500744"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72951</xdr:rowOff>
    </xdr:from>
    <xdr:ext cx="405111" cy="259045"/>
    <xdr:sp macro="" textlink="">
      <xdr:nvSpPr>
        <xdr:cNvPr id="662" name="n_4mainValue【学校施設】&#10;有形固定資産減価償却率">
          <a:extLst>
            <a:ext uri="{FF2B5EF4-FFF2-40B4-BE49-F238E27FC236}">
              <a16:creationId xmlns:a16="http://schemas.microsoft.com/office/drawing/2014/main" id="{93C21AD8-0495-4A1A-92B4-0EC0A02C795A}"/>
            </a:ext>
          </a:extLst>
        </xdr:cNvPr>
        <xdr:cNvSpPr txBox="1"/>
      </xdr:nvSpPr>
      <xdr:spPr>
        <a:xfrm>
          <a:off x="12611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A04514B8-0E41-437D-8D07-C95B70278BE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43609083-1B80-44E6-8090-624EBB05C49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3549377F-989A-49BA-809F-0639A0D1309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11FBE9AB-D281-4418-B523-0758165DFA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E7D0D097-9F62-4FDB-BD03-6DBF4A92526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C0AE69F6-8091-4D6D-B6FA-19A7E6C2097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6AED8873-1664-4332-A903-AC251BCFD91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64637B40-1E76-41AB-8DC2-4A5BA6E3D85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F53A990E-965E-4929-9694-8978AF84947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AE8BB578-DDD1-4A7B-B90A-94A4D370408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93EB9572-77DC-4CFA-804F-118576D13D71}"/>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F7736084-41AF-4D81-9F3D-C2BC09683559}"/>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3C5E56B4-414A-4E16-820F-9C5365847FC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FEF24A68-E24B-4A74-BD5E-A530792C595A}"/>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32F86D0A-64A9-4F7E-BF77-4859C16406AE}"/>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DF3A00AE-8B8C-45F1-A84C-E4FE2FB6B1B7}"/>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9CD9AD8D-8F03-4371-BFE5-571FD64D2A9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887E0102-A956-43AB-BDE3-E9A86803862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0BFE0E2F-F275-447A-B7C0-9A60A14808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547D220F-AB18-4B2B-871D-92A8BAF75B0F}"/>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DBBD550A-2B1D-43B7-950F-FAAADCD8CD71}"/>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4BE705B3-28AD-447B-AEC4-4FDF52E3068B}"/>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936C9B09-65C6-4CB1-9BDD-4320CBAD9B2A}"/>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29B654F4-451B-4BA6-871B-8F3A95D1FADE}"/>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687" name="【学校施設】&#10;一人当たり面積平均値テキスト">
          <a:extLst>
            <a:ext uri="{FF2B5EF4-FFF2-40B4-BE49-F238E27FC236}">
              <a16:creationId xmlns:a16="http://schemas.microsoft.com/office/drawing/2014/main" id="{368DD591-96B7-4B41-82CF-D4C14AE58226}"/>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80E28F92-9BE5-4CEE-9D6D-00B18E06D8CC}"/>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8DFCA95C-CBB4-4AC9-B07F-ADE27A302ABF}"/>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928BC777-C8EB-4C94-AAC0-5EF1B3E7FC2F}"/>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BF6C2159-0279-4A60-83C8-0D035AE3D7B7}"/>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2" name="フローチャート: 判断 691">
          <a:extLst>
            <a:ext uri="{FF2B5EF4-FFF2-40B4-BE49-F238E27FC236}">
              <a16:creationId xmlns:a16="http://schemas.microsoft.com/office/drawing/2014/main" id="{31C4E3D1-6FFA-482B-8D9B-9E652F14F50D}"/>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8019C33-02D3-4356-87B5-EE9B0D99CDA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5AD1D47E-F616-452D-BBDA-64FE0372D21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FB491CC-59AB-43C8-AC6D-EDF1BE3D80E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F7F2FAF-B4D7-46B3-84EE-5EA2A263592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DD1979A-59B2-45A5-83E2-23AFAE5C65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38526</xdr:rowOff>
    </xdr:from>
    <xdr:to>
      <xdr:col>116</xdr:col>
      <xdr:colOff>114300</xdr:colOff>
      <xdr:row>62</xdr:row>
      <xdr:rowOff>140126</xdr:rowOff>
    </xdr:to>
    <xdr:sp macro="" textlink="">
      <xdr:nvSpPr>
        <xdr:cNvPr id="698" name="楕円 697">
          <a:extLst>
            <a:ext uri="{FF2B5EF4-FFF2-40B4-BE49-F238E27FC236}">
              <a16:creationId xmlns:a16="http://schemas.microsoft.com/office/drawing/2014/main" id="{89F429E8-DE61-4DE0-9750-2DDF1A6C04A2}"/>
            </a:ext>
          </a:extLst>
        </xdr:cNvPr>
        <xdr:cNvSpPr/>
      </xdr:nvSpPr>
      <xdr:spPr>
        <a:xfrm>
          <a:off x="22110700" y="1066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124903</xdr:rowOff>
    </xdr:from>
    <xdr:ext cx="469744" cy="259045"/>
    <xdr:sp macro="" textlink="">
      <xdr:nvSpPr>
        <xdr:cNvPr id="699" name="【学校施設】&#10;一人当たり面積該当値テキスト">
          <a:extLst>
            <a:ext uri="{FF2B5EF4-FFF2-40B4-BE49-F238E27FC236}">
              <a16:creationId xmlns:a16="http://schemas.microsoft.com/office/drawing/2014/main" id="{4689E45C-9625-4A8E-9ED0-73C3448B7566}"/>
            </a:ext>
          </a:extLst>
        </xdr:cNvPr>
        <xdr:cNvSpPr txBox="1"/>
      </xdr:nvSpPr>
      <xdr:spPr>
        <a:xfrm>
          <a:off x="22199600" y="1058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41154</xdr:rowOff>
    </xdr:from>
    <xdr:to>
      <xdr:col>112</xdr:col>
      <xdr:colOff>38100</xdr:colOff>
      <xdr:row>62</xdr:row>
      <xdr:rowOff>142754</xdr:rowOff>
    </xdr:to>
    <xdr:sp macro="" textlink="">
      <xdr:nvSpPr>
        <xdr:cNvPr id="700" name="楕円 699">
          <a:extLst>
            <a:ext uri="{FF2B5EF4-FFF2-40B4-BE49-F238E27FC236}">
              <a16:creationId xmlns:a16="http://schemas.microsoft.com/office/drawing/2014/main" id="{7D49E8AB-5B8D-4565-9893-7D166DCFC900}"/>
            </a:ext>
          </a:extLst>
        </xdr:cNvPr>
        <xdr:cNvSpPr/>
      </xdr:nvSpPr>
      <xdr:spPr>
        <a:xfrm>
          <a:off x="21272500" y="1067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89326</xdr:rowOff>
    </xdr:from>
    <xdr:to>
      <xdr:col>116</xdr:col>
      <xdr:colOff>63500</xdr:colOff>
      <xdr:row>62</xdr:row>
      <xdr:rowOff>91954</xdr:rowOff>
    </xdr:to>
    <xdr:cxnSp macro="">
      <xdr:nvCxnSpPr>
        <xdr:cNvPr id="701" name="直線コネクタ 700">
          <a:extLst>
            <a:ext uri="{FF2B5EF4-FFF2-40B4-BE49-F238E27FC236}">
              <a16:creationId xmlns:a16="http://schemas.microsoft.com/office/drawing/2014/main" id="{702BCB99-FBEF-4427-B6CA-69BCB96FB518}"/>
            </a:ext>
          </a:extLst>
        </xdr:cNvPr>
        <xdr:cNvCxnSpPr/>
      </xdr:nvCxnSpPr>
      <xdr:spPr>
        <a:xfrm flipV="1">
          <a:off x="21323300" y="10719226"/>
          <a:ext cx="8382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43955</xdr:rowOff>
    </xdr:from>
    <xdr:to>
      <xdr:col>107</xdr:col>
      <xdr:colOff>101600</xdr:colOff>
      <xdr:row>62</xdr:row>
      <xdr:rowOff>145555</xdr:rowOff>
    </xdr:to>
    <xdr:sp macro="" textlink="">
      <xdr:nvSpPr>
        <xdr:cNvPr id="702" name="楕円 701">
          <a:extLst>
            <a:ext uri="{FF2B5EF4-FFF2-40B4-BE49-F238E27FC236}">
              <a16:creationId xmlns:a16="http://schemas.microsoft.com/office/drawing/2014/main" id="{4F3ADA4F-3437-4118-80DC-24BD8EF80490}"/>
            </a:ext>
          </a:extLst>
        </xdr:cNvPr>
        <xdr:cNvSpPr/>
      </xdr:nvSpPr>
      <xdr:spPr>
        <a:xfrm>
          <a:off x="20383500" y="106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91954</xdr:rowOff>
    </xdr:from>
    <xdr:to>
      <xdr:col>111</xdr:col>
      <xdr:colOff>177800</xdr:colOff>
      <xdr:row>62</xdr:row>
      <xdr:rowOff>94755</xdr:rowOff>
    </xdr:to>
    <xdr:cxnSp macro="">
      <xdr:nvCxnSpPr>
        <xdr:cNvPr id="703" name="直線コネクタ 702">
          <a:extLst>
            <a:ext uri="{FF2B5EF4-FFF2-40B4-BE49-F238E27FC236}">
              <a16:creationId xmlns:a16="http://schemas.microsoft.com/office/drawing/2014/main" id="{52BA59D3-F4B0-4427-A628-215D36831F3D}"/>
            </a:ext>
          </a:extLst>
        </xdr:cNvPr>
        <xdr:cNvCxnSpPr/>
      </xdr:nvCxnSpPr>
      <xdr:spPr>
        <a:xfrm flipV="1">
          <a:off x="20434300" y="10721854"/>
          <a:ext cx="8890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47384</xdr:rowOff>
    </xdr:from>
    <xdr:to>
      <xdr:col>102</xdr:col>
      <xdr:colOff>165100</xdr:colOff>
      <xdr:row>62</xdr:row>
      <xdr:rowOff>148984</xdr:rowOff>
    </xdr:to>
    <xdr:sp macro="" textlink="">
      <xdr:nvSpPr>
        <xdr:cNvPr id="704" name="楕円 703">
          <a:extLst>
            <a:ext uri="{FF2B5EF4-FFF2-40B4-BE49-F238E27FC236}">
              <a16:creationId xmlns:a16="http://schemas.microsoft.com/office/drawing/2014/main" id="{84D71339-DA34-4709-AF21-7C60007BEFD6}"/>
            </a:ext>
          </a:extLst>
        </xdr:cNvPr>
        <xdr:cNvSpPr/>
      </xdr:nvSpPr>
      <xdr:spPr>
        <a:xfrm>
          <a:off x="19494500" y="1067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94755</xdr:rowOff>
    </xdr:from>
    <xdr:to>
      <xdr:col>107</xdr:col>
      <xdr:colOff>50800</xdr:colOff>
      <xdr:row>62</xdr:row>
      <xdr:rowOff>98184</xdr:rowOff>
    </xdr:to>
    <xdr:cxnSp macro="">
      <xdr:nvCxnSpPr>
        <xdr:cNvPr id="705" name="直線コネクタ 704">
          <a:extLst>
            <a:ext uri="{FF2B5EF4-FFF2-40B4-BE49-F238E27FC236}">
              <a16:creationId xmlns:a16="http://schemas.microsoft.com/office/drawing/2014/main" id="{6D10B2DC-43A8-432B-BC32-E6CF4C5D78CF}"/>
            </a:ext>
          </a:extLst>
        </xdr:cNvPr>
        <xdr:cNvCxnSpPr/>
      </xdr:nvCxnSpPr>
      <xdr:spPr>
        <a:xfrm flipV="1">
          <a:off x="19545300" y="1072465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55099</xdr:rowOff>
    </xdr:from>
    <xdr:to>
      <xdr:col>98</xdr:col>
      <xdr:colOff>38100</xdr:colOff>
      <xdr:row>61</xdr:row>
      <xdr:rowOff>156699</xdr:rowOff>
    </xdr:to>
    <xdr:sp macro="" textlink="">
      <xdr:nvSpPr>
        <xdr:cNvPr id="706" name="楕円 705">
          <a:extLst>
            <a:ext uri="{FF2B5EF4-FFF2-40B4-BE49-F238E27FC236}">
              <a16:creationId xmlns:a16="http://schemas.microsoft.com/office/drawing/2014/main" id="{E21C3DA7-9B42-48B3-8A59-E9BE0966BA43}"/>
            </a:ext>
          </a:extLst>
        </xdr:cNvPr>
        <xdr:cNvSpPr/>
      </xdr:nvSpPr>
      <xdr:spPr>
        <a:xfrm>
          <a:off x="18605500" y="105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105899</xdr:rowOff>
    </xdr:from>
    <xdr:to>
      <xdr:col>102</xdr:col>
      <xdr:colOff>114300</xdr:colOff>
      <xdr:row>62</xdr:row>
      <xdr:rowOff>98184</xdr:rowOff>
    </xdr:to>
    <xdr:cxnSp macro="">
      <xdr:nvCxnSpPr>
        <xdr:cNvPr id="707" name="直線コネクタ 706">
          <a:extLst>
            <a:ext uri="{FF2B5EF4-FFF2-40B4-BE49-F238E27FC236}">
              <a16:creationId xmlns:a16="http://schemas.microsoft.com/office/drawing/2014/main" id="{3153E85F-2D4C-43E3-BB6E-7FB9E350A293}"/>
            </a:ext>
          </a:extLst>
        </xdr:cNvPr>
        <xdr:cNvCxnSpPr/>
      </xdr:nvCxnSpPr>
      <xdr:spPr>
        <a:xfrm>
          <a:off x="18656300" y="10564349"/>
          <a:ext cx="889000" cy="16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708" name="n_1aveValue【学校施設】&#10;一人当たり面積">
          <a:extLst>
            <a:ext uri="{FF2B5EF4-FFF2-40B4-BE49-F238E27FC236}">
              <a16:creationId xmlns:a16="http://schemas.microsoft.com/office/drawing/2014/main" id="{A68C022F-6FEF-4DF2-8477-18802F473B8D}"/>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709" name="n_2aveValue【学校施設】&#10;一人当たり面積">
          <a:extLst>
            <a:ext uri="{FF2B5EF4-FFF2-40B4-BE49-F238E27FC236}">
              <a16:creationId xmlns:a16="http://schemas.microsoft.com/office/drawing/2014/main" id="{081DEE21-1632-4E27-9D88-3D649A767FD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710" name="n_3aveValue【学校施設】&#10;一人当たり面積">
          <a:extLst>
            <a:ext uri="{FF2B5EF4-FFF2-40B4-BE49-F238E27FC236}">
              <a16:creationId xmlns:a16="http://schemas.microsoft.com/office/drawing/2014/main" id="{E92ED9F6-C7A4-41AE-B898-31A9936B830F}"/>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711" name="n_4aveValue【学校施設】&#10;一人当たり面積">
          <a:extLst>
            <a:ext uri="{FF2B5EF4-FFF2-40B4-BE49-F238E27FC236}">
              <a16:creationId xmlns:a16="http://schemas.microsoft.com/office/drawing/2014/main" id="{05BD5370-525B-4DF4-B7A4-4C1E060DD7FB}"/>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133881</xdr:rowOff>
    </xdr:from>
    <xdr:ext cx="469744" cy="259045"/>
    <xdr:sp macro="" textlink="">
      <xdr:nvSpPr>
        <xdr:cNvPr id="712" name="n_1mainValue【学校施設】&#10;一人当たり面積">
          <a:extLst>
            <a:ext uri="{FF2B5EF4-FFF2-40B4-BE49-F238E27FC236}">
              <a16:creationId xmlns:a16="http://schemas.microsoft.com/office/drawing/2014/main" id="{0E56FB77-73B5-4CA8-B868-01193F295C89}"/>
            </a:ext>
          </a:extLst>
        </xdr:cNvPr>
        <xdr:cNvSpPr txBox="1"/>
      </xdr:nvSpPr>
      <xdr:spPr>
        <a:xfrm>
          <a:off x="21075727" y="1076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136682</xdr:rowOff>
    </xdr:from>
    <xdr:ext cx="469744" cy="259045"/>
    <xdr:sp macro="" textlink="">
      <xdr:nvSpPr>
        <xdr:cNvPr id="713" name="n_2mainValue【学校施設】&#10;一人当たり面積">
          <a:extLst>
            <a:ext uri="{FF2B5EF4-FFF2-40B4-BE49-F238E27FC236}">
              <a16:creationId xmlns:a16="http://schemas.microsoft.com/office/drawing/2014/main" id="{06140BA1-40DB-46A7-962D-14993FF368BB}"/>
            </a:ext>
          </a:extLst>
        </xdr:cNvPr>
        <xdr:cNvSpPr txBox="1"/>
      </xdr:nvSpPr>
      <xdr:spPr>
        <a:xfrm>
          <a:off x="20199427" y="1076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140111</xdr:rowOff>
    </xdr:from>
    <xdr:ext cx="469744" cy="259045"/>
    <xdr:sp macro="" textlink="">
      <xdr:nvSpPr>
        <xdr:cNvPr id="714" name="n_3mainValue【学校施設】&#10;一人当たり面積">
          <a:extLst>
            <a:ext uri="{FF2B5EF4-FFF2-40B4-BE49-F238E27FC236}">
              <a16:creationId xmlns:a16="http://schemas.microsoft.com/office/drawing/2014/main" id="{F129D6D3-07F6-4972-8BCF-A687A2CCB4FE}"/>
            </a:ext>
          </a:extLst>
        </xdr:cNvPr>
        <xdr:cNvSpPr txBox="1"/>
      </xdr:nvSpPr>
      <xdr:spPr>
        <a:xfrm>
          <a:off x="19310427" y="1077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1776</xdr:rowOff>
    </xdr:from>
    <xdr:ext cx="469744" cy="259045"/>
    <xdr:sp macro="" textlink="">
      <xdr:nvSpPr>
        <xdr:cNvPr id="715" name="n_4mainValue【学校施設】&#10;一人当たり面積">
          <a:extLst>
            <a:ext uri="{FF2B5EF4-FFF2-40B4-BE49-F238E27FC236}">
              <a16:creationId xmlns:a16="http://schemas.microsoft.com/office/drawing/2014/main" id="{D8B63886-B8F9-46A4-A649-35BBF511B16F}"/>
            </a:ext>
          </a:extLst>
        </xdr:cNvPr>
        <xdr:cNvSpPr txBox="1"/>
      </xdr:nvSpPr>
      <xdr:spPr>
        <a:xfrm>
          <a:off x="18421427" y="1028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E3634598-3323-4EF0-8E5D-1E287DABCEB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58EB72AC-E80D-4FB2-B538-FF16E9BDE1D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CCC106E3-F4EF-4AAE-860D-FDA787A26B6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9F719C89-2072-4D3F-9BEF-AC64E02E1DD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B57C22F6-0841-429C-8E0C-49FE95A2CE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6F1C1333-2425-4B8C-9A2D-454D88603B0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6A8FF313-04A9-4279-B372-5A3EDB5CD57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FDB5E4EE-885D-44F1-8A40-5878225F1EF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16B2CB44-56AB-403E-991E-71262D6E17F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72DC440A-C2E5-47D5-8A4A-E14F3227F13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128E13AA-18DF-4487-B0D1-3FCAB8FD42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7879E2AC-EB2B-4B26-859B-8F132DC53F5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508692B6-BF55-4332-B9C3-4DE8756CF6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CECAC3E7-6499-4A50-A0C7-C099E76B3F7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BD854B85-9D25-4389-A037-D3314C86D8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A4D60676-7519-4C93-9F2B-7FC87F9DD10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B7767254-D832-452A-B040-E1DCFABB5CE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25BCB005-AE37-4ED0-A9B5-FAC0A2091B7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23F82BDE-820A-4DAF-A2D9-5B25DBC357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4BEF0D6D-2C99-4B35-8F69-3AA07D3C946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D78D8060-BFE1-46F0-8AAA-4D7B712E564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73E54E75-7D7F-4388-B397-AD7E62EA25A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53CA5CAB-EC49-41D9-B732-BCC02BDC800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F8E8CEC2-7675-4848-8F10-FCADC1041548}"/>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0" name="正方形/長方形 739">
          <a:extLst>
            <a:ext uri="{FF2B5EF4-FFF2-40B4-BE49-F238E27FC236}">
              <a16:creationId xmlns:a16="http://schemas.microsoft.com/office/drawing/2014/main" id="{41AA8A9C-F357-4E0E-BBEC-E9CCC4AAEDA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1" name="正方形/長方形 740">
          <a:extLst>
            <a:ext uri="{FF2B5EF4-FFF2-40B4-BE49-F238E27FC236}">
              <a16:creationId xmlns:a16="http://schemas.microsoft.com/office/drawing/2014/main" id="{5281C6F4-5460-43C2-923E-3528473F8CD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2" name="正方形/長方形 741">
          <a:extLst>
            <a:ext uri="{FF2B5EF4-FFF2-40B4-BE49-F238E27FC236}">
              <a16:creationId xmlns:a16="http://schemas.microsoft.com/office/drawing/2014/main" id="{FEEC1B18-EB88-42D8-8369-C96A074135A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3" name="正方形/長方形 742">
          <a:extLst>
            <a:ext uri="{FF2B5EF4-FFF2-40B4-BE49-F238E27FC236}">
              <a16:creationId xmlns:a16="http://schemas.microsoft.com/office/drawing/2014/main" id="{4222C07D-7024-4579-BA71-83BD3B076B2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4" name="正方形/長方形 743">
          <a:extLst>
            <a:ext uri="{FF2B5EF4-FFF2-40B4-BE49-F238E27FC236}">
              <a16:creationId xmlns:a16="http://schemas.microsoft.com/office/drawing/2014/main" id="{260A15F0-50EB-4FD6-AA09-D8FD6BEBC2D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5" name="正方形/長方形 744">
          <a:extLst>
            <a:ext uri="{FF2B5EF4-FFF2-40B4-BE49-F238E27FC236}">
              <a16:creationId xmlns:a16="http://schemas.microsoft.com/office/drawing/2014/main" id="{6D0BDA7C-A6F5-428D-B20F-2B8A0CC0B78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6" name="正方形/長方形 745">
          <a:extLst>
            <a:ext uri="{FF2B5EF4-FFF2-40B4-BE49-F238E27FC236}">
              <a16:creationId xmlns:a16="http://schemas.microsoft.com/office/drawing/2014/main" id="{1471D8A6-69BA-4892-B34C-3B71A2F579B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7" name="正方形/長方形 746">
          <a:extLst>
            <a:ext uri="{FF2B5EF4-FFF2-40B4-BE49-F238E27FC236}">
              <a16:creationId xmlns:a16="http://schemas.microsoft.com/office/drawing/2014/main" id="{D6BB0D91-9FAC-47ED-83B8-5A9D545E21B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0EE6542A-24AC-4103-9D19-3E7FDE30C7D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ABDCA5F6-BCCF-484A-8171-DD885C9B3EE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0C90BC31-2F04-46D6-B375-D9565EAB506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本村の有形固定資産減価償却率は、類似団体平均値と比べ、道路、港湾・漁港、認定こども園・幼稚園・保育所、学校施設が高い水準である。一方、橋りょう・トンネル、公営住宅は低い水準にある。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また、一人当たり延長および床面積を見ると、公営住宅を除く全ての類型で類似団体平均値を下回っている。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有形固定資産減価償却率が高い主な要因としては、全ての施設において年数経過に伴い老朽化が進んでいるためと考えられる。しかしながら、限られた財源を最大限有効に活用し、改修・更新する施設の優先順位を見極め、</a:t>
          </a:r>
          <a:r>
            <a:rPr kumimoji="1" lang="en-US" altLang="ja-JP" sz="1400">
              <a:latin typeface="ＭＳ Ｐゴシック" panose="020B0600070205080204" pitchFamily="50" charset="-128"/>
              <a:ea typeface="ＭＳ Ｐゴシック" panose="020B0600070205080204" pitchFamily="50" charset="-128"/>
            </a:rPr>
            <a:t>2000</a:t>
          </a:r>
          <a:r>
            <a:rPr kumimoji="1" lang="ja-JP" altLang="en-US" sz="1400">
              <a:latin typeface="ＭＳ Ｐゴシック" panose="020B0600070205080204" pitchFamily="50" charset="-128"/>
              <a:ea typeface="ＭＳ Ｐゴシック" panose="020B0600070205080204" pitchFamily="50" charset="-128"/>
            </a:rPr>
            <a:t>年の噴火からの帰島に伴い、村営住宅を整備したことにより、公営住宅は類似団体平均値を下回っている。一人当たりの延長及び床面積が少ない要因は、</a:t>
          </a:r>
          <a:r>
            <a:rPr kumimoji="1" lang="en-US" altLang="ja-JP" sz="1400">
              <a:latin typeface="ＭＳ Ｐゴシック" panose="020B0600070205080204" pitchFamily="50" charset="-128"/>
              <a:ea typeface="ＭＳ Ｐゴシック" panose="020B0600070205080204" pitchFamily="50" charset="-128"/>
            </a:rPr>
            <a:t>2000</a:t>
          </a:r>
          <a:r>
            <a:rPr kumimoji="1" lang="ja-JP" altLang="en-US" sz="1400">
              <a:latin typeface="ＭＳ Ｐゴシック" panose="020B0600070205080204" pitchFamily="50" charset="-128"/>
              <a:ea typeface="ＭＳ Ｐゴシック" panose="020B0600070205080204" pitchFamily="50" charset="-128"/>
            </a:rPr>
            <a:t>年噴火災害避難の長期化に伴う人口減少により、各種施設の統廃合を行ったためである。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今後、減価償却率の高い学校施設等の更新に加え、火山ガスや塩害等により老朽化が進行している施設の維持管理経費の増加が懸念される。</a:t>
          </a:r>
          <a:endParaRPr kumimoji="1" lang="en-US" altLang="ja-JP"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F97ED2-F14B-498E-B58F-7E0D21A36F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9B9D6D-799D-428F-9C71-5F0546E20E1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4D6D09-3A16-49FB-AA38-40B5054338C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9E92E1-A609-4CF6-AF3B-FDAAEDBFA8D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東京都三宅村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52774A-F7CF-42D6-8FA0-8F042158D14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133A9A-F337-47EF-9B60-3220C378172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678F09B-B585-4806-BD11-5B88BF4CE31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05F1CF-E69C-4AC0-84E9-0BFCBEF00DF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AD2220-BB13-42F1-931D-8AD0E84D6FC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7CA0C1D-005C-4A18-A543-ED209DAE15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2,211
2,170
55.26
4,571,424
4,378,690
192,734
1,881,369
2,739,673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A92780-AAD2-46C2-9407-9BD32935A3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B853C08-A812-47B5-8E0D-C82500791E5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C3A1BE-2E58-4795-8262-9CAF5736546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11D56D-433F-4003-83D1-1BFF4ED867F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8A84B7-E1A6-447D-9EF5-17BE7D6B98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255831-1441-45C5-BC1F-759EF520D78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C1CB0B1-06B5-48DE-A08C-E64BAA3918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8198ED6-F697-4922-95D8-C1AFCEEA491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EF3C69-69E1-436E-822A-C423C938136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C67522-9495-4713-A5E5-F98B10E6BAB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D8E97F-6449-4DAC-A802-C65FC7E124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35589D-4FB8-4464-B9C9-2FBCD152CE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E3B9D0-EE59-4162-A6B0-7CFDACA77A8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EA91D1-8403-4F82-80E5-CE548F653F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EECC936-7B47-4701-9267-A82202DE886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1E859A-7182-4C41-B6E3-3A0A4332BC1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0D6A46E-28C1-43A3-B061-73463931E85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EE17DA5-ACB8-4441-A00B-9C9E2655C1E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81B4E96-26FA-4D9D-9694-B0B57C618C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193225-FF4A-4FDB-AED3-C5CAC1B74FB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41F380-27EC-41B9-9C92-D16F61F6AA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E53197-B909-4434-B936-FEF7F85ACB3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219EE0-D41E-4BA6-9C68-00E14F1907B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6B61917-9B33-4E54-BC00-9FBB3041877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7DB20E-8D47-4285-AD1C-3CC4CDE1057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526881-090D-45A9-92A6-25CC32C744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7E2469B-C024-495B-B6E1-3475249A030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B529E24-571E-4CC1-8274-CB9A575E6B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F4ECBB-A691-416D-9DF9-93E1705DE0A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D0C2D07-6985-419A-9B0E-97689933156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91CC01C-9B2D-4DDC-A60B-C897EF7F8F2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88FCE6C-C866-4916-AACF-56731E4F66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28E1AA8-59A9-4E1A-8376-FB075CC7E85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A082ED9-5FA2-40FB-A6AD-280715CE0C6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DD4E66B-C3CF-40CF-B5A7-52E406986C1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069B2F1-B6AB-4D4E-8C9A-10DADD119F6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E442FB8-2A8C-42A2-9E99-721D931AD83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0A328C2-40AD-49F0-8469-AE612BCA585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909CDA8-3A9B-43EF-88D7-E196E3A7754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3EA32B4-A028-455A-8B34-96B691533A8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FCAAF7A-0F3E-4718-9597-DCF46B5FB05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20A8AF1-28F0-4EFA-B158-9594F7DAD82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0410CAB-88D4-43DD-A769-5A93CA32401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FFA56E2-F507-48FC-A440-A88AA3E0A6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0077F7C-8134-4B6A-839C-28158E4D1F9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B2B6456-7996-4EEB-BBCA-2029AFBD63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A13AA1B-0757-46B6-A78E-BA54B0936E9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500F1C8-39D4-4784-A71A-915F1E56FFF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27AF0E7-F691-4CBB-A42F-819C724DE6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A4B3E9B-CE6C-4E07-A985-373FAFAD6F9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AA732C3-6E99-4339-B9BD-E75519B805F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E198FA4F-539A-4152-8848-A7C112C7416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6565B4F-9B82-4BAA-AFC0-972BD673FCA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5555E5CE-8B77-4CE5-9028-FFE986A0E04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49D6D7D-F84C-4A87-BDCA-CE02497345E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817936E7-FAA1-4436-8349-C1BCC9A257B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F79063F-EF9F-4A8D-BFDB-817379872F9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898E29C-8585-4B2F-A058-42C2C6D1D9B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3A581590-BF60-404F-A3EB-196E9EA0FB9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9BF2DC79-3AB6-4676-B48A-AD767513EE4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48E1965-A3FC-4941-8216-2EAD912D7E0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A7F6052-C997-4B81-91E4-50C674324F81}"/>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B24D7E90-EAE0-42EB-8CA3-7FAA6A06C53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48E70DE2-F672-4CA7-82A9-01FEA993022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852FFAB-A87E-4632-A012-A39F56E7767D}"/>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E5F84B3B-CFCB-49B1-9167-CA7961892193}"/>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E2304905-1649-4548-A066-10E8E0C52355}"/>
            </a:ext>
          </a:extLst>
        </xdr:cNvPr>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62085B05-1151-4C77-B37C-12EDB34F6CEC}"/>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0A7C3993-0E71-4B59-AC87-EE404216A3E4}"/>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F325E21E-1DC6-445E-BD14-0007D751C59C}"/>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8A3BC553-37B9-4D36-9942-BFE394EF912B}"/>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D4C582D3-CD15-4A23-B3B5-7B833A0F595E}"/>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D79CEE7-8327-43E3-B7D2-7DEDFCED53A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A90912C-527B-4154-B381-820BB770493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9C9840E-0F51-4BC0-9A13-3CC4BA49A6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254F323-5C1D-4F80-B9E9-B9F33F9FB1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3F8CDC1-21C4-484A-AB11-83B7F582101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89" name="楕円 88">
          <a:extLst>
            <a:ext uri="{FF2B5EF4-FFF2-40B4-BE49-F238E27FC236}">
              <a16:creationId xmlns:a16="http://schemas.microsoft.com/office/drawing/2014/main" id="{901F69CB-7EEC-4D8F-863B-419F59C5294A}"/>
            </a:ext>
          </a:extLst>
        </xdr:cNvPr>
        <xdr:cNvSpPr/>
      </xdr:nvSpPr>
      <xdr:spPr>
        <a:xfrm>
          <a:off x="45847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34942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38485DC8-6CDA-452C-9770-029520570065}"/>
            </a:ext>
          </a:extLst>
        </xdr:cNvPr>
        <xdr:cNvSpPr txBox="1"/>
      </xdr:nvSpPr>
      <xdr:spPr>
        <a:xfrm>
          <a:off x="4673600"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91" name="楕円 90">
          <a:extLst>
            <a:ext uri="{FF2B5EF4-FFF2-40B4-BE49-F238E27FC236}">
              <a16:creationId xmlns:a16="http://schemas.microsoft.com/office/drawing/2014/main" id="{D9F1B7BC-D1FF-4206-8AE4-AB1090F94773}"/>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62865</xdr:rowOff>
    </xdr:to>
    <xdr:cxnSp macro="">
      <xdr:nvCxnSpPr>
        <xdr:cNvPr id="92" name="直線コネクタ 91">
          <a:extLst>
            <a:ext uri="{FF2B5EF4-FFF2-40B4-BE49-F238E27FC236}">
              <a16:creationId xmlns:a16="http://schemas.microsoft.com/office/drawing/2014/main" id="{A74477CF-B125-4B94-83EA-FC3B287B5780}"/>
            </a:ext>
          </a:extLst>
        </xdr:cNvPr>
        <xdr:cNvCxnSpPr/>
      </xdr:nvCxnSpPr>
      <xdr:spPr>
        <a:xfrm>
          <a:off x="3797300" y="103098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103505</xdr:rowOff>
    </xdr:from>
    <xdr:to>
      <xdr:col>15</xdr:col>
      <xdr:colOff>101600</xdr:colOff>
      <xdr:row>60</xdr:row>
      <xdr:rowOff>33655</xdr:rowOff>
    </xdr:to>
    <xdr:sp macro="" textlink="">
      <xdr:nvSpPr>
        <xdr:cNvPr id="93" name="楕円 92">
          <a:extLst>
            <a:ext uri="{FF2B5EF4-FFF2-40B4-BE49-F238E27FC236}">
              <a16:creationId xmlns:a16="http://schemas.microsoft.com/office/drawing/2014/main" id="{4469D812-3203-4828-AD46-DD292DEC65B6}"/>
            </a:ext>
          </a:extLst>
        </xdr:cNvPr>
        <xdr:cNvSpPr/>
      </xdr:nvSpPr>
      <xdr:spPr>
        <a:xfrm>
          <a:off x="2857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154305</xdr:rowOff>
    </xdr:from>
    <xdr:to>
      <xdr:col>19</xdr:col>
      <xdr:colOff>177800</xdr:colOff>
      <xdr:row>60</xdr:row>
      <xdr:rowOff>22860</xdr:rowOff>
    </xdr:to>
    <xdr:cxnSp macro="">
      <xdr:nvCxnSpPr>
        <xdr:cNvPr id="94" name="直線コネクタ 93">
          <a:extLst>
            <a:ext uri="{FF2B5EF4-FFF2-40B4-BE49-F238E27FC236}">
              <a16:creationId xmlns:a16="http://schemas.microsoft.com/office/drawing/2014/main" id="{57E67098-7E12-486D-9796-5641A78718F6}"/>
            </a:ext>
          </a:extLst>
        </xdr:cNvPr>
        <xdr:cNvCxnSpPr/>
      </xdr:nvCxnSpPr>
      <xdr:spPr>
        <a:xfrm>
          <a:off x="2908300" y="102698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29210</xdr:rowOff>
    </xdr:from>
    <xdr:to>
      <xdr:col>10</xdr:col>
      <xdr:colOff>165100</xdr:colOff>
      <xdr:row>59</xdr:row>
      <xdr:rowOff>130810</xdr:rowOff>
    </xdr:to>
    <xdr:sp macro="" textlink="">
      <xdr:nvSpPr>
        <xdr:cNvPr id="95" name="楕円 94">
          <a:extLst>
            <a:ext uri="{FF2B5EF4-FFF2-40B4-BE49-F238E27FC236}">
              <a16:creationId xmlns:a16="http://schemas.microsoft.com/office/drawing/2014/main" id="{2CA8EF56-629D-4E10-86A4-6EDC29AA1D43}"/>
            </a:ext>
          </a:extLst>
        </xdr:cNvPr>
        <xdr:cNvSpPr/>
      </xdr:nvSpPr>
      <xdr:spPr>
        <a:xfrm>
          <a:off x="1968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80010</xdr:rowOff>
    </xdr:from>
    <xdr:to>
      <xdr:col>15</xdr:col>
      <xdr:colOff>50800</xdr:colOff>
      <xdr:row>59</xdr:row>
      <xdr:rowOff>154305</xdr:rowOff>
    </xdr:to>
    <xdr:cxnSp macro="">
      <xdr:nvCxnSpPr>
        <xdr:cNvPr id="96" name="直線コネクタ 95">
          <a:extLst>
            <a:ext uri="{FF2B5EF4-FFF2-40B4-BE49-F238E27FC236}">
              <a16:creationId xmlns:a16="http://schemas.microsoft.com/office/drawing/2014/main" id="{A109E7A9-30E8-44E1-8CE9-7D12EFE89C4C}"/>
            </a:ext>
          </a:extLst>
        </xdr:cNvPr>
        <xdr:cNvCxnSpPr/>
      </xdr:nvCxnSpPr>
      <xdr:spPr>
        <a:xfrm>
          <a:off x="2019300" y="1019556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168275</xdr:rowOff>
    </xdr:from>
    <xdr:to>
      <xdr:col>6</xdr:col>
      <xdr:colOff>38100</xdr:colOff>
      <xdr:row>59</xdr:row>
      <xdr:rowOff>98425</xdr:rowOff>
    </xdr:to>
    <xdr:sp macro="" textlink="">
      <xdr:nvSpPr>
        <xdr:cNvPr id="97" name="楕円 96">
          <a:extLst>
            <a:ext uri="{FF2B5EF4-FFF2-40B4-BE49-F238E27FC236}">
              <a16:creationId xmlns:a16="http://schemas.microsoft.com/office/drawing/2014/main" id="{079F981F-E3EA-4A83-B50B-DA19CD49261E}"/>
            </a:ext>
          </a:extLst>
        </xdr:cNvPr>
        <xdr:cNvSpPr/>
      </xdr:nvSpPr>
      <xdr:spPr>
        <a:xfrm>
          <a:off x="1079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47625</xdr:rowOff>
    </xdr:from>
    <xdr:to>
      <xdr:col>10</xdr:col>
      <xdr:colOff>114300</xdr:colOff>
      <xdr:row>59</xdr:row>
      <xdr:rowOff>80010</xdr:rowOff>
    </xdr:to>
    <xdr:cxnSp macro="">
      <xdr:nvCxnSpPr>
        <xdr:cNvPr id="98" name="直線コネクタ 97">
          <a:extLst>
            <a:ext uri="{FF2B5EF4-FFF2-40B4-BE49-F238E27FC236}">
              <a16:creationId xmlns:a16="http://schemas.microsoft.com/office/drawing/2014/main" id="{3878A2EF-E2BB-4546-8751-C830FB60BF07}"/>
            </a:ext>
          </a:extLst>
        </xdr:cNvPr>
        <xdr:cNvCxnSpPr/>
      </xdr:nvCxnSpPr>
      <xdr:spPr>
        <a:xfrm>
          <a:off x="1130300" y="101631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99" name="n_1aveValue【体育館・プール】&#10;有形固定資産減価償却率">
          <a:extLst>
            <a:ext uri="{FF2B5EF4-FFF2-40B4-BE49-F238E27FC236}">
              <a16:creationId xmlns:a16="http://schemas.microsoft.com/office/drawing/2014/main" id="{2C00DFB6-06E9-4D66-8995-A3B783E15719}"/>
            </a:ext>
          </a:extLst>
        </xdr:cNvPr>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A26FC0A2-91F6-4BCA-AEC3-A8C05E614805}"/>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101" name="n_3aveValue【体育館・プール】&#10;有形固定資産減価償却率">
          <a:extLst>
            <a:ext uri="{FF2B5EF4-FFF2-40B4-BE49-F238E27FC236}">
              <a16:creationId xmlns:a16="http://schemas.microsoft.com/office/drawing/2014/main" id="{C13FFD6F-7726-4AEC-A075-724F4B01A9EE}"/>
            </a:ext>
          </a:extLst>
        </xdr:cNvPr>
        <xdr:cNvSpPr txBox="1"/>
      </xdr:nvSpPr>
      <xdr:spPr>
        <a:xfrm>
          <a:off x="1816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102" name="n_4aveValue【体育館・プール】&#10;有形固定資産減価償却率">
          <a:extLst>
            <a:ext uri="{FF2B5EF4-FFF2-40B4-BE49-F238E27FC236}">
              <a16:creationId xmlns:a16="http://schemas.microsoft.com/office/drawing/2014/main" id="{D024C2DF-3746-450F-BA2B-130DADC77ABE}"/>
            </a:ext>
          </a:extLst>
        </xdr:cNvPr>
        <xdr:cNvSpPr txBox="1"/>
      </xdr:nvSpPr>
      <xdr:spPr>
        <a:xfrm>
          <a:off x="927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103" name="n_1mainValue【体育館・プール】&#10;有形固定資産減価償却率">
          <a:extLst>
            <a:ext uri="{FF2B5EF4-FFF2-40B4-BE49-F238E27FC236}">
              <a16:creationId xmlns:a16="http://schemas.microsoft.com/office/drawing/2014/main" id="{5D8242EA-F7DD-49AF-949A-F6C7FC95F62A}"/>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50182</xdr:rowOff>
    </xdr:from>
    <xdr:ext cx="405111" cy="259045"/>
    <xdr:sp macro="" textlink="">
      <xdr:nvSpPr>
        <xdr:cNvPr id="104" name="n_2mainValue【体育館・プール】&#10;有形固定資産減価償却率">
          <a:extLst>
            <a:ext uri="{FF2B5EF4-FFF2-40B4-BE49-F238E27FC236}">
              <a16:creationId xmlns:a16="http://schemas.microsoft.com/office/drawing/2014/main" id="{C8A106E6-6B5E-4033-9BCE-0C5D7257B4C4}"/>
            </a:ext>
          </a:extLst>
        </xdr:cNvPr>
        <xdr:cNvSpPr txBox="1"/>
      </xdr:nvSpPr>
      <xdr:spPr>
        <a:xfrm>
          <a:off x="2705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147337</xdr:rowOff>
    </xdr:from>
    <xdr:ext cx="405111" cy="259045"/>
    <xdr:sp macro="" textlink="">
      <xdr:nvSpPr>
        <xdr:cNvPr id="105" name="n_3mainValue【体育館・プール】&#10;有形固定資産減価償却率">
          <a:extLst>
            <a:ext uri="{FF2B5EF4-FFF2-40B4-BE49-F238E27FC236}">
              <a16:creationId xmlns:a16="http://schemas.microsoft.com/office/drawing/2014/main" id="{DF7DAA26-AEC9-433F-99E7-057B9286DB5B}"/>
            </a:ext>
          </a:extLst>
        </xdr:cNvPr>
        <xdr:cNvSpPr txBox="1"/>
      </xdr:nvSpPr>
      <xdr:spPr>
        <a:xfrm>
          <a:off x="1816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114952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78694D-E364-43E7-9BA5-0A59ED403E28}"/>
            </a:ext>
          </a:extLst>
        </xdr:cNvPr>
        <xdr:cNvSpPr txBox="1"/>
      </xdr:nvSpPr>
      <xdr:spPr>
        <a:xfrm>
          <a:off x="9277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2A9466B1-F3CF-40A7-8135-AED69249EC7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D39B8E3F-2376-43D4-9F63-0A705F63F48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CE6AADD-0264-4EEF-9DA9-5C2EB6E63F7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6CC1A8E-B192-4753-8EF1-904B209B5A7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9A16DC11-13CA-4521-842B-DD0E812CC18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86805AC-EC85-4621-BA6D-7554285E7D4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38596D12-1591-435F-81BB-36ECF5D6E1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ABAF0E9F-FA54-40BD-9204-F62E5252A08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5FB54C2E-C1B0-40C7-8DF0-1B73BC29469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DFBC1F0B-87AA-453D-97A6-78A167FD2DF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E5CFC09B-775D-4E54-A1AD-13CD0683D65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7441E25-268F-47D9-A756-AE39033D3F2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D6E0D69-BB73-4E6A-A758-83CBCD9587D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870504CF-B9DB-42AB-9661-85E99BB77F5D}"/>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624B791B-8D4B-4B0D-AF9A-7F7B0B6C0C4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DA85734-A889-4039-BE79-68DD693E750E}"/>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F925C381-374A-48D7-843E-29E93B8E4AB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64B3EF09-59DF-4625-8900-F78CBB820CAB}"/>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DBD4DA5A-648A-4D67-B0F8-6EC261AC9EC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D396773D-1A71-41C1-A4C8-F6B55E3A3D09}"/>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550ED856-AF33-4192-B5DB-C0FABF40DAC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55EFC540-288D-4846-BE36-755E735F9B9F}"/>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D418BF0C-6B45-4DFB-AAC2-5862EC35F82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82679388-7DAF-45C3-AAEB-C8BAE8C525BC}"/>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36D5C13-087B-47D7-A142-CA0DADED166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7B3A7D2F-BBF2-45FC-BBF3-0391E01EA7FA}"/>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22AD0BF9-3E34-4CB8-BEC9-F0E2DEB019AE}"/>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CB411667-C4F3-4F41-A0D5-138CD23D9F5C}"/>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FD6D9771-6D3D-4F38-96BA-7BE716AA3BFC}"/>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B7915B07-A4EB-4DAE-BD99-7CEC3D87BBE3}"/>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18145B71-6452-4455-AA80-F98ADFA954DB}"/>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5D68AADA-ADE0-4B76-9D12-DCA8433E7899}"/>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778FAACF-40A0-46FA-AE26-2F8BE1713564}"/>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540F25FC-8443-4BF7-A901-235BC96B0D97}"/>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D729646D-B5F6-4C84-B2CB-907CCD896FDA}"/>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110EE25E-641D-41C3-A9A0-08F65AF3DCFA}"/>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1018147-5918-4F77-9D2A-1323B2420C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6B7FD4D-F1C9-4CA1-8590-1C6A5DEE57E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A55F83CD-A4F1-49B5-9AB9-2AE912411D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12A131C-FCB3-45EC-B1C2-5E5769EF9EC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89BB3B9A-11AE-4737-BAD0-D8EE2437EBC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141714</xdr:rowOff>
    </xdr:from>
    <xdr:to>
      <xdr:col>55</xdr:col>
      <xdr:colOff>50800</xdr:colOff>
      <xdr:row>64</xdr:row>
      <xdr:rowOff>71864</xdr:rowOff>
    </xdr:to>
    <xdr:sp macro="" textlink="">
      <xdr:nvSpPr>
        <xdr:cNvPr id="148" name="楕円 147">
          <a:extLst>
            <a:ext uri="{FF2B5EF4-FFF2-40B4-BE49-F238E27FC236}">
              <a16:creationId xmlns:a16="http://schemas.microsoft.com/office/drawing/2014/main" id="{1FB8BF3A-DC29-4243-973E-BCC26EC301FF}"/>
            </a:ext>
          </a:extLst>
        </xdr:cNvPr>
        <xdr:cNvSpPr/>
      </xdr:nvSpPr>
      <xdr:spPr>
        <a:xfrm>
          <a:off x="10426700" y="109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56641</xdr:rowOff>
    </xdr:from>
    <xdr:ext cx="469744" cy="259045"/>
    <xdr:sp macro="" textlink="">
      <xdr:nvSpPr>
        <xdr:cNvPr id="149" name="【体育館・プール】&#10;一人当たり面積該当値テキスト">
          <a:extLst>
            <a:ext uri="{FF2B5EF4-FFF2-40B4-BE49-F238E27FC236}">
              <a16:creationId xmlns:a16="http://schemas.microsoft.com/office/drawing/2014/main" id="{71E76950-0BB7-4C77-A16A-6870238C24A0}"/>
            </a:ext>
          </a:extLst>
        </xdr:cNvPr>
        <xdr:cNvSpPr txBox="1"/>
      </xdr:nvSpPr>
      <xdr:spPr>
        <a:xfrm>
          <a:off x="10515600" y="1085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143837</xdr:rowOff>
    </xdr:from>
    <xdr:to>
      <xdr:col>50</xdr:col>
      <xdr:colOff>165100</xdr:colOff>
      <xdr:row>64</xdr:row>
      <xdr:rowOff>73987</xdr:rowOff>
    </xdr:to>
    <xdr:sp macro="" textlink="">
      <xdr:nvSpPr>
        <xdr:cNvPr id="150" name="楕円 149">
          <a:extLst>
            <a:ext uri="{FF2B5EF4-FFF2-40B4-BE49-F238E27FC236}">
              <a16:creationId xmlns:a16="http://schemas.microsoft.com/office/drawing/2014/main" id="{CB1D4F26-AF9F-412E-85A0-8FFFB4A51751}"/>
            </a:ext>
          </a:extLst>
        </xdr:cNvPr>
        <xdr:cNvSpPr/>
      </xdr:nvSpPr>
      <xdr:spPr>
        <a:xfrm>
          <a:off x="9588500" y="1094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21064</xdr:rowOff>
    </xdr:from>
    <xdr:to>
      <xdr:col>55</xdr:col>
      <xdr:colOff>0</xdr:colOff>
      <xdr:row>64</xdr:row>
      <xdr:rowOff>23187</xdr:rowOff>
    </xdr:to>
    <xdr:cxnSp macro="">
      <xdr:nvCxnSpPr>
        <xdr:cNvPr id="151" name="直線コネクタ 150">
          <a:extLst>
            <a:ext uri="{FF2B5EF4-FFF2-40B4-BE49-F238E27FC236}">
              <a16:creationId xmlns:a16="http://schemas.microsoft.com/office/drawing/2014/main" id="{E7F0EA02-727F-417E-81A3-0D834C3F2D02}"/>
            </a:ext>
          </a:extLst>
        </xdr:cNvPr>
        <xdr:cNvCxnSpPr/>
      </xdr:nvCxnSpPr>
      <xdr:spPr>
        <a:xfrm flipV="1">
          <a:off x="9639300" y="10993864"/>
          <a:ext cx="8382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145959</xdr:rowOff>
    </xdr:from>
    <xdr:to>
      <xdr:col>46</xdr:col>
      <xdr:colOff>38100</xdr:colOff>
      <xdr:row>64</xdr:row>
      <xdr:rowOff>76109</xdr:rowOff>
    </xdr:to>
    <xdr:sp macro="" textlink="">
      <xdr:nvSpPr>
        <xdr:cNvPr id="152" name="楕円 151">
          <a:extLst>
            <a:ext uri="{FF2B5EF4-FFF2-40B4-BE49-F238E27FC236}">
              <a16:creationId xmlns:a16="http://schemas.microsoft.com/office/drawing/2014/main" id="{38550EB0-AADC-49D2-BE34-C346F82371D9}"/>
            </a:ext>
          </a:extLst>
        </xdr:cNvPr>
        <xdr:cNvSpPr/>
      </xdr:nvSpPr>
      <xdr:spPr>
        <a:xfrm>
          <a:off x="8699500" y="1094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23187</xdr:rowOff>
    </xdr:from>
    <xdr:to>
      <xdr:col>50</xdr:col>
      <xdr:colOff>114300</xdr:colOff>
      <xdr:row>64</xdr:row>
      <xdr:rowOff>25309</xdr:rowOff>
    </xdr:to>
    <xdr:cxnSp macro="">
      <xdr:nvCxnSpPr>
        <xdr:cNvPr id="153" name="直線コネクタ 152">
          <a:extLst>
            <a:ext uri="{FF2B5EF4-FFF2-40B4-BE49-F238E27FC236}">
              <a16:creationId xmlns:a16="http://schemas.microsoft.com/office/drawing/2014/main" id="{344E6245-666B-4468-89E5-E6B2E63F8581}"/>
            </a:ext>
          </a:extLst>
        </xdr:cNvPr>
        <xdr:cNvCxnSpPr/>
      </xdr:nvCxnSpPr>
      <xdr:spPr>
        <a:xfrm flipV="1">
          <a:off x="8750300" y="10995987"/>
          <a:ext cx="8890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148735</xdr:rowOff>
    </xdr:from>
    <xdr:to>
      <xdr:col>41</xdr:col>
      <xdr:colOff>101600</xdr:colOff>
      <xdr:row>64</xdr:row>
      <xdr:rowOff>78885</xdr:rowOff>
    </xdr:to>
    <xdr:sp macro="" textlink="">
      <xdr:nvSpPr>
        <xdr:cNvPr id="154" name="楕円 153">
          <a:extLst>
            <a:ext uri="{FF2B5EF4-FFF2-40B4-BE49-F238E27FC236}">
              <a16:creationId xmlns:a16="http://schemas.microsoft.com/office/drawing/2014/main" id="{D699571B-4A02-4664-9647-F98D7B0321B6}"/>
            </a:ext>
          </a:extLst>
        </xdr:cNvPr>
        <xdr:cNvSpPr/>
      </xdr:nvSpPr>
      <xdr:spPr>
        <a:xfrm>
          <a:off x="7810500" y="109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25309</xdr:rowOff>
    </xdr:from>
    <xdr:to>
      <xdr:col>45</xdr:col>
      <xdr:colOff>177800</xdr:colOff>
      <xdr:row>64</xdr:row>
      <xdr:rowOff>28085</xdr:rowOff>
    </xdr:to>
    <xdr:cxnSp macro="">
      <xdr:nvCxnSpPr>
        <xdr:cNvPr id="155" name="直線コネクタ 154">
          <a:extLst>
            <a:ext uri="{FF2B5EF4-FFF2-40B4-BE49-F238E27FC236}">
              <a16:creationId xmlns:a16="http://schemas.microsoft.com/office/drawing/2014/main" id="{6790C4DD-5C09-4D70-85A6-F55F3516354A}"/>
            </a:ext>
          </a:extLst>
        </xdr:cNvPr>
        <xdr:cNvCxnSpPr/>
      </xdr:nvCxnSpPr>
      <xdr:spPr>
        <a:xfrm flipV="1">
          <a:off x="7861300" y="10998109"/>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149551</xdr:rowOff>
    </xdr:from>
    <xdr:to>
      <xdr:col>36</xdr:col>
      <xdr:colOff>165100</xdr:colOff>
      <xdr:row>64</xdr:row>
      <xdr:rowOff>79701</xdr:rowOff>
    </xdr:to>
    <xdr:sp macro="" textlink="">
      <xdr:nvSpPr>
        <xdr:cNvPr id="156" name="楕円 155">
          <a:extLst>
            <a:ext uri="{FF2B5EF4-FFF2-40B4-BE49-F238E27FC236}">
              <a16:creationId xmlns:a16="http://schemas.microsoft.com/office/drawing/2014/main" id="{1834558A-7B3C-4868-9AA8-C459B7C2D0AE}"/>
            </a:ext>
          </a:extLst>
        </xdr:cNvPr>
        <xdr:cNvSpPr/>
      </xdr:nvSpPr>
      <xdr:spPr>
        <a:xfrm>
          <a:off x="6921500" y="1095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28085</xdr:rowOff>
    </xdr:from>
    <xdr:to>
      <xdr:col>41</xdr:col>
      <xdr:colOff>50800</xdr:colOff>
      <xdr:row>64</xdr:row>
      <xdr:rowOff>28901</xdr:rowOff>
    </xdr:to>
    <xdr:cxnSp macro="">
      <xdr:nvCxnSpPr>
        <xdr:cNvPr id="157" name="直線コネクタ 156">
          <a:extLst>
            <a:ext uri="{FF2B5EF4-FFF2-40B4-BE49-F238E27FC236}">
              <a16:creationId xmlns:a16="http://schemas.microsoft.com/office/drawing/2014/main" id="{B3CCBB28-2260-43F2-8B0F-7B6F0685C787}"/>
            </a:ext>
          </a:extLst>
        </xdr:cNvPr>
        <xdr:cNvCxnSpPr/>
      </xdr:nvCxnSpPr>
      <xdr:spPr>
        <a:xfrm flipV="1">
          <a:off x="6972300" y="11000885"/>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0D069450-6085-40E5-BE09-B936051045FA}"/>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F7A200F9-929D-4EF1-82C0-F11DA011D8F0}"/>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5DBA9229-8975-4895-B8AA-4B6EB1B784C1}"/>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ECCF6832-3203-48EC-8517-E014B22BA753}"/>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65114</xdr:rowOff>
    </xdr:from>
    <xdr:ext cx="469744" cy="259045"/>
    <xdr:sp macro="" textlink="">
      <xdr:nvSpPr>
        <xdr:cNvPr id="162" name="n_1mainValue【体育館・プール】&#10;一人当たり面積">
          <a:extLst>
            <a:ext uri="{FF2B5EF4-FFF2-40B4-BE49-F238E27FC236}">
              <a16:creationId xmlns:a16="http://schemas.microsoft.com/office/drawing/2014/main" id="{07EB8655-10A7-4292-89E7-4DFAC412B5DA}"/>
            </a:ext>
          </a:extLst>
        </xdr:cNvPr>
        <xdr:cNvSpPr txBox="1"/>
      </xdr:nvSpPr>
      <xdr:spPr>
        <a:xfrm>
          <a:off x="9391727" y="1103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67236</xdr:rowOff>
    </xdr:from>
    <xdr:ext cx="469744" cy="259045"/>
    <xdr:sp macro="" textlink="">
      <xdr:nvSpPr>
        <xdr:cNvPr id="163" name="n_2mainValue【体育館・プール】&#10;一人当たり面積">
          <a:extLst>
            <a:ext uri="{FF2B5EF4-FFF2-40B4-BE49-F238E27FC236}">
              <a16:creationId xmlns:a16="http://schemas.microsoft.com/office/drawing/2014/main" id="{128A6463-81C0-4AE9-BE5D-CF0C1F59F6E3}"/>
            </a:ext>
          </a:extLst>
        </xdr:cNvPr>
        <xdr:cNvSpPr txBox="1"/>
      </xdr:nvSpPr>
      <xdr:spPr>
        <a:xfrm>
          <a:off x="8515427" y="1104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70012</xdr:rowOff>
    </xdr:from>
    <xdr:ext cx="469744" cy="259045"/>
    <xdr:sp macro="" textlink="">
      <xdr:nvSpPr>
        <xdr:cNvPr id="164" name="n_3mainValue【体育館・プール】&#10;一人当たり面積">
          <a:extLst>
            <a:ext uri="{FF2B5EF4-FFF2-40B4-BE49-F238E27FC236}">
              <a16:creationId xmlns:a16="http://schemas.microsoft.com/office/drawing/2014/main" id="{3C18ED25-B476-4593-B97E-0BFF8C32833C}"/>
            </a:ext>
          </a:extLst>
        </xdr:cNvPr>
        <xdr:cNvSpPr txBox="1"/>
      </xdr:nvSpPr>
      <xdr:spPr>
        <a:xfrm>
          <a:off x="7626427" y="1104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70828</xdr:rowOff>
    </xdr:from>
    <xdr:ext cx="469744" cy="259045"/>
    <xdr:sp macro="" textlink="">
      <xdr:nvSpPr>
        <xdr:cNvPr id="165" name="n_4mainValue【体育館・プール】&#10;一人当たり面積">
          <a:extLst>
            <a:ext uri="{FF2B5EF4-FFF2-40B4-BE49-F238E27FC236}">
              <a16:creationId xmlns:a16="http://schemas.microsoft.com/office/drawing/2014/main" id="{809A27C0-ACFB-4834-B8B0-8FB51EB60035}"/>
            </a:ext>
          </a:extLst>
        </xdr:cNvPr>
        <xdr:cNvSpPr txBox="1"/>
      </xdr:nvSpPr>
      <xdr:spPr>
        <a:xfrm>
          <a:off x="6737427" y="1104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B0FFCF55-0932-4184-B68C-83A1FFDB9F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85A72E89-0688-4002-A70D-494675879AD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88FB0FD4-D6AB-4A97-91F7-E00AA559AA8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B618CA1D-ACFC-4320-8739-9E108DDD766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4C2236B6-52F2-4419-9F69-8BCAFA1668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117AA22-E2E0-468D-9027-24AA198517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307353B9-F7B4-45DE-B996-5388B005545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416E76BA-2DAA-479F-BAB5-D1DCBC3D26D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8606A68C-6E2B-4AB9-A55D-73457C27B65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8A678907-8E14-4EB9-8ADB-A3EF9AA2289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661C6792-1A10-4042-8D4F-6836541C772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C028CB8A-40BC-4C46-BAFC-3C7E5E43D66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CCEC70D4-1F46-4593-B6ED-29450F1745E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FB5D01BC-E47F-4E91-9C69-6616D80FF34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EA1D4E9E-FB9F-4A60-BF38-E4C58061F7C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89E95BD9-B8E1-4B4B-ADE2-A10F37EF259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3025D8B3-DBDC-4104-BD56-80BB5571AD5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E5F03EF5-5836-45D8-8733-D8E9F0562FA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69BDEDF4-1148-4424-8329-A5159FC4735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468E5118-7AD8-42F9-90D7-27EB9FECDC9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E24EF5D3-5CBA-447A-B83F-E7A6A36D9DA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BB336201-A193-47D7-AA00-C5A0BB19CDB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AEFBBF99-EFE7-438C-8590-F8F5C890EFF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61D2C690-8F98-49B3-B838-EBA7B46FD37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ECBADF3C-66F2-4699-8FFD-FA3FA069865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7E1E0542-5F80-4149-AF2D-ABDBE6705C4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D5B8C699-A53D-47A7-94DB-AFB7194F376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8EB7CA1B-DF30-44E2-93D1-525AB2E56A9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B1BFA18C-75A4-43E5-9FCF-0C6C5CA01C4A}"/>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EA54F011-25F3-4D79-8969-8B4B3BD29FB4}"/>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D27F7561-70E2-41DE-9A7F-D8EE8109BA67}"/>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E5E66A35-3635-418C-BC8D-023E533A204F}"/>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59EAC2F8-4C09-4F06-8528-D27E26D39922}"/>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9199C4A9-7B8A-4A92-9B6F-133CA3A4D3D6}"/>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0683BB6C-28F0-4C28-8A8E-32578AC79495}"/>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22B8ACA1-18E2-49ED-9B95-89640E6C123F}"/>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61CC1B0B-F0EB-47BB-B5AA-ABA20E819B4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8D25EEC6-42FE-4D3E-B6D5-7526F4C4D35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46E50B5-5D6C-4327-8F24-18DC085BC25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85A1AB02-C3FF-4A62-A7BC-C7C88DB688D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414B1181-DB90-444D-AC14-D43C7E46F80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72208</xdr:rowOff>
    </xdr:from>
    <xdr:to>
      <xdr:col>24</xdr:col>
      <xdr:colOff>114300</xdr:colOff>
      <xdr:row>86</xdr:row>
      <xdr:rowOff>2358</xdr:rowOff>
    </xdr:to>
    <xdr:sp macro="" textlink="">
      <xdr:nvSpPr>
        <xdr:cNvPr id="207" name="楕円 206">
          <a:extLst>
            <a:ext uri="{FF2B5EF4-FFF2-40B4-BE49-F238E27FC236}">
              <a16:creationId xmlns:a16="http://schemas.microsoft.com/office/drawing/2014/main" id="{7FE56871-9683-4660-AD7C-9B8686F51312}"/>
            </a:ext>
          </a:extLst>
        </xdr:cNvPr>
        <xdr:cNvSpPr/>
      </xdr:nvSpPr>
      <xdr:spPr>
        <a:xfrm>
          <a:off x="45847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50635</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F937F70E-209E-46ED-80ED-09EDE608C101}"/>
            </a:ext>
          </a:extLst>
        </xdr:cNvPr>
        <xdr:cNvSpPr txBox="1"/>
      </xdr:nvSpPr>
      <xdr:spPr>
        <a:xfrm>
          <a:off x="4673600" y="1462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37919</xdr:rowOff>
    </xdr:from>
    <xdr:to>
      <xdr:col>20</xdr:col>
      <xdr:colOff>38100</xdr:colOff>
      <xdr:row>85</xdr:row>
      <xdr:rowOff>139519</xdr:rowOff>
    </xdr:to>
    <xdr:sp macro="" textlink="">
      <xdr:nvSpPr>
        <xdr:cNvPr id="209" name="楕円 208">
          <a:extLst>
            <a:ext uri="{FF2B5EF4-FFF2-40B4-BE49-F238E27FC236}">
              <a16:creationId xmlns:a16="http://schemas.microsoft.com/office/drawing/2014/main" id="{31579BCC-5858-47D7-BBA8-95F23D51EE0A}"/>
            </a:ext>
          </a:extLst>
        </xdr:cNvPr>
        <xdr:cNvSpPr/>
      </xdr:nvSpPr>
      <xdr:spPr>
        <a:xfrm>
          <a:off x="3746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88719</xdr:rowOff>
    </xdr:from>
    <xdr:to>
      <xdr:col>24</xdr:col>
      <xdr:colOff>63500</xdr:colOff>
      <xdr:row>85</xdr:row>
      <xdr:rowOff>123008</xdr:rowOff>
    </xdr:to>
    <xdr:cxnSp macro="">
      <xdr:nvCxnSpPr>
        <xdr:cNvPr id="210" name="直線コネクタ 209">
          <a:extLst>
            <a:ext uri="{FF2B5EF4-FFF2-40B4-BE49-F238E27FC236}">
              <a16:creationId xmlns:a16="http://schemas.microsoft.com/office/drawing/2014/main" id="{E13559ED-5CCB-4256-9E44-867DB8C65E3C}"/>
            </a:ext>
          </a:extLst>
        </xdr:cNvPr>
        <xdr:cNvCxnSpPr/>
      </xdr:nvCxnSpPr>
      <xdr:spPr>
        <a:xfrm>
          <a:off x="3797300" y="1466196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3629</xdr:rowOff>
    </xdr:from>
    <xdr:to>
      <xdr:col>15</xdr:col>
      <xdr:colOff>101600</xdr:colOff>
      <xdr:row>85</xdr:row>
      <xdr:rowOff>105229</xdr:rowOff>
    </xdr:to>
    <xdr:sp macro="" textlink="">
      <xdr:nvSpPr>
        <xdr:cNvPr id="211" name="楕円 210">
          <a:extLst>
            <a:ext uri="{FF2B5EF4-FFF2-40B4-BE49-F238E27FC236}">
              <a16:creationId xmlns:a16="http://schemas.microsoft.com/office/drawing/2014/main" id="{A707504F-59D2-48A3-A20B-2A8FE1E1084D}"/>
            </a:ext>
          </a:extLst>
        </xdr:cNvPr>
        <xdr:cNvSpPr/>
      </xdr:nvSpPr>
      <xdr:spPr>
        <a:xfrm>
          <a:off x="2857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54429</xdr:rowOff>
    </xdr:from>
    <xdr:to>
      <xdr:col>19</xdr:col>
      <xdr:colOff>177800</xdr:colOff>
      <xdr:row>85</xdr:row>
      <xdr:rowOff>88719</xdr:rowOff>
    </xdr:to>
    <xdr:cxnSp macro="">
      <xdr:nvCxnSpPr>
        <xdr:cNvPr id="212" name="直線コネクタ 211">
          <a:extLst>
            <a:ext uri="{FF2B5EF4-FFF2-40B4-BE49-F238E27FC236}">
              <a16:creationId xmlns:a16="http://schemas.microsoft.com/office/drawing/2014/main" id="{1CCB3C27-67CD-4A84-B5F9-414FA39EFD68}"/>
            </a:ext>
          </a:extLst>
        </xdr:cNvPr>
        <xdr:cNvCxnSpPr/>
      </xdr:nvCxnSpPr>
      <xdr:spPr>
        <a:xfrm>
          <a:off x="2908300" y="146276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99968</xdr:rowOff>
    </xdr:from>
    <xdr:to>
      <xdr:col>10</xdr:col>
      <xdr:colOff>165100</xdr:colOff>
      <xdr:row>85</xdr:row>
      <xdr:rowOff>30118</xdr:rowOff>
    </xdr:to>
    <xdr:sp macro="" textlink="">
      <xdr:nvSpPr>
        <xdr:cNvPr id="213" name="楕円 212">
          <a:extLst>
            <a:ext uri="{FF2B5EF4-FFF2-40B4-BE49-F238E27FC236}">
              <a16:creationId xmlns:a16="http://schemas.microsoft.com/office/drawing/2014/main" id="{0289D834-2AF2-4E54-B085-96050C5D9B3B}"/>
            </a:ext>
          </a:extLst>
        </xdr:cNvPr>
        <xdr:cNvSpPr/>
      </xdr:nvSpPr>
      <xdr:spPr>
        <a:xfrm>
          <a:off x="1968500" y="1450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150768</xdr:rowOff>
    </xdr:from>
    <xdr:to>
      <xdr:col>15</xdr:col>
      <xdr:colOff>50800</xdr:colOff>
      <xdr:row>85</xdr:row>
      <xdr:rowOff>54429</xdr:rowOff>
    </xdr:to>
    <xdr:cxnSp macro="">
      <xdr:nvCxnSpPr>
        <xdr:cNvPr id="214" name="直線コネクタ 213">
          <a:extLst>
            <a:ext uri="{FF2B5EF4-FFF2-40B4-BE49-F238E27FC236}">
              <a16:creationId xmlns:a16="http://schemas.microsoft.com/office/drawing/2014/main" id="{FC5A47C5-73C4-45F7-8573-22C9AED8A7C8}"/>
            </a:ext>
          </a:extLst>
        </xdr:cNvPr>
        <xdr:cNvCxnSpPr/>
      </xdr:nvCxnSpPr>
      <xdr:spPr>
        <a:xfrm>
          <a:off x="2019300" y="14552568"/>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78739</xdr:rowOff>
    </xdr:from>
    <xdr:to>
      <xdr:col>6</xdr:col>
      <xdr:colOff>38100</xdr:colOff>
      <xdr:row>85</xdr:row>
      <xdr:rowOff>8889</xdr:rowOff>
    </xdr:to>
    <xdr:sp macro="" textlink="">
      <xdr:nvSpPr>
        <xdr:cNvPr id="215" name="楕円 214">
          <a:extLst>
            <a:ext uri="{FF2B5EF4-FFF2-40B4-BE49-F238E27FC236}">
              <a16:creationId xmlns:a16="http://schemas.microsoft.com/office/drawing/2014/main" id="{4AEB2F33-E85A-4D67-B27C-89E98E19DDB2}"/>
            </a:ext>
          </a:extLst>
        </xdr:cNvPr>
        <xdr:cNvSpPr/>
      </xdr:nvSpPr>
      <xdr:spPr>
        <a:xfrm>
          <a:off x="1079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129539</xdr:rowOff>
    </xdr:from>
    <xdr:to>
      <xdr:col>10</xdr:col>
      <xdr:colOff>114300</xdr:colOff>
      <xdr:row>84</xdr:row>
      <xdr:rowOff>150768</xdr:rowOff>
    </xdr:to>
    <xdr:cxnSp macro="">
      <xdr:nvCxnSpPr>
        <xdr:cNvPr id="216" name="直線コネクタ 215">
          <a:extLst>
            <a:ext uri="{FF2B5EF4-FFF2-40B4-BE49-F238E27FC236}">
              <a16:creationId xmlns:a16="http://schemas.microsoft.com/office/drawing/2014/main" id="{3F066426-C77B-4F9B-A7B6-34FD5462E539}"/>
            </a:ext>
          </a:extLst>
        </xdr:cNvPr>
        <xdr:cNvCxnSpPr/>
      </xdr:nvCxnSpPr>
      <xdr:spPr>
        <a:xfrm>
          <a:off x="1130300" y="14531339"/>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38E67CE7-816F-48A3-81DA-F4615BF2FFC6}"/>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08C3B469-115C-4ED1-8640-6707D24532A0}"/>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69697448-EB40-4503-8210-4BCF8E2C5BF4}"/>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7F73881D-68F6-43C9-BAAC-722C90D8D049}"/>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130646</xdr:rowOff>
    </xdr:from>
    <xdr:ext cx="405111" cy="259045"/>
    <xdr:sp macro="" textlink="">
      <xdr:nvSpPr>
        <xdr:cNvPr id="221" name="n_1mainValue【福祉施設】&#10;有形固定資産減価償却率">
          <a:extLst>
            <a:ext uri="{FF2B5EF4-FFF2-40B4-BE49-F238E27FC236}">
              <a16:creationId xmlns:a16="http://schemas.microsoft.com/office/drawing/2014/main" id="{5E1CE792-E6D6-4A00-AAA6-F5EAF8C6418D}"/>
            </a:ext>
          </a:extLst>
        </xdr:cNvPr>
        <xdr:cNvSpPr txBox="1"/>
      </xdr:nvSpPr>
      <xdr:spPr>
        <a:xfrm>
          <a:off x="3582044" y="1470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96356</xdr:rowOff>
    </xdr:from>
    <xdr:ext cx="405111" cy="259045"/>
    <xdr:sp macro="" textlink="">
      <xdr:nvSpPr>
        <xdr:cNvPr id="222" name="n_2mainValue【福祉施設】&#10;有形固定資産減価償却率">
          <a:extLst>
            <a:ext uri="{FF2B5EF4-FFF2-40B4-BE49-F238E27FC236}">
              <a16:creationId xmlns:a16="http://schemas.microsoft.com/office/drawing/2014/main" id="{66AD03C7-7DF6-4E3E-A824-CEEF3B042538}"/>
            </a:ext>
          </a:extLst>
        </xdr:cNvPr>
        <xdr:cNvSpPr txBox="1"/>
      </xdr:nvSpPr>
      <xdr:spPr>
        <a:xfrm>
          <a:off x="2705744"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21245</xdr:rowOff>
    </xdr:from>
    <xdr:ext cx="405111" cy="259045"/>
    <xdr:sp macro="" textlink="">
      <xdr:nvSpPr>
        <xdr:cNvPr id="223" name="n_3mainValue【福祉施設】&#10;有形固定資産減価償却率">
          <a:extLst>
            <a:ext uri="{FF2B5EF4-FFF2-40B4-BE49-F238E27FC236}">
              <a16:creationId xmlns:a16="http://schemas.microsoft.com/office/drawing/2014/main" id="{47530435-1F38-4ADE-AD3A-C95B4FCB4549}"/>
            </a:ext>
          </a:extLst>
        </xdr:cNvPr>
        <xdr:cNvSpPr txBox="1"/>
      </xdr:nvSpPr>
      <xdr:spPr>
        <a:xfrm>
          <a:off x="18167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xdr:rowOff>
    </xdr:from>
    <xdr:ext cx="405111" cy="259045"/>
    <xdr:sp macro="" textlink="">
      <xdr:nvSpPr>
        <xdr:cNvPr id="224" name="n_4mainValue【福祉施設】&#10;有形固定資産減価償却率">
          <a:extLst>
            <a:ext uri="{FF2B5EF4-FFF2-40B4-BE49-F238E27FC236}">
              <a16:creationId xmlns:a16="http://schemas.microsoft.com/office/drawing/2014/main" id="{EFE0B192-FB61-477F-BA6A-A68CF775C1E4}"/>
            </a:ext>
          </a:extLst>
        </xdr:cNvPr>
        <xdr:cNvSpPr txBox="1"/>
      </xdr:nvSpPr>
      <xdr:spPr>
        <a:xfrm>
          <a:off x="927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AD5943A5-BA04-4E93-BA30-EEE0DFFED03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6FF5BAEC-C8C3-47AA-90DE-89109E2779C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19433278-169B-477C-BE01-41EE16F4501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EDC43987-83DC-488C-854B-45A15793862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5D5F8CDC-9B61-42DA-8DD1-78106A7AA32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621C6F6-3750-4986-985A-5159FC21A8C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756603D-AC88-4BF8-8E78-86B713BB95A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2BF9890D-C7AC-4C6B-8C0A-F69F6D5974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3F73227B-F6B9-4C2B-8D9A-420DD924B6E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9E903E67-A3CC-42A3-B72D-BD09E8F18BC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D5105D6C-A9A5-4BDD-BCEF-26DD4EAC731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FA4F946C-616C-480A-8D11-B236BEBB058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19170924-F8F1-4843-B1F1-4E5ED088337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D02857F9-8536-4680-86AF-EF66DCB6E1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B2731FE1-2F7C-4676-AA91-846C7EAD316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AFB20174-7FB7-4992-B6B7-9C93F381367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71FCDDE5-FD6C-42F4-A974-FCD45556C99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BDEF9AE3-A92C-4A4B-A8E0-DAF5C5F2D11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A74E28DA-995E-4A0E-ABE1-04FD19B9C65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D1F7D293-FF24-4361-B073-CE1B8F2F7C1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ABB1D04C-B48B-4A51-9758-C89B7B555F2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4CEF9B3B-645B-4369-9371-A7928960249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C447E7D4-91E7-4747-8FFB-BDE7F94ABA7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BA3A95E1-2D30-4515-A141-EE9A725C8D1A}"/>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6B4B2467-7691-4FC1-B68B-D0103E2AD554}"/>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00FCC38F-5435-403F-8D02-221F7698D0E1}"/>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BE471145-38FE-4E51-8FC1-C50A6F791FEE}"/>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87B676DD-715E-4E9A-93FC-FC05C5452E9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C5A7F41D-E480-4229-BADC-4F01F625DC74}"/>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05BEEB89-338A-4FAA-9ABB-4C5AC0CB42D8}"/>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C319987F-F011-4421-93EE-E0A5B05E5D22}"/>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B4D14277-D3CD-4DBF-839B-20C59DDB9DE5}"/>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719CA378-AAD7-46D5-9B21-833C59E2ED4B}"/>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B959E8F4-7DAD-42DB-9542-EE541AB79D6A}"/>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2AA42FFC-EBA6-4D2C-8061-7079C23BE17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9BF4947F-3EED-4A80-8F5D-64E3B7FEAA3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25F3EBF6-D87F-4A3C-97FD-AA69E045060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CE1AE3A4-FB80-4730-A407-602362AB35C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12144651-639A-4CB7-A503-05341844B1E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77215</xdr:rowOff>
    </xdr:from>
    <xdr:to>
      <xdr:col>55</xdr:col>
      <xdr:colOff>50800</xdr:colOff>
      <xdr:row>85</xdr:row>
      <xdr:rowOff>7365</xdr:rowOff>
    </xdr:to>
    <xdr:sp macro="" textlink="">
      <xdr:nvSpPr>
        <xdr:cNvPr id="264" name="楕円 263">
          <a:extLst>
            <a:ext uri="{FF2B5EF4-FFF2-40B4-BE49-F238E27FC236}">
              <a16:creationId xmlns:a16="http://schemas.microsoft.com/office/drawing/2014/main" id="{F259FEBC-BC7A-4478-999F-DBFA1318CB47}"/>
            </a:ext>
          </a:extLst>
        </xdr:cNvPr>
        <xdr:cNvSpPr/>
      </xdr:nvSpPr>
      <xdr:spPr>
        <a:xfrm>
          <a:off x="10426700" y="1447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100092</xdr:rowOff>
    </xdr:from>
    <xdr:ext cx="469744" cy="259045"/>
    <xdr:sp macro="" textlink="">
      <xdr:nvSpPr>
        <xdr:cNvPr id="265" name="【福祉施設】&#10;一人当たり面積該当値テキスト">
          <a:extLst>
            <a:ext uri="{FF2B5EF4-FFF2-40B4-BE49-F238E27FC236}">
              <a16:creationId xmlns:a16="http://schemas.microsoft.com/office/drawing/2014/main" id="{ED7CD43F-77C1-4244-8F9A-7926A0A5EF2D}"/>
            </a:ext>
          </a:extLst>
        </xdr:cNvPr>
        <xdr:cNvSpPr txBox="1"/>
      </xdr:nvSpPr>
      <xdr:spPr>
        <a:xfrm>
          <a:off x="10515600" y="1433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83502</xdr:rowOff>
    </xdr:from>
    <xdr:to>
      <xdr:col>50</xdr:col>
      <xdr:colOff>165100</xdr:colOff>
      <xdr:row>85</xdr:row>
      <xdr:rowOff>13652</xdr:rowOff>
    </xdr:to>
    <xdr:sp macro="" textlink="">
      <xdr:nvSpPr>
        <xdr:cNvPr id="266" name="楕円 265">
          <a:extLst>
            <a:ext uri="{FF2B5EF4-FFF2-40B4-BE49-F238E27FC236}">
              <a16:creationId xmlns:a16="http://schemas.microsoft.com/office/drawing/2014/main" id="{1EC1D49B-CD11-437B-AA35-F120409B6A24}"/>
            </a:ext>
          </a:extLst>
        </xdr:cNvPr>
        <xdr:cNvSpPr/>
      </xdr:nvSpPr>
      <xdr:spPr>
        <a:xfrm>
          <a:off x="9588500" y="1448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128015</xdr:rowOff>
    </xdr:from>
    <xdr:to>
      <xdr:col>55</xdr:col>
      <xdr:colOff>0</xdr:colOff>
      <xdr:row>84</xdr:row>
      <xdr:rowOff>134302</xdr:rowOff>
    </xdr:to>
    <xdr:cxnSp macro="">
      <xdr:nvCxnSpPr>
        <xdr:cNvPr id="267" name="直線コネクタ 266">
          <a:extLst>
            <a:ext uri="{FF2B5EF4-FFF2-40B4-BE49-F238E27FC236}">
              <a16:creationId xmlns:a16="http://schemas.microsoft.com/office/drawing/2014/main" id="{E2BAE557-0BC4-4E85-82C1-C93846E4B458}"/>
            </a:ext>
          </a:extLst>
        </xdr:cNvPr>
        <xdr:cNvCxnSpPr/>
      </xdr:nvCxnSpPr>
      <xdr:spPr>
        <a:xfrm flipV="1">
          <a:off x="9639300" y="14529815"/>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90170</xdr:rowOff>
    </xdr:from>
    <xdr:to>
      <xdr:col>46</xdr:col>
      <xdr:colOff>38100</xdr:colOff>
      <xdr:row>85</xdr:row>
      <xdr:rowOff>20320</xdr:rowOff>
    </xdr:to>
    <xdr:sp macro="" textlink="">
      <xdr:nvSpPr>
        <xdr:cNvPr id="268" name="楕円 267">
          <a:extLst>
            <a:ext uri="{FF2B5EF4-FFF2-40B4-BE49-F238E27FC236}">
              <a16:creationId xmlns:a16="http://schemas.microsoft.com/office/drawing/2014/main" id="{80404138-7637-43ED-A909-EAEBAC01ACFF}"/>
            </a:ext>
          </a:extLst>
        </xdr:cNvPr>
        <xdr:cNvSpPr/>
      </xdr:nvSpPr>
      <xdr:spPr>
        <a:xfrm>
          <a:off x="8699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134302</xdr:rowOff>
    </xdr:from>
    <xdr:to>
      <xdr:col>50</xdr:col>
      <xdr:colOff>114300</xdr:colOff>
      <xdr:row>84</xdr:row>
      <xdr:rowOff>140970</xdr:rowOff>
    </xdr:to>
    <xdr:cxnSp macro="">
      <xdr:nvCxnSpPr>
        <xdr:cNvPr id="269" name="直線コネクタ 268">
          <a:extLst>
            <a:ext uri="{FF2B5EF4-FFF2-40B4-BE49-F238E27FC236}">
              <a16:creationId xmlns:a16="http://schemas.microsoft.com/office/drawing/2014/main" id="{E4E91321-5EBA-42CE-B24B-3DFD0247F239}"/>
            </a:ext>
          </a:extLst>
        </xdr:cNvPr>
        <xdr:cNvCxnSpPr/>
      </xdr:nvCxnSpPr>
      <xdr:spPr>
        <a:xfrm flipV="1">
          <a:off x="8750300" y="1453610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98361</xdr:rowOff>
    </xdr:from>
    <xdr:to>
      <xdr:col>41</xdr:col>
      <xdr:colOff>101600</xdr:colOff>
      <xdr:row>85</xdr:row>
      <xdr:rowOff>28511</xdr:rowOff>
    </xdr:to>
    <xdr:sp macro="" textlink="">
      <xdr:nvSpPr>
        <xdr:cNvPr id="270" name="楕円 269">
          <a:extLst>
            <a:ext uri="{FF2B5EF4-FFF2-40B4-BE49-F238E27FC236}">
              <a16:creationId xmlns:a16="http://schemas.microsoft.com/office/drawing/2014/main" id="{089D7A6F-F135-4C59-916B-8EF3C186B4F3}"/>
            </a:ext>
          </a:extLst>
        </xdr:cNvPr>
        <xdr:cNvSpPr/>
      </xdr:nvSpPr>
      <xdr:spPr>
        <a:xfrm>
          <a:off x="7810500" y="1450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140970</xdr:rowOff>
    </xdr:from>
    <xdr:to>
      <xdr:col>45</xdr:col>
      <xdr:colOff>177800</xdr:colOff>
      <xdr:row>84</xdr:row>
      <xdr:rowOff>149161</xdr:rowOff>
    </xdr:to>
    <xdr:cxnSp macro="">
      <xdr:nvCxnSpPr>
        <xdr:cNvPr id="271" name="直線コネクタ 270">
          <a:extLst>
            <a:ext uri="{FF2B5EF4-FFF2-40B4-BE49-F238E27FC236}">
              <a16:creationId xmlns:a16="http://schemas.microsoft.com/office/drawing/2014/main" id="{886F5BE6-2B49-4754-94D6-2746058D3BC6}"/>
            </a:ext>
          </a:extLst>
        </xdr:cNvPr>
        <xdr:cNvCxnSpPr/>
      </xdr:nvCxnSpPr>
      <xdr:spPr>
        <a:xfrm flipV="1">
          <a:off x="7861300" y="14542770"/>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101028</xdr:rowOff>
    </xdr:from>
    <xdr:to>
      <xdr:col>36</xdr:col>
      <xdr:colOff>165100</xdr:colOff>
      <xdr:row>85</xdr:row>
      <xdr:rowOff>31178</xdr:rowOff>
    </xdr:to>
    <xdr:sp macro="" textlink="">
      <xdr:nvSpPr>
        <xdr:cNvPr id="272" name="楕円 271">
          <a:extLst>
            <a:ext uri="{FF2B5EF4-FFF2-40B4-BE49-F238E27FC236}">
              <a16:creationId xmlns:a16="http://schemas.microsoft.com/office/drawing/2014/main" id="{8DD185BE-08E8-43C2-A862-2E5F94FB5B61}"/>
            </a:ext>
          </a:extLst>
        </xdr:cNvPr>
        <xdr:cNvSpPr/>
      </xdr:nvSpPr>
      <xdr:spPr>
        <a:xfrm>
          <a:off x="6921500" y="1450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149161</xdr:rowOff>
    </xdr:from>
    <xdr:to>
      <xdr:col>41</xdr:col>
      <xdr:colOff>50800</xdr:colOff>
      <xdr:row>84</xdr:row>
      <xdr:rowOff>151828</xdr:rowOff>
    </xdr:to>
    <xdr:cxnSp macro="">
      <xdr:nvCxnSpPr>
        <xdr:cNvPr id="273" name="直線コネクタ 272">
          <a:extLst>
            <a:ext uri="{FF2B5EF4-FFF2-40B4-BE49-F238E27FC236}">
              <a16:creationId xmlns:a16="http://schemas.microsoft.com/office/drawing/2014/main" id="{53E55595-492E-4E1D-B273-25B28C8A5298}"/>
            </a:ext>
          </a:extLst>
        </xdr:cNvPr>
        <xdr:cNvCxnSpPr/>
      </xdr:nvCxnSpPr>
      <xdr:spPr>
        <a:xfrm flipV="1">
          <a:off x="6972300" y="1455096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D3F84F3C-A448-40D4-9438-1DDC9FA795D1}"/>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275" name="n_2aveValue【福祉施設】&#10;一人当たり面積">
          <a:extLst>
            <a:ext uri="{FF2B5EF4-FFF2-40B4-BE49-F238E27FC236}">
              <a16:creationId xmlns:a16="http://schemas.microsoft.com/office/drawing/2014/main" id="{1A3A353F-2E5F-4676-99E3-1AA7B05D264A}"/>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276" name="n_3aveValue【福祉施設】&#10;一人当たり面積">
          <a:extLst>
            <a:ext uri="{FF2B5EF4-FFF2-40B4-BE49-F238E27FC236}">
              <a16:creationId xmlns:a16="http://schemas.microsoft.com/office/drawing/2014/main" id="{C7B15C4D-D2DA-4838-9493-3D17AA1D634B}"/>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13352</xdr:rowOff>
    </xdr:from>
    <xdr:ext cx="469744" cy="259045"/>
    <xdr:sp macro="" textlink="">
      <xdr:nvSpPr>
        <xdr:cNvPr id="277" name="n_4aveValue【福祉施設】&#10;一人当たり面積">
          <a:extLst>
            <a:ext uri="{FF2B5EF4-FFF2-40B4-BE49-F238E27FC236}">
              <a16:creationId xmlns:a16="http://schemas.microsoft.com/office/drawing/2014/main" id="{7A721B9B-70EE-43C9-B5D3-40694F7EA1FB}"/>
            </a:ext>
          </a:extLst>
        </xdr:cNvPr>
        <xdr:cNvSpPr txBox="1"/>
      </xdr:nvSpPr>
      <xdr:spPr>
        <a:xfrm>
          <a:off x="6737427" y="1475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30179</xdr:rowOff>
    </xdr:from>
    <xdr:ext cx="469744" cy="259045"/>
    <xdr:sp macro="" textlink="">
      <xdr:nvSpPr>
        <xdr:cNvPr id="278" name="n_1mainValue【福祉施設】&#10;一人当たり面積">
          <a:extLst>
            <a:ext uri="{FF2B5EF4-FFF2-40B4-BE49-F238E27FC236}">
              <a16:creationId xmlns:a16="http://schemas.microsoft.com/office/drawing/2014/main" id="{98DFE130-77B3-4EFE-A2AC-A001D3997EB8}"/>
            </a:ext>
          </a:extLst>
        </xdr:cNvPr>
        <xdr:cNvSpPr txBox="1"/>
      </xdr:nvSpPr>
      <xdr:spPr>
        <a:xfrm>
          <a:off x="9391727" y="1426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36847</xdr:rowOff>
    </xdr:from>
    <xdr:ext cx="469744" cy="259045"/>
    <xdr:sp macro="" textlink="">
      <xdr:nvSpPr>
        <xdr:cNvPr id="279" name="n_2mainValue【福祉施設】&#10;一人当たり面積">
          <a:extLst>
            <a:ext uri="{FF2B5EF4-FFF2-40B4-BE49-F238E27FC236}">
              <a16:creationId xmlns:a16="http://schemas.microsoft.com/office/drawing/2014/main" id="{E1E1624D-07B8-437E-BFCC-F73572A2988F}"/>
            </a:ext>
          </a:extLst>
        </xdr:cNvPr>
        <xdr:cNvSpPr txBox="1"/>
      </xdr:nvSpPr>
      <xdr:spPr>
        <a:xfrm>
          <a:off x="8515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45038</xdr:rowOff>
    </xdr:from>
    <xdr:ext cx="469744" cy="259045"/>
    <xdr:sp macro="" textlink="">
      <xdr:nvSpPr>
        <xdr:cNvPr id="280" name="n_3mainValue【福祉施設】&#10;一人当たり面積">
          <a:extLst>
            <a:ext uri="{FF2B5EF4-FFF2-40B4-BE49-F238E27FC236}">
              <a16:creationId xmlns:a16="http://schemas.microsoft.com/office/drawing/2014/main" id="{36C6AB36-734C-4296-8EF0-046F07798CC4}"/>
            </a:ext>
          </a:extLst>
        </xdr:cNvPr>
        <xdr:cNvSpPr txBox="1"/>
      </xdr:nvSpPr>
      <xdr:spPr>
        <a:xfrm>
          <a:off x="7626427" y="1427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47705</xdr:rowOff>
    </xdr:from>
    <xdr:ext cx="469744" cy="259045"/>
    <xdr:sp macro="" textlink="">
      <xdr:nvSpPr>
        <xdr:cNvPr id="281" name="n_4mainValue【福祉施設】&#10;一人当たり面積">
          <a:extLst>
            <a:ext uri="{FF2B5EF4-FFF2-40B4-BE49-F238E27FC236}">
              <a16:creationId xmlns:a16="http://schemas.microsoft.com/office/drawing/2014/main" id="{2CCFC3E7-0DA8-4E58-8010-000DE935B397}"/>
            </a:ext>
          </a:extLst>
        </xdr:cNvPr>
        <xdr:cNvSpPr txBox="1"/>
      </xdr:nvSpPr>
      <xdr:spPr>
        <a:xfrm>
          <a:off x="6737427" y="1427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8EE3021D-A208-4AEF-8026-173248C392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2132B3BA-CAD8-44E5-BD6F-6D23E17F29F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1B8517B0-38E8-44EB-9192-8660DBC14B4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144257D7-6A37-41C8-A85E-D4CD49A054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606A67EC-B81F-4976-BBAD-6556DB54B1C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6ABD36F2-9A75-47D1-885D-D3CD6791F3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F6A6737E-93FC-4123-A996-AA6B036FD42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3C2EC979-848C-40A0-AD99-E2F910CAA67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4D981C27-AB22-4E84-BD5D-1ED54DE0828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81017434-D4BF-4082-9F80-1A249F4A319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E49D81BE-DE53-445E-8FE4-8B0384A1BFC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5425AF11-B477-449A-B609-DA181049E91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15962DB2-11D9-4040-9613-AB19873EAD9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9D94F0F8-0D15-436E-B98D-9D8E0EE9FE7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13B99E0B-E05F-4A61-A582-2E8619D65A5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D621B247-CBCD-43AE-9BD1-E254BB5995A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834E6DDB-C9EC-4CDA-B3AF-FA6812BADAD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6E522A7A-5017-4934-8321-5E3756026A4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006DB33C-E45B-4F00-95C1-AC05C1C15AB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605E579E-B274-429D-8D2B-1D5662FA61B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F8207F7A-AFB4-469E-B850-8F2D7B00DC7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406ACA3E-D95C-46B2-BE8A-AE9558B8C88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4F7E9C72-2201-44E2-86C6-367FBB2AA3D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B616ABCE-1E8A-4242-9C59-6970E19344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501447EE-6A4B-40B7-ACAE-1E022BB33F5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7E609779-2E79-4CD0-8484-587273F15EA5}"/>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D94AA077-CD33-44F6-801E-C43A5A37A76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E52BBFC5-9BB8-4B3D-8375-D29EE8C4B05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E1A3D662-8570-47F9-94E1-E816697E7927}"/>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672C65D3-E0D5-4CDB-A8D4-11D285286974}"/>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1ABD2E77-AF31-47B3-99BD-FE7F714C5B5D}"/>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FD1B8925-659A-4914-AB6A-AFE097A1913C}"/>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C6C3A58A-F1E6-40FA-AA76-580399ED137C}"/>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AD73EAB0-9899-4C19-B3B1-991CE8F97095}"/>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6994CCE5-DC52-4936-97D5-6107FCFCEA99}"/>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7" name="フローチャート: 判断 316">
          <a:extLst>
            <a:ext uri="{FF2B5EF4-FFF2-40B4-BE49-F238E27FC236}">
              <a16:creationId xmlns:a16="http://schemas.microsoft.com/office/drawing/2014/main" id="{629D1AAF-C113-44FA-84A4-3894A846E0AA}"/>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87FFBEC9-643C-40BC-B9A8-B07E64B3DEE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35C690E5-E964-4051-A24A-148843BBE45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9BFEC6F-ADC2-4504-B806-62E0245FEC9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7DBF6AEA-D831-4CFE-A645-9CFA0AF6EFE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BC0D6A9F-3A19-4C46-9855-DE798133EC3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17236</xdr:rowOff>
    </xdr:from>
    <xdr:to>
      <xdr:col>24</xdr:col>
      <xdr:colOff>114300</xdr:colOff>
      <xdr:row>101</xdr:row>
      <xdr:rowOff>118836</xdr:rowOff>
    </xdr:to>
    <xdr:sp macro="" textlink="">
      <xdr:nvSpPr>
        <xdr:cNvPr id="323" name="楕円 322">
          <a:extLst>
            <a:ext uri="{FF2B5EF4-FFF2-40B4-BE49-F238E27FC236}">
              <a16:creationId xmlns:a16="http://schemas.microsoft.com/office/drawing/2014/main" id="{2C270CC0-BCCD-4CBF-AC1B-F30554329FE1}"/>
            </a:ext>
          </a:extLst>
        </xdr:cNvPr>
        <xdr:cNvSpPr/>
      </xdr:nvSpPr>
      <xdr:spPr>
        <a:xfrm>
          <a:off x="45847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40113</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78AB5016-D974-4B1E-AEB0-F422A673BD99}"/>
            </a:ext>
          </a:extLst>
        </xdr:cNvPr>
        <xdr:cNvSpPr txBox="1"/>
      </xdr:nvSpPr>
      <xdr:spPr>
        <a:xfrm>
          <a:off x="4673600" y="1718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156029</xdr:rowOff>
    </xdr:from>
    <xdr:to>
      <xdr:col>20</xdr:col>
      <xdr:colOff>38100</xdr:colOff>
      <xdr:row>101</xdr:row>
      <xdr:rowOff>86179</xdr:rowOff>
    </xdr:to>
    <xdr:sp macro="" textlink="">
      <xdr:nvSpPr>
        <xdr:cNvPr id="325" name="楕円 324">
          <a:extLst>
            <a:ext uri="{FF2B5EF4-FFF2-40B4-BE49-F238E27FC236}">
              <a16:creationId xmlns:a16="http://schemas.microsoft.com/office/drawing/2014/main" id="{887CD102-6B89-4B13-A806-A4BD0076DD67}"/>
            </a:ext>
          </a:extLst>
        </xdr:cNvPr>
        <xdr:cNvSpPr/>
      </xdr:nvSpPr>
      <xdr:spPr>
        <a:xfrm>
          <a:off x="3746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35379</xdr:rowOff>
    </xdr:from>
    <xdr:to>
      <xdr:col>24</xdr:col>
      <xdr:colOff>63500</xdr:colOff>
      <xdr:row>101</xdr:row>
      <xdr:rowOff>68036</xdr:rowOff>
    </xdr:to>
    <xdr:cxnSp macro="">
      <xdr:nvCxnSpPr>
        <xdr:cNvPr id="326" name="直線コネクタ 325">
          <a:extLst>
            <a:ext uri="{FF2B5EF4-FFF2-40B4-BE49-F238E27FC236}">
              <a16:creationId xmlns:a16="http://schemas.microsoft.com/office/drawing/2014/main" id="{B1E1206E-2954-4F53-9276-CF785CFE1CF9}"/>
            </a:ext>
          </a:extLst>
        </xdr:cNvPr>
        <xdr:cNvCxnSpPr/>
      </xdr:nvCxnSpPr>
      <xdr:spPr>
        <a:xfrm>
          <a:off x="3797300" y="173518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125005</xdr:rowOff>
    </xdr:from>
    <xdr:to>
      <xdr:col>15</xdr:col>
      <xdr:colOff>101600</xdr:colOff>
      <xdr:row>109</xdr:row>
      <xdr:rowOff>55155</xdr:rowOff>
    </xdr:to>
    <xdr:sp macro="" textlink="">
      <xdr:nvSpPr>
        <xdr:cNvPr id="327" name="楕円 326">
          <a:extLst>
            <a:ext uri="{FF2B5EF4-FFF2-40B4-BE49-F238E27FC236}">
              <a16:creationId xmlns:a16="http://schemas.microsoft.com/office/drawing/2014/main" id="{03CF406D-58F3-4647-A204-075FB0E5FDE2}"/>
            </a:ext>
          </a:extLst>
        </xdr:cNvPr>
        <xdr:cNvSpPr/>
      </xdr:nvSpPr>
      <xdr:spPr>
        <a:xfrm>
          <a:off x="2857500" y="186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35379</xdr:rowOff>
    </xdr:from>
    <xdr:to>
      <xdr:col>19</xdr:col>
      <xdr:colOff>177800</xdr:colOff>
      <xdr:row>109</xdr:row>
      <xdr:rowOff>4355</xdr:rowOff>
    </xdr:to>
    <xdr:cxnSp macro="">
      <xdr:nvCxnSpPr>
        <xdr:cNvPr id="328" name="直線コネクタ 327">
          <a:extLst>
            <a:ext uri="{FF2B5EF4-FFF2-40B4-BE49-F238E27FC236}">
              <a16:creationId xmlns:a16="http://schemas.microsoft.com/office/drawing/2014/main" id="{B6E7D033-9B95-48CB-985D-AD113A20DD0C}"/>
            </a:ext>
          </a:extLst>
        </xdr:cNvPr>
        <xdr:cNvCxnSpPr/>
      </xdr:nvCxnSpPr>
      <xdr:spPr>
        <a:xfrm flipV="1">
          <a:off x="2908300" y="17351829"/>
          <a:ext cx="889000" cy="13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89081</xdr:rowOff>
    </xdr:from>
    <xdr:to>
      <xdr:col>10</xdr:col>
      <xdr:colOff>165100</xdr:colOff>
      <xdr:row>101</xdr:row>
      <xdr:rowOff>19231</xdr:rowOff>
    </xdr:to>
    <xdr:sp macro="" textlink="">
      <xdr:nvSpPr>
        <xdr:cNvPr id="329" name="楕円 328">
          <a:extLst>
            <a:ext uri="{FF2B5EF4-FFF2-40B4-BE49-F238E27FC236}">
              <a16:creationId xmlns:a16="http://schemas.microsoft.com/office/drawing/2014/main" id="{CB5144C7-1E77-4681-B6DF-7DBC9270AAE7}"/>
            </a:ext>
          </a:extLst>
        </xdr:cNvPr>
        <xdr:cNvSpPr/>
      </xdr:nvSpPr>
      <xdr:spPr>
        <a:xfrm>
          <a:off x="1968500" y="172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139881</xdr:rowOff>
    </xdr:from>
    <xdr:to>
      <xdr:col>15</xdr:col>
      <xdr:colOff>50800</xdr:colOff>
      <xdr:row>109</xdr:row>
      <xdr:rowOff>4355</xdr:rowOff>
    </xdr:to>
    <xdr:cxnSp macro="">
      <xdr:nvCxnSpPr>
        <xdr:cNvPr id="330" name="直線コネクタ 329">
          <a:extLst>
            <a:ext uri="{FF2B5EF4-FFF2-40B4-BE49-F238E27FC236}">
              <a16:creationId xmlns:a16="http://schemas.microsoft.com/office/drawing/2014/main" id="{ED6F18DD-E8F8-4C50-BC1E-45EF7FC2474E}"/>
            </a:ext>
          </a:extLst>
        </xdr:cNvPr>
        <xdr:cNvCxnSpPr/>
      </xdr:nvCxnSpPr>
      <xdr:spPr>
        <a:xfrm>
          <a:off x="2019300" y="17284881"/>
          <a:ext cx="889000" cy="140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56424</xdr:rowOff>
    </xdr:from>
    <xdr:to>
      <xdr:col>6</xdr:col>
      <xdr:colOff>38100</xdr:colOff>
      <xdr:row>100</xdr:row>
      <xdr:rowOff>158024</xdr:rowOff>
    </xdr:to>
    <xdr:sp macro="" textlink="">
      <xdr:nvSpPr>
        <xdr:cNvPr id="331" name="楕円 330">
          <a:extLst>
            <a:ext uri="{FF2B5EF4-FFF2-40B4-BE49-F238E27FC236}">
              <a16:creationId xmlns:a16="http://schemas.microsoft.com/office/drawing/2014/main" id="{EBDFAA87-ACB1-4381-A1E1-988012C73A9D}"/>
            </a:ext>
          </a:extLst>
        </xdr:cNvPr>
        <xdr:cNvSpPr/>
      </xdr:nvSpPr>
      <xdr:spPr>
        <a:xfrm>
          <a:off x="1079500" y="1720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107224</xdr:rowOff>
    </xdr:from>
    <xdr:to>
      <xdr:col>10</xdr:col>
      <xdr:colOff>114300</xdr:colOff>
      <xdr:row>100</xdr:row>
      <xdr:rowOff>139881</xdr:rowOff>
    </xdr:to>
    <xdr:cxnSp macro="">
      <xdr:nvCxnSpPr>
        <xdr:cNvPr id="332" name="直線コネクタ 331">
          <a:extLst>
            <a:ext uri="{FF2B5EF4-FFF2-40B4-BE49-F238E27FC236}">
              <a16:creationId xmlns:a16="http://schemas.microsoft.com/office/drawing/2014/main" id="{B7FF8BE0-1609-412A-8AF7-67675652A051}"/>
            </a:ext>
          </a:extLst>
        </xdr:cNvPr>
        <xdr:cNvCxnSpPr/>
      </xdr:nvCxnSpPr>
      <xdr:spPr>
        <a:xfrm>
          <a:off x="1130300" y="172522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333" name="n_1aveValue【市民会館】&#10;有形固定資産減価償却率">
          <a:extLst>
            <a:ext uri="{FF2B5EF4-FFF2-40B4-BE49-F238E27FC236}">
              <a16:creationId xmlns:a16="http://schemas.microsoft.com/office/drawing/2014/main" id="{33F4290B-48B7-4DE7-9CB2-D00E83A2FFE6}"/>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7F8D6CF3-8EDB-41C7-B9A0-4517689CC976}"/>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335" name="n_3aveValue【市民会館】&#10;有形固定資産減価償却率">
          <a:extLst>
            <a:ext uri="{FF2B5EF4-FFF2-40B4-BE49-F238E27FC236}">
              <a16:creationId xmlns:a16="http://schemas.microsoft.com/office/drawing/2014/main" id="{7F33485D-4835-41F9-9E04-054BF23E9087}"/>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336" name="n_4aveValue【市民会館】&#10;有形固定資産減価償却率">
          <a:extLst>
            <a:ext uri="{FF2B5EF4-FFF2-40B4-BE49-F238E27FC236}">
              <a16:creationId xmlns:a16="http://schemas.microsoft.com/office/drawing/2014/main" id="{317E0C80-88EF-4CD2-9BA3-AB70D7B96670}"/>
            </a:ext>
          </a:extLst>
        </xdr:cNvPr>
        <xdr:cNvSpPr txBox="1"/>
      </xdr:nvSpPr>
      <xdr:spPr>
        <a:xfrm>
          <a:off x="927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102706</xdr:rowOff>
    </xdr:from>
    <xdr:ext cx="405111" cy="259045"/>
    <xdr:sp macro="" textlink="">
      <xdr:nvSpPr>
        <xdr:cNvPr id="337" name="n_1mainValue【市民会館】&#10;有形固定資産減価償却率">
          <a:extLst>
            <a:ext uri="{FF2B5EF4-FFF2-40B4-BE49-F238E27FC236}">
              <a16:creationId xmlns:a16="http://schemas.microsoft.com/office/drawing/2014/main" id="{215AEB7B-71CE-452B-B963-ED82AC3056F0}"/>
            </a:ext>
          </a:extLst>
        </xdr:cNvPr>
        <xdr:cNvSpPr txBox="1"/>
      </xdr:nvSpPr>
      <xdr:spPr>
        <a:xfrm>
          <a:off x="35820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46282</xdr:rowOff>
    </xdr:from>
    <xdr:ext cx="405111" cy="259045"/>
    <xdr:sp macro="" textlink="">
      <xdr:nvSpPr>
        <xdr:cNvPr id="338" name="n_2mainValue【市民会館】&#10;有形固定資産減価償却率">
          <a:extLst>
            <a:ext uri="{FF2B5EF4-FFF2-40B4-BE49-F238E27FC236}">
              <a16:creationId xmlns:a16="http://schemas.microsoft.com/office/drawing/2014/main" id="{8DD0256E-6A4A-4E1B-B41F-F64706E8D6FA}"/>
            </a:ext>
          </a:extLst>
        </xdr:cNvPr>
        <xdr:cNvSpPr txBox="1"/>
      </xdr:nvSpPr>
      <xdr:spPr>
        <a:xfrm>
          <a:off x="2705744" y="1873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35758</xdr:rowOff>
    </xdr:from>
    <xdr:ext cx="405111" cy="259045"/>
    <xdr:sp macro="" textlink="">
      <xdr:nvSpPr>
        <xdr:cNvPr id="339" name="n_3mainValue【市民会館】&#10;有形固定資産減価償却率">
          <a:extLst>
            <a:ext uri="{FF2B5EF4-FFF2-40B4-BE49-F238E27FC236}">
              <a16:creationId xmlns:a16="http://schemas.microsoft.com/office/drawing/2014/main" id="{4E751034-01E0-4472-A1EF-DF37A108B434}"/>
            </a:ext>
          </a:extLst>
        </xdr:cNvPr>
        <xdr:cNvSpPr txBox="1"/>
      </xdr:nvSpPr>
      <xdr:spPr>
        <a:xfrm>
          <a:off x="18167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99</xdr:row>
      <xdr:rowOff>3101</xdr:rowOff>
    </xdr:from>
    <xdr:ext cx="340478" cy="259045"/>
    <xdr:sp macro="" textlink="">
      <xdr:nvSpPr>
        <xdr:cNvPr id="340" name="n_4mainValue【市民会館】&#10;有形固定資産減価償却率">
          <a:extLst>
            <a:ext uri="{FF2B5EF4-FFF2-40B4-BE49-F238E27FC236}">
              <a16:creationId xmlns:a16="http://schemas.microsoft.com/office/drawing/2014/main" id="{77DD7E92-0391-43A6-8502-18BB0F52FEA2}"/>
            </a:ext>
          </a:extLst>
        </xdr:cNvPr>
        <xdr:cNvSpPr txBox="1"/>
      </xdr:nvSpPr>
      <xdr:spPr>
        <a:xfrm>
          <a:off x="960061" y="16976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E9CAA8EE-4F49-4F58-AAEF-7B8DF1F5018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0EEA5CF1-4AF3-4BB7-B8DD-3710B0CE1D5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D04671A9-3F87-4E34-B8F5-DFF812A16F8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9E8AE1FD-8F0F-4C2A-A3B8-2FBD98E17E2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687AC63B-76ED-4703-9C7B-BFE11702373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F31D50C7-FD8C-4F26-98AC-D325CF6C24A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9A86CB87-1CE1-4441-A92C-7D9152443F6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A3617F2C-8018-4667-922F-704D0832683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C4097FDE-9809-43FF-8090-B30A13FEFCF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BDE6EBA4-3378-4566-99B1-B9B55D8B9AA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3E632EE9-E7B1-42FD-BD9D-6E3FF7B0758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3735116F-2A94-40D5-9F14-F4BB8A14007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45994FD4-DC77-4682-B8E0-C8F95B88052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D816A896-0E10-49BA-A6FE-4AEF2062B08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32E44F37-204B-49ED-8575-6608B288DF0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890B564F-B1C3-4036-A643-CA9D9791382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F07991A6-1C18-4BB2-B61C-EB688E601ED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701EE282-34C5-4148-B7A2-037862390A8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D8B60AF3-D65E-4E4F-8F57-AF5A565436B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977D0558-3E29-4061-84B9-DDE9B921FEE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18786FA7-A882-491B-9C0C-4BCE7DC1DBF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25AA2F5A-77E7-4DA7-8DC5-CABDC6EB566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F11484A1-A354-4D2E-874B-393B6D6767C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C1D5D9F6-7FD3-4995-96D6-2A7F14B87DF3}"/>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B8DD7B5C-613C-4B9D-93EB-A87851F9B0E2}"/>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739A749D-960C-4A77-A33D-51FF5D421094}"/>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28F91D4E-3B37-4953-BD92-AAC35756A260}"/>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E86EFF39-612D-4BDE-8D93-75A127B04D63}"/>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369" name="【市民会館】&#10;一人当たり面積平均値テキスト">
          <a:extLst>
            <a:ext uri="{FF2B5EF4-FFF2-40B4-BE49-F238E27FC236}">
              <a16:creationId xmlns:a16="http://schemas.microsoft.com/office/drawing/2014/main" id="{564F71C7-392D-4A68-B636-0EE0B73BF9F3}"/>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855F7209-AB6A-492F-84DD-32BEF8047D8C}"/>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6A9251A7-C8C5-4F74-A588-BB089D9AE711}"/>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668A99B8-DB31-453E-B0DD-88689ECFA2AD}"/>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B3D0F25A-8E1F-428B-BEB9-4F2F77BB7E4D}"/>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4" name="フローチャート: 判断 373">
          <a:extLst>
            <a:ext uri="{FF2B5EF4-FFF2-40B4-BE49-F238E27FC236}">
              <a16:creationId xmlns:a16="http://schemas.microsoft.com/office/drawing/2014/main" id="{4FAE2D27-B0DE-4A0F-818D-494BA16E6D6C}"/>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55B73EC1-D0ED-4569-A172-E3864A464F5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CEE41DF4-E54D-4BA0-B377-30AD0DC1BA9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6A082682-1418-4878-A170-1871A5EADA0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3CF41226-81DA-4599-846B-6ADCC5C2CB9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AAA08593-A598-4071-8B22-2CF8EA51E3B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77978</xdr:rowOff>
    </xdr:from>
    <xdr:to>
      <xdr:col>55</xdr:col>
      <xdr:colOff>50800</xdr:colOff>
      <xdr:row>108</xdr:row>
      <xdr:rowOff>8128</xdr:rowOff>
    </xdr:to>
    <xdr:sp macro="" textlink="">
      <xdr:nvSpPr>
        <xdr:cNvPr id="380" name="楕円 379">
          <a:extLst>
            <a:ext uri="{FF2B5EF4-FFF2-40B4-BE49-F238E27FC236}">
              <a16:creationId xmlns:a16="http://schemas.microsoft.com/office/drawing/2014/main" id="{27E67E75-BF5A-48D0-9B05-2D21A26D1C25}"/>
            </a:ext>
          </a:extLst>
        </xdr:cNvPr>
        <xdr:cNvSpPr/>
      </xdr:nvSpPr>
      <xdr:spPr>
        <a:xfrm>
          <a:off x="104267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56405</xdr:rowOff>
    </xdr:from>
    <xdr:ext cx="469744" cy="259045"/>
    <xdr:sp macro="" textlink="">
      <xdr:nvSpPr>
        <xdr:cNvPr id="381" name="【市民会館】&#10;一人当たり面積該当値テキスト">
          <a:extLst>
            <a:ext uri="{FF2B5EF4-FFF2-40B4-BE49-F238E27FC236}">
              <a16:creationId xmlns:a16="http://schemas.microsoft.com/office/drawing/2014/main" id="{324156C6-59DC-4FC6-93E3-3129985F5717}"/>
            </a:ext>
          </a:extLst>
        </xdr:cNvPr>
        <xdr:cNvSpPr txBox="1"/>
      </xdr:nvSpPr>
      <xdr:spPr>
        <a:xfrm>
          <a:off x="10515600"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81787</xdr:rowOff>
    </xdr:from>
    <xdr:to>
      <xdr:col>50</xdr:col>
      <xdr:colOff>165100</xdr:colOff>
      <xdr:row>108</xdr:row>
      <xdr:rowOff>11937</xdr:rowOff>
    </xdr:to>
    <xdr:sp macro="" textlink="">
      <xdr:nvSpPr>
        <xdr:cNvPr id="382" name="楕円 381">
          <a:extLst>
            <a:ext uri="{FF2B5EF4-FFF2-40B4-BE49-F238E27FC236}">
              <a16:creationId xmlns:a16="http://schemas.microsoft.com/office/drawing/2014/main" id="{C75A3A8C-C33E-4A6C-9582-5016A02CE237}"/>
            </a:ext>
          </a:extLst>
        </xdr:cNvPr>
        <xdr:cNvSpPr/>
      </xdr:nvSpPr>
      <xdr:spPr>
        <a:xfrm>
          <a:off x="9588500" y="1842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128778</xdr:rowOff>
    </xdr:from>
    <xdr:to>
      <xdr:col>55</xdr:col>
      <xdr:colOff>0</xdr:colOff>
      <xdr:row>107</xdr:row>
      <xdr:rowOff>132587</xdr:rowOff>
    </xdr:to>
    <xdr:cxnSp macro="">
      <xdr:nvCxnSpPr>
        <xdr:cNvPr id="383" name="直線コネクタ 382">
          <a:extLst>
            <a:ext uri="{FF2B5EF4-FFF2-40B4-BE49-F238E27FC236}">
              <a16:creationId xmlns:a16="http://schemas.microsoft.com/office/drawing/2014/main" id="{AC13CC08-90DE-4096-8241-2E9D1936733D}"/>
            </a:ext>
          </a:extLst>
        </xdr:cNvPr>
        <xdr:cNvCxnSpPr/>
      </xdr:nvCxnSpPr>
      <xdr:spPr>
        <a:xfrm flipV="1">
          <a:off x="9639300" y="18473928"/>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85598</xdr:rowOff>
    </xdr:from>
    <xdr:to>
      <xdr:col>46</xdr:col>
      <xdr:colOff>38100</xdr:colOff>
      <xdr:row>108</xdr:row>
      <xdr:rowOff>15748</xdr:rowOff>
    </xdr:to>
    <xdr:sp macro="" textlink="">
      <xdr:nvSpPr>
        <xdr:cNvPr id="384" name="楕円 383">
          <a:extLst>
            <a:ext uri="{FF2B5EF4-FFF2-40B4-BE49-F238E27FC236}">
              <a16:creationId xmlns:a16="http://schemas.microsoft.com/office/drawing/2014/main" id="{49E37198-9E16-4D6C-929A-10C11E59D783}"/>
            </a:ext>
          </a:extLst>
        </xdr:cNvPr>
        <xdr:cNvSpPr/>
      </xdr:nvSpPr>
      <xdr:spPr>
        <a:xfrm>
          <a:off x="8699500" y="1843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132587</xdr:rowOff>
    </xdr:from>
    <xdr:to>
      <xdr:col>50</xdr:col>
      <xdr:colOff>114300</xdr:colOff>
      <xdr:row>107</xdr:row>
      <xdr:rowOff>136398</xdr:rowOff>
    </xdr:to>
    <xdr:cxnSp macro="">
      <xdr:nvCxnSpPr>
        <xdr:cNvPr id="385" name="直線コネクタ 384">
          <a:extLst>
            <a:ext uri="{FF2B5EF4-FFF2-40B4-BE49-F238E27FC236}">
              <a16:creationId xmlns:a16="http://schemas.microsoft.com/office/drawing/2014/main" id="{67FF45AF-4BE1-4A45-BFFA-248EE9BF1F12}"/>
            </a:ext>
          </a:extLst>
        </xdr:cNvPr>
        <xdr:cNvCxnSpPr/>
      </xdr:nvCxnSpPr>
      <xdr:spPr>
        <a:xfrm flipV="1">
          <a:off x="8750300" y="1847773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90551</xdr:rowOff>
    </xdr:from>
    <xdr:to>
      <xdr:col>41</xdr:col>
      <xdr:colOff>101600</xdr:colOff>
      <xdr:row>108</xdr:row>
      <xdr:rowOff>20701</xdr:rowOff>
    </xdr:to>
    <xdr:sp macro="" textlink="">
      <xdr:nvSpPr>
        <xdr:cNvPr id="386" name="楕円 385">
          <a:extLst>
            <a:ext uri="{FF2B5EF4-FFF2-40B4-BE49-F238E27FC236}">
              <a16:creationId xmlns:a16="http://schemas.microsoft.com/office/drawing/2014/main" id="{054A90F1-4371-428B-B54B-3EEB634B50AF}"/>
            </a:ext>
          </a:extLst>
        </xdr:cNvPr>
        <xdr:cNvSpPr/>
      </xdr:nvSpPr>
      <xdr:spPr>
        <a:xfrm>
          <a:off x="7810500" y="1843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136398</xdr:rowOff>
    </xdr:from>
    <xdr:to>
      <xdr:col>45</xdr:col>
      <xdr:colOff>177800</xdr:colOff>
      <xdr:row>107</xdr:row>
      <xdr:rowOff>141351</xdr:rowOff>
    </xdr:to>
    <xdr:cxnSp macro="">
      <xdr:nvCxnSpPr>
        <xdr:cNvPr id="387" name="直線コネクタ 386">
          <a:extLst>
            <a:ext uri="{FF2B5EF4-FFF2-40B4-BE49-F238E27FC236}">
              <a16:creationId xmlns:a16="http://schemas.microsoft.com/office/drawing/2014/main" id="{C2B2BEFF-E880-4DBD-B4F8-E5B4628494BF}"/>
            </a:ext>
          </a:extLst>
        </xdr:cNvPr>
        <xdr:cNvCxnSpPr/>
      </xdr:nvCxnSpPr>
      <xdr:spPr>
        <a:xfrm flipV="1">
          <a:off x="7861300" y="18481548"/>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92075</xdr:rowOff>
    </xdr:from>
    <xdr:to>
      <xdr:col>36</xdr:col>
      <xdr:colOff>165100</xdr:colOff>
      <xdr:row>108</xdr:row>
      <xdr:rowOff>22225</xdr:rowOff>
    </xdr:to>
    <xdr:sp macro="" textlink="">
      <xdr:nvSpPr>
        <xdr:cNvPr id="388" name="楕円 387">
          <a:extLst>
            <a:ext uri="{FF2B5EF4-FFF2-40B4-BE49-F238E27FC236}">
              <a16:creationId xmlns:a16="http://schemas.microsoft.com/office/drawing/2014/main" id="{B3CD89FA-5174-48A9-ABF3-F49894215D34}"/>
            </a:ext>
          </a:extLst>
        </xdr:cNvPr>
        <xdr:cNvSpPr/>
      </xdr:nvSpPr>
      <xdr:spPr>
        <a:xfrm>
          <a:off x="69215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141351</xdr:rowOff>
    </xdr:from>
    <xdr:to>
      <xdr:col>41</xdr:col>
      <xdr:colOff>50800</xdr:colOff>
      <xdr:row>107</xdr:row>
      <xdr:rowOff>142875</xdr:rowOff>
    </xdr:to>
    <xdr:cxnSp macro="">
      <xdr:nvCxnSpPr>
        <xdr:cNvPr id="389" name="直線コネクタ 388">
          <a:extLst>
            <a:ext uri="{FF2B5EF4-FFF2-40B4-BE49-F238E27FC236}">
              <a16:creationId xmlns:a16="http://schemas.microsoft.com/office/drawing/2014/main" id="{FC47F603-804D-46C5-90EE-D151CB169EB8}"/>
            </a:ext>
          </a:extLst>
        </xdr:cNvPr>
        <xdr:cNvCxnSpPr/>
      </xdr:nvCxnSpPr>
      <xdr:spPr>
        <a:xfrm flipV="1">
          <a:off x="6972300" y="1848650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90" name="n_1aveValue【市民会館】&#10;一人当たり面積">
          <a:extLst>
            <a:ext uri="{FF2B5EF4-FFF2-40B4-BE49-F238E27FC236}">
              <a16:creationId xmlns:a16="http://schemas.microsoft.com/office/drawing/2014/main" id="{E65FF8F6-A9D3-4E3C-8AD3-B0199EB1E521}"/>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91" name="n_2aveValue【市民会館】&#10;一人当たり面積">
          <a:extLst>
            <a:ext uri="{FF2B5EF4-FFF2-40B4-BE49-F238E27FC236}">
              <a16:creationId xmlns:a16="http://schemas.microsoft.com/office/drawing/2014/main" id="{4598398A-A1B8-4AC4-B4EA-944D74A291B0}"/>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392" name="n_3aveValue【市民会館】&#10;一人当たり面積">
          <a:extLst>
            <a:ext uri="{FF2B5EF4-FFF2-40B4-BE49-F238E27FC236}">
              <a16:creationId xmlns:a16="http://schemas.microsoft.com/office/drawing/2014/main" id="{EEF37401-973E-4B3D-8EC3-7990DC0513E7}"/>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393" name="n_4aveValue【市民会館】&#10;一人当たり面積">
          <a:extLst>
            <a:ext uri="{FF2B5EF4-FFF2-40B4-BE49-F238E27FC236}">
              <a16:creationId xmlns:a16="http://schemas.microsoft.com/office/drawing/2014/main" id="{B197839D-D589-4AE6-A842-E1517E076A55}"/>
            </a:ext>
          </a:extLst>
        </xdr:cNvPr>
        <xdr:cNvSpPr txBox="1"/>
      </xdr:nvSpPr>
      <xdr:spPr>
        <a:xfrm>
          <a:off x="67374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3064</xdr:rowOff>
    </xdr:from>
    <xdr:ext cx="469744" cy="259045"/>
    <xdr:sp macro="" textlink="">
      <xdr:nvSpPr>
        <xdr:cNvPr id="394" name="n_1mainValue【市民会館】&#10;一人当たり面積">
          <a:extLst>
            <a:ext uri="{FF2B5EF4-FFF2-40B4-BE49-F238E27FC236}">
              <a16:creationId xmlns:a16="http://schemas.microsoft.com/office/drawing/2014/main" id="{FE794AF7-03CB-48BA-B26D-1815C50C08FF}"/>
            </a:ext>
          </a:extLst>
        </xdr:cNvPr>
        <xdr:cNvSpPr txBox="1"/>
      </xdr:nvSpPr>
      <xdr:spPr>
        <a:xfrm>
          <a:off x="9391727" y="1851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6875</xdr:rowOff>
    </xdr:from>
    <xdr:ext cx="469744" cy="259045"/>
    <xdr:sp macro="" textlink="">
      <xdr:nvSpPr>
        <xdr:cNvPr id="395" name="n_2mainValue【市民会館】&#10;一人当たり面積">
          <a:extLst>
            <a:ext uri="{FF2B5EF4-FFF2-40B4-BE49-F238E27FC236}">
              <a16:creationId xmlns:a16="http://schemas.microsoft.com/office/drawing/2014/main" id="{54F400D6-C4A1-45AB-9197-BE517ECF8B4D}"/>
            </a:ext>
          </a:extLst>
        </xdr:cNvPr>
        <xdr:cNvSpPr txBox="1"/>
      </xdr:nvSpPr>
      <xdr:spPr>
        <a:xfrm>
          <a:off x="8515427"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11828</xdr:rowOff>
    </xdr:from>
    <xdr:ext cx="469744" cy="259045"/>
    <xdr:sp macro="" textlink="">
      <xdr:nvSpPr>
        <xdr:cNvPr id="396" name="n_3mainValue【市民会館】&#10;一人当たり面積">
          <a:extLst>
            <a:ext uri="{FF2B5EF4-FFF2-40B4-BE49-F238E27FC236}">
              <a16:creationId xmlns:a16="http://schemas.microsoft.com/office/drawing/2014/main" id="{219E65C6-B80A-4905-8A57-5D07FEF702E9}"/>
            </a:ext>
          </a:extLst>
        </xdr:cNvPr>
        <xdr:cNvSpPr txBox="1"/>
      </xdr:nvSpPr>
      <xdr:spPr>
        <a:xfrm>
          <a:off x="7626427" y="1852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13352</xdr:rowOff>
    </xdr:from>
    <xdr:ext cx="469744" cy="259045"/>
    <xdr:sp macro="" textlink="">
      <xdr:nvSpPr>
        <xdr:cNvPr id="397" name="n_4mainValue【市民会館】&#10;一人当たり面積">
          <a:extLst>
            <a:ext uri="{FF2B5EF4-FFF2-40B4-BE49-F238E27FC236}">
              <a16:creationId xmlns:a16="http://schemas.microsoft.com/office/drawing/2014/main" id="{0DAAD1BA-8F7D-44BE-9FC1-F68182E2766D}"/>
            </a:ext>
          </a:extLst>
        </xdr:cNvPr>
        <xdr:cNvSpPr txBox="1"/>
      </xdr:nvSpPr>
      <xdr:spPr>
        <a:xfrm>
          <a:off x="6737427" y="1852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EFEB5E37-C401-4805-B2FE-8F9F3458081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6AEEA298-7674-4BD8-B209-F3589E592F4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BF53D926-2A0A-434E-A685-BF0E9E241DD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BE7083F5-E4B1-4FEA-89EC-9B053365C19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75187061-8A0D-4221-8EE5-B87A6179E7F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6D72C734-9F03-412D-9059-9A9D89C00D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5287C69A-6904-4407-9C15-57651489B18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6DE2ABAF-99AA-4A22-8C47-1A70979469D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691FA46B-3D0E-467B-8C10-3D7C260B59E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8F589616-7686-41AF-8E88-6F31D663794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D857FD7-F9F4-4F52-BDC9-0DD38DF73D8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D583ED2E-13F0-4ABE-800C-6E2C881144A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014F951A-AD67-4ACC-9DCE-A49AD9944C8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265E9CCD-82EA-47C4-B8AF-B80DF410D56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A405B80C-0BC7-472F-ABAD-5FA56F56EFA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10E7F29B-88CD-4773-ACCA-A6FF31F16E0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F1BCD934-BA23-44CA-B585-973B7DDFC2F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7EF03E16-C252-4563-843D-E062D6A7B4E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3D7AA92C-EB99-4E07-86A9-35B271848CB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A6E6F71D-47CC-4158-A9CA-7B49349626A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4545AC67-F693-4791-80CC-6690AEED949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243283AD-4A61-4447-BBFC-D759E52E6F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E6494C01-C017-4C43-882A-7ECC2A6B3AD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363016FD-9F52-48D9-AA47-75D6A168290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AD466ECF-64B4-49CF-BDA6-18356F9A24AA}"/>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D981FFD5-FEAC-4811-BCDB-D6B133485F5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F319BA33-E8AE-479F-B845-9458106B070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501F8BA5-C94C-4B0B-B764-B59FB8570098}"/>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6" name="直線コネクタ 425">
          <a:extLst>
            <a:ext uri="{FF2B5EF4-FFF2-40B4-BE49-F238E27FC236}">
              <a16:creationId xmlns:a16="http://schemas.microsoft.com/office/drawing/2014/main" id="{B7F6BDF5-ED52-4B3E-B9E2-3BC70B83A988}"/>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A828571-2626-451F-A4F0-9B7E86EABF4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8" name="フローチャート: 判断 427">
          <a:extLst>
            <a:ext uri="{FF2B5EF4-FFF2-40B4-BE49-F238E27FC236}">
              <a16:creationId xmlns:a16="http://schemas.microsoft.com/office/drawing/2014/main" id="{C2A6D642-9FB5-4E96-88E3-6FC9F0F591A5}"/>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9" name="フローチャート: 判断 428">
          <a:extLst>
            <a:ext uri="{FF2B5EF4-FFF2-40B4-BE49-F238E27FC236}">
              <a16:creationId xmlns:a16="http://schemas.microsoft.com/office/drawing/2014/main" id="{5093223A-062B-4BB4-A3AC-3974A63729EF}"/>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0" name="フローチャート: 判断 429">
          <a:extLst>
            <a:ext uri="{FF2B5EF4-FFF2-40B4-BE49-F238E27FC236}">
              <a16:creationId xmlns:a16="http://schemas.microsoft.com/office/drawing/2014/main" id="{502AB677-ACA6-433E-969E-730D9F2457F7}"/>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1" name="フローチャート: 判断 430">
          <a:extLst>
            <a:ext uri="{FF2B5EF4-FFF2-40B4-BE49-F238E27FC236}">
              <a16:creationId xmlns:a16="http://schemas.microsoft.com/office/drawing/2014/main" id="{1A85E4AF-5178-4C4F-B00E-C1A3E378DF23}"/>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32" name="フローチャート: 判断 431">
          <a:extLst>
            <a:ext uri="{FF2B5EF4-FFF2-40B4-BE49-F238E27FC236}">
              <a16:creationId xmlns:a16="http://schemas.microsoft.com/office/drawing/2014/main" id="{8B7B48B6-B58D-4562-A6BB-09189AFC8D30}"/>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5E6F377-4265-48B9-87F9-D362FB98AB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16AE59F-4022-4DDC-9FDC-83819E844D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953DA71-FFB3-4585-99C3-4C3565363F1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0BED86A-E4E1-42AC-9B72-4997FDBB807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3AC512D-DD82-450A-B35E-9AF7C2EDC68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135890</xdr:rowOff>
    </xdr:from>
    <xdr:to>
      <xdr:col>85</xdr:col>
      <xdr:colOff>177800</xdr:colOff>
      <xdr:row>40</xdr:row>
      <xdr:rowOff>66040</xdr:rowOff>
    </xdr:to>
    <xdr:sp macro="" textlink="">
      <xdr:nvSpPr>
        <xdr:cNvPr id="438" name="楕円 437">
          <a:extLst>
            <a:ext uri="{FF2B5EF4-FFF2-40B4-BE49-F238E27FC236}">
              <a16:creationId xmlns:a16="http://schemas.microsoft.com/office/drawing/2014/main" id="{F9328DBF-1534-4DD9-9D10-64674D9433A9}"/>
            </a:ext>
          </a:extLst>
        </xdr:cNvPr>
        <xdr:cNvSpPr/>
      </xdr:nvSpPr>
      <xdr:spPr>
        <a:xfrm>
          <a:off x="16268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114317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FE4236E6-CD6B-4211-A203-71823F6D1549}"/>
            </a:ext>
          </a:extLst>
        </xdr:cNvPr>
        <xdr:cNvSpPr txBox="1"/>
      </xdr:nvSpPr>
      <xdr:spPr>
        <a:xfrm>
          <a:off x="16357600"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73025</xdr:rowOff>
    </xdr:from>
    <xdr:to>
      <xdr:col>81</xdr:col>
      <xdr:colOff>101600</xdr:colOff>
      <xdr:row>40</xdr:row>
      <xdr:rowOff>3175</xdr:rowOff>
    </xdr:to>
    <xdr:sp macro="" textlink="">
      <xdr:nvSpPr>
        <xdr:cNvPr id="440" name="楕円 439">
          <a:extLst>
            <a:ext uri="{FF2B5EF4-FFF2-40B4-BE49-F238E27FC236}">
              <a16:creationId xmlns:a16="http://schemas.microsoft.com/office/drawing/2014/main" id="{088A69C3-BA7D-4620-B7E0-977470DC1714}"/>
            </a:ext>
          </a:extLst>
        </xdr:cNvPr>
        <xdr:cNvSpPr/>
      </xdr:nvSpPr>
      <xdr:spPr>
        <a:xfrm>
          <a:off x="15430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123825</xdr:rowOff>
    </xdr:from>
    <xdr:to>
      <xdr:col>85</xdr:col>
      <xdr:colOff>127000</xdr:colOff>
      <xdr:row>40</xdr:row>
      <xdr:rowOff>15240</xdr:rowOff>
    </xdr:to>
    <xdr:cxnSp macro="">
      <xdr:nvCxnSpPr>
        <xdr:cNvPr id="441" name="直線コネクタ 440">
          <a:extLst>
            <a:ext uri="{FF2B5EF4-FFF2-40B4-BE49-F238E27FC236}">
              <a16:creationId xmlns:a16="http://schemas.microsoft.com/office/drawing/2014/main" id="{BFEF5345-FD0C-417D-A8E1-3FEB9FAED0CF}"/>
            </a:ext>
          </a:extLst>
        </xdr:cNvPr>
        <xdr:cNvCxnSpPr/>
      </xdr:nvCxnSpPr>
      <xdr:spPr>
        <a:xfrm>
          <a:off x="15481300" y="681037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12065</xdr:rowOff>
    </xdr:from>
    <xdr:to>
      <xdr:col>76</xdr:col>
      <xdr:colOff>165100</xdr:colOff>
      <xdr:row>39</xdr:row>
      <xdr:rowOff>113665</xdr:rowOff>
    </xdr:to>
    <xdr:sp macro="" textlink="">
      <xdr:nvSpPr>
        <xdr:cNvPr id="442" name="楕円 441">
          <a:extLst>
            <a:ext uri="{FF2B5EF4-FFF2-40B4-BE49-F238E27FC236}">
              <a16:creationId xmlns:a16="http://schemas.microsoft.com/office/drawing/2014/main" id="{F529FA89-88CA-4F95-9179-36CEA80DD312}"/>
            </a:ext>
          </a:extLst>
        </xdr:cNvPr>
        <xdr:cNvSpPr/>
      </xdr:nvSpPr>
      <xdr:spPr>
        <a:xfrm>
          <a:off x="14541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62865</xdr:rowOff>
    </xdr:from>
    <xdr:to>
      <xdr:col>81</xdr:col>
      <xdr:colOff>50800</xdr:colOff>
      <xdr:row>39</xdr:row>
      <xdr:rowOff>123825</xdr:rowOff>
    </xdr:to>
    <xdr:cxnSp macro="">
      <xdr:nvCxnSpPr>
        <xdr:cNvPr id="443" name="直線コネクタ 442">
          <a:extLst>
            <a:ext uri="{FF2B5EF4-FFF2-40B4-BE49-F238E27FC236}">
              <a16:creationId xmlns:a16="http://schemas.microsoft.com/office/drawing/2014/main" id="{47EE8BDD-C355-4B67-BFA4-D752E1404474}"/>
            </a:ext>
          </a:extLst>
        </xdr:cNvPr>
        <xdr:cNvCxnSpPr/>
      </xdr:nvCxnSpPr>
      <xdr:spPr>
        <a:xfrm>
          <a:off x="14592300" y="674941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78740</xdr:rowOff>
    </xdr:from>
    <xdr:to>
      <xdr:col>72</xdr:col>
      <xdr:colOff>38100</xdr:colOff>
      <xdr:row>36</xdr:row>
      <xdr:rowOff>8890</xdr:rowOff>
    </xdr:to>
    <xdr:sp macro="" textlink="">
      <xdr:nvSpPr>
        <xdr:cNvPr id="444" name="楕円 443">
          <a:extLst>
            <a:ext uri="{FF2B5EF4-FFF2-40B4-BE49-F238E27FC236}">
              <a16:creationId xmlns:a16="http://schemas.microsoft.com/office/drawing/2014/main" id="{BDB98EAA-DBBC-4E7F-B26F-B90BB7DF527A}"/>
            </a:ext>
          </a:extLst>
        </xdr:cNvPr>
        <xdr:cNvSpPr/>
      </xdr:nvSpPr>
      <xdr:spPr>
        <a:xfrm>
          <a:off x="13652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129540</xdr:rowOff>
    </xdr:from>
    <xdr:to>
      <xdr:col>76</xdr:col>
      <xdr:colOff>114300</xdr:colOff>
      <xdr:row>39</xdr:row>
      <xdr:rowOff>62865</xdr:rowOff>
    </xdr:to>
    <xdr:cxnSp macro="">
      <xdr:nvCxnSpPr>
        <xdr:cNvPr id="445" name="直線コネクタ 444">
          <a:extLst>
            <a:ext uri="{FF2B5EF4-FFF2-40B4-BE49-F238E27FC236}">
              <a16:creationId xmlns:a16="http://schemas.microsoft.com/office/drawing/2014/main" id="{EF958B24-4347-421A-97B9-3EC06C649691}"/>
            </a:ext>
          </a:extLst>
        </xdr:cNvPr>
        <xdr:cNvCxnSpPr/>
      </xdr:nvCxnSpPr>
      <xdr:spPr>
        <a:xfrm>
          <a:off x="13703300" y="6130290"/>
          <a:ext cx="889000" cy="61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113030</xdr:rowOff>
    </xdr:from>
    <xdr:to>
      <xdr:col>67</xdr:col>
      <xdr:colOff>101600</xdr:colOff>
      <xdr:row>36</xdr:row>
      <xdr:rowOff>43180</xdr:rowOff>
    </xdr:to>
    <xdr:sp macro="" textlink="">
      <xdr:nvSpPr>
        <xdr:cNvPr id="446" name="楕円 445">
          <a:extLst>
            <a:ext uri="{FF2B5EF4-FFF2-40B4-BE49-F238E27FC236}">
              <a16:creationId xmlns:a16="http://schemas.microsoft.com/office/drawing/2014/main" id="{5F4A5D76-8551-4760-9974-25E6C56522F4}"/>
            </a:ext>
          </a:extLst>
        </xdr:cNvPr>
        <xdr:cNvSpPr/>
      </xdr:nvSpPr>
      <xdr:spPr>
        <a:xfrm>
          <a:off x="12763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129540</xdr:rowOff>
    </xdr:from>
    <xdr:to>
      <xdr:col>71</xdr:col>
      <xdr:colOff>177800</xdr:colOff>
      <xdr:row>35</xdr:row>
      <xdr:rowOff>163830</xdr:rowOff>
    </xdr:to>
    <xdr:cxnSp macro="">
      <xdr:nvCxnSpPr>
        <xdr:cNvPr id="447" name="直線コネクタ 446">
          <a:extLst>
            <a:ext uri="{FF2B5EF4-FFF2-40B4-BE49-F238E27FC236}">
              <a16:creationId xmlns:a16="http://schemas.microsoft.com/office/drawing/2014/main" id="{78043A96-7843-4ADF-AE5B-80A6A499D2F5}"/>
            </a:ext>
          </a:extLst>
        </xdr:cNvPr>
        <xdr:cNvCxnSpPr/>
      </xdr:nvCxnSpPr>
      <xdr:spPr>
        <a:xfrm flipV="1">
          <a:off x="12814300" y="61302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1640C0A9-A80B-43F9-9FEE-4D0AA2B1D97E}"/>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39F07972-0EE1-4B6B-BA1D-A8515F8C29C7}"/>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E94EE20D-FCFB-4A39-985A-448E794BF2FF}"/>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B3C17F83-F852-4D8C-A689-7E89AF7B5A26}"/>
            </a:ext>
          </a:extLst>
        </xdr:cNvPr>
        <xdr:cNvSpPr txBox="1"/>
      </xdr:nvSpPr>
      <xdr:spPr>
        <a:xfrm>
          <a:off x="12611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165752</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6F524D13-8D65-43AA-8DE3-138EA3DA47A9}"/>
            </a:ext>
          </a:extLst>
        </xdr:cNvPr>
        <xdr:cNvSpPr txBox="1"/>
      </xdr:nvSpPr>
      <xdr:spPr>
        <a:xfrm>
          <a:off x="152660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104792</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E79DD735-39D7-4A77-8FD7-BC4D9AF2DA90}"/>
            </a:ext>
          </a:extLst>
        </xdr:cNvPr>
        <xdr:cNvSpPr txBox="1"/>
      </xdr:nvSpPr>
      <xdr:spPr>
        <a:xfrm>
          <a:off x="14389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25417</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B6E3214F-5246-4EE2-8490-7BABE8D1D36C}"/>
            </a:ext>
          </a:extLst>
        </xdr:cNvPr>
        <xdr:cNvSpPr txBox="1"/>
      </xdr:nvSpPr>
      <xdr:spPr>
        <a:xfrm>
          <a:off x="135007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59707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8F417FD5-11F7-44A5-9C3F-7E60A944DB9C}"/>
            </a:ext>
          </a:extLst>
        </xdr:cNvPr>
        <xdr:cNvSpPr txBox="1"/>
      </xdr:nvSpPr>
      <xdr:spPr>
        <a:xfrm>
          <a:off x="126117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4A559C9F-81BC-4117-812D-904122814EC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B85BB99-C450-4F53-8D28-6D23DB2F855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6EFBD456-9B16-4607-99DB-4BACCE4F5B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C056EC7-19C0-499C-98A9-CD014F74644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061B38C-1F99-489E-AA09-273D1259807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EAFD576E-1166-4A8F-8F76-1F4E00BBDE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5C9E9150-A4CE-487E-95EA-3CA3DD0A80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10EFEF94-C310-4311-93FD-7B2D0FF263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D8815D1F-2304-447B-920F-F9936118A4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B3060746-4F93-4322-9310-72086C4942D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57560F89-3CA8-47D6-8263-1CA1AA0FEC7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54B9C5F3-000B-453C-B105-CEA9E861C7C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F93E0B07-C2F9-46F4-AADF-4B3F4EDF177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9" name="テキスト ボックス 468">
          <a:extLst>
            <a:ext uri="{FF2B5EF4-FFF2-40B4-BE49-F238E27FC236}">
              <a16:creationId xmlns:a16="http://schemas.microsoft.com/office/drawing/2014/main" id="{EA2DEE50-3595-4E7F-ADC8-DEA818BA7452}"/>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462887B5-8143-4F4B-8E19-55549120958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1" name="テキスト ボックス 470">
          <a:extLst>
            <a:ext uri="{FF2B5EF4-FFF2-40B4-BE49-F238E27FC236}">
              <a16:creationId xmlns:a16="http://schemas.microsoft.com/office/drawing/2014/main" id="{D3F61404-5622-4BAE-9FDA-CBD3AE0CDA03}"/>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F96BEBEA-C466-4E65-B1E4-9AB173A07E7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3" name="テキスト ボックス 472">
          <a:extLst>
            <a:ext uri="{FF2B5EF4-FFF2-40B4-BE49-F238E27FC236}">
              <a16:creationId xmlns:a16="http://schemas.microsoft.com/office/drawing/2014/main" id="{5A9EBBA8-5FC4-42D5-83CC-71DADBC9294C}"/>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BAC5ED44-E303-4A3C-82CB-83245BDD0A9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713CE042-6B92-4BA4-9E1B-0EBDD0EE946B}"/>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900D1205-4554-4C0B-9CE2-539242BB6F8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7" name="直線コネクタ 476">
          <a:extLst>
            <a:ext uri="{FF2B5EF4-FFF2-40B4-BE49-F238E27FC236}">
              <a16:creationId xmlns:a16="http://schemas.microsoft.com/office/drawing/2014/main" id="{C5EEE0CB-1D54-46EA-9ED4-1698FC6523B6}"/>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ECE61059-9A5F-473D-9723-B6D1B03BCCE5}"/>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79" name="直線コネクタ 478">
          <a:extLst>
            <a:ext uri="{FF2B5EF4-FFF2-40B4-BE49-F238E27FC236}">
              <a16:creationId xmlns:a16="http://schemas.microsoft.com/office/drawing/2014/main" id="{9BD4094D-25B6-4B1A-8247-971F0AB242C4}"/>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0" name="【一般廃棄物処理施設】&#10;一人当たり有形固定資産（償却資産）額最大値テキスト">
          <a:extLst>
            <a:ext uri="{FF2B5EF4-FFF2-40B4-BE49-F238E27FC236}">
              <a16:creationId xmlns:a16="http://schemas.microsoft.com/office/drawing/2014/main" id="{2D7CC7FF-3387-466E-93F9-79F13B9638EF}"/>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1" name="直線コネクタ 480">
          <a:extLst>
            <a:ext uri="{FF2B5EF4-FFF2-40B4-BE49-F238E27FC236}">
              <a16:creationId xmlns:a16="http://schemas.microsoft.com/office/drawing/2014/main" id="{5F3DBA5C-5215-4A63-A7F9-7214AE76526B}"/>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F423892C-E62F-4B34-8591-FEF4893FC730}"/>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3" name="フローチャート: 判断 482">
          <a:extLst>
            <a:ext uri="{FF2B5EF4-FFF2-40B4-BE49-F238E27FC236}">
              <a16:creationId xmlns:a16="http://schemas.microsoft.com/office/drawing/2014/main" id="{C38BCB88-8A85-4903-AEFC-3C606C0829B3}"/>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4" name="フローチャート: 判断 483">
          <a:extLst>
            <a:ext uri="{FF2B5EF4-FFF2-40B4-BE49-F238E27FC236}">
              <a16:creationId xmlns:a16="http://schemas.microsoft.com/office/drawing/2014/main" id="{EA88AF23-55C7-4FC2-BB28-13CB382183D8}"/>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5" name="フローチャート: 判断 484">
          <a:extLst>
            <a:ext uri="{FF2B5EF4-FFF2-40B4-BE49-F238E27FC236}">
              <a16:creationId xmlns:a16="http://schemas.microsoft.com/office/drawing/2014/main" id="{89926FFD-17F8-4338-9C14-238018376A9C}"/>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6" name="フローチャート: 判断 485">
          <a:extLst>
            <a:ext uri="{FF2B5EF4-FFF2-40B4-BE49-F238E27FC236}">
              <a16:creationId xmlns:a16="http://schemas.microsoft.com/office/drawing/2014/main" id="{83FF820A-9848-492C-8093-B37F49EA835F}"/>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87" name="フローチャート: 判断 486">
          <a:extLst>
            <a:ext uri="{FF2B5EF4-FFF2-40B4-BE49-F238E27FC236}">
              <a16:creationId xmlns:a16="http://schemas.microsoft.com/office/drawing/2014/main" id="{BE269CF2-9F4C-49B3-A406-0B5985E37C98}"/>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047ABAE-332E-4A37-953F-A55DEDE6EF8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657295B-C0AC-4034-ACBD-3B895619703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383279B-D9D4-405C-9DF2-9E574C968E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EC6811E-682E-4806-B239-5D8F97EB2F8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5B8908D-56EE-43B3-B64F-FC3A1685910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21321</xdr:rowOff>
    </xdr:from>
    <xdr:to>
      <xdr:col>116</xdr:col>
      <xdr:colOff>114300</xdr:colOff>
      <xdr:row>41</xdr:row>
      <xdr:rowOff>122921</xdr:rowOff>
    </xdr:to>
    <xdr:sp macro="" textlink="">
      <xdr:nvSpPr>
        <xdr:cNvPr id="493" name="楕円 492">
          <a:extLst>
            <a:ext uri="{FF2B5EF4-FFF2-40B4-BE49-F238E27FC236}">
              <a16:creationId xmlns:a16="http://schemas.microsoft.com/office/drawing/2014/main" id="{6D979E15-6256-4888-AF2F-ADCAB90FDCDA}"/>
            </a:ext>
          </a:extLst>
        </xdr:cNvPr>
        <xdr:cNvSpPr/>
      </xdr:nvSpPr>
      <xdr:spPr>
        <a:xfrm>
          <a:off x="22110700" y="705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107698</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29CA0229-B7DF-46C1-A49B-3AD527C74FE2}"/>
            </a:ext>
          </a:extLst>
        </xdr:cNvPr>
        <xdr:cNvSpPr txBox="1"/>
      </xdr:nvSpPr>
      <xdr:spPr>
        <a:xfrm>
          <a:off x="22199600" y="6965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22489</xdr:rowOff>
    </xdr:from>
    <xdr:to>
      <xdr:col>112</xdr:col>
      <xdr:colOff>38100</xdr:colOff>
      <xdr:row>41</xdr:row>
      <xdr:rowOff>124089</xdr:rowOff>
    </xdr:to>
    <xdr:sp macro="" textlink="">
      <xdr:nvSpPr>
        <xdr:cNvPr id="495" name="楕円 494">
          <a:extLst>
            <a:ext uri="{FF2B5EF4-FFF2-40B4-BE49-F238E27FC236}">
              <a16:creationId xmlns:a16="http://schemas.microsoft.com/office/drawing/2014/main" id="{C6D31CF0-4371-4B94-925E-A269AD0271B2}"/>
            </a:ext>
          </a:extLst>
        </xdr:cNvPr>
        <xdr:cNvSpPr/>
      </xdr:nvSpPr>
      <xdr:spPr>
        <a:xfrm>
          <a:off x="21272500" y="70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72121</xdr:rowOff>
    </xdr:from>
    <xdr:to>
      <xdr:col>116</xdr:col>
      <xdr:colOff>63500</xdr:colOff>
      <xdr:row>41</xdr:row>
      <xdr:rowOff>73289</xdr:rowOff>
    </xdr:to>
    <xdr:cxnSp macro="">
      <xdr:nvCxnSpPr>
        <xdr:cNvPr id="496" name="直線コネクタ 495">
          <a:extLst>
            <a:ext uri="{FF2B5EF4-FFF2-40B4-BE49-F238E27FC236}">
              <a16:creationId xmlns:a16="http://schemas.microsoft.com/office/drawing/2014/main" id="{8FF0E476-C405-408A-8846-26C243240649}"/>
            </a:ext>
          </a:extLst>
        </xdr:cNvPr>
        <xdr:cNvCxnSpPr/>
      </xdr:nvCxnSpPr>
      <xdr:spPr>
        <a:xfrm flipV="1">
          <a:off x="21323300" y="7101571"/>
          <a:ext cx="838200" cy="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23716</xdr:rowOff>
    </xdr:from>
    <xdr:to>
      <xdr:col>107</xdr:col>
      <xdr:colOff>101600</xdr:colOff>
      <xdr:row>41</xdr:row>
      <xdr:rowOff>125316</xdr:rowOff>
    </xdr:to>
    <xdr:sp macro="" textlink="">
      <xdr:nvSpPr>
        <xdr:cNvPr id="497" name="楕円 496">
          <a:extLst>
            <a:ext uri="{FF2B5EF4-FFF2-40B4-BE49-F238E27FC236}">
              <a16:creationId xmlns:a16="http://schemas.microsoft.com/office/drawing/2014/main" id="{5B175D12-2CF8-497F-AED3-0C8A209AEB89}"/>
            </a:ext>
          </a:extLst>
        </xdr:cNvPr>
        <xdr:cNvSpPr/>
      </xdr:nvSpPr>
      <xdr:spPr>
        <a:xfrm>
          <a:off x="20383500" y="705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73289</xdr:rowOff>
    </xdr:from>
    <xdr:to>
      <xdr:col>111</xdr:col>
      <xdr:colOff>177800</xdr:colOff>
      <xdr:row>41</xdr:row>
      <xdr:rowOff>74516</xdr:rowOff>
    </xdr:to>
    <xdr:cxnSp macro="">
      <xdr:nvCxnSpPr>
        <xdr:cNvPr id="498" name="直線コネクタ 497">
          <a:extLst>
            <a:ext uri="{FF2B5EF4-FFF2-40B4-BE49-F238E27FC236}">
              <a16:creationId xmlns:a16="http://schemas.microsoft.com/office/drawing/2014/main" id="{C261CE0C-EE89-4CD0-8B50-D05201E663B7}"/>
            </a:ext>
          </a:extLst>
        </xdr:cNvPr>
        <xdr:cNvCxnSpPr/>
      </xdr:nvCxnSpPr>
      <xdr:spPr>
        <a:xfrm flipV="1">
          <a:off x="20434300" y="7102739"/>
          <a:ext cx="8890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152683</xdr:rowOff>
    </xdr:from>
    <xdr:to>
      <xdr:col>102</xdr:col>
      <xdr:colOff>165100</xdr:colOff>
      <xdr:row>41</xdr:row>
      <xdr:rowOff>82833</xdr:rowOff>
    </xdr:to>
    <xdr:sp macro="" textlink="">
      <xdr:nvSpPr>
        <xdr:cNvPr id="499" name="楕円 498">
          <a:extLst>
            <a:ext uri="{FF2B5EF4-FFF2-40B4-BE49-F238E27FC236}">
              <a16:creationId xmlns:a16="http://schemas.microsoft.com/office/drawing/2014/main" id="{E87C6F53-22D0-4074-A1E7-E780F00E3854}"/>
            </a:ext>
          </a:extLst>
        </xdr:cNvPr>
        <xdr:cNvSpPr/>
      </xdr:nvSpPr>
      <xdr:spPr>
        <a:xfrm>
          <a:off x="19494500" y="701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32033</xdr:rowOff>
    </xdr:from>
    <xdr:to>
      <xdr:col>107</xdr:col>
      <xdr:colOff>50800</xdr:colOff>
      <xdr:row>41</xdr:row>
      <xdr:rowOff>74516</xdr:rowOff>
    </xdr:to>
    <xdr:cxnSp macro="">
      <xdr:nvCxnSpPr>
        <xdr:cNvPr id="500" name="直線コネクタ 499">
          <a:extLst>
            <a:ext uri="{FF2B5EF4-FFF2-40B4-BE49-F238E27FC236}">
              <a16:creationId xmlns:a16="http://schemas.microsoft.com/office/drawing/2014/main" id="{F9496C85-FE54-40DA-8B0A-68DDB7EA95CA}"/>
            </a:ext>
          </a:extLst>
        </xdr:cNvPr>
        <xdr:cNvCxnSpPr/>
      </xdr:nvCxnSpPr>
      <xdr:spPr>
        <a:xfrm>
          <a:off x="19545300" y="7061483"/>
          <a:ext cx="889000" cy="4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163778</xdr:rowOff>
    </xdr:from>
    <xdr:to>
      <xdr:col>98</xdr:col>
      <xdr:colOff>38100</xdr:colOff>
      <xdr:row>41</xdr:row>
      <xdr:rowOff>93928</xdr:rowOff>
    </xdr:to>
    <xdr:sp macro="" textlink="">
      <xdr:nvSpPr>
        <xdr:cNvPr id="501" name="楕円 500">
          <a:extLst>
            <a:ext uri="{FF2B5EF4-FFF2-40B4-BE49-F238E27FC236}">
              <a16:creationId xmlns:a16="http://schemas.microsoft.com/office/drawing/2014/main" id="{6FC5A7B7-1566-4772-B912-603348495D72}"/>
            </a:ext>
          </a:extLst>
        </xdr:cNvPr>
        <xdr:cNvSpPr/>
      </xdr:nvSpPr>
      <xdr:spPr>
        <a:xfrm>
          <a:off x="18605500" y="702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32033</xdr:rowOff>
    </xdr:from>
    <xdr:to>
      <xdr:col>102</xdr:col>
      <xdr:colOff>114300</xdr:colOff>
      <xdr:row>41</xdr:row>
      <xdr:rowOff>43128</xdr:rowOff>
    </xdr:to>
    <xdr:cxnSp macro="">
      <xdr:nvCxnSpPr>
        <xdr:cNvPr id="502" name="直線コネクタ 501">
          <a:extLst>
            <a:ext uri="{FF2B5EF4-FFF2-40B4-BE49-F238E27FC236}">
              <a16:creationId xmlns:a16="http://schemas.microsoft.com/office/drawing/2014/main" id="{2AF9B6E8-4A38-4CF1-979E-6A3646A50604}"/>
            </a:ext>
          </a:extLst>
        </xdr:cNvPr>
        <xdr:cNvCxnSpPr/>
      </xdr:nvCxnSpPr>
      <xdr:spPr>
        <a:xfrm flipV="1">
          <a:off x="18656300" y="7061483"/>
          <a:ext cx="889000" cy="1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6CBBC571-A448-4A2D-93D4-2FD1478F57F3}"/>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9B84A37F-EC40-4CC2-BB6C-C1E62F069405}"/>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64684721-7200-436C-AF6F-F9BAA3984A3D}"/>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01F93D15-843A-4ABD-B885-4B0C44C82521}"/>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115216</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AF377648-9A6E-44EB-A8A4-C44CF5C74DCB}"/>
            </a:ext>
          </a:extLst>
        </xdr:cNvPr>
        <xdr:cNvSpPr txBox="1"/>
      </xdr:nvSpPr>
      <xdr:spPr>
        <a:xfrm>
          <a:off x="21011095" y="714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116443</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6C9CE597-4F74-4980-B44A-4529AB2B976C}"/>
            </a:ext>
          </a:extLst>
        </xdr:cNvPr>
        <xdr:cNvSpPr txBox="1"/>
      </xdr:nvSpPr>
      <xdr:spPr>
        <a:xfrm>
          <a:off x="20134795" y="714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73960</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9E6A6FE9-8F5E-483C-AE83-E958A206C3CB}"/>
            </a:ext>
          </a:extLst>
        </xdr:cNvPr>
        <xdr:cNvSpPr txBox="1"/>
      </xdr:nvSpPr>
      <xdr:spPr>
        <a:xfrm>
          <a:off x="19245795" y="710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85055</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938B6DD1-80C4-4352-962D-3CA22528086D}"/>
            </a:ext>
          </a:extLst>
        </xdr:cNvPr>
        <xdr:cNvSpPr txBox="1"/>
      </xdr:nvSpPr>
      <xdr:spPr>
        <a:xfrm>
          <a:off x="18356795" y="7114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1874E571-E096-42CB-85C5-64C42874D3F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4DBD5FA1-2375-4ED3-B039-8EA3B303469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D8F07E0A-7211-4897-B379-A178BF8244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15FCA170-D536-4994-A3F1-4FFEA349D59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9DBE6B74-A868-405A-9BDC-CADD90D1593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2797AD76-7F35-4AB4-A96B-11E3199AC21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DA2B8B82-174D-4261-9E48-63E5EEA8A18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74850336-18A0-4446-89CE-CE9FCAF36FF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6690B00A-21C1-4E74-B7D8-913AC20C78A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F6E7EA5A-D29F-4830-A240-351239558DA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83A62E89-28F8-4FD2-A4D3-96E6253ACF8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D2FAD935-8DC1-4CC8-903B-CE8EE50BE4A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3632E0D3-B747-4337-91B5-307D121850F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648BB993-5A65-4341-BFED-FA9524AE28C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60F0F2F8-6D66-4187-9D45-E163F1EB1CD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3ADE4E4B-52C0-4B70-A02D-531F3A6A8BE4}"/>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2F973484-A4E0-4BD2-AC61-6ADDC9646D5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334988B6-9F82-4327-A5C8-3B2DECF704A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D0FBF6EE-883C-48CB-882C-1F489E8822E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E751A7E6-35F8-41C6-895A-859B3210AE2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D8799374-7DA0-4CA6-8740-AFB34FAEFDE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C352D49C-0919-4040-B296-285436AC60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AAEF2A15-2111-4C73-988E-B9F97D555A4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969D4FC2-6EF5-4DDB-82DC-1F9625D264A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F6AF1E5B-BB41-469A-A808-C594646DD88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08A567B9-9983-4FEC-B7F4-408302BE1B3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16AA0B37-3A1C-47B9-B858-1DF986AC1E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84453E7F-7165-4EDA-B9AA-012F1BCA1CE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F0278019-3F54-4B0C-926E-9D2C4EC2426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D5A2B755-1B91-45AF-96AB-356CC92DA42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3B6610CE-670D-46B4-8465-0CA1409103C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5DB0B3EF-D9A5-4236-A563-709CEE38411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C43DC835-5383-43A1-A472-F8CE7C3A60C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771EF0CC-5B8A-476F-9139-55970EBAF50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6F1B403D-C616-4249-BB49-A7CC9438F74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F4CAE4F1-0D33-49CD-B656-74CE25B59FC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834B0235-1D21-4C91-807B-A554568D8CF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EB05AB73-3718-409C-94BB-B01D6F21BD7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D2406EDB-1D11-4628-898A-9D414A67B95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00131D15-D84E-4E36-A947-D21ABB4F103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083C322F-2CA8-47E2-AD21-52200B10601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98346357-554E-4B70-99CE-4F9CAA96861B}"/>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FC16A7C9-4393-4F90-8904-E08763AE153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33310EF7-205A-41FD-9BD9-AFF82E2D951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F5AE6417-937E-4A99-B8C3-A1AA92733ECB}"/>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6" name="直線コネクタ 555">
          <a:extLst>
            <a:ext uri="{FF2B5EF4-FFF2-40B4-BE49-F238E27FC236}">
              <a16:creationId xmlns:a16="http://schemas.microsoft.com/office/drawing/2014/main" id="{949AF216-E289-4223-849B-373BEAA98D32}"/>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83719ED7-74F4-49B7-AD17-ADC9C2EBC0D9}"/>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8" name="フローチャート: 判断 557">
          <a:extLst>
            <a:ext uri="{FF2B5EF4-FFF2-40B4-BE49-F238E27FC236}">
              <a16:creationId xmlns:a16="http://schemas.microsoft.com/office/drawing/2014/main" id="{DB639B0C-03C5-4F24-925A-6E9B9CFC5AF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59" name="フローチャート: 判断 558">
          <a:extLst>
            <a:ext uri="{FF2B5EF4-FFF2-40B4-BE49-F238E27FC236}">
              <a16:creationId xmlns:a16="http://schemas.microsoft.com/office/drawing/2014/main" id="{1DB0B0C0-A126-496A-9FEA-1697BA712CA1}"/>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0" name="フローチャート: 判断 559">
          <a:extLst>
            <a:ext uri="{FF2B5EF4-FFF2-40B4-BE49-F238E27FC236}">
              <a16:creationId xmlns:a16="http://schemas.microsoft.com/office/drawing/2014/main" id="{92F90326-7FDC-44DB-96A4-B5F9F5768AD2}"/>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61" name="フローチャート: 判断 560">
          <a:extLst>
            <a:ext uri="{FF2B5EF4-FFF2-40B4-BE49-F238E27FC236}">
              <a16:creationId xmlns:a16="http://schemas.microsoft.com/office/drawing/2014/main" id="{6316B3D2-2864-46A3-8EF1-3871C5D241AE}"/>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62" name="フローチャート: 判断 561">
          <a:extLst>
            <a:ext uri="{FF2B5EF4-FFF2-40B4-BE49-F238E27FC236}">
              <a16:creationId xmlns:a16="http://schemas.microsoft.com/office/drawing/2014/main" id="{E08E9E52-DF9B-4942-92B2-47EA38A812C2}"/>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23C9A71B-EC34-4E19-A0A5-9D8DA1AFE87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2EB7461F-1E1E-4D55-A38F-F671FCDE4E0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6711E5F0-7CFE-4D2A-9D79-C5341EF6DD8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E4464A42-8D2D-4A62-A598-6DFEEC2FA7A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B068150-E554-45BE-AD26-702A00D0B10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60779</xdr:rowOff>
    </xdr:from>
    <xdr:to>
      <xdr:col>85</xdr:col>
      <xdr:colOff>177800</xdr:colOff>
      <xdr:row>85</xdr:row>
      <xdr:rowOff>162379</xdr:rowOff>
    </xdr:to>
    <xdr:sp macro="" textlink="">
      <xdr:nvSpPr>
        <xdr:cNvPr id="568" name="楕円 567">
          <a:extLst>
            <a:ext uri="{FF2B5EF4-FFF2-40B4-BE49-F238E27FC236}">
              <a16:creationId xmlns:a16="http://schemas.microsoft.com/office/drawing/2014/main" id="{A45D3451-1E60-4E2D-9386-6956E7A16D5B}"/>
            </a:ext>
          </a:extLst>
        </xdr:cNvPr>
        <xdr:cNvSpPr/>
      </xdr:nvSpPr>
      <xdr:spPr>
        <a:xfrm>
          <a:off x="16268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39206</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7D5BFDE8-AF59-4FEB-8F48-E95076CEB2CC}"/>
            </a:ext>
          </a:extLst>
        </xdr:cNvPr>
        <xdr:cNvSpPr txBox="1"/>
      </xdr:nvSpPr>
      <xdr:spPr>
        <a:xfrm>
          <a:off x="16357600"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37919</xdr:rowOff>
    </xdr:from>
    <xdr:to>
      <xdr:col>81</xdr:col>
      <xdr:colOff>101600</xdr:colOff>
      <xdr:row>85</xdr:row>
      <xdr:rowOff>139519</xdr:rowOff>
    </xdr:to>
    <xdr:sp macro="" textlink="">
      <xdr:nvSpPr>
        <xdr:cNvPr id="570" name="楕円 569">
          <a:extLst>
            <a:ext uri="{FF2B5EF4-FFF2-40B4-BE49-F238E27FC236}">
              <a16:creationId xmlns:a16="http://schemas.microsoft.com/office/drawing/2014/main" id="{5E9807DD-1E5B-4399-8DF7-B68D812AD45E}"/>
            </a:ext>
          </a:extLst>
        </xdr:cNvPr>
        <xdr:cNvSpPr/>
      </xdr:nvSpPr>
      <xdr:spPr>
        <a:xfrm>
          <a:off x="15430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88719</xdr:rowOff>
    </xdr:from>
    <xdr:to>
      <xdr:col>85</xdr:col>
      <xdr:colOff>127000</xdr:colOff>
      <xdr:row>85</xdr:row>
      <xdr:rowOff>111579</xdr:rowOff>
    </xdr:to>
    <xdr:cxnSp macro="">
      <xdr:nvCxnSpPr>
        <xdr:cNvPr id="571" name="直線コネクタ 570">
          <a:extLst>
            <a:ext uri="{FF2B5EF4-FFF2-40B4-BE49-F238E27FC236}">
              <a16:creationId xmlns:a16="http://schemas.microsoft.com/office/drawing/2014/main" id="{4B98903F-5191-4805-9966-DFEDFB7D29D1}"/>
            </a:ext>
          </a:extLst>
        </xdr:cNvPr>
        <xdr:cNvCxnSpPr/>
      </xdr:nvCxnSpPr>
      <xdr:spPr>
        <a:xfrm>
          <a:off x="15481300" y="1466196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1995</xdr:rowOff>
    </xdr:from>
    <xdr:to>
      <xdr:col>76</xdr:col>
      <xdr:colOff>165100</xdr:colOff>
      <xdr:row>85</xdr:row>
      <xdr:rowOff>103595</xdr:rowOff>
    </xdr:to>
    <xdr:sp macro="" textlink="">
      <xdr:nvSpPr>
        <xdr:cNvPr id="572" name="楕円 571">
          <a:extLst>
            <a:ext uri="{FF2B5EF4-FFF2-40B4-BE49-F238E27FC236}">
              <a16:creationId xmlns:a16="http://schemas.microsoft.com/office/drawing/2014/main" id="{DE17CE2D-0CCB-4DAF-95CC-3F8D266069D6}"/>
            </a:ext>
          </a:extLst>
        </xdr:cNvPr>
        <xdr:cNvSpPr/>
      </xdr:nvSpPr>
      <xdr:spPr>
        <a:xfrm>
          <a:off x="14541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52795</xdr:rowOff>
    </xdr:from>
    <xdr:to>
      <xdr:col>81</xdr:col>
      <xdr:colOff>50800</xdr:colOff>
      <xdr:row>85</xdr:row>
      <xdr:rowOff>88719</xdr:rowOff>
    </xdr:to>
    <xdr:cxnSp macro="">
      <xdr:nvCxnSpPr>
        <xdr:cNvPr id="573" name="直線コネクタ 572">
          <a:extLst>
            <a:ext uri="{FF2B5EF4-FFF2-40B4-BE49-F238E27FC236}">
              <a16:creationId xmlns:a16="http://schemas.microsoft.com/office/drawing/2014/main" id="{5A4F2887-57D7-4F7C-A579-E0FF4B99FC94}"/>
            </a:ext>
          </a:extLst>
        </xdr:cNvPr>
        <xdr:cNvCxnSpPr/>
      </xdr:nvCxnSpPr>
      <xdr:spPr>
        <a:xfrm>
          <a:off x="14592300" y="1462604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1995</xdr:rowOff>
    </xdr:from>
    <xdr:to>
      <xdr:col>72</xdr:col>
      <xdr:colOff>38100</xdr:colOff>
      <xdr:row>83</xdr:row>
      <xdr:rowOff>103595</xdr:rowOff>
    </xdr:to>
    <xdr:sp macro="" textlink="">
      <xdr:nvSpPr>
        <xdr:cNvPr id="574" name="楕円 573">
          <a:extLst>
            <a:ext uri="{FF2B5EF4-FFF2-40B4-BE49-F238E27FC236}">
              <a16:creationId xmlns:a16="http://schemas.microsoft.com/office/drawing/2014/main" id="{1A58D242-9440-49B9-91D8-7F7C40209694}"/>
            </a:ext>
          </a:extLst>
        </xdr:cNvPr>
        <xdr:cNvSpPr/>
      </xdr:nvSpPr>
      <xdr:spPr>
        <a:xfrm>
          <a:off x="13652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52795</xdr:rowOff>
    </xdr:from>
    <xdr:to>
      <xdr:col>76</xdr:col>
      <xdr:colOff>114300</xdr:colOff>
      <xdr:row>85</xdr:row>
      <xdr:rowOff>52795</xdr:rowOff>
    </xdr:to>
    <xdr:cxnSp macro="">
      <xdr:nvCxnSpPr>
        <xdr:cNvPr id="575" name="直線コネクタ 574">
          <a:extLst>
            <a:ext uri="{FF2B5EF4-FFF2-40B4-BE49-F238E27FC236}">
              <a16:creationId xmlns:a16="http://schemas.microsoft.com/office/drawing/2014/main" id="{7D2EBD84-CAF9-4A7B-B57B-9CCCF22BD29B}"/>
            </a:ext>
          </a:extLst>
        </xdr:cNvPr>
        <xdr:cNvCxnSpPr/>
      </xdr:nvCxnSpPr>
      <xdr:spPr>
        <a:xfrm>
          <a:off x="13703300" y="1428314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165281</xdr:rowOff>
    </xdr:from>
    <xdr:to>
      <xdr:col>67</xdr:col>
      <xdr:colOff>101600</xdr:colOff>
      <xdr:row>81</xdr:row>
      <xdr:rowOff>95431</xdr:rowOff>
    </xdr:to>
    <xdr:sp macro="" textlink="">
      <xdr:nvSpPr>
        <xdr:cNvPr id="576" name="楕円 575">
          <a:extLst>
            <a:ext uri="{FF2B5EF4-FFF2-40B4-BE49-F238E27FC236}">
              <a16:creationId xmlns:a16="http://schemas.microsoft.com/office/drawing/2014/main" id="{ACD76CE7-7ABC-4FD8-87EA-CB187BA12EAE}"/>
            </a:ext>
          </a:extLst>
        </xdr:cNvPr>
        <xdr:cNvSpPr/>
      </xdr:nvSpPr>
      <xdr:spPr>
        <a:xfrm>
          <a:off x="12763500" y="1388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44631</xdr:rowOff>
    </xdr:from>
    <xdr:to>
      <xdr:col>71</xdr:col>
      <xdr:colOff>177800</xdr:colOff>
      <xdr:row>83</xdr:row>
      <xdr:rowOff>52795</xdr:rowOff>
    </xdr:to>
    <xdr:cxnSp macro="">
      <xdr:nvCxnSpPr>
        <xdr:cNvPr id="577" name="直線コネクタ 576">
          <a:extLst>
            <a:ext uri="{FF2B5EF4-FFF2-40B4-BE49-F238E27FC236}">
              <a16:creationId xmlns:a16="http://schemas.microsoft.com/office/drawing/2014/main" id="{428E098B-3D1D-43DD-AD0E-23B64F70A735}"/>
            </a:ext>
          </a:extLst>
        </xdr:cNvPr>
        <xdr:cNvCxnSpPr/>
      </xdr:nvCxnSpPr>
      <xdr:spPr>
        <a:xfrm>
          <a:off x="12814300" y="13932081"/>
          <a:ext cx="889000" cy="3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578" name="n_1aveValue【消防施設】&#10;有形固定資産減価償却率">
          <a:extLst>
            <a:ext uri="{FF2B5EF4-FFF2-40B4-BE49-F238E27FC236}">
              <a16:creationId xmlns:a16="http://schemas.microsoft.com/office/drawing/2014/main" id="{70D33FC4-D789-4087-95E2-C94E445B9B26}"/>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579" name="n_2aveValue【消防施設】&#10;有形固定資産減価償却率">
          <a:extLst>
            <a:ext uri="{FF2B5EF4-FFF2-40B4-BE49-F238E27FC236}">
              <a16:creationId xmlns:a16="http://schemas.microsoft.com/office/drawing/2014/main" id="{B8DC37C6-3FFE-4011-B40A-1BA8BF0FB477}"/>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580" name="n_3aveValue【消防施設】&#10;有形固定資産減価償却率">
          <a:extLst>
            <a:ext uri="{FF2B5EF4-FFF2-40B4-BE49-F238E27FC236}">
              <a16:creationId xmlns:a16="http://schemas.microsoft.com/office/drawing/2014/main" id="{1029FE9C-EAD6-4FDB-8FEF-C02EA7C7959D}"/>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581" name="n_4aveValue【消防施設】&#10;有形固定資産減価償却率">
          <a:extLst>
            <a:ext uri="{FF2B5EF4-FFF2-40B4-BE49-F238E27FC236}">
              <a16:creationId xmlns:a16="http://schemas.microsoft.com/office/drawing/2014/main" id="{97FE8D96-06EC-45E7-A18C-297E22D30552}"/>
            </a:ext>
          </a:extLst>
        </xdr:cNvPr>
        <xdr:cNvSpPr txBox="1"/>
      </xdr:nvSpPr>
      <xdr:spPr>
        <a:xfrm>
          <a:off x="12611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130646</xdr:rowOff>
    </xdr:from>
    <xdr:ext cx="405111" cy="259045"/>
    <xdr:sp macro="" textlink="">
      <xdr:nvSpPr>
        <xdr:cNvPr id="582" name="n_1mainValue【消防施設】&#10;有形固定資産減価償却率">
          <a:extLst>
            <a:ext uri="{FF2B5EF4-FFF2-40B4-BE49-F238E27FC236}">
              <a16:creationId xmlns:a16="http://schemas.microsoft.com/office/drawing/2014/main" id="{71025D3A-A9FB-4C25-8E31-B0E7B82E48BE}"/>
            </a:ext>
          </a:extLst>
        </xdr:cNvPr>
        <xdr:cNvSpPr txBox="1"/>
      </xdr:nvSpPr>
      <xdr:spPr>
        <a:xfrm>
          <a:off x="15266044" y="1470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94722</xdr:rowOff>
    </xdr:from>
    <xdr:ext cx="405111" cy="259045"/>
    <xdr:sp macro="" textlink="">
      <xdr:nvSpPr>
        <xdr:cNvPr id="583" name="n_2mainValue【消防施設】&#10;有形固定資産減価償却率">
          <a:extLst>
            <a:ext uri="{FF2B5EF4-FFF2-40B4-BE49-F238E27FC236}">
              <a16:creationId xmlns:a16="http://schemas.microsoft.com/office/drawing/2014/main" id="{8536A22B-A57A-4071-ACF9-AC2F13878775}"/>
            </a:ext>
          </a:extLst>
        </xdr:cNvPr>
        <xdr:cNvSpPr txBox="1"/>
      </xdr:nvSpPr>
      <xdr:spPr>
        <a:xfrm>
          <a:off x="14389744" y="1466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584" name="n_3mainValue【消防施設】&#10;有形固定資産減価償却率">
          <a:extLst>
            <a:ext uri="{FF2B5EF4-FFF2-40B4-BE49-F238E27FC236}">
              <a16:creationId xmlns:a16="http://schemas.microsoft.com/office/drawing/2014/main" id="{283A4E04-14F3-45AA-B7A0-200042F9D9A5}"/>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111958</xdr:rowOff>
    </xdr:from>
    <xdr:ext cx="405111" cy="259045"/>
    <xdr:sp macro="" textlink="">
      <xdr:nvSpPr>
        <xdr:cNvPr id="585" name="n_4mainValue【消防施設】&#10;有形固定資産減価償却率">
          <a:extLst>
            <a:ext uri="{FF2B5EF4-FFF2-40B4-BE49-F238E27FC236}">
              <a16:creationId xmlns:a16="http://schemas.microsoft.com/office/drawing/2014/main" id="{EAA54C50-25DC-4F9B-AC84-7DF23EF44CB5}"/>
            </a:ext>
          </a:extLst>
        </xdr:cNvPr>
        <xdr:cNvSpPr txBox="1"/>
      </xdr:nvSpPr>
      <xdr:spPr>
        <a:xfrm>
          <a:off x="12611744" y="1365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A80309C0-710A-4211-BD18-FC9B069ABA0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6796D75C-C1B0-4487-AF1F-12E65CCADB5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0626C14C-270A-4027-9534-FDB7FE34850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A8C4140C-AD8B-4968-A6DD-1C673BAB62C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7FB62B18-B9E7-4334-9D4C-6601D8340B1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1C19EFDD-F476-4BE4-87C3-DDDD88CBA39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13790C04-2E98-48EB-A086-8A7858541E8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C4F2BD33-F3B4-41F8-98C8-C9BCCBFC1FA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B1293B61-0C89-4F32-BB4A-4889428639B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AA3F25BB-3DC0-4B15-B0D3-3E320D0EF8C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6C06DE61-AAA5-4DCA-B110-FDFC59B44EC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6C2E53FC-7FC3-4AB4-8BBD-ECCA61EDF9E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8832D2D1-7E5F-4A44-8A82-469C5AD42CF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1640B492-4187-4824-9A84-D00CED5DC41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9460CA77-6BBD-43B9-96D5-18B9BB1C6A4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A6C7ACA9-D26C-4FE2-AC49-4CFE2FC6A9A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B90A110B-2E60-43F5-8985-60B957C9F89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8D51CED6-EDF7-482C-8844-9A8904A5422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83FB3FB5-7C6E-45BF-A1A7-492DA97421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FDC2E09E-D9CA-4153-84C3-355E42BA960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33A65624-327A-4957-B04F-5764948D479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37415</xdr:rowOff>
    </xdr:from>
    <xdr:to>
      <xdr:col>116</xdr:col>
      <xdr:colOff>62864</xdr:colOff>
      <xdr:row>86</xdr:row>
      <xdr:rowOff>36728</xdr:rowOff>
    </xdr:to>
    <xdr:cxnSp macro="">
      <xdr:nvCxnSpPr>
        <xdr:cNvPr id="607" name="直線コネクタ 606">
          <a:extLst>
            <a:ext uri="{FF2B5EF4-FFF2-40B4-BE49-F238E27FC236}">
              <a16:creationId xmlns:a16="http://schemas.microsoft.com/office/drawing/2014/main" id="{B7F4A9C1-4C97-4171-9484-9A62135B080C}"/>
            </a:ext>
          </a:extLst>
        </xdr:cNvPr>
        <xdr:cNvCxnSpPr/>
      </xdr:nvCxnSpPr>
      <xdr:spPr>
        <a:xfrm flipV="1">
          <a:off x="22160864" y="13753415"/>
          <a:ext cx="0" cy="1028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40555</xdr:rowOff>
    </xdr:from>
    <xdr:ext cx="469744" cy="259045"/>
    <xdr:sp macro="" textlink="">
      <xdr:nvSpPr>
        <xdr:cNvPr id="608" name="【消防施設】&#10;一人当たり面積最小値テキスト">
          <a:extLst>
            <a:ext uri="{FF2B5EF4-FFF2-40B4-BE49-F238E27FC236}">
              <a16:creationId xmlns:a16="http://schemas.microsoft.com/office/drawing/2014/main" id="{254177A6-7255-492C-8EF7-C11FA62864ED}"/>
            </a:ext>
          </a:extLst>
        </xdr:cNvPr>
        <xdr:cNvSpPr txBox="1"/>
      </xdr:nvSpPr>
      <xdr:spPr>
        <a:xfrm>
          <a:off x="22199600" y="1478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36728</xdr:rowOff>
    </xdr:from>
    <xdr:to>
      <xdr:col>116</xdr:col>
      <xdr:colOff>152400</xdr:colOff>
      <xdr:row>86</xdr:row>
      <xdr:rowOff>36728</xdr:rowOff>
    </xdr:to>
    <xdr:cxnSp macro="">
      <xdr:nvCxnSpPr>
        <xdr:cNvPr id="609" name="直線コネクタ 608">
          <a:extLst>
            <a:ext uri="{FF2B5EF4-FFF2-40B4-BE49-F238E27FC236}">
              <a16:creationId xmlns:a16="http://schemas.microsoft.com/office/drawing/2014/main" id="{E1B5E656-55B3-4903-B5E9-69E299347EB6}"/>
            </a:ext>
          </a:extLst>
        </xdr:cNvPr>
        <xdr:cNvCxnSpPr/>
      </xdr:nvCxnSpPr>
      <xdr:spPr>
        <a:xfrm>
          <a:off x="22072600" y="1478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155542</xdr:rowOff>
    </xdr:from>
    <xdr:ext cx="469744" cy="259045"/>
    <xdr:sp macro="" textlink="">
      <xdr:nvSpPr>
        <xdr:cNvPr id="610" name="【消防施設】&#10;一人当たり面積最大値テキスト">
          <a:extLst>
            <a:ext uri="{FF2B5EF4-FFF2-40B4-BE49-F238E27FC236}">
              <a16:creationId xmlns:a16="http://schemas.microsoft.com/office/drawing/2014/main" id="{153A891A-14FC-435F-A1D2-859271F5B7D2}"/>
            </a:ext>
          </a:extLst>
        </xdr:cNvPr>
        <xdr:cNvSpPr txBox="1"/>
      </xdr:nvSpPr>
      <xdr:spPr>
        <a:xfrm>
          <a:off x="22199600" y="1352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37415</xdr:rowOff>
    </xdr:from>
    <xdr:to>
      <xdr:col>116</xdr:col>
      <xdr:colOff>152400</xdr:colOff>
      <xdr:row>80</xdr:row>
      <xdr:rowOff>37415</xdr:rowOff>
    </xdr:to>
    <xdr:cxnSp macro="">
      <xdr:nvCxnSpPr>
        <xdr:cNvPr id="611" name="直線コネクタ 610">
          <a:extLst>
            <a:ext uri="{FF2B5EF4-FFF2-40B4-BE49-F238E27FC236}">
              <a16:creationId xmlns:a16="http://schemas.microsoft.com/office/drawing/2014/main" id="{DA13B835-7F3A-40BC-A3F1-445416715FC3}"/>
            </a:ext>
          </a:extLst>
        </xdr:cNvPr>
        <xdr:cNvCxnSpPr/>
      </xdr:nvCxnSpPr>
      <xdr:spPr>
        <a:xfrm>
          <a:off x="22072600" y="1375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119220</xdr:rowOff>
    </xdr:from>
    <xdr:ext cx="469744" cy="259045"/>
    <xdr:sp macro="" textlink="">
      <xdr:nvSpPr>
        <xdr:cNvPr id="612" name="【消防施設】&#10;一人当たり面積平均値テキスト">
          <a:extLst>
            <a:ext uri="{FF2B5EF4-FFF2-40B4-BE49-F238E27FC236}">
              <a16:creationId xmlns:a16="http://schemas.microsoft.com/office/drawing/2014/main" id="{9CA8DD9A-0E5D-43A2-A24F-0F39364EE6E2}"/>
            </a:ext>
          </a:extLst>
        </xdr:cNvPr>
        <xdr:cNvSpPr txBox="1"/>
      </xdr:nvSpPr>
      <xdr:spPr>
        <a:xfrm>
          <a:off x="22199600" y="14521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96343</xdr:rowOff>
    </xdr:from>
    <xdr:to>
      <xdr:col>116</xdr:col>
      <xdr:colOff>114300</xdr:colOff>
      <xdr:row>86</xdr:row>
      <xdr:rowOff>26493</xdr:rowOff>
    </xdr:to>
    <xdr:sp macro="" textlink="">
      <xdr:nvSpPr>
        <xdr:cNvPr id="613" name="フローチャート: 判断 612">
          <a:extLst>
            <a:ext uri="{FF2B5EF4-FFF2-40B4-BE49-F238E27FC236}">
              <a16:creationId xmlns:a16="http://schemas.microsoft.com/office/drawing/2014/main" id="{60536BEE-C719-4C7A-A9E8-BC68C5BA9A9C}"/>
            </a:ext>
          </a:extLst>
        </xdr:cNvPr>
        <xdr:cNvSpPr/>
      </xdr:nvSpPr>
      <xdr:spPr>
        <a:xfrm>
          <a:off x="22110700" y="1466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83769</xdr:rowOff>
    </xdr:from>
    <xdr:to>
      <xdr:col>112</xdr:col>
      <xdr:colOff>38100</xdr:colOff>
      <xdr:row>86</xdr:row>
      <xdr:rowOff>13919</xdr:rowOff>
    </xdr:to>
    <xdr:sp macro="" textlink="">
      <xdr:nvSpPr>
        <xdr:cNvPr id="614" name="フローチャート: 判断 613">
          <a:extLst>
            <a:ext uri="{FF2B5EF4-FFF2-40B4-BE49-F238E27FC236}">
              <a16:creationId xmlns:a16="http://schemas.microsoft.com/office/drawing/2014/main" id="{9DBFEF89-358C-4AD8-A7B5-9944C16F51C5}"/>
            </a:ext>
          </a:extLst>
        </xdr:cNvPr>
        <xdr:cNvSpPr/>
      </xdr:nvSpPr>
      <xdr:spPr>
        <a:xfrm>
          <a:off x="21272500" y="1465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90856</xdr:rowOff>
    </xdr:from>
    <xdr:to>
      <xdr:col>107</xdr:col>
      <xdr:colOff>101600</xdr:colOff>
      <xdr:row>86</xdr:row>
      <xdr:rowOff>21006</xdr:rowOff>
    </xdr:to>
    <xdr:sp macro="" textlink="">
      <xdr:nvSpPr>
        <xdr:cNvPr id="615" name="フローチャート: 判断 614">
          <a:extLst>
            <a:ext uri="{FF2B5EF4-FFF2-40B4-BE49-F238E27FC236}">
              <a16:creationId xmlns:a16="http://schemas.microsoft.com/office/drawing/2014/main" id="{D8F62111-6894-481A-AA28-2E9836FE2166}"/>
            </a:ext>
          </a:extLst>
        </xdr:cNvPr>
        <xdr:cNvSpPr/>
      </xdr:nvSpPr>
      <xdr:spPr>
        <a:xfrm>
          <a:off x="20383500" y="1466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92684</xdr:rowOff>
    </xdr:from>
    <xdr:to>
      <xdr:col>102</xdr:col>
      <xdr:colOff>165100</xdr:colOff>
      <xdr:row>86</xdr:row>
      <xdr:rowOff>22834</xdr:rowOff>
    </xdr:to>
    <xdr:sp macro="" textlink="">
      <xdr:nvSpPr>
        <xdr:cNvPr id="616" name="フローチャート: 判断 615">
          <a:extLst>
            <a:ext uri="{FF2B5EF4-FFF2-40B4-BE49-F238E27FC236}">
              <a16:creationId xmlns:a16="http://schemas.microsoft.com/office/drawing/2014/main" id="{7719D3B7-678E-45FE-8CB8-9E9500203FCF}"/>
            </a:ext>
          </a:extLst>
        </xdr:cNvPr>
        <xdr:cNvSpPr/>
      </xdr:nvSpPr>
      <xdr:spPr>
        <a:xfrm>
          <a:off x="19494500" y="1466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62281</xdr:rowOff>
    </xdr:from>
    <xdr:to>
      <xdr:col>98</xdr:col>
      <xdr:colOff>38100</xdr:colOff>
      <xdr:row>85</xdr:row>
      <xdr:rowOff>163881</xdr:rowOff>
    </xdr:to>
    <xdr:sp macro="" textlink="">
      <xdr:nvSpPr>
        <xdr:cNvPr id="617" name="フローチャート: 判断 616">
          <a:extLst>
            <a:ext uri="{FF2B5EF4-FFF2-40B4-BE49-F238E27FC236}">
              <a16:creationId xmlns:a16="http://schemas.microsoft.com/office/drawing/2014/main" id="{86492AA8-F637-4BAB-8227-C84856459410}"/>
            </a:ext>
          </a:extLst>
        </xdr:cNvPr>
        <xdr:cNvSpPr/>
      </xdr:nvSpPr>
      <xdr:spPr>
        <a:xfrm>
          <a:off x="18605500" y="1463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052B9A5-0EEA-4643-9CF3-5EE0D9B9CF5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A4C248B5-B142-4AD2-B3F5-90C64E2A6A5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EB8C238-0500-4F65-B23F-8FDA20890CC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9208535-0062-4628-93FB-F4B3D108122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CABD3D0-F0E7-4C48-A5AA-25874D65692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115773</xdr:rowOff>
    </xdr:from>
    <xdr:to>
      <xdr:col>116</xdr:col>
      <xdr:colOff>114300</xdr:colOff>
      <xdr:row>86</xdr:row>
      <xdr:rowOff>45923</xdr:rowOff>
    </xdr:to>
    <xdr:sp macro="" textlink="">
      <xdr:nvSpPr>
        <xdr:cNvPr id="623" name="楕円 622">
          <a:extLst>
            <a:ext uri="{FF2B5EF4-FFF2-40B4-BE49-F238E27FC236}">
              <a16:creationId xmlns:a16="http://schemas.microsoft.com/office/drawing/2014/main" id="{AE346AD9-D3B6-48A7-9766-00B4F2A2D3E4}"/>
            </a:ext>
          </a:extLst>
        </xdr:cNvPr>
        <xdr:cNvSpPr/>
      </xdr:nvSpPr>
      <xdr:spPr>
        <a:xfrm>
          <a:off x="221107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74769</xdr:rowOff>
    </xdr:from>
    <xdr:ext cx="469744" cy="259045"/>
    <xdr:sp macro="" textlink="">
      <xdr:nvSpPr>
        <xdr:cNvPr id="624" name="【消防施設】&#10;一人当たり面積該当値テキスト">
          <a:extLst>
            <a:ext uri="{FF2B5EF4-FFF2-40B4-BE49-F238E27FC236}">
              <a16:creationId xmlns:a16="http://schemas.microsoft.com/office/drawing/2014/main" id="{36600CF7-0E6A-46D4-A4BC-C6D4C38E5EBB}"/>
            </a:ext>
          </a:extLst>
        </xdr:cNvPr>
        <xdr:cNvSpPr txBox="1"/>
      </xdr:nvSpPr>
      <xdr:spPr>
        <a:xfrm>
          <a:off x="22199600" y="1464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116687</xdr:rowOff>
    </xdr:from>
    <xdr:to>
      <xdr:col>112</xdr:col>
      <xdr:colOff>38100</xdr:colOff>
      <xdr:row>86</xdr:row>
      <xdr:rowOff>46837</xdr:rowOff>
    </xdr:to>
    <xdr:sp macro="" textlink="">
      <xdr:nvSpPr>
        <xdr:cNvPr id="625" name="楕円 624">
          <a:extLst>
            <a:ext uri="{FF2B5EF4-FFF2-40B4-BE49-F238E27FC236}">
              <a16:creationId xmlns:a16="http://schemas.microsoft.com/office/drawing/2014/main" id="{83267A81-BC2E-4FA4-98BF-3FB8EA2119E1}"/>
            </a:ext>
          </a:extLst>
        </xdr:cNvPr>
        <xdr:cNvSpPr/>
      </xdr:nvSpPr>
      <xdr:spPr>
        <a:xfrm>
          <a:off x="21272500" y="1468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166573</xdr:rowOff>
    </xdr:from>
    <xdr:to>
      <xdr:col>116</xdr:col>
      <xdr:colOff>63500</xdr:colOff>
      <xdr:row>85</xdr:row>
      <xdr:rowOff>167487</xdr:rowOff>
    </xdr:to>
    <xdr:cxnSp macro="">
      <xdr:nvCxnSpPr>
        <xdr:cNvPr id="626" name="直線コネクタ 625">
          <a:extLst>
            <a:ext uri="{FF2B5EF4-FFF2-40B4-BE49-F238E27FC236}">
              <a16:creationId xmlns:a16="http://schemas.microsoft.com/office/drawing/2014/main" id="{26C18ACE-396B-4737-85AC-395AD82B8BA0}"/>
            </a:ext>
          </a:extLst>
        </xdr:cNvPr>
        <xdr:cNvCxnSpPr/>
      </xdr:nvCxnSpPr>
      <xdr:spPr>
        <a:xfrm flipV="1">
          <a:off x="21323300" y="14739823"/>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117602</xdr:rowOff>
    </xdr:from>
    <xdr:to>
      <xdr:col>107</xdr:col>
      <xdr:colOff>101600</xdr:colOff>
      <xdr:row>86</xdr:row>
      <xdr:rowOff>47752</xdr:rowOff>
    </xdr:to>
    <xdr:sp macro="" textlink="">
      <xdr:nvSpPr>
        <xdr:cNvPr id="627" name="楕円 626">
          <a:extLst>
            <a:ext uri="{FF2B5EF4-FFF2-40B4-BE49-F238E27FC236}">
              <a16:creationId xmlns:a16="http://schemas.microsoft.com/office/drawing/2014/main" id="{91363479-D443-44A3-8364-DE3BF4E7A29C}"/>
            </a:ext>
          </a:extLst>
        </xdr:cNvPr>
        <xdr:cNvSpPr/>
      </xdr:nvSpPr>
      <xdr:spPr>
        <a:xfrm>
          <a:off x="20383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167487</xdr:rowOff>
    </xdr:from>
    <xdr:to>
      <xdr:col>111</xdr:col>
      <xdr:colOff>177800</xdr:colOff>
      <xdr:row>85</xdr:row>
      <xdr:rowOff>168402</xdr:rowOff>
    </xdr:to>
    <xdr:cxnSp macro="">
      <xdr:nvCxnSpPr>
        <xdr:cNvPr id="628" name="直線コネクタ 627">
          <a:extLst>
            <a:ext uri="{FF2B5EF4-FFF2-40B4-BE49-F238E27FC236}">
              <a16:creationId xmlns:a16="http://schemas.microsoft.com/office/drawing/2014/main" id="{89977E9C-0E0A-4956-A6DE-2E7A428CEC30}"/>
            </a:ext>
          </a:extLst>
        </xdr:cNvPr>
        <xdr:cNvCxnSpPr/>
      </xdr:nvCxnSpPr>
      <xdr:spPr>
        <a:xfrm flipV="1">
          <a:off x="20434300" y="1474073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118517</xdr:rowOff>
    </xdr:from>
    <xdr:to>
      <xdr:col>102</xdr:col>
      <xdr:colOff>165100</xdr:colOff>
      <xdr:row>86</xdr:row>
      <xdr:rowOff>48667</xdr:rowOff>
    </xdr:to>
    <xdr:sp macro="" textlink="">
      <xdr:nvSpPr>
        <xdr:cNvPr id="629" name="楕円 628">
          <a:extLst>
            <a:ext uri="{FF2B5EF4-FFF2-40B4-BE49-F238E27FC236}">
              <a16:creationId xmlns:a16="http://schemas.microsoft.com/office/drawing/2014/main" id="{4E6BBBDC-909A-466C-B8BF-DF119567232A}"/>
            </a:ext>
          </a:extLst>
        </xdr:cNvPr>
        <xdr:cNvSpPr/>
      </xdr:nvSpPr>
      <xdr:spPr>
        <a:xfrm>
          <a:off x="19494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168402</xdr:rowOff>
    </xdr:from>
    <xdr:to>
      <xdr:col>107</xdr:col>
      <xdr:colOff>50800</xdr:colOff>
      <xdr:row>85</xdr:row>
      <xdr:rowOff>169317</xdr:rowOff>
    </xdr:to>
    <xdr:cxnSp macro="">
      <xdr:nvCxnSpPr>
        <xdr:cNvPr id="630" name="直線コネクタ 629">
          <a:extLst>
            <a:ext uri="{FF2B5EF4-FFF2-40B4-BE49-F238E27FC236}">
              <a16:creationId xmlns:a16="http://schemas.microsoft.com/office/drawing/2014/main" id="{AA795CB9-5F0C-43B4-B819-E4D9EDF2716C}"/>
            </a:ext>
          </a:extLst>
        </xdr:cNvPr>
        <xdr:cNvCxnSpPr/>
      </xdr:nvCxnSpPr>
      <xdr:spPr>
        <a:xfrm flipV="1">
          <a:off x="19545300" y="1474165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89942</xdr:rowOff>
    </xdr:from>
    <xdr:to>
      <xdr:col>98</xdr:col>
      <xdr:colOff>38100</xdr:colOff>
      <xdr:row>79</xdr:row>
      <xdr:rowOff>20092</xdr:rowOff>
    </xdr:to>
    <xdr:sp macro="" textlink="">
      <xdr:nvSpPr>
        <xdr:cNvPr id="631" name="楕円 630">
          <a:extLst>
            <a:ext uri="{FF2B5EF4-FFF2-40B4-BE49-F238E27FC236}">
              <a16:creationId xmlns:a16="http://schemas.microsoft.com/office/drawing/2014/main" id="{C3492628-41D3-4BE6-9FD7-DE518206C954}"/>
            </a:ext>
          </a:extLst>
        </xdr:cNvPr>
        <xdr:cNvSpPr/>
      </xdr:nvSpPr>
      <xdr:spPr>
        <a:xfrm>
          <a:off x="18605500" y="1346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140742</xdr:rowOff>
    </xdr:from>
    <xdr:to>
      <xdr:col>102</xdr:col>
      <xdr:colOff>114300</xdr:colOff>
      <xdr:row>85</xdr:row>
      <xdr:rowOff>169317</xdr:rowOff>
    </xdr:to>
    <xdr:cxnSp macro="">
      <xdr:nvCxnSpPr>
        <xdr:cNvPr id="632" name="直線コネクタ 631">
          <a:extLst>
            <a:ext uri="{FF2B5EF4-FFF2-40B4-BE49-F238E27FC236}">
              <a16:creationId xmlns:a16="http://schemas.microsoft.com/office/drawing/2014/main" id="{A3D081D3-D7E1-4968-80FD-8EB41BF08494}"/>
            </a:ext>
          </a:extLst>
        </xdr:cNvPr>
        <xdr:cNvCxnSpPr/>
      </xdr:nvCxnSpPr>
      <xdr:spPr>
        <a:xfrm>
          <a:off x="18656300" y="13513842"/>
          <a:ext cx="889000" cy="122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30446</xdr:rowOff>
    </xdr:from>
    <xdr:ext cx="469744" cy="259045"/>
    <xdr:sp macro="" textlink="">
      <xdr:nvSpPr>
        <xdr:cNvPr id="633" name="n_1aveValue【消防施設】&#10;一人当たり面積">
          <a:extLst>
            <a:ext uri="{FF2B5EF4-FFF2-40B4-BE49-F238E27FC236}">
              <a16:creationId xmlns:a16="http://schemas.microsoft.com/office/drawing/2014/main" id="{6752CEF8-8F7B-4A3B-A9C7-ECDE00CFD65A}"/>
            </a:ext>
          </a:extLst>
        </xdr:cNvPr>
        <xdr:cNvSpPr txBox="1"/>
      </xdr:nvSpPr>
      <xdr:spPr>
        <a:xfrm>
          <a:off x="21075727" y="1443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37533</xdr:rowOff>
    </xdr:from>
    <xdr:ext cx="469744" cy="259045"/>
    <xdr:sp macro="" textlink="">
      <xdr:nvSpPr>
        <xdr:cNvPr id="634" name="n_2aveValue【消防施設】&#10;一人当たり面積">
          <a:extLst>
            <a:ext uri="{FF2B5EF4-FFF2-40B4-BE49-F238E27FC236}">
              <a16:creationId xmlns:a16="http://schemas.microsoft.com/office/drawing/2014/main" id="{43F6EEBD-6206-4C03-91BF-C74A8FF818C9}"/>
            </a:ext>
          </a:extLst>
        </xdr:cNvPr>
        <xdr:cNvSpPr txBox="1"/>
      </xdr:nvSpPr>
      <xdr:spPr>
        <a:xfrm>
          <a:off x="20199427" y="1443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39361</xdr:rowOff>
    </xdr:from>
    <xdr:ext cx="469744" cy="259045"/>
    <xdr:sp macro="" textlink="">
      <xdr:nvSpPr>
        <xdr:cNvPr id="635" name="n_3aveValue【消防施設】&#10;一人当たり面積">
          <a:extLst>
            <a:ext uri="{FF2B5EF4-FFF2-40B4-BE49-F238E27FC236}">
              <a16:creationId xmlns:a16="http://schemas.microsoft.com/office/drawing/2014/main" id="{337C39F1-2A31-4A96-9E7A-2E80D6020801}"/>
            </a:ext>
          </a:extLst>
        </xdr:cNvPr>
        <xdr:cNvSpPr txBox="1"/>
      </xdr:nvSpPr>
      <xdr:spPr>
        <a:xfrm>
          <a:off x="19310427" y="1444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155008</xdr:rowOff>
    </xdr:from>
    <xdr:ext cx="469744" cy="259045"/>
    <xdr:sp macro="" textlink="">
      <xdr:nvSpPr>
        <xdr:cNvPr id="636" name="n_4aveValue【消防施設】&#10;一人当たり面積">
          <a:extLst>
            <a:ext uri="{FF2B5EF4-FFF2-40B4-BE49-F238E27FC236}">
              <a16:creationId xmlns:a16="http://schemas.microsoft.com/office/drawing/2014/main" id="{3093EC18-ED0F-4C74-B50C-E19AFDE2CFFE}"/>
            </a:ext>
          </a:extLst>
        </xdr:cNvPr>
        <xdr:cNvSpPr txBox="1"/>
      </xdr:nvSpPr>
      <xdr:spPr>
        <a:xfrm>
          <a:off x="18421427" y="1472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37964</xdr:rowOff>
    </xdr:from>
    <xdr:ext cx="469744" cy="259045"/>
    <xdr:sp macro="" textlink="">
      <xdr:nvSpPr>
        <xdr:cNvPr id="637" name="n_1mainValue【消防施設】&#10;一人当たり面積">
          <a:extLst>
            <a:ext uri="{FF2B5EF4-FFF2-40B4-BE49-F238E27FC236}">
              <a16:creationId xmlns:a16="http://schemas.microsoft.com/office/drawing/2014/main" id="{60E6BC61-302C-4D53-86FC-43702A898558}"/>
            </a:ext>
          </a:extLst>
        </xdr:cNvPr>
        <xdr:cNvSpPr txBox="1"/>
      </xdr:nvSpPr>
      <xdr:spPr>
        <a:xfrm>
          <a:off x="21075727" y="1478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38879</xdr:rowOff>
    </xdr:from>
    <xdr:ext cx="469744" cy="259045"/>
    <xdr:sp macro="" textlink="">
      <xdr:nvSpPr>
        <xdr:cNvPr id="638" name="n_2mainValue【消防施設】&#10;一人当たり面積">
          <a:extLst>
            <a:ext uri="{FF2B5EF4-FFF2-40B4-BE49-F238E27FC236}">
              <a16:creationId xmlns:a16="http://schemas.microsoft.com/office/drawing/2014/main" id="{6AD1B1C7-082A-445F-8C6D-ECB9126CD209}"/>
            </a:ext>
          </a:extLst>
        </xdr:cNvPr>
        <xdr:cNvSpPr txBox="1"/>
      </xdr:nvSpPr>
      <xdr:spPr>
        <a:xfrm>
          <a:off x="20199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39794</xdr:rowOff>
    </xdr:from>
    <xdr:ext cx="469744" cy="259045"/>
    <xdr:sp macro="" textlink="">
      <xdr:nvSpPr>
        <xdr:cNvPr id="639" name="n_3mainValue【消防施設】&#10;一人当たり面積">
          <a:extLst>
            <a:ext uri="{FF2B5EF4-FFF2-40B4-BE49-F238E27FC236}">
              <a16:creationId xmlns:a16="http://schemas.microsoft.com/office/drawing/2014/main" id="{61F922C5-ABC7-482A-BB77-7C58FF843E18}"/>
            </a:ext>
          </a:extLst>
        </xdr:cNvPr>
        <xdr:cNvSpPr txBox="1"/>
      </xdr:nvSpPr>
      <xdr:spPr>
        <a:xfrm>
          <a:off x="19310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36619</xdr:rowOff>
    </xdr:from>
    <xdr:ext cx="469744" cy="259045"/>
    <xdr:sp macro="" textlink="">
      <xdr:nvSpPr>
        <xdr:cNvPr id="640" name="n_4mainValue【消防施設】&#10;一人当たり面積">
          <a:extLst>
            <a:ext uri="{FF2B5EF4-FFF2-40B4-BE49-F238E27FC236}">
              <a16:creationId xmlns:a16="http://schemas.microsoft.com/office/drawing/2014/main" id="{FA774844-3515-417F-B1DB-1DC7AC88C511}"/>
            </a:ext>
          </a:extLst>
        </xdr:cNvPr>
        <xdr:cNvSpPr txBox="1"/>
      </xdr:nvSpPr>
      <xdr:spPr>
        <a:xfrm>
          <a:off x="18421427" y="1323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3FCF7159-76BD-422A-BBF4-19F13ADB52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B1A2778C-7EF7-40C6-9ED6-3756B0724CE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78BA4CBF-EA13-4E22-9E51-A449D7B6C07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F6D975E5-ED08-4E74-BEBC-AE67E9586D1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9D816B1D-F2B0-4273-8F3A-A607317A51B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2355872-1DDF-49DF-8FA9-0AF66410C21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C9C1511E-8789-4B4C-9485-DB174D2167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D64AB09B-6A36-44B9-8892-2828FEE6BBF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8E4299D4-E6B8-4C67-BEA0-5852C141328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80DE66C3-80E6-4F99-9555-84248E9FCD2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F8711C62-A72C-4991-B309-EAE1E61F6BC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96CAA9BD-B059-485E-B3A7-FCD3E37D32B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88B5F8F1-322C-4685-B564-4D59264AB32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8C90CDE5-E060-49FF-B201-2BF38331356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25E83562-074C-41E5-8888-6FB9450AA1A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CE4B877D-AA56-4029-AF7B-C037B611B0C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A4DA81B5-E712-4EF3-9633-B49227E409E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9740E864-FD19-4911-A971-9A96401FEA1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8B460D99-3593-4428-A47B-E6E56B44638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E2E05C41-DC3F-4353-8844-574CC20C4BA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E61A0902-C389-4958-9CF6-EEDBA1369C0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3A44FEF9-07A5-4107-BA88-C48D89CF392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4F822A89-A3FA-4E0A-A249-A1CA84DBB6F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770893B7-543E-41DD-A3CA-D787560B235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C03E362B-033D-49F6-8D06-D3D3F3CBC53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3A29C26A-C78B-4FD6-8852-FFC3495A1CC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7612C9C5-EDB2-40FB-BB4A-5DCE17C1EA9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F64BE31F-86FD-47E0-ABEE-B3AB5001B9F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9" name="【庁舎】&#10;有形固定資産減価償却率最大値テキスト">
          <a:extLst>
            <a:ext uri="{FF2B5EF4-FFF2-40B4-BE49-F238E27FC236}">
              <a16:creationId xmlns:a16="http://schemas.microsoft.com/office/drawing/2014/main" id="{6BED2941-2AC2-4EA2-8206-5D7EE027B40D}"/>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0" name="直線コネクタ 669">
          <a:extLst>
            <a:ext uri="{FF2B5EF4-FFF2-40B4-BE49-F238E27FC236}">
              <a16:creationId xmlns:a16="http://schemas.microsoft.com/office/drawing/2014/main" id="{71035B8B-00CD-4A33-927C-0BC65D8CC84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71" name="【庁舎】&#10;有形固定資産減価償却率平均値テキスト">
          <a:extLst>
            <a:ext uri="{FF2B5EF4-FFF2-40B4-BE49-F238E27FC236}">
              <a16:creationId xmlns:a16="http://schemas.microsoft.com/office/drawing/2014/main" id="{7D13C7C5-85E2-479A-8D59-0F8769E09AD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2" name="フローチャート: 判断 671">
          <a:extLst>
            <a:ext uri="{FF2B5EF4-FFF2-40B4-BE49-F238E27FC236}">
              <a16:creationId xmlns:a16="http://schemas.microsoft.com/office/drawing/2014/main" id="{252A8E05-A9D5-4B87-ACE5-4C48A1CFFFAD}"/>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73" name="フローチャート: 判断 672">
          <a:extLst>
            <a:ext uri="{FF2B5EF4-FFF2-40B4-BE49-F238E27FC236}">
              <a16:creationId xmlns:a16="http://schemas.microsoft.com/office/drawing/2014/main" id="{E2AA5EE2-EF6A-417B-9640-206EAC0EFE29}"/>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74" name="フローチャート: 判断 673">
          <a:extLst>
            <a:ext uri="{FF2B5EF4-FFF2-40B4-BE49-F238E27FC236}">
              <a16:creationId xmlns:a16="http://schemas.microsoft.com/office/drawing/2014/main" id="{8B9FB2B6-5E30-4BE8-BD99-2C9DF72C6804}"/>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75" name="フローチャート: 判断 674">
          <a:extLst>
            <a:ext uri="{FF2B5EF4-FFF2-40B4-BE49-F238E27FC236}">
              <a16:creationId xmlns:a16="http://schemas.microsoft.com/office/drawing/2014/main" id="{C03CD220-F2B7-4204-AE39-622726A7E082}"/>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76" name="フローチャート: 判断 675">
          <a:extLst>
            <a:ext uri="{FF2B5EF4-FFF2-40B4-BE49-F238E27FC236}">
              <a16:creationId xmlns:a16="http://schemas.microsoft.com/office/drawing/2014/main" id="{67EF192B-5FBA-40CD-87FE-0064C520F7DB}"/>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B043AD8-D828-47C3-B40C-0F93CFCC748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CC520239-893E-4322-82E0-5EA00874D4D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0C584FD-E45F-43B4-97BD-3D05B3C9811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881F134-2240-4EA4-ADFC-39C6CC12EB2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4D79E15-A051-4907-AD55-A2302FF990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49893</xdr:rowOff>
    </xdr:from>
    <xdr:to>
      <xdr:col>85</xdr:col>
      <xdr:colOff>177800</xdr:colOff>
      <xdr:row>105</xdr:row>
      <xdr:rowOff>151493</xdr:rowOff>
    </xdr:to>
    <xdr:sp macro="" textlink="">
      <xdr:nvSpPr>
        <xdr:cNvPr id="682" name="楕円 681">
          <a:extLst>
            <a:ext uri="{FF2B5EF4-FFF2-40B4-BE49-F238E27FC236}">
              <a16:creationId xmlns:a16="http://schemas.microsoft.com/office/drawing/2014/main" id="{F747E52F-BAAF-4D25-BC42-C0B4EFC2E1C6}"/>
            </a:ext>
          </a:extLst>
        </xdr:cNvPr>
        <xdr:cNvSpPr/>
      </xdr:nvSpPr>
      <xdr:spPr>
        <a:xfrm>
          <a:off x="162687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28320</xdr:rowOff>
    </xdr:from>
    <xdr:ext cx="405111" cy="259045"/>
    <xdr:sp macro="" textlink="">
      <xdr:nvSpPr>
        <xdr:cNvPr id="683" name="【庁舎】&#10;有形固定資産減価償却率該当値テキスト">
          <a:extLst>
            <a:ext uri="{FF2B5EF4-FFF2-40B4-BE49-F238E27FC236}">
              <a16:creationId xmlns:a16="http://schemas.microsoft.com/office/drawing/2014/main" id="{2AEECD52-85E4-4A6F-B051-E89C6820D9A2}"/>
            </a:ext>
          </a:extLst>
        </xdr:cNvPr>
        <xdr:cNvSpPr txBox="1"/>
      </xdr:nvSpPr>
      <xdr:spPr>
        <a:xfrm>
          <a:off x="16357600"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156029</xdr:rowOff>
    </xdr:from>
    <xdr:to>
      <xdr:col>81</xdr:col>
      <xdr:colOff>101600</xdr:colOff>
      <xdr:row>105</xdr:row>
      <xdr:rowOff>86179</xdr:rowOff>
    </xdr:to>
    <xdr:sp macro="" textlink="">
      <xdr:nvSpPr>
        <xdr:cNvPr id="684" name="楕円 683">
          <a:extLst>
            <a:ext uri="{FF2B5EF4-FFF2-40B4-BE49-F238E27FC236}">
              <a16:creationId xmlns:a16="http://schemas.microsoft.com/office/drawing/2014/main" id="{FD25B2C9-7C4F-46D9-B1B9-60947164BABF}"/>
            </a:ext>
          </a:extLst>
        </xdr:cNvPr>
        <xdr:cNvSpPr/>
      </xdr:nvSpPr>
      <xdr:spPr>
        <a:xfrm>
          <a:off x="15430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35379</xdr:rowOff>
    </xdr:from>
    <xdr:to>
      <xdr:col>85</xdr:col>
      <xdr:colOff>127000</xdr:colOff>
      <xdr:row>105</xdr:row>
      <xdr:rowOff>100693</xdr:rowOff>
    </xdr:to>
    <xdr:cxnSp macro="">
      <xdr:nvCxnSpPr>
        <xdr:cNvPr id="685" name="直線コネクタ 684">
          <a:extLst>
            <a:ext uri="{FF2B5EF4-FFF2-40B4-BE49-F238E27FC236}">
              <a16:creationId xmlns:a16="http://schemas.microsoft.com/office/drawing/2014/main" id="{2096B8A3-7945-4ED5-A385-64AE5D667089}"/>
            </a:ext>
          </a:extLst>
        </xdr:cNvPr>
        <xdr:cNvCxnSpPr/>
      </xdr:nvCxnSpPr>
      <xdr:spPr>
        <a:xfrm>
          <a:off x="15481300" y="18037629"/>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156029</xdr:rowOff>
    </xdr:from>
    <xdr:to>
      <xdr:col>76</xdr:col>
      <xdr:colOff>165100</xdr:colOff>
      <xdr:row>105</xdr:row>
      <xdr:rowOff>86179</xdr:rowOff>
    </xdr:to>
    <xdr:sp macro="" textlink="">
      <xdr:nvSpPr>
        <xdr:cNvPr id="686" name="楕円 685">
          <a:extLst>
            <a:ext uri="{FF2B5EF4-FFF2-40B4-BE49-F238E27FC236}">
              <a16:creationId xmlns:a16="http://schemas.microsoft.com/office/drawing/2014/main" id="{434C2A94-44B7-4B45-81E2-8F9D47A0F4C7}"/>
            </a:ext>
          </a:extLst>
        </xdr:cNvPr>
        <xdr:cNvSpPr/>
      </xdr:nvSpPr>
      <xdr:spPr>
        <a:xfrm>
          <a:off x="14541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35379</xdr:rowOff>
    </xdr:from>
    <xdr:to>
      <xdr:col>81</xdr:col>
      <xdr:colOff>50800</xdr:colOff>
      <xdr:row>105</xdr:row>
      <xdr:rowOff>35379</xdr:rowOff>
    </xdr:to>
    <xdr:cxnSp macro="">
      <xdr:nvCxnSpPr>
        <xdr:cNvPr id="687" name="直線コネクタ 686">
          <a:extLst>
            <a:ext uri="{FF2B5EF4-FFF2-40B4-BE49-F238E27FC236}">
              <a16:creationId xmlns:a16="http://schemas.microsoft.com/office/drawing/2014/main" id="{39CB9014-F6FF-458F-B1F8-A16A47DC2D0A}"/>
            </a:ext>
          </a:extLst>
        </xdr:cNvPr>
        <xdr:cNvCxnSpPr/>
      </xdr:nvCxnSpPr>
      <xdr:spPr>
        <a:xfrm>
          <a:off x="14592300" y="18037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71120</xdr:rowOff>
    </xdr:from>
    <xdr:to>
      <xdr:col>72</xdr:col>
      <xdr:colOff>38100</xdr:colOff>
      <xdr:row>107</xdr:row>
      <xdr:rowOff>1270</xdr:rowOff>
    </xdr:to>
    <xdr:sp macro="" textlink="">
      <xdr:nvSpPr>
        <xdr:cNvPr id="688" name="楕円 687">
          <a:extLst>
            <a:ext uri="{FF2B5EF4-FFF2-40B4-BE49-F238E27FC236}">
              <a16:creationId xmlns:a16="http://schemas.microsoft.com/office/drawing/2014/main" id="{02D904A1-1390-413B-869F-AE30A0599983}"/>
            </a:ext>
          </a:extLst>
        </xdr:cNvPr>
        <xdr:cNvSpPr/>
      </xdr:nvSpPr>
      <xdr:spPr>
        <a:xfrm>
          <a:off x="1365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35379</xdr:rowOff>
    </xdr:from>
    <xdr:to>
      <xdr:col>76</xdr:col>
      <xdr:colOff>114300</xdr:colOff>
      <xdr:row>106</xdr:row>
      <xdr:rowOff>121920</xdr:rowOff>
    </xdr:to>
    <xdr:cxnSp macro="">
      <xdr:nvCxnSpPr>
        <xdr:cNvPr id="689" name="直線コネクタ 688">
          <a:extLst>
            <a:ext uri="{FF2B5EF4-FFF2-40B4-BE49-F238E27FC236}">
              <a16:creationId xmlns:a16="http://schemas.microsoft.com/office/drawing/2014/main" id="{6E2C3E64-5694-4C40-8061-3C1006920350}"/>
            </a:ext>
          </a:extLst>
        </xdr:cNvPr>
        <xdr:cNvCxnSpPr/>
      </xdr:nvCxnSpPr>
      <xdr:spPr>
        <a:xfrm flipV="1">
          <a:off x="13703300" y="18037629"/>
          <a:ext cx="889000" cy="25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84182</xdr:rowOff>
    </xdr:from>
    <xdr:to>
      <xdr:col>67</xdr:col>
      <xdr:colOff>101600</xdr:colOff>
      <xdr:row>107</xdr:row>
      <xdr:rowOff>14332</xdr:rowOff>
    </xdr:to>
    <xdr:sp macro="" textlink="">
      <xdr:nvSpPr>
        <xdr:cNvPr id="690" name="楕円 689">
          <a:extLst>
            <a:ext uri="{FF2B5EF4-FFF2-40B4-BE49-F238E27FC236}">
              <a16:creationId xmlns:a16="http://schemas.microsoft.com/office/drawing/2014/main" id="{E8FB1B59-B137-471E-8D32-97CFBF0C0A46}"/>
            </a:ext>
          </a:extLst>
        </xdr:cNvPr>
        <xdr:cNvSpPr/>
      </xdr:nvSpPr>
      <xdr:spPr>
        <a:xfrm>
          <a:off x="12763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134982</xdr:rowOff>
    </xdr:to>
    <xdr:cxnSp macro="">
      <xdr:nvCxnSpPr>
        <xdr:cNvPr id="691" name="直線コネクタ 690">
          <a:extLst>
            <a:ext uri="{FF2B5EF4-FFF2-40B4-BE49-F238E27FC236}">
              <a16:creationId xmlns:a16="http://schemas.microsoft.com/office/drawing/2014/main" id="{34D4C5C3-F526-4126-BD82-FAB75DD79B1E}"/>
            </a:ext>
          </a:extLst>
        </xdr:cNvPr>
        <xdr:cNvCxnSpPr/>
      </xdr:nvCxnSpPr>
      <xdr:spPr>
        <a:xfrm flipV="1">
          <a:off x="12814300" y="1829562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92" name="n_1aveValue【庁舎】&#10;有形固定資産減価償却率">
          <a:extLst>
            <a:ext uri="{FF2B5EF4-FFF2-40B4-BE49-F238E27FC236}">
              <a16:creationId xmlns:a16="http://schemas.microsoft.com/office/drawing/2014/main" id="{BA6ADBB3-881C-4878-AD95-81C5D16392FA}"/>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93" name="n_2aveValue【庁舎】&#10;有形固定資産減価償却率">
          <a:extLst>
            <a:ext uri="{FF2B5EF4-FFF2-40B4-BE49-F238E27FC236}">
              <a16:creationId xmlns:a16="http://schemas.microsoft.com/office/drawing/2014/main" id="{98F812E0-A6C6-4C65-940D-8E870D2DA2B2}"/>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694" name="n_3aveValue【庁舎】&#10;有形固定資産減価償却率">
          <a:extLst>
            <a:ext uri="{FF2B5EF4-FFF2-40B4-BE49-F238E27FC236}">
              <a16:creationId xmlns:a16="http://schemas.microsoft.com/office/drawing/2014/main" id="{AA41A1AC-3C7F-462E-BC8A-2B822BF41827}"/>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695" name="n_4aveValue【庁舎】&#10;有形固定資産減価償却率">
          <a:extLst>
            <a:ext uri="{FF2B5EF4-FFF2-40B4-BE49-F238E27FC236}">
              <a16:creationId xmlns:a16="http://schemas.microsoft.com/office/drawing/2014/main" id="{805A3310-9540-4A0A-86CE-B7FB68000481}"/>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77306</xdr:rowOff>
    </xdr:from>
    <xdr:ext cx="405111" cy="259045"/>
    <xdr:sp macro="" textlink="">
      <xdr:nvSpPr>
        <xdr:cNvPr id="696" name="n_1mainValue【庁舎】&#10;有形固定資産減価償却率">
          <a:extLst>
            <a:ext uri="{FF2B5EF4-FFF2-40B4-BE49-F238E27FC236}">
              <a16:creationId xmlns:a16="http://schemas.microsoft.com/office/drawing/2014/main" id="{D8B18185-567D-40CD-87F7-8740CF5FF118}"/>
            </a:ext>
          </a:extLst>
        </xdr:cNvPr>
        <xdr:cNvSpPr txBox="1"/>
      </xdr:nvSpPr>
      <xdr:spPr>
        <a:xfrm>
          <a:off x="15266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77306</xdr:rowOff>
    </xdr:from>
    <xdr:ext cx="405111" cy="259045"/>
    <xdr:sp macro="" textlink="">
      <xdr:nvSpPr>
        <xdr:cNvPr id="697" name="n_2mainValue【庁舎】&#10;有形固定資産減価償却率">
          <a:extLst>
            <a:ext uri="{FF2B5EF4-FFF2-40B4-BE49-F238E27FC236}">
              <a16:creationId xmlns:a16="http://schemas.microsoft.com/office/drawing/2014/main" id="{185F5420-3249-4088-9FE5-DBFFE2A1ABCF}"/>
            </a:ext>
          </a:extLst>
        </xdr:cNvPr>
        <xdr:cNvSpPr txBox="1"/>
      </xdr:nvSpPr>
      <xdr:spPr>
        <a:xfrm>
          <a:off x="14389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163847</xdr:rowOff>
    </xdr:from>
    <xdr:ext cx="405111" cy="259045"/>
    <xdr:sp macro="" textlink="">
      <xdr:nvSpPr>
        <xdr:cNvPr id="698" name="n_3mainValue【庁舎】&#10;有形固定資産減価償却率">
          <a:extLst>
            <a:ext uri="{FF2B5EF4-FFF2-40B4-BE49-F238E27FC236}">
              <a16:creationId xmlns:a16="http://schemas.microsoft.com/office/drawing/2014/main" id="{424D9FFE-11C5-40A0-BD0C-FE243FCF54A6}"/>
            </a:ext>
          </a:extLst>
        </xdr:cNvPr>
        <xdr:cNvSpPr txBox="1"/>
      </xdr:nvSpPr>
      <xdr:spPr>
        <a:xfrm>
          <a:off x="13500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5459</xdr:rowOff>
    </xdr:from>
    <xdr:ext cx="405111" cy="259045"/>
    <xdr:sp macro="" textlink="">
      <xdr:nvSpPr>
        <xdr:cNvPr id="699" name="n_4mainValue【庁舎】&#10;有形固定資産減価償却率">
          <a:extLst>
            <a:ext uri="{FF2B5EF4-FFF2-40B4-BE49-F238E27FC236}">
              <a16:creationId xmlns:a16="http://schemas.microsoft.com/office/drawing/2014/main" id="{67910C46-B637-4E00-B19A-2BC60D90D152}"/>
            </a:ext>
          </a:extLst>
        </xdr:cNvPr>
        <xdr:cNvSpPr txBox="1"/>
      </xdr:nvSpPr>
      <xdr:spPr>
        <a:xfrm>
          <a:off x="12611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35E16D30-8A92-4905-B659-973445C225A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F905E11E-7C73-4E6C-A0C7-2655F643833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BFE68423-CCA3-41AE-BA61-DA052884856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EEE020C7-1020-4A5B-ADB1-A7373FBE373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C0AE905-725B-4311-B8C5-B717ACFC9E1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E68D7862-8FFF-437E-85E8-22390F3505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78724408-7131-4DD2-8907-BADFE5B083B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19E7E8D1-B1F1-4469-AD97-DCEE1698440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A0AEA673-1F83-4D88-9138-920C6B668D7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4CB13EF6-501A-4CD0-A251-7AAF5BFF58E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2E3A43B0-FDB3-4FF1-8629-C846FEF96A7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56C974FF-D3B8-4A56-8D45-1DB1F63649C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D5786AF4-89D5-47B0-B1CC-D61CBA23DA5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CD9DFA37-3C54-4484-A17A-3329869A479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2A9B693B-8136-4EB5-8C79-1E98E7D50A2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BE7AFAAE-D442-4D37-8EAA-BC1F529F4BF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24A0AE67-189E-4DD3-BC0C-4239E3B0D51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B11DFC07-A98F-4148-B12D-63D8452D2EC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E6E0053F-EC0B-4913-9A2D-0B8DA61FAFF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9" name="テキスト ボックス 718">
          <a:extLst>
            <a:ext uri="{FF2B5EF4-FFF2-40B4-BE49-F238E27FC236}">
              <a16:creationId xmlns:a16="http://schemas.microsoft.com/office/drawing/2014/main" id="{908B691F-333D-432C-BB80-035A5C83A201}"/>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9101BEDE-26DD-4A10-AA57-3DC8A93C199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1" name="テキスト ボックス 720">
          <a:extLst>
            <a:ext uri="{FF2B5EF4-FFF2-40B4-BE49-F238E27FC236}">
              <a16:creationId xmlns:a16="http://schemas.microsoft.com/office/drawing/2014/main" id="{5AA4C429-57A2-43FA-AA3F-17C63F43214A}"/>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CF164F86-23DB-4D93-8C8B-BBAA3D27D3D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23" name="直線コネクタ 722">
          <a:extLst>
            <a:ext uri="{FF2B5EF4-FFF2-40B4-BE49-F238E27FC236}">
              <a16:creationId xmlns:a16="http://schemas.microsoft.com/office/drawing/2014/main" id="{5BCD9715-0114-4F78-A03B-C53DB1A23AE6}"/>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24" name="【庁舎】&#10;一人当たり面積最小値テキスト">
          <a:extLst>
            <a:ext uri="{FF2B5EF4-FFF2-40B4-BE49-F238E27FC236}">
              <a16:creationId xmlns:a16="http://schemas.microsoft.com/office/drawing/2014/main" id="{7F9E2F47-5B48-4F95-81DF-7D5B9FDF8AED}"/>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25" name="直線コネクタ 724">
          <a:extLst>
            <a:ext uri="{FF2B5EF4-FFF2-40B4-BE49-F238E27FC236}">
              <a16:creationId xmlns:a16="http://schemas.microsoft.com/office/drawing/2014/main" id="{9BAD0737-CA52-49B9-A995-4556C74FDB21}"/>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26" name="【庁舎】&#10;一人当たり面積最大値テキスト">
          <a:extLst>
            <a:ext uri="{FF2B5EF4-FFF2-40B4-BE49-F238E27FC236}">
              <a16:creationId xmlns:a16="http://schemas.microsoft.com/office/drawing/2014/main" id="{B99295D2-802B-441A-9991-84AA8F2FFFA2}"/>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27" name="直線コネクタ 726">
          <a:extLst>
            <a:ext uri="{FF2B5EF4-FFF2-40B4-BE49-F238E27FC236}">
              <a16:creationId xmlns:a16="http://schemas.microsoft.com/office/drawing/2014/main" id="{D0234CFB-4A32-4C49-B98C-46AF50569298}"/>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728" name="【庁舎】&#10;一人当たり面積平均値テキスト">
          <a:extLst>
            <a:ext uri="{FF2B5EF4-FFF2-40B4-BE49-F238E27FC236}">
              <a16:creationId xmlns:a16="http://schemas.microsoft.com/office/drawing/2014/main" id="{9A9EDC14-E777-44B7-AE54-E97300D1A8B9}"/>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29" name="フローチャート: 判断 728">
          <a:extLst>
            <a:ext uri="{FF2B5EF4-FFF2-40B4-BE49-F238E27FC236}">
              <a16:creationId xmlns:a16="http://schemas.microsoft.com/office/drawing/2014/main" id="{AF420983-A825-4C51-86B7-66C71A8F0EAC}"/>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0" name="フローチャート: 判断 729">
          <a:extLst>
            <a:ext uri="{FF2B5EF4-FFF2-40B4-BE49-F238E27FC236}">
              <a16:creationId xmlns:a16="http://schemas.microsoft.com/office/drawing/2014/main" id="{E085B566-66CA-4B55-87C6-91B689897035}"/>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1" name="フローチャート: 判断 730">
          <a:extLst>
            <a:ext uri="{FF2B5EF4-FFF2-40B4-BE49-F238E27FC236}">
              <a16:creationId xmlns:a16="http://schemas.microsoft.com/office/drawing/2014/main" id="{563E6C48-9567-4FB5-B6DF-B8D8C1D820CD}"/>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32" name="フローチャート: 判断 731">
          <a:extLst>
            <a:ext uri="{FF2B5EF4-FFF2-40B4-BE49-F238E27FC236}">
              <a16:creationId xmlns:a16="http://schemas.microsoft.com/office/drawing/2014/main" id="{16D7C681-3E2A-43AA-B343-7B6159166F16}"/>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33" name="フローチャート: 判断 732">
          <a:extLst>
            <a:ext uri="{FF2B5EF4-FFF2-40B4-BE49-F238E27FC236}">
              <a16:creationId xmlns:a16="http://schemas.microsoft.com/office/drawing/2014/main" id="{31EA71F0-6C4E-4479-A6DC-BEC6C1806F14}"/>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BD17016-4CFF-418C-9507-27C213386FE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2009A7B-29FC-4730-9BBD-F4E8B65128E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E2D6689-6DD3-42D1-A17C-6B73D41882F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2D907250-23B4-4C7C-8F25-F6F1414F4B9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88A765C-C533-4E27-A97E-548C46EE8C9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125985</xdr:rowOff>
    </xdr:from>
    <xdr:to>
      <xdr:col>116</xdr:col>
      <xdr:colOff>114300</xdr:colOff>
      <xdr:row>108</xdr:row>
      <xdr:rowOff>56135</xdr:rowOff>
    </xdr:to>
    <xdr:sp macro="" textlink="">
      <xdr:nvSpPr>
        <xdr:cNvPr id="739" name="楕円 738">
          <a:extLst>
            <a:ext uri="{FF2B5EF4-FFF2-40B4-BE49-F238E27FC236}">
              <a16:creationId xmlns:a16="http://schemas.microsoft.com/office/drawing/2014/main" id="{A08ECB63-2193-4E50-AC0E-CEAAA1E8AE3D}"/>
            </a:ext>
          </a:extLst>
        </xdr:cNvPr>
        <xdr:cNvSpPr/>
      </xdr:nvSpPr>
      <xdr:spPr>
        <a:xfrm>
          <a:off x="22110700" y="1847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85362</xdr:rowOff>
    </xdr:from>
    <xdr:ext cx="469744" cy="259045"/>
    <xdr:sp macro="" textlink="">
      <xdr:nvSpPr>
        <xdr:cNvPr id="740" name="【庁舎】&#10;一人当たり面積該当値テキスト">
          <a:extLst>
            <a:ext uri="{FF2B5EF4-FFF2-40B4-BE49-F238E27FC236}">
              <a16:creationId xmlns:a16="http://schemas.microsoft.com/office/drawing/2014/main" id="{2A1586F3-6E3A-4527-9036-57CF1CA99787}"/>
            </a:ext>
          </a:extLst>
        </xdr:cNvPr>
        <xdr:cNvSpPr txBox="1"/>
      </xdr:nvSpPr>
      <xdr:spPr>
        <a:xfrm>
          <a:off x="22199600" y="1825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128778</xdr:rowOff>
    </xdr:from>
    <xdr:to>
      <xdr:col>112</xdr:col>
      <xdr:colOff>38100</xdr:colOff>
      <xdr:row>108</xdr:row>
      <xdr:rowOff>58928</xdr:rowOff>
    </xdr:to>
    <xdr:sp macro="" textlink="">
      <xdr:nvSpPr>
        <xdr:cNvPr id="741" name="楕円 740">
          <a:extLst>
            <a:ext uri="{FF2B5EF4-FFF2-40B4-BE49-F238E27FC236}">
              <a16:creationId xmlns:a16="http://schemas.microsoft.com/office/drawing/2014/main" id="{1A293821-2628-4B97-8F60-1146AC306B0C}"/>
            </a:ext>
          </a:extLst>
        </xdr:cNvPr>
        <xdr:cNvSpPr/>
      </xdr:nvSpPr>
      <xdr:spPr>
        <a:xfrm>
          <a:off x="21272500" y="1847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5335</xdr:rowOff>
    </xdr:from>
    <xdr:to>
      <xdr:col>116</xdr:col>
      <xdr:colOff>63500</xdr:colOff>
      <xdr:row>108</xdr:row>
      <xdr:rowOff>8128</xdr:rowOff>
    </xdr:to>
    <xdr:cxnSp macro="">
      <xdr:nvCxnSpPr>
        <xdr:cNvPr id="742" name="直線コネクタ 741">
          <a:extLst>
            <a:ext uri="{FF2B5EF4-FFF2-40B4-BE49-F238E27FC236}">
              <a16:creationId xmlns:a16="http://schemas.microsoft.com/office/drawing/2014/main" id="{4D81DDA3-C253-41B6-8E4F-88D3986FAC8B}"/>
            </a:ext>
          </a:extLst>
        </xdr:cNvPr>
        <xdr:cNvCxnSpPr/>
      </xdr:nvCxnSpPr>
      <xdr:spPr>
        <a:xfrm flipV="1">
          <a:off x="21323300" y="18521935"/>
          <a:ext cx="83820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131699</xdr:rowOff>
    </xdr:from>
    <xdr:to>
      <xdr:col>107</xdr:col>
      <xdr:colOff>101600</xdr:colOff>
      <xdr:row>108</xdr:row>
      <xdr:rowOff>61849</xdr:rowOff>
    </xdr:to>
    <xdr:sp macro="" textlink="">
      <xdr:nvSpPr>
        <xdr:cNvPr id="743" name="楕円 742">
          <a:extLst>
            <a:ext uri="{FF2B5EF4-FFF2-40B4-BE49-F238E27FC236}">
              <a16:creationId xmlns:a16="http://schemas.microsoft.com/office/drawing/2014/main" id="{778DFC15-8F9F-49C7-9E41-7A6EDACE65E1}"/>
            </a:ext>
          </a:extLst>
        </xdr:cNvPr>
        <xdr:cNvSpPr/>
      </xdr:nvSpPr>
      <xdr:spPr>
        <a:xfrm>
          <a:off x="20383500" y="1847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8128</xdr:rowOff>
    </xdr:from>
    <xdr:to>
      <xdr:col>111</xdr:col>
      <xdr:colOff>177800</xdr:colOff>
      <xdr:row>108</xdr:row>
      <xdr:rowOff>11049</xdr:rowOff>
    </xdr:to>
    <xdr:cxnSp macro="">
      <xdr:nvCxnSpPr>
        <xdr:cNvPr id="744" name="直線コネクタ 743">
          <a:extLst>
            <a:ext uri="{FF2B5EF4-FFF2-40B4-BE49-F238E27FC236}">
              <a16:creationId xmlns:a16="http://schemas.microsoft.com/office/drawing/2014/main" id="{6512F455-1007-4CF7-A60A-A80361FE93EA}"/>
            </a:ext>
          </a:extLst>
        </xdr:cNvPr>
        <xdr:cNvCxnSpPr/>
      </xdr:nvCxnSpPr>
      <xdr:spPr>
        <a:xfrm flipV="1">
          <a:off x="20434300" y="18524728"/>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127763</xdr:rowOff>
    </xdr:from>
    <xdr:to>
      <xdr:col>102</xdr:col>
      <xdr:colOff>165100</xdr:colOff>
      <xdr:row>108</xdr:row>
      <xdr:rowOff>57913</xdr:rowOff>
    </xdr:to>
    <xdr:sp macro="" textlink="">
      <xdr:nvSpPr>
        <xdr:cNvPr id="745" name="楕円 744">
          <a:extLst>
            <a:ext uri="{FF2B5EF4-FFF2-40B4-BE49-F238E27FC236}">
              <a16:creationId xmlns:a16="http://schemas.microsoft.com/office/drawing/2014/main" id="{18D49CEB-7052-4B3C-B550-16DEC3F19B09}"/>
            </a:ext>
          </a:extLst>
        </xdr:cNvPr>
        <xdr:cNvSpPr/>
      </xdr:nvSpPr>
      <xdr:spPr>
        <a:xfrm>
          <a:off x="19494500" y="1847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7113</xdr:rowOff>
    </xdr:from>
    <xdr:to>
      <xdr:col>107</xdr:col>
      <xdr:colOff>50800</xdr:colOff>
      <xdr:row>108</xdr:row>
      <xdr:rowOff>11049</xdr:rowOff>
    </xdr:to>
    <xdr:cxnSp macro="">
      <xdr:nvCxnSpPr>
        <xdr:cNvPr id="746" name="直線コネクタ 745">
          <a:extLst>
            <a:ext uri="{FF2B5EF4-FFF2-40B4-BE49-F238E27FC236}">
              <a16:creationId xmlns:a16="http://schemas.microsoft.com/office/drawing/2014/main" id="{4F4BF58A-40B7-45AA-B2A5-5911C637D80A}"/>
            </a:ext>
          </a:extLst>
        </xdr:cNvPr>
        <xdr:cNvCxnSpPr/>
      </xdr:nvCxnSpPr>
      <xdr:spPr>
        <a:xfrm>
          <a:off x="19545300" y="18523713"/>
          <a:ext cx="889000" cy="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129032</xdr:rowOff>
    </xdr:from>
    <xdr:to>
      <xdr:col>98</xdr:col>
      <xdr:colOff>38100</xdr:colOff>
      <xdr:row>108</xdr:row>
      <xdr:rowOff>59182</xdr:rowOff>
    </xdr:to>
    <xdr:sp macro="" textlink="">
      <xdr:nvSpPr>
        <xdr:cNvPr id="747" name="楕円 746">
          <a:extLst>
            <a:ext uri="{FF2B5EF4-FFF2-40B4-BE49-F238E27FC236}">
              <a16:creationId xmlns:a16="http://schemas.microsoft.com/office/drawing/2014/main" id="{ADAA08ED-8E47-47AE-8AF4-82083E524AFF}"/>
            </a:ext>
          </a:extLst>
        </xdr:cNvPr>
        <xdr:cNvSpPr/>
      </xdr:nvSpPr>
      <xdr:spPr>
        <a:xfrm>
          <a:off x="18605500" y="1847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7113</xdr:rowOff>
    </xdr:from>
    <xdr:to>
      <xdr:col>102</xdr:col>
      <xdr:colOff>114300</xdr:colOff>
      <xdr:row>108</xdr:row>
      <xdr:rowOff>8382</xdr:rowOff>
    </xdr:to>
    <xdr:cxnSp macro="">
      <xdr:nvCxnSpPr>
        <xdr:cNvPr id="748" name="直線コネクタ 747">
          <a:extLst>
            <a:ext uri="{FF2B5EF4-FFF2-40B4-BE49-F238E27FC236}">
              <a16:creationId xmlns:a16="http://schemas.microsoft.com/office/drawing/2014/main" id="{95490A87-0DD3-4A24-8170-36C23F1ACEF3}"/>
            </a:ext>
          </a:extLst>
        </xdr:cNvPr>
        <xdr:cNvCxnSpPr/>
      </xdr:nvCxnSpPr>
      <xdr:spPr>
        <a:xfrm flipV="1">
          <a:off x="18656300" y="18523713"/>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749" name="n_1aveValue【庁舎】&#10;一人当たり面積">
          <a:extLst>
            <a:ext uri="{FF2B5EF4-FFF2-40B4-BE49-F238E27FC236}">
              <a16:creationId xmlns:a16="http://schemas.microsoft.com/office/drawing/2014/main" id="{6BCD7D2E-8A5C-44E2-B08A-1F530153E2A5}"/>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750" name="n_2aveValue【庁舎】&#10;一人当たり面積">
          <a:extLst>
            <a:ext uri="{FF2B5EF4-FFF2-40B4-BE49-F238E27FC236}">
              <a16:creationId xmlns:a16="http://schemas.microsoft.com/office/drawing/2014/main" id="{2039EDDE-0E63-46DC-849D-632E670DFCE6}"/>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751" name="n_3aveValue【庁舎】&#10;一人当たり面積">
          <a:extLst>
            <a:ext uri="{FF2B5EF4-FFF2-40B4-BE49-F238E27FC236}">
              <a16:creationId xmlns:a16="http://schemas.microsoft.com/office/drawing/2014/main" id="{36DE9561-128F-4DED-BD32-BB09037973CA}"/>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752" name="n_4aveValue【庁舎】&#10;一人当たり面積">
          <a:extLst>
            <a:ext uri="{FF2B5EF4-FFF2-40B4-BE49-F238E27FC236}">
              <a16:creationId xmlns:a16="http://schemas.microsoft.com/office/drawing/2014/main" id="{89894314-CA54-44FF-BC5C-597AF7FBADF7}"/>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75455</xdr:rowOff>
    </xdr:from>
    <xdr:ext cx="469744" cy="259045"/>
    <xdr:sp macro="" textlink="">
      <xdr:nvSpPr>
        <xdr:cNvPr id="753" name="n_1mainValue【庁舎】&#10;一人当たり面積">
          <a:extLst>
            <a:ext uri="{FF2B5EF4-FFF2-40B4-BE49-F238E27FC236}">
              <a16:creationId xmlns:a16="http://schemas.microsoft.com/office/drawing/2014/main" id="{69438A39-6770-465C-B031-AB93DB66463E}"/>
            </a:ext>
          </a:extLst>
        </xdr:cNvPr>
        <xdr:cNvSpPr txBox="1"/>
      </xdr:nvSpPr>
      <xdr:spPr>
        <a:xfrm>
          <a:off x="21075727" y="1824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78376</xdr:rowOff>
    </xdr:from>
    <xdr:ext cx="469744" cy="259045"/>
    <xdr:sp macro="" textlink="">
      <xdr:nvSpPr>
        <xdr:cNvPr id="754" name="n_2mainValue【庁舎】&#10;一人当たり面積">
          <a:extLst>
            <a:ext uri="{FF2B5EF4-FFF2-40B4-BE49-F238E27FC236}">
              <a16:creationId xmlns:a16="http://schemas.microsoft.com/office/drawing/2014/main" id="{D08E8BC6-8B42-4740-B38C-589B130D0F32}"/>
            </a:ext>
          </a:extLst>
        </xdr:cNvPr>
        <xdr:cNvSpPr txBox="1"/>
      </xdr:nvSpPr>
      <xdr:spPr>
        <a:xfrm>
          <a:off x="20199427" y="1825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74440</xdr:rowOff>
    </xdr:from>
    <xdr:ext cx="469744" cy="259045"/>
    <xdr:sp macro="" textlink="">
      <xdr:nvSpPr>
        <xdr:cNvPr id="755" name="n_3mainValue【庁舎】&#10;一人当たり面積">
          <a:extLst>
            <a:ext uri="{FF2B5EF4-FFF2-40B4-BE49-F238E27FC236}">
              <a16:creationId xmlns:a16="http://schemas.microsoft.com/office/drawing/2014/main" id="{D14E7538-D2AA-490E-9CCB-0B1484ABAA44}"/>
            </a:ext>
          </a:extLst>
        </xdr:cNvPr>
        <xdr:cNvSpPr txBox="1"/>
      </xdr:nvSpPr>
      <xdr:spPr>
        <a:xfrm>
          <a:off x="19310427" y="1824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75709</xdr:rowOff>
    </xdr:from>
    <xdr:ext cx="469744" cy="259045"/>
    <xdr:sp macro="" textlink="">
      <xdr:nvSpPr>
        <xdr:cNvPr id="756" name="n_4mainValue【庁舎】&#10;一人当たり面積">
          <a:extLst>
            <a:ext uri="{FF2B5EF4-FFF2-40B4-BE49-F238E27FC236}">
              <a16:creationId xmlns:a16="http://schemas.microsoft.com/office/drawing/2014/main" id="{E5E17C9A-2487-4F8B-8082-3F1716C3A41F}"/>
            </a:ext>
          </a:extLst>
        </xdr:cNvPr>
        <xdr:cNvSpPr txBox="1"/>
      </xdr:nvSpPr>
      <xdr:spPr>
        <a:xfrm>
          <a:off x="18421427" y="1824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65C5C22-99DE-4D30-B84E-8CE26A92C86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D7F5FEA1-7247-4FC6-98F1-384BF3A42DD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B434DA25-2A98-404D-8DE1-938AF4FCD3B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本村の有形固定資産減価償却率は、類似団体平均値と比べ、福祉施設、一般廃棄物処理施設、消防施設、庁舎が高い水準である。一方、、体育館・プールは低い水準にある。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また、一人当たり床面積を見ると、福祉施設・庁舎を除く全ての類型で類似団体平均値を下回っている。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有形固定資産減価償却率の大きい主な要因としては、本村は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村に集落が点在し住民が生活しており各集落に老人福祉館、分団詰所等が点在していることから、建設から更新まで時間を要しているためである。これらの施設は自然災害時には避難所となることから住民サービスに欠かすことができない施設ではあるものの、火山ガスや塩害等により老朽化が進んでおり、今後も施設状況を把握し、計画的な修繕、改修の優先順位付けを行う。</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福祉施設・庁舎以外で一人当たりの床面積が少ない要因は、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年噴火災害避難の長期化に伴う人口減少により、各種施設の統廃合を行ったためである。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4571424</v>
      </c>
      <c r="BO4" s="462"/>
      <c r="BP4" s="462"/>
      <c r="BQ4" s="462"/>
      <c r="BR4" s="462"/>
      <c r="BS4" s="462"/>
      <c r="BT4" s="462"/>
      <c r="BU4" s="463"/>
      <c r="BV4" s="461">
        <v>4451190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10.199999999999999</v>
      </c>
      <c r="CU4" s="602"/>
      <c r="CV4" s="602"/>
      <c r="CW4" s="602"/>
      <c r="CX4" s="602"/>
      <c r="CY4" s="602"/>
      <c r="CZ4" s="602"/>
      <c r="DA4" s="603"/>
      <c r="DB4" s="601">
        <v>6.7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4378690</v>
      </c>
      <c r="BO5" s="433"/>
      <c r="BP5" s="433"/>
      <c r="BQ5" s="433"/>
      <c r="BR5" s="433"/>
      <c r="BS5" s="433"/>
      <c r="BT5" s="433"/>
      <c r="BU5" s="434"/>
      <c r="BV5" s="432">
        <v>4306580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90.7</v>
      </c>
      <c r="CU5" s="430"/>
      <c r="CV5" s="430"/>
      <c r="CW5" s="430"/>
      <c r="CX5" s="430"/>
      <c r="CY5" s="430"/>
      <c r="CZ5" s="430"/>
      <c r="DA5" s="431"/>
      <c r="DB5" s="429">
        <v>93.9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192734</v>
      </c>
      <c r="BO6" s="433"/>
      <c r="BP6" s="433"/>
      <c r="BQ6" s="433"/>
      <c r="BR6" s="433"/>
      <c r="BS6" s="433"/>
      <c r="BT6" s="433"/>
      <c r="BU6" s="434"/>
      <c r="BV6" s="432">
        <v>144610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90.9</v>
      </c>
      <c r="CU6" s="576"/>
      <c r="CV6" s="576"/>
      <c r="CW6" s="576"/>
      <c r="CX6" s="576"/>
      <c r="CY6" s="576"/>
      <c r="CZ6" s="576"/>
      <c r="DA6" s="577"/>
      <c r="DB6" s="575">
        <v>94.3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19205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1881369</v>
      </c>
      <c r="CU7" s="433"/>
      <c r="CV7" s="433"/>
      <c r="CW7" s="433"/>
      <c r="CX7" s="433"/>
      <c r="CY7" s="433"/>
      <c r="CZ7" s="433"/>
      <c r="DA7" s="434"/>
      <c r="DB7" s="432">
        <v>1876966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192734</v>
      </c>
      <c r="BO8" s="433"/>
      <c r="BP8" s="433"/>
      <c r="BQ8" s="433"/>
      <c r="BR8" s="433"/>
      <c r="BS8" s="433"/>
      <c r="BT8" s="433"/>
      <c r="BU8" s="434"/>
      <c r="BV8" s="432">
        <v>125405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v>
      </c>
      <c r="CU8" s="536"/>
      <c r="CV8" s="536"/>
      <c r="CW8" s="536"/>
      <c r="CX8" s="536"/>
      <c r="CY8" s="536"/>
      <c r="CZ8" s="536"/>
      <c r="DA8" s="537"/>
      <c r="DB8" s="535">
        <v>0.2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2273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67329</v>
      </c>
      <c r="BO9" s="433"/>
      <c r="BP9" s="433"/>
      <c r="BQ9" s="433"/>
      <c r="BR9" s="433"/>
      <c r="BS9" s="433"/>
      <c r="BT9" s="433"/>
      <c r="BU9" s="434"/>
      <c r="BV9" s="432">
        <v>-48903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17.100000000000001</v>
      </c>
      <c r="CU9" s="430"/>
      <c r="CV9" s="430"/>
      <c r="CW9" s="430"/>
      <c r="CX9" s="430"/>
      <c r="CY9" s="430"/>
      <c r="CZ9" s="430"/>
      <c r="DA9" s="431"/>
      <c r="DB9" s="429">
        <v>16.2</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2482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62814</v>
      </c>
      <c r="BO10" s="433"/>
      <c r="BP10" s="433"/>
      <c r="BQ10" s="433"/>
      <c r="BR10" s="433"/>
      <c r="BS10" s="433"/>
      <c r="BT10" s="433"/>
      <c r="BU10" s="434"/>
      <c r="BV10" s="432">
        <v>87266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2211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43889</v>
      </c>
      <c r="BO12" s="433"/>
      <c r="BP12" s="433"/>
      <c r="BQ12" s="433"/>
      <c r="BR12" s="433"/>
      <c r="BS12" s="433"/>
      <c r="BT12" s="433"/>
      <c r="BU12" s="434"/>
      <c r="BV12" s="432">
        <v>207000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2170</v>
      </c>
      <c r="S13" s="520"/>
      <c r="T13" s="520"/>
      <c r="U13" s="520"/>
      <c r="V13" s="521"/>
      <c r="W13" s="522" t="s">
        <v>131</v>
      </c>
      <c r="X13" s="418"/>
      <c r="Y13" s="418"/>
      <c r="Z13" s="418"/>
      <c r="AA13" s="418"/>
      <c r="AB13" s="419"/>
      <c r="AC13" s="385">
        <v>79</v>
      </c>
      <c r="AD13" s="386"/>
      <c r="AE13" s="386"/>
      <c r="AF13" s="386"/>
      <c r="AG13" s="387"/>
      <c r="AH13" s="385">
        <v>100</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86254</v>
      </c>
      <c r="BO13" s="433"/>
      <c r="BP13" s="433"/>
      <c r="BQ13" s="433"/>
      <c r="BR13" s="433"/>
      <c r="BS13" s="433"/>
      <c r="BT13" s="433"/>
      <c r="BU13" s="434"/>
      <c r="BV13" s="432">
        <v>-168637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12.3</v>
      </c>
      <c r="CU13" s="430"/>
      <c r="CV13" s="430"/>
      <c r="CW13" s="430"/>
      <c r="CX13" s="430"/>
      <c r="CY13" s="430"/>
      <c r="CZ13" s="430"/>
      <c r="DA13" s="431"/>
      <c r="DB13" s="429">
        <v>9.9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2254</v>
      </c>
      <c r="S14" s="520"/>
      <c r="T14" s="520"/>
      <c r="U14" s="520"/>
      <c r="V14" s="521"/>
      <c r="W14" s="523"/>
      <c r="X14" s="421"/>
      <c r="Y14" s="421"/>
      <c r="Z14" s="421"/>
      <c r="AA14" s="421"/>
      <c r="AB14" s="422"/>
      <c r="AC14" s="512">
        <v>6.3</v>
      </c>
      <c r="AD14" s="513"/>
      <c r="AE14" s="513"/>
      <c r="AF14" s="513"/>
      <c r="AG14" s="514"/>
      <c r="AH14" s="512">
        <v>7.2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2224</v>
      </c>
      <c r="S15" s="520"/>
      <c r="T15" s="520"/>
      <c r="U15" s="520"/>
      <c r="V15" s="521"/>
      <c r="W15" s="522" t="s">
        <v>137</v>
      </c>
      <c r="X15" s="418"/>
      <c r="Y15" s="418"/>
      <c r="Z15" s="418"/>
      <c r="AA15" s="418"/>
      <c r="AB15" s="419"/>
      <c r="AC15" s="385">
        <v>247</v>
      </c>
      <c r="AD15" s="386"/>
      <c r="AE15" s="386"/>
      <c r="AF15" s="386"/>
      <c r="AG15" s="387"/>
      <c r="AH15" s="385">
        <v>282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350509</v>
      </c>
      <c r="BO15" s="462"/>
      <c r="BP15" s="462"/>
      <c r="BQ15" s="462"/>
      <c r="BR15" s="462"/>
      <c r="BS15" s="462"/>
      <c r="BT15" s="462"/>
      <c r="BU15" s="463"/>
      <c r="BV15" s="461">
        <v>366269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19.600000000000001</v>
      </c>
      <c r="AD16" s="513"/>
      <c r="AE16" s="513"/>
      <c r="AF16" s="513"/>
      <c r="AG16" s="514"/>
      <c r="AH16" s="512">
        <v>20.2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1789316</v>
      </c>
      <c r="BO16" s="433"/>
      <c r="BP16" s="433"/>
      <c r="BQ16" s="433"/>
      <c r="BR16" s="433"/>
      <c r="BS16" s="433"/>
      <c r="BT16" s="433"/>
      <c r="BU16" s="434"/>
      <c r="BV16" s="432">
        <v>1774384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936</v>
      </c>
      <c r="AD17" s="386"/>
      <c r="AE17" s="386"/>
      <c r="AF17" s="386"/>
      <c r="AG17" s="387"/>
      <c r="AH17" s="385">
        <v>1014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438989</v>
      </c>
      <c r="BO17" s="433"/>
      <c r="BP17" s="433"/>
      <c r="BQ17" s="433"/>
      <c r="BR17" s="433"/>
      <c r="BS17" s="433"/>
      <c r="BT17" s="433"/>
      <c r="BU17" s="434"/>
      <c r="BV17" s="432">
        <v>461661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55.26</v>
      </c>
      <c r="M18" s="485"/>
      <c r="N18" s="485"/>
      <c r="O18" s="485"/>
      <c r="P18" s="485"/>
      <c r="Q18" s="485"/>
      <c r="R18" s="486"/>
      <c r="S18" s="486"/>
      <c r="T18" s="486"/>
      <c r="U18" s="486"/>
      <c r="V18" s="487"/>
      <c r="W18" s="503"/>
      <c r="X18" s="504"/>
      <c r="Y18" s="504"/>
      <c r="Z18" s="504"/>
      <c r="AA18" s="504"/>
      <c r="AB18" s="528"/>
      <c r="AC18" s="402">
        <v>74.2</v>
      </c>
      <c r="AD18" s="403"/>
      <c r="AE18" s="403"/>
      <c r="AF18" s="403"/>
      <c r="AG18" s="488"/>
      <c r="AH18" s="402">
        <v>72.599999999999994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1737498</v>
      </c>
      <c r="BO18" s="433"/>
      <c r="BP18" s="433"/>
      <c r="BQ18" s="433"/>
      <c r="BR18" s="433"/>
      <c r="BS18" s="433"/>
      <c r="BT18" s="433"/>
      <c r="BU18" s="434"/>
      <c r="BV18" s="432">
        <v>1747355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41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2404219</v>
      </c>
      <c r="BO19" s="433"/>
      <c r="BP19" s="433"/>
      <c r="BQ19" s="433"/>
      <c r="BR19" s="433"/>
      <c r="BS19" s="433"/>
      <c r="BT19" s="433"/>
      <c r="BU19" s="434"/>
      <c r="BV19" s="432">
        <v>2665076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1377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2739673</v>
      </c>
      <c r="BO22" s="462"/>
      <c r="BP22" s="462"/>
      <c r="BQ22" s="462"/>
      <c r="BR22" s="462"/>
      <c r="BS22" s="462"/>
      <c r="BT22" s="462"/>
      <c r="BU22" s="463"/>
      <c r="BV22" s="461">
        <v>2966303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2420782</v>
      </c>
      <c r="BO23" s="433"/>
      <c r="BP23" s="433"/>
      <c r="BQ23" s="433"/>
      <c r="BR23" s="433"/>
      <c r="BS23" s="433"/>
      <c r="BT23" s="433"/>
      <c r="BU23" s="434"/>
      <c r="BV23" s="432">
        <v>2584597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7100</v>
      </c>
      <c r="R24" s="386"/>
      <c r="S24" s="386"/>
      <c r="T24" s="386"/>
      <c r="U24" s="386"/>
      <c r="V24" s="387"/>
      <c r="W24" s="475"/>
      <c r="X24" s="412"/>
      <c r="Y24" s="413"/>
      <c r="Z24" s="388" t="s">
        <v>162</v>
      </c>
      <c r="AA24" s="389"/>
      <c r="AB24" s="389"/>
      <c r="AC24" s="389"/>
      <c r="AD24" s="389"/>
      <c r="AE24" s="389"/>
      <c r="AF24" s="389"/>
      <c r="AG24" s="390"/>
      <c r="AH24" s="385">
        <v>80</v>
      </c>
      <c r="AI24" s="386"/>
      <c r="AJ24" s="386"/>
      <c r="AK24" s="386"/>
      <c r="AL24" s="387"/>
      <c r="AM24" s="385">
        <v>220640</v>
      </c>
      <c r="AN24" s="386"/>
      <c r="AO24" s="386"/>
      <c r="AP24" s="386"/>
      <c r="AQ24" s="386"/>
      <c r="AR24" s="387"/>
      <c r="AS24" s="385">
        <v>2758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2048041</v>
      </c>
      <c r="BO24" s="433"/>
      <c r="BP24" s="433"/>
      <c r="BQ24" s="433"/>
      <c r="BR24" s="433"/>
      <c r="BS24" s="433"/>
      <c r="BT24" s="433"/>
      <c r="BU24" s="434"/>
      <c r="BV24" s="432">
        <v>2192225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6300</v>
      </c>
      <c r="R25" s="386"/>
      <c r="S25" s="386"/>
      <c r="T25" s="386"/>
      <c r="U25" s="386"/>
      <c r="V25" s="387"/>
      <c r="W25" s="475"/>
      <c r="X25" s="412"/>
      <c r="Y25" s="413"/>
      <c r="Z25" s="388" t="s">
        <v>165</v>
      </c>
      <c r="AA25" s="389"/>
      <c r="AB25" s="389"/>
      <c r="AC25" s="389"/>
      <c r="AD25" s="389"/>
      <c r="AE25" s="389"/>
      <c r="AF25" s="389"/>
      <c r="AG25" s="390"/>
      <c r="AH25" s="385">
        <v>16</v>
      </c>
      <c r="AI25" s="386"/>
      <c r="AJ25" s="386"/>
      <c r="AK25" s="386"/>
      <c r="AL25" s="387"/>
      <c r="AM25" s="385">
        <v>38704</v>
      </c>
      <c r="AN25" s="386"/>
      <c r="AO25" s="386"/>
      <c r="AP25" s="386"/>
      <c r="AQ25" s="386"/>
      <c r="AR25" s="387"/>
      <c r="AS25" s="385">
        <v>2419</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118903</v>
      </c>
      <c r="BO25" s="462"/>
      <c r="BP25" s="462"/>
      <c r="BQ25" s="462"/>
      <c r="BR25" s="462"/>
      <c r="BS25" s="462"/>
      <c r="BT25" s="462"/>
      <c r="BU25" s="463"/>
      <c r="BV25" s="461">
        <v>139700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5900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2500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2000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486860</v>
      </c>
      <c r="BO28" s="462"/>
      <c r="BP28" s="462"/>
      <c r="BQ28" s="462"/>
      <c r="BR28" s="462"/>
      <c r="BS28" s="462"/>
      <c r="BT28" s="462"/>
      <c r="BU28" s="463"/>
      <c r="BV28" s="461">
        <v>467935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6</v>
      </c>
      <c r="M29" s="386"/>
      <c r="N29" s="386"/>
      <c r="O29" s="386"/>
      <c r="P29" s="387"/>
      <c r="Q29" s="385">
        <v>1800</v>
      </c>
      <c r="R29" s="386"/>
      <c r="S29" s="386"/>
      <c r="T29" s="386"/>
      <c r="U29" s="386"/>
      <c r="V29" s="387"/>
      <c r="W29" s="476"/>
      <c r="X29" s="477"/>
      <c r="Y29" s="478"/>
      <c r="Z29" s="388" t="s">
        <v>177</v>
      </c>
      <c r="AA29" s="389"/>
      <c r="AB29" s="389"/>
      <c r="AC29" s="389"/>
      <c r="AD29" s="389"/>
      <c r="AE29" s="389"/>
      <c r="AF29" s="389"/>
      <c r="AG29" s="390"/>
      <c r="AH29" s="385">
        <v>80</v>
      </c>
      <c r="AI29" s="386"/>
      <c r="AJ29" s="386"/>
      <c r="AK29" s="386"/>
      <c r="AL29" s="387"/>
      <c r="AM29" s="385">
        <v>220640</v>
      </c>
      <c r="AN29" s="386"/>
      <c r="AO29" s="386"/>
      <c r="AP29" s="386"/>
      <c r="AQ29" s="386"/>
      <c r="AR29" s="387"/>
      <c r="AS29" s="385">
        <v>2758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273211</v>
      </c>
      <c r="BO29" s="433"/>
      <c r="BP29" s="433"/>
      <c r="BQ29" s="433"/>
      <c r="BR29" s="433"/>
      <c r="BS29" s="433"/>
      <c r="BT29" s="433"/>
      <c r="BU29" s="434"/>
      <c r="BV29" s="432">
        <v>273143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92.8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2062980</v>
      </c>
      <c r="BO30" s="467"/>
      <c r="BP30" s="467"/>
      <c r="BQ30" s="467"/>
      <c r="BR30" s="467"/>
      <c r="BS30" s="467"/>
      <c r="BT30" s="467"/>
      <c r="BU30" s="468"/>
      <c r="BV30" s="466">
        <v>2093441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国民健康保険（事業勘定）特別会計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旅客自動車運送事業会計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東京都島嶼町村一部事務組合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国民健康保険（直診勘定）特別会計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東京都市町村職員退職手当組合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介護保険（保険事業勘定）特別会計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東京都市町村議会議員公務災害補償等組合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東京市町村総合事務組合（一般会計）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東京市町村総合事務組合（交通災害共済事業特別会計）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東京都後期高齢者医療広域連合（一般会計）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東京都後期高齢者医療広域連合
（後期高齢者医療特別会計）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e3eezrFLvdU1pP/reaUXXQb2i53Uci0gLLM4IdAnunfaw0bsttY3ZsE3L0VwTS/PtsuFCjMybItoncQDhtHCuA==" saltValue="cLjKrC44JWp9StMeXlOV8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342595</v>
      </c>
      <c r="S5" s="690"/>
      <c r="T5" s="690"/>
      <c r="U5" s="690"/>
      <c r="V5" s="690"/>
      <c r="W5" s="690"/>
      <c r="X5" s="690"/>
      <c r="Y5" s="715"/>
      <c r="Z5" s="728">
        <v>7.5</v>
      </c>
      <c r="AA5" s="728"/>
      <c r="AB5" s="728"/>
      <c r="AC5" s="728"/>
      <c r="AD5" s="729">
        <v>342595</v>
      </c>
      <c r="AE5" s="729"/>
      <c r="AF5" s="729"/>
      <c r="AG5" s="729"/>
      <c r="AH5" s="729"/>
      <c r="AI5" s="729"/>
      <c r="AJ5" s="729"/>
      <c r="AK5" s="729"/>
      <c r="AL5" s="716">
        <v>17.899999999999999</v>
      </c>
      <c r="AM5" s="698"/>
      <c r="AN5" s="698"/>
      <c r="AO5" s="717"/>
      <c r="AP5" s="692" t="s">
        <v>216</v>
      </c>
      <c r="AQ5" s="693"/>
      <c r="AR5" s="693"/>
      <c r="AS5" s="693"/>
      <c r="AT5" s="693"/>
      <c r="AU5" s="693"/>
      <c r="AV5" s="693"/>
      <c r="AW5" s="693"/>
      <c r="AX5" s="693"/>
      <c r="AY5" s="693"/>
      <c r="AZ5" s="693"/>
      <c r="BA5" s="693"/>
      <c r="BB5" s="693"/>
      <c r="BC5" s="693"/>
      <c r="BD5" s="693"/>
      <c r="BE5" s="693"/>
      <c r="BF5" s="694"/>
      <c r="BG5" s="634">
        <v>338991</v>
      </c>
      <c r="BH5" s="635"/>
      <c r="BI5" s="635"/>
      <c r="BJ5" s="635"/>
      <c r="BK5" s="635"/>
      <c r="BL5" s="635"/>
      <c r="BM5" s="635"/>
      <c r="BN5" s="636"/>
      <c r="BO5" s="672">
        <v>98.9</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23840</v>
      </c>
      <c r="S6" s="635"/>
      <c r="T6" s="635"/>
      <c r="U6" s="635"/>
      <c r="V6" s="635"/>
      <c r="W6" s="635"/>
      <c r="X6" s="635"/>
      <c r="Y6" s="636"/>
      <c r="Z6" s="672">
        <v>0.5</v>
      </c>
      <c r="AA6" s="672"/>
      <c r="AB6" s="672"/>
      <c r="AC6" s="672"/>
      <c r="AD6" s="673">
        <v>23840</v>
      </c>
      <c r="AE6" s="673"/>
      <c r="AF6" s="673"/>
      <c r="AG6" s="673"/>
      <c r="AH6" s="673"/>
      <c r="AI6" s="673"/>
      <c r="AJ6" s="673"/>
      <c r="AK6" s="673"/>
      <c r="AL6" s="637">
        <v>1.2</v>
      </c>
      <c r="AM6" s="638"/>
      <c r="AN6" s="638"/>
      <c r="AO6" s="674"/>
      <c r="AP6" s="631" t="s">
        <v>221</v>
      </c>
      <c r="AQ6" s="632"/>
      <c r="AR6" s="632"/>
      <c r="AS6" s="632"/>
      <c r="AT6" s="632"/>
      <c r="AU6" s="632"/>
      <c r="AV6" s="632"/>
      <c r="AW6" s="632"/>
      <c r="AX6" s="632"/>
      <c r="AY6" s="632"/>
      <c r="AZ6" s="632"/>
      <c r="BA6" s="632"/>
      <c r="BB6" s="632"/>
      <c r="BC6" s="632"/>
      <c r="BD6" s="632"/>
      <c r="BE6" s="632"/>
      <c r="BF6" s="633"/>
      <c r="BG6" s="634">
        <v>338991</v>
      </c>
      <c r="BH6" s="635"/>
      <c r="BI6" s="635"/>
      <c r="BJ6" s="635"/>
      <c r="BK6" s="635"/>
      <c r="BL6" s="635"/>
      <c r="BM6" s="635"/>
      <c r="BN6" s="636"/>
      <c r="BO6" s="672">
        <v>98.9</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42146</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42146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893</v>
      </c>
      <c r="S7" s="635"/>
      <c r="T7" s="635"/>
      <c r="U7" s="635"/>
      <c r="V7" s="635"/>
      <c r="W7" s="635"/>
      <c r="X7" s="635"/>
      <c r="Y7" s="636"/>
      <c r="Z7" s="672">
        <v>0</v>
      </c>
      <c r="AA7" s="672"/>
      <c r="AB7" s="672"/>
      <c r="AC7" s="672"/>
      <c r="AD7" s="673">
        <v>893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165785</v>
      </c>
      <c r="BH7" s="635"/>
      <c r="BI7" s="635"/>
      <c r="BJ7" s="635"/>
      <c r="BK7" s="635"/>
      <c r="BL7" s="635"/>
      <c r="BM7" s="635"/>
      <c r="BN7" s="636"/>
      <c r="BO7" s="672">
        <v>48.4</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854329</v>
      </c>
      <c r="CS7" s="635"/>
      <c r="CT7" s="635"/>
      <c r="CU7" s="635"/>
      <c r="CV7" s="635"/>
      <c r="CW7" s="635"/>
      <c r="CX7" s="635"/>
      <c r="CY7" s="636"/>
      <c r="CZ7" s="672">
        <v>19.5</v>
      </c>
      <c r="DA7" s="672"/>
      <c r="DB7" s="672"/>
      <c r="DC7" s="672"/>
      <c r="DD7" s="640">
        <v>221762</v>
      </c>
      <c r="DE7" s="635"/>
      <c r="DF7" s="635"/>
      <c r="DG7" s="635"/>
      <c r="DH7" s="635"/>
      <c r="DI7" s="635"/>
      <c r="DJ7" s="635"/>
      <c r="DK7" s="635"/>
      <c r="DL7" s="635"/>
      <c r="DM7" s="635"/>
      <c r="DN7" s="635"/>
      <c r="DO7" s="635"/>
      <c r="DP7" s="636"/>
      <c r="DQ7" s="640">
        <v>549442</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4604</v>
      </c>
      <c r="S8" s="635"/>
      <c r="T8" s="635"/>
      <c r="U8" s="635"/>
      <c r="V8" s="635"/>
      <c r="W8" s="635"/>
      <c r="X8" s="635"/>
      <c r="Y8" s="636"/>
      <c r="Z8" s="672">
        <v>0.1</v>
      </c>
      <c r="AA8" s="672"/>
      <c r="AB8" s="672"/>
      <c r="AC8" s="672"/>
      <c r="AD8" s="673">
        <v>4604</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3765</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664599</v>
      </c>
      <c r="CS8" s="635"/>
      <c r="CT8" s="635"/>
      <c r="CU8" s="635"/>
      <c r="CV8" s="635"/>
      <c r="CW8" s="635"/>
      <c r="CX8" s="635"/>
      <c r="CY8" s="636"/>
      <c r="CZ8" s="672">
        <v>15.2</v>
      </c>
      <c r="DA8" s="672"/>
      <c r="DB8" s="672"/>
      <c r="DC8" s="672"/>
      <c r="DD8" s="640">
        <v>138460</v>
      </c>
      <c r="DE8" s="635"/>
      <c r="DF8" s="635"/>
      <c r="DG8" s="635"/>
      <c r="DH8" s="635"/>
      <c r="DI8" s="635"/>
      <c r="DJ8" s="635"/>
      <c r="DK8" s="635"/>
      <c r="DL8" s="635"/>
      <c r="DM8" s="635"/>
      <c r="DN8" s="635"/>
      <c r="DO8" s="635"/>
      <c r="DP8" s="636"/>
      <c r="DQ8" s="640">
        <v>289409</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6717</v>
      </c>
      <c r="S9" s="635"/>
      <c r="T9" s="635"/>
      <c r="U9" s="635"/>
      <c r="V9" s="635"/>
      <c r="W9" s="635"/>
      <c r="X9" s="635"/>
      <c r="Y9" s="636"/>
      <c r="Z9" s="672">
        <v>0.1</v>
      </c>
      <c r="AA9" s="672"/>
      <c r="AB9" s="672"/>
      <c r="AC9" s="672"/>
      <c r="AD9" s="673">
        <v>6717</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152206</v>
      </c>
      <c r="BH9" s="635"/>
      <c r="BI9" s="635"/>
      <c r="BJ9" s="635"/>
      <c r="BK9" s="635"/>
      <c r="BL9" s="635"/>
      <c r="BM9" s="635"/>
      <c r="BN9" s="636"/>
      <c r="BO9" s="672">
        <v>44.4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920511</v>
      </c>
      <c r="CS9" s="635"/>
      <c r="CT9" s="635"/>
      <c r="CU9" s="635"/>
      <c r="CV9" s="635"/>
      <c r="CW9" s="635"/>
      <c r="CX9" s="635"/>
      <c r="CY9" s="636"/>
      <c r="CZ9" s="672">
        <v>21</v>
      </c>
      <c r="DA9" s="672"/>
      <c r="DB9" s="672"/>
      <c r="DC9" s="672"/>
      <c r="DD9" s="640">
        <v>251806</v>
      </c>
      <c r="DE9" s="635"/>
      <c r="DF9" s="635"/>
      <c r="DG9" s="635"/>
      <c r="DH9" s="635"/>
      <c r="DI9" s="635"/>
      <c r="DJ9" s="635"/>
      <c r="DK9" s="635"/>
      <c r="DL9" s="635"/>
      <c r="DM9" s="635"/>
      <c r="DN9" s="635"/>
      <c r="DO9" s="635"/>
      <c r="DP9" s="636"/>
      <c r="DQ9" s="640">
        <v>353011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6941</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61511</v>
      </c>
      <c r="CS10" s="635"/>
      <c r="CT10" s="635"/>
      <c r="CU10" s="635"/>
      <c r="CV10" s="635"/>
      <c r="CW10" s="635"/>
      <c r="CX10" s="635"/>
      <c r="CY10" s="636"/>
      <c r="CZ10" s="672">
        <v>1.4</v>
      </c>
      <c r="DA10" s="672"/>
      <c r="DB10" s="672"/>
      <c r="DC10" s="672"/>
      <c r="DD10" s="640" t="s">
        <v>122</v>
      </c>
      <c r="DE10" s="635"/>
      <c r="DF10" s="635"/>
      <c r="DG10" s="635"/>
      <c r="DH10" s="635"/>
      <c r="DI10" s="635"/>
      <c r="DJ10" s="635"/>
      <c r="DK10" s="635"/>
      <c r="DL10" s="635"/>
      <c r="DM10" s="635"/>
      <c r="DN10" s="635"/>
      <c r="DO10" s="635"/>
      <c r="DP10" s="636"/>
      <c r="DQ10" s="640">
        <v>44885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60638</v>
      </c>
      <c r="S11" s="635"/>
      <c r="T11" s="635"/>
      <c r="U11" s="635"/>
      <c r="V11" s="635"/>
      <c r="W11" s="635"/>
      <c r="X11" s="635"/>
      <c r="Y11" s="636"/>
      <c r="Z11" s="637">
        <v>1.3</v>
      </c>
      <c r="AA11" s="638"/>
      <c r="AB11" s="638"/>
      <c r="AC11" s="639"/>
      <c r="AD11" s="640">
        <v>60638</v>
      </c>
      <c r="AE11" s="635"/>
      <c r="AF11" s="635"/>
      <c r="AG11" s="635"/>
      <c r="AH11" s="635"/>
      <c r="AI11" s="635"/>
      <c r="AJ11" s="635"/>
      <c r="AK11" s="636"/>
      <c r="AL11" s="637">
        <v>3.2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2873</v>
      </c>
      <c r="BH11" s="635"/>
      <c r="BI11" s="635"/>
      <c r="BJ11" s="635"/>
      <c r="BK11" s="635"/>
      <c r="BL11" s="635"/>
      <c r="BM11" s="635"/>
      <c r="BN11" s="636"/>
      <c r="BO11" s="672">
        <v>0.8</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237183</v>
      </c>
      <c r="CS11" s="635"/>
      <c r="CT11" s="635"/>
      <c r="CU11" s="635"/>
      <c r="CV11" s="635"/>
      <c r="CW11" s="635"/>
      <c r="CX11" s="635"/>
      <c r="CY11" s="636"/>
      <c r="CZ11" s="672">
        <v>5.4</v>
      </c>
      <c r="DA11" s="672"/>
      <c r="DB11" s="672"/>
      <c r="DC11" s="672"/>
      <c r="DD11" s="640">
        <v>154579</v>
      </c>
      <c r="DE11" s="635"/>
      <c r="DF11" s="635"/>
      <c r="DG11" s="635"/>
      <c r="DH11" s="635"/>
      <c r="DI11" s="635"/>
      <c r="DJ11" s="635"/>
      <c r="DK11" s="635"/>
      <c r="DL11" s="635"/>
      <c r="DM11" s="635"/>
      <c r="DN11" s="635"/>
      <c r="DO11" s="635"/>
      <c r="DP11" s="636"/>
      <c r="DQ11" s="640">
        <v>57282</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131334</v>
      </c>
      <c r="BH12" s="635"/>
      <c r="BI12" s="635"/>
      <c r="BJ12" s="635"/>
      <c r="BK12" s="635"/>
      <c r="BL12" s="635"/>
      <c r="BM12" s="635"/>
      <c r="BN12" s="636"/>
      <c r="BO12" s="672">
        <v>38.299999999999997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253230</v>
      </c>
      <c r="CS12" s="635"/>
      <c r="CT12" s="635"/>
      <c r="CU12" s="635"/>
      <c r="CV12" s="635"/>
      <c r="CW12" s="635"/>
      <c r="CX12" s="635"/>
      <c r="CY12" s="636"/>
      <c r="CZ12" s="672">
        <v>5.8</v>
      </c>
      <c r="DA12" s="672"/>
      <c r="DB12" s="672"/>
      <c r="DC12" s="672"/>
      <c r="DD12" s="640">
        <v>34511</v>
      </c>
      <c r="DE12" s="635"/>
      <c r="DF12" s="635"/>
      <c r="DG12" s="635"/>
      <c r="DH12" s="635"/>
      <c r="DI12" s="635"/>
      <c r="DJ12" s="635"/>
      <c r="DK12" s="635"/>
      <c r="DL12" s="635"/>
      <c r="DM12" s="635"/>
      <c r="DN12" s="635"/>
      <c r="DO12" s="635"/>
      <c r="DP12" s="636"/>
      <c r="DQ12" s="640">
        <v>70007</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68</v>
      </c>
      <c r="S13" s="635"/>
      <c r="T13" s="635"/>
      <c r="U13" s="635"/>
      <c r="V13" s="635"/>
      <c r="W13" s="635"/>
      <c r="X13" s="635"/>
      <c r="Y13" s="636"/>
      <c r="Z13" s="672">
        <v>0</v>
      </c>
      <c r="AA13" s="672"/>
      <c r="AB13" s="672"/>
      <c r="AC13" s="672"/>
      <c r="AD13" s="673">
        <v>68</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113529</v>
      </c>
      <c r="BH13" s="635"/>
      <c r="BI13" s="635"/>
      <c r="BJ13" s="635"/>
      <c r="BK13" s="635"/>
      <c r="BL13" s="635"/>
      <c r="BM13" s="635"/>
      <c r="BN13" s="636"/>
      <c r="BO13" s="672">
        <v>33.1</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275036</v>
      </c>
      <c r="CS13" s="635"/>
      <c r="CT13" s="635"/>
      <c r="CU13" s="635"/>
      <c r="CV13" s="635"/>
      <c r="CW13" s="635"/>
      <c r="CX13" s="635"/>
      <c r="CY13" s="636"/>
      <c r="CZ13" s="672">
        <v>6.3</v>
      </c>
      <c r="DA13" s="672"/>
      <c r="DB13" s="672"/>
      <c r="DC13" s="672"/>
      <c r="DD13" s="640">
        <v>159859</v>
      </c>
      <c r="DE13" s="635"/>
      <c r="DF13" s="635"/>
      <c r="DG13" s="635"/>
      <c r="DH13" s="635"/>
      <c r="DI13" s="635"/>
      <c r="DJ13" s="635"/>
      <c r="DK13" s="635"/>
      <c r="DL13" s="635"/>
      <c r="DM13" s="635"/>
      <c r="DN13" s="635"/>
      <c r="DO13" s="635"/>
      <c r="DP13" s="636"/>
      <c r="DQ13" s="640">
        <v>81564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13725</v>
      </c>
      <c r="BH14" s="635"/>
      <c r="BI14" s="635"/>
      <c r="BJ14" s="635"/>
      <c r="BK14" s="635"/>
      <c r="BL14" s="635"/>
      <c r="BM14" s="635"/>
      <c r="BN14" s="636"/>
      <c r="BO14" s="672">
        <v>4</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227906</v>
      </c>
      <c r="CS14" s="635"/>
      <c r="CT14" s="635"/>
      <c r="CU14" s="635"/>
      <c r="CV14" s="635"/>
      <c r="CW14" s="635"/>
      <c r="CX14" s="635"/>
      <c r="CY14" s="636"/>
      <c r="CZ14" s="672">
        <v>5.2</v>
      </c>
      <c r="DA14" s="672"/>
      <c r="DB14" s="672"/>
      <c r="DC14" s="672"/>
      <c r="DD14" s="640">
        <v>20374</v>
      </c>
      <c r="DE14" s="635"/>
      <c r="DF14" s="635"/>
      <c r="DG14" s="635"/>
      <c r="DH14" s="635"/>
      <c r="DI14" s="635"/>
      <c r="DJ14" s="635"/>
      <c r="DK14" s="635"/>
      <c r="DL14" s="635"/>
      <c r="DM14" s="635"/>
      <c r="DN14" s="635"/>
      <c r="DO14" s="635"/>
      <c r="DP14" s="636"/>
      <c r="DQ14" s="640">
        <v>121587</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7386</v>
      </c>
      <c r="S15" s="635"/>
      <c r="T15" s="635"/>
      <c r="U15" s="635"/>
      <c r="V15" s="635"/>
      <c r="W15" s="635"/>
      <c r="X15" s="635"/>
      <c r="Y15" s="636"/>
      <c r="Z15" s="672">
        <v>0.2</v>
      </c>
      <c r="AA15" s="672"/>
      <c r="AB15" s="672"/>
      <c r="AC15" s="672"/>
      <c r="AD15" s="673">
        <v>7386</v>
      </c>
      <c r="AE15" s="673"/>
      <c r="AF15" s="673"/>
      <c r="AG15" s="673"/>
      <c r="AH15" s="673"/>
      <c r="AI15" s="673"/>
      <c r="AJ15" s="673"/>
      <c r="AK15" s="673"/>
      <c r="AL15" s="637">
        <v>0.4</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28147</v>
      </c>
      <c r="BH15" s="635"/>
      <c r="BI15" s="635"/>
      <c r="BJ15" s="635"/>
      <c r="BK15" s="635"/>
      <c r="BL15" s="635"/>
      <c r="BM15" s="635"/>
      <c r="BN15" s="636"/>
      <c r="BO15" s="672">
        <v>8.1999999999999993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328436</v>
      </c>
      <c r="CS15" s="635"/>
      <c r="CT15" s="635"/>
      <c r="CU15" s="635"/>
      <c r="CV15" s="635"/>
      <c r="CW15" s="635"/>
      <c r="CX15" s="635"/>
      <c r="CY15" s="636"/>
      <c r="CZ15" s="672">
        <v>7.5</v>
      </c>
      <c r="DA15" s="672"/>
      <c r="DB15" s="672"/>
      <c r="DC15" s="672"/>
      <c r="DD15" s="640">
        <v>42899</v>
      </c>
      <c r="DE15" s="635"/>
      <c r="DF15" s="635"/>
      <c r="DG15" s="635"/>
      <c r="DH15" s="635"/>
      <c r="DI15" s="635"/>
      <c r="DJ15" s="635"/>
      <c r="DK15" s="635"/>
      <c r="DL15" s="635"/>
      <c r="DM15" s="635"/>
      <c r="DN15" s="635"/>
      <c r="DO15" s="635"/>
      <c r="DP15" s="636"/>
      <c r="DQ15" s="640">
        <v>181710</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15173</v>
      </c>
      <c r="S16" s="635"/>
      <c r="T16" s="635"/>
      <c r="U16" s="635"/>
      <c r="V16" s="635"/>
      <c r="W16" s="635"/>
      <c r="X16" s="635"/>
      <c r="Y16" s="636"/>
      <c r="Z16" s="672">
        <v>0.3</v>
      </c>
      <c r="AA16" s="672"/>
      <c r="AB16" s="672"/>
      <c r="AC16" s="672"/>
      <c r="AD16" s="673">
        <v>15173</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32478</v>
      </c>
      <c r="CS16" s="635"/>
      <c r="CT16" s="635"/>
      <c r="CU16" s="635"/>
      <c r="CV16" s="635"/>
      <c r="CW16" s="635"/>
      <c r="CX16" s="635"/>
      <c r="CY16" s="636"/>
      <c r="CZ16" s="672">
        <v>0.7</v>
      </c>
      <c r="DA16" s="672"/>
      <c r="DB16" s="672"/>
      <c r="DC16" s="672"/>
      <c r="DD16" s="640" t="s">
        <v>122</v>
      </c>
      <c r="DE16" s="635"/>
      <c r="DF16" s="635"/>
      <c r="DG16" s="635"/>
      <c r="DH16" s="635"/>
      <c r="DI16" s="635"/>
      <c r="DJ16" s="635"/>
      <c r="DK16" s="635"/>
      <c r="DL16" s="635"/>
      <c r="DM16" s="635"/>
      <c r="DN16" s="635"/>
      <c r="DO16" s="635"/>
      <c r="DP16" s="636"/>
      <c r="DQ16" s="640">
        <v>1660</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10296</v>
      </c>
      <c r="S17" s="635"/>
      <c r="T17" s="635"/>
      <c r="U17" s="635"/>
      <c r="V17" s="635"/>
      <c r="W17" s="635"/>
      <c r="X17" s="635"/>
      <c r="Y17" s="636"/>
      <c r="Z17" s="672">
        <v>0.2</v>
      </c>
      <c r="AA17" s="672"/>
      <c r="AB17" s="672"/>
      <c r="AC17" s="672"/>
      <c r="AD17" s="673">
        <v>10296</v>
      </c>
      <c r="AE17" s="673"/>
      <c r="AF17" s="673"/>
      <c r="AG17" s="673"/>
      <c r="AH17" s="673"/>
      <c r="AI17" s="673"/>
      <c r="AJ17" s="673"/>
      <c r="AK17" s="673"/>
      <c r="AL17" s="637">
        <v>0.5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411173</v>
      </c>
      <c r="CS17" s="635"/>
      <c r="CT17" s="635"/>
      <c r="CU17" s="635"/>
      <c r="CV17" s="635"/>
      <c r="CW17" s="635"/>
      <c r="CX17" s="635"/>
      <c r="CY17" s="636"/>
      <c r="CZ17" s="672">
        <v>9.4</v>
      </c>
      <c r="DA17" s="672"/>
      <c r="DB17" s="672"/>
      <c r="DC17" s="672"/>
      <c r="DD17" s="640" t="s">
        <v>122</v>
      </c>
      <c r="DE17" s="635"/>
      <c r="DF17" s="635"/>
      <c r="DG17" s="635"/>
      <c r="DH17" s="635"/>
      <c r="DI17" s="635"/>
      <c r="DJ17" s="635"/>
      <c r="DK17" s="635"/>
      <c r="DL17" s="635"/>
      <c r="DM17" s="635"/>
      <c r="DN17" s="635"/>
      <c r="DO17" s="635"/>
      <c r="DP17" s="636"/>
      <c r="DQ17" s="640">
        <v>410699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183</v>
      </c>
      <c r="S18" s="635"/>
      <c r="T18" s="635"/>
      <c r="U18" s="635"/>
      <c r="V18" s="635"/>
      <c r="W18" s="635"/>
      <c r="X18" s="635"/>
      <c r="Y18" s="636"/>
      <c r="Z18" s="672">
        <v>0</v>
      </c>
      <c r="AA18" s="672"/>
      <c r="AB18" s="672"/>
      <c r="AC18" s="672"/>
      <c r="AD18" s="673">
        <v>183</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70152</v>
      </c>
      <c r="CS18" s="635"/>
      <c r="CT18" s="635"/>
      <c r="CU18" s="635"/>
      <c r="CV18" s="635"/>
      <c r="CW18" s="635"/>
      <c r="CX18" s="635"/>
      <c r="CY18" s="636"/>
      <c r="CZ18" s="672">
        <v>1.6</v>
      </c>
      <c r="DA18" s="672"/>
      <c r="DB18" s="672"/>
      <c r="DC18" s="672"/>
      <c r="DD18" s="640" t="s">
        <v>122</v>
      </c>
      <c r="DE18" s="635"/>
      <c r="DF18" s="635"/>
      <c r="DG18" s="635"/>
      <c r="DH18" s="635"/>
      <c r="DI18" s="635"/>
      <c r="DJ18" s="635"/>
      <c r="DK18" s="635"/>
      <c r="DL18" s="635"/>
      <c r="DM18" s="635"/>
      <c r="DN18" s="635"/>
      <c r="DO18" s="635"/>
      <c r="DP18" s="636"/>
      <c r="DQ18" s="640">
        <v>8083</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10113</v>
      </c>
      <c r="S19" s="635"/>
      <c r="T19" s="635"/>
      <c r="U19" s="635"/>
      <c r="V19" s="635"/>
      <c r="W19" s="635"/>
      <c r="X19" s="635"/>
      <c r="Y19" s="636"/>
      <c r="Z19" s="672">
        <v>0.2</v>
      </c>
      <c r="AA19" s="672"/>
      <c r="AB19" s="672"/>
      <c r="AC19" s="672"/>
      <c r="AD19" s="673">
        <v>10113</v>
      </c>
      <c r="AE19" s="673"/>
      <c r="AF19" s="673"/>
      <c r="AG19" s="673"/>
      <c r="AH19" s="673"/>
      <c r="AI19" s="673"/>
      <c r="AJ19" s="673"/>
      <c r="AK19" s="673"/>
      <c r="AL19" s="637">
        <v>0.5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3604</v>
      </c>
      <c r="BH19" s="635"/>
      <c r="BI19" s="635"/>
      <c r="BJ19" s="635"/>
      <c r="BK19" s="635"/>
      <c r="BL19" s="635"/>
      <c r="BM19" s="635"/>
      <c r="BN19" s="636"/>
      <c r="BO19" s="672">
        <v>1.1000000000000001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3604</v>
      </c>
      <c r="BH20" s="635"/>
      <c r="BI20" s="635"/>
      <c r="BJ20" s="635"/>
      <c r="BK20" s="635"/>
      <c r="BL20" s="635"/>
      <c r="BM20" s="635"/>
      <c r="BN20" s="636"/>
      <c r="BO20" s="672">
        <v>1.1000000000000001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4378690</v>
      </c>
      <c r="CS20" s="635"/>
      <c r="CT20" s="635"/>
      <c r="CU20" s="635"/>
      <c r="CV20" s="635"/>
      <c r="CW20" s="635"/>
      <c r="CX20" s="635"/>
      <c r="CY20" s="636"/>
      <c r="CZ20" s="672">
        <v>100</v>
      </c>
      <c r="DA20" s="672"/>
      <c r="DB20" s="672"/>
      <c r="DC20" s="672"/>
      <c r="DD20" s="640">
        <v>1024250</v>
      </c>
      <c r="DE20" s="635"/>
      <c r="DF20" s="635"/>
      <c r="DG20" s="635"/>
      <c r="DH20" s="635"/>
      <c r="DI20" s="635"/>
      <c r="DJ20" s="635"/>
      <c r="DK20" s="635"/>
      <c r="DL20" s="635"/>
      <c r="DM20" s="635"/>
      <c r="DN20" s="635"/>
      <c r="DO20" s="635"/>
      <c r="DP20" s="636"/>
      <c r="DQ20" s="640">
        <v>2211485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1647518</v>
      </c>
      <c r="S21" s="635"/>
      <c r="T21" s="635"/>
      <c r="U21" s="635"/>
      <c r="V21" s="635"/>
      <c r="W21" s="635"/>
      <c r="X21" s="635"/>
      <c r="Y21" s="636"/>
      <c r="Z21" s="672">
        <v>36</v>
      </c>
      <c r="AA21" s="672"/>
      <c r="AB21" s="672"/>
      <c r="AC21" s="672"/>
      <c r="AD21" s="673">
        <v>1438807</v>
      </c>
      <c r="AE21" s="673"/>
      <c r="AF21" s="673"/>
      <c r="AG21" s="673"/>
      <c r="AH21" s="673"/>
      <c r="AI21" s="673"/>
      <c r="AJ21" s="673"/>
      <c r="AK21" s="673"/>
      <c r="AL21" s="637">
        <v>75.2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3604</v>
      </c>
      <c r="BH21" s="635"/>
      <c r="BI21" s="635"/>
      <c r="BJ21" s="635"/>
      <c r="BK21" s="635"/>
      <c r="BL21" s="635"/>
      <c r="BM21" s="635"/>
      <c r="BN21" s="636"/>
      <c r="BO21" s="672">
        <v>1.1000000000000001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1438807</v>
      </c>
      <c r="S22" s="635"/>
      <c r="T22" s="635"/>
      <c r="U22" s="635"/>
      <c r="V22" s="635"/>
      <c r="W22" s="635"/>
      <c r="X22" s="635"/>
      <c r="Y22" s="636"/>
      <c r="Z22" s="672">
        <v>31.5</v>
      </c>
      <c r="AA22" s="672"/>
      <c r="AB22" s="672"/>
      <c r="AC22" s="672"/>
      <c r="AD22" s="673">
        <v>1438807</v>
      </c>
      <c r="AE22" s="673"/>
      <c r="AF22" s="673"/>
      <c r="AG22" s="673"/>
      <c r="AH22" s="673"/>
      <c r="AI22" s="673"/>
      <c r="AJ22" s="673"/>
      <c r="AK22" s="673"/>
      <c r="AL22" s="637">
        <v>75.2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208711</v>
      </c>
      <c r="S23" s="635"/>
      <c r="T23" s="635"/>
      <c r="U23" s="635"/>
      <c r="V23" s="635"/>
      <c r="W23" s="635"/>
      <c r="X23" s="635"/>
      <c r="Y23" s="636"/>
      <c r="Z23" s="672">
        <v>4.5999999999999996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1204716</v>
      </c>
      <c r="CS24" s="690"/>
      <c r="CT24" s="690"/>
      <c r="CU24" s="690"/>
      <c r="CV24" s="690"/>
      <c r="CW24" s="690"/>
      <c r="CX24" s="690"/>
      <c r="CY24" s="715"/>
      <c r="CZ24" s="716">
        <v>27.5</v>
      </c>
      <c r="DA24" s="698"/>
      <c r="DB24" s="698"/>
      <c r="DC24" s="718"/>
      <c r="DD24" s="714">
        <v>1008633</v>
      </c>
      <c r="DE24" s="690"/>
      <c r="DF24" s="690"/>
      <c r="DG24" s="690"/>
      <c r="DH24" s="690"/>
      <c r="DI24" s="690"/>
      <c r="DJ24" s="690"/>
      <c r="DK24" s="715"/>
      <c r="DL24" s="714">
        <v>979944</v>
      </c>
      <c r="DM24" s="690"/>
      <c r="DN24" s="690"/>
      <c r="DO24" s="690"/>
      <c r="DP24" s="690"/>
      <c r="DQ24" s="690"/>
      <c r="DR24" s="690"/>
      <c r="DS24" s="690"/>
      <c r="DT24" s="690"/>
      <c r="DU24" s="690"/>
      <c r="DV24" s="715"/>
      <c r="DW24" s="716">
        <v>51.1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2119728</v>
      </c>
      <c r="S25" s="635"/>
      <c r="T25" s="635"/>
      <c r="U25" s="635"/>
      <c r="V25" s="635"/>
      <c r="W25" s="635"/>
      <c r="X25" s="635"/>
      <c r="Y25" s="636"/>
      <c r="Z25" s="672">
        <v>46.4</v>
      </c>
      <c r="AA25" s="672"/>
      <c r="AB25" s="672"/>
      <c r="AC25" s="672"/>
      <c r="AD25" s="673">
        <v>1911017</v>
      </c>
      <c r="AE25" s="673"/>
      <c r="AF25" s="673"/>
      <c r="AG25" s="673"/>
      <c r="AH25" s="673"/>
      <c r="AI25" s="673"/>
      <c r="AJ25" s="673"/>
      <c r="AK25" s="673"/>
      <c r="AL25" s="637">
        <v>99.9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645787</v>
      </c>
      <c r="CS25" s="647"/>
      <c r="CT25" s="647"/>
      <c r="CU25" s="647"/>
      <c r="CV25" s="647"/>
      <c r="CW25" s="647"/>
      <c r="CX25" s="647"/>
      <c r="CY25" s="648"/>
      <c r="CZ25" s="637">
        <v>14.7</v>
      </c>
      <c r="DA25" s="649"/>
      <c r="DB25" s="649"/>
      <c r="DC25" s="650"/>
      <c r="DD25" s="640">
        <v>540190</v>
      </c>
      <c r="DE25" s="647"/>
      <c r="DF25" s="647"/>
      <c r="DG25" s="647"/>
      <c r="DH25" s="647"/>
      <c r="DI25" s="647"/>
      <c r="DJ25" s="647"/>
      <c r="DK25" s="648"/>
      <c r="DL25" s="640">
        <v>536057</v>
      </c>
      <c r="DM25" s="647"/>
      <c r="DN25" s="647"/>
      <c r="DO25" s="647"/>
      <c r="DP25" s="647"/>
      <c r="DQ25" s="647"/>
      <c r="DR25" s="647"/>
      <c r="DS25" s="647"/>
      <c r="DT25" s="647"/>
      <c r="DU25" s="647"/>
      <c r="DV25" s="648"/>
      <c r="DW25" s="637">
        <v>28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1037</v>
      </c>
      <c r="S26" s="635"/>
      <c r="T26" s="635"/>
      <c r="U26" s="635"/>
      <c r="V26" s="635"/>
      <c r="W26" s="635"/>
      <c r="X26" s="635"/>
      <c r="Y26" s="636"/>
      <c r="Z26" s="672">
        <v>0</v>
      </c>
      <c r="AA26" s="672"/>
      <c r="AB26" s="672"/>
      <c r="AC26" s="672"/>
      <c r="AD26" s="673">
        <v>1037</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371850</v>
      </c>
      <c r="CS26" s="635"/>
      <c r="CT26" s="635"/>
      <c r="CU26" s="635"/>
      <c r="CV26" s="635"/>
      <c r="CW26" s="635"/>
      <c r="CX26" s="635"/>
      <c r="CY26" s="636"/>
      <c r="CZ26" s="637">
        <v>8.5</v>
      </c>
      <c r="DA26" s="649"/>
      <c r="DB26" s="649"/>
      <c r="DC26" s="650"/>
      <c r="DD26" s="640">
        <v>280249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1051</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342595</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147756</v>
      </c>
      <c r="CS27" s="647"/>
      <c r="CT27" s="647"/>
      <c r="CU27" s="647"/>
      <c r="CV27" s="647"/>
      <c r="CW27" s="647"/>
      <c r="CX27" s="647"/>
      <c r="CY27" s="648"/>
      <c r="CZ27" s="637">
        <v>3.4</v>
      </c>
      <c r="DA27" s="649"/>
      <c r="DB27" s="649"/>
      <c r="DC27" s="650"/>
      <c r="DD27" s="640">
        <v>57744</v>
      </c>
      <c r="DE27" s="647"/>
      <c r="DF27" s="647"/>
      <c r="DG27" s="647"/>
      <c r="DH27" s="647"/>
      <c r="DI27" s="647"/>
      <c r="DJ27" s="647"/>
      <c r="DK27" s="648"/>
      <c r="DL27" s="640">
        <v>33188</v>
      </c>
      <c r="DM27" s="647"/>
      <c r="DN27" s="647"/>
      <c r="DO27" s="647"/>
      <c r="DP27" s="647"/>
      <c r="DQ27" s="647"/>
      <c r="DR27" s="647"/>
      <c r="DS27" s="647"/>
      <c r="DT27" s="647"/>
      <c r="DU27" s="647"/>
      <c r="DV27" s="648"/>
      <c r="DW27" s="637">
        <v>1.7</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54925</v>
      </c>
      <c r="S28" s="635"/>
      <c r="T28" s="635"/>
      <c r="U28" s="635"/>
      <c r="V28" s="635"/>
      <c r="W28" s="635"/>
      <c r="X28" s="635"/>
      <c r="Y28" s="636"/>
      <c r="Z28" s="672">
        <v>1.2</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411173</v>
      </c>
      <c r="CS28" s="635"/>
      <c r="CT28" s="635"/>
      <c r="CU28" s="635"/>
      <c r="CV28" s="635"/>
      <c r="CW28" s="635"/>
      <c r="CX28" s="635"/>
      <c r="CY28" s="636"/>
      <c r="CZ28" s="637">
        <v>9.4</v>
      </c>
      <c r="DA28" s="649"/>
      <c r="DB28" s="649"/>
      <c r="DC28" s="650"/>
      <c r="DD28" s="640">
        <v>410699</v>
      </c>
      <c r="DE28" s="635"/>
      <c r="DF28" s="635"/>
      <c r="DG28" s="635"/>
      <c r="DH28" s="635"/>
      <c r="DI28" s="635"/>
      <c r="DJ28" s="635"/>
      <c r="DK28" s="636"/>
      <c r="DL28" s="640">
        <v>410699</v>
      </c>
      <c r="DM28" s="635"/>
      <c r="DN28" s="635"/>
      <c r="DO28" s="635"/>
      <c r="DP28" s="635"/>
      <c r="DQ28" s="635"/>
      <c r="DR28" s="635"/>
      <c r="DS28" s="635"/>
      <c r="DT28" s="635"/>
      <c r="DU28" s="635"/>
      <c r="DV28" s="636"/>
      <c r="DW28" s="637">
        <v>21.4</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44809</v>
      </c>
      <c r="S29" s="635"/>
      <c r="T29" s="635"/>
      <c r="U29" s="635"/>
      <c r="V29" s="635"/>
      <c r="W29" s="635"/>
      <c r="X29" s="635"/>
      <c r="Y29" s="636"/>
      <c r="Z29" s="672">
        <v>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410767</v>
      </c>
      <c r="CS29" s="647"/>
      <c r="CT29" s="647"/>
      <c r="CU29" s="647"/>
      <c r="CV29" s="647"/>
      <c r="CW29" s="647"/>
      <c r="CX29" s="647"/>
      <c r="CY29" s="648"/>
      <c r="CZ29" s="637">
        <v>9.4</v>
      </c>
      <c r="DA29" s="649"/>
      <c r="DB29" s="649"/>
      <c r="DC29" s="650"/>
      <c r="DD29" s="640">
        <v>410293</v>
      </c>
      <c r="DE29" s="647"/>
      <c r="DF29" s="647"/>
      <c r="DG29" s="647"/>
      <c r="DH29" s="647"/>
      <c r="DI29" s="647"/>
      <c r="DJ29" s="647"/>
      <c r="DK29" s="648"/>
      <c r="DL29" s="640">
        <v>410293</v>
      </c>
      <c r="DM29" s="647"/>
      <c r="DN29" s="647"/>
      <c r="DO29" s="647"/>
      <c r="DP29" s="647"/>
      <c r="DQ29" s="647"/>
      <c r="DR29" s="647"/>
      <c r="DS29" s="647"/>
      <c r="DT29" s="647"/>
      <c r="DU29" s="647"/>
      <c r="DV29" s="648"/>
      <c r="DW29" s="637">
        <v>21.4</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155162</v>
      </c>
      <c r="S30" s="635"/>
      <c r="T30" s="635"/>
      <c r="U30" s="635"/>
      <c r="V30" s="635"/>
      <c r="W30" s="635"/>
      <c r="X30" s="635"/>
      <c r="Y30" s="636"/>
      <c r="Z30" s="672">
        <v>3.4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407703</v>
      </c>
      <c r="CS30" s="635"/>
      <c r="CT30" s="635"/>
      <c r="CU30" s="635"/>
      <c r="CV30" s="635"/>
      <c r="CW30" s="635"/>
      <c r="CX30" s="635"/>
      <c r="CY30" s="636"/>
      <c r="CZ30" s="637">
        <v>9.3000000000000007</v>
      </c>
      <c r="DA30" s="649"/>
      <c r="DB30" s="649"/>
      <c r="DC30" s="650"/>
      <c r="DD30" s="640">
        <v>407272</v>
      </c>
      <c r="DE30" s="635"/>
      <c r="DF30" s="635"/>
      <c r="DG30" s="635"/>
      <c r="DH30" s="635"/>
      <c r="DI30" s="635"/>
      <c r="DJ30" s="635"/>
      <c r="DK30" s="636"/>
      <c r="DL30" s="640">
        <v>407272</v>
      </c>
      <c r="DM30" s="635"/>
      <c r="DN30" s="635"/>
      <c r="DO30" s="635"/>
      <c r="DP30" s="635"/>
      <c r="DQ30" s="635"/>
      <c r="DR30" s="635"/>
      <c r="DS30" s="635"/>
      <c r="DT30" s="635"/>
      <c r="DU30" s="635"/>
      <c r="DV30" s="636"/>
      <c r="DW30" s="637">
        <v>21.3</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98.2</v>
      </c>
      <c r="BH31" s="697"/>
      <c r="BI31" s="697"/>
      <c r="BJ31" s="697"/>
      <c r="BK31" s="697"/>
      <c r="BL31" s="697"/>
      <c r="BM31" s="698">
        <v>94.3</v>
      </c>
      <c r="BN31" s="697"/>
      <c r="BO31" s="697"/>
      <c r="BP31" s="697"/>
      <c r="BQ31" s="699"/>
      <c r="BR31" s="696">
        <v>97.5</v>
      </c>
      <c r="BS31" s="697"/>
      <c r="BT31" s="697"/>
      <c r="BU31" s="697"/>
      <c r="BV31" s="697"/>
      <c r="BW31" s="697"/>
      <c r="BX31" s="698">
        <v>94.4</v>
      </c>
      <c r="BY31" s="697"/>
      <c r="BZ31" s="697"/>
      <c r="CA31" s="697"/>
      <c r="CB31" s="699"/>
      <c r="CD31" s="655"/>
      <c r="CE31" s="656"/>
      <c r="CF31" s="631" t="s">
        <v>300</v>
      </c>
      <c r="CG31" s="632"/>
      <c r="CH31" s="632"/>
      <c r="CI31" s="632"/>
      <c r="CJ31" s="632"/>
      <c r="CK31" s="632"/>
      <c r="CL31" s="632"/>
      <c r="CM31" s="632"/>
      <c r="CN31" s="632"/>
      <c r="CO31" s="632"/>
      <c r="CP31" s="632"/>
      <c r="CQ31" s="633"/>
      <c r="CR31" s="634">
        <v>3064</v>
      </c>
      <c r="CS31" s="647"/>
      <c r="CT31" s="647"/>
      <c r="CU31" s="647"/>
      <c r="CV31" s="647"/>
      <c r="CW31" s="647"/>
      <c r="CX31" s="647"/>
      <c r="CY31" s="648"/>
      <c r="CZ31" s="637">
        <v>0.1</v>
      </c>
      <c r="DA31" s="649"/>
      <c r="DB31" s="649"/>
      <c r="DC31" s="650"/>
      <c r="DD31" s="640">
        <v>3021</v>
      </c>
      <c r="DE31" s="647"/>
      <c r="DF31" s="647"/>
      <c r="DG31" s="647"/>
      <c r="DH31" s="647"/>
      <c r="DI31" s="647"/>
      <c r="DJ31" s="647"/>
      <c r="DK31" s="648"/>
      <c r="DL31" s="640">
        <v>3021</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1727076</v>
      </c>
      <c r="S32" s="635"/>
      <c r="T32" s="635"/>
      <c r="U32" s="635"/>
      <c r="V32" s="635"/>
      <c r="W32" s="635"/>
      <c r="X32" s="635"/>
      <c r="Y32" s="636"/>
      <c r="Z32" s="672">
        <v>37.799999999999997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97.7</v>
      </c>
      <c r="BH32" s="647"/>
      <c r="BI32" s="647"/>
      <c r="BJ32" s="647"/>
      <c r="BK32" s="647"/>
      <c r="BL32" s="647"/>
      <c r="BM32" s="638">
        <v>92.4</v>
      </c>
      <c r="BN32" s="647"/>
      <c r="BO32" s="647"/>
      <c r="BP32" s="647"/>
      <c r="BQ32" s="670"/>
      <c r="BR32" s="700">
        <v>96.3</v>
      </c>
      <c r="BS32" s="647"/>
      <c r="BT32" s="647"/>
      <c r="BU32" s="647"/>
      <c r="BV32" s="647"/>
      <c r="BW32" s="647"/>
      <c r="BX32" s="638">
        <v>92.2</v>
      </c>
      <c r="BY32" s="647"/>
      <c r="BZ32" s="647"/>
      <c r="CA32" s="647"/>
      <c r="CB32" s="670"/>
      <c r="CD32" s="657"/>
      <c r="CE32" s="658"/>
      <c r="CF32" s="631" t="s">
        <v>304</v>
      </c>
      <c r="CG32" s="632"/>
      <c r="CH32" s="632"/>
      <c r="CI32" s="632"/>
      <c r="CJ32" s="632"/>
      <c r="CK32" s="632"/>
      <c r="CL32" s="632"/>
      <c r="CM32" s="632"/>
      <c r="CN32" s="632"/>
      <c r="CO32" s="632"/>
      <c r="CP32" s="632"/>
      <c r="CQ32" s="633"/>
      <c r="CR32" s="634">
        <v>406</v>
      </c>
      <c r="CS32" s="635"/>
      <c r="CT32" s="635"/>
      <c r="CU32" s="635"/>
      <c r="CV32" s="635"/>
      <c r="CW32" s="635"/>
      <c r="CX32" s="635"/>
      <c r="CY32" s="636"/>
      <c r="CZ32" s="637">
        <v>0</v>
      </c>
      <c r="DA32" s="649"/>
      <c r="DB32" s="649"/>
      <c r="DC32" s="650"/>
      <c r="DD32" s="640">
        <v>406</v>
      </c>
      <c r="DE32" s="635"/>
      <c r="DF32" s="635"/>
      <c r="DG32" s="635"/>
      <c r="DH32" s="635"/>
      <c r="DI32" s="635"/>
      <c r="DJ32" s="635"/>
      <c r="DK32" s="636"/>
      <c r="DL32" s="640">
        <v>406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22386</v>
      </c>
      <c r="S33" s="635"/>
      <c r="T33" s="635"/>
      <c r="U33" s="635"/>
      <c r="V33" s="635"/>
      <c r="W33" s="635"/>
      <c r="X33" s="635"/>
      <c r="Y33" s="636"/>
      <c r="Z33" s="672">
        <v>0.5</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98.2</v>
      </c>
      <c r="BH33" s="619"/>
      <c r="BI33" s="619"/>
      <c r="BJ33" s="619"/>
      <c r="BK33" s="619"/>
      <c r="BL33" s="619"/>
      <c r="BM33" s="665">
        <v>94.7</v>
      </c>
      <c r="BN33" s="619"/>
      <c r="BO33" s="619"/>
      <c r="BP33" s="619"/>
      <c r="BQ33" s="682"/>
      <c r="BR33" s="695">
        <v>98</v>
      </c>
      <c r="BS33" s="619"/>
      <c r="BT33" s="619"/>
      <c r="BU33" s="619"/>
      <c r="BV33" s="619"/>
      <c r="BW33" s="619"/>
      <c r="BX33" s="665">
        <v>94.9</v>
      </c>
      <c r="BY33" s="619"/>
      <c r="BZ33" s="619"/>
      <c r="CA33" s="619"/>
      <c r="CB33" s="682"/>
      <c r="CD33" s="631" t="s">
        <v>307</v>
      </c>
      <c r="CE33" s="632"/>
      <c r="CF33" s="632"/>
      <c r="CG33" s="632"/>
      <c r="CH33" s="632"/>
      <c r="CI33" s="632"/>
      <c r="CJ33" s="632"/>
      <c r="CK33" s="632"/>
      <c r="CL33" s="632"/>
      <c r="CM33" s="632"/>
      <c r="CN33" s="632"/>
      <c r="CO33" s="632"/>
      <c r="CP33" s="632"/>
      <c r="CQ33" s="633"/>
      <c r="CR33" s="634">
        <v>2117246</v>
      </c>
      <c r="CS33" s="647"/>
      <c r="CT33" s="647"/>
      <c r="CU33" s="647"/>
      <c r="CV33" s="647"/>
      <c r="CW33" s="647"/>
      <c r="CX33" s="647"/>
      <c r="CY33" s="648"/>
      <c r="CZ33" s="637">
        <v>48.4</v>
      </c>
      <c r="DA33" s="649"/>
      <c r="DB33" s="649"/>
      <c r="DC33" s="650"/>
      <c r="DD33" s="640">
        <v>1114550</v>
      </c>
      <c r="DE33" s="647"/>
      <c r="DF33" s="647"/>
      <c r="DG33" s="647"/>
      <c r="DH33" s="647"/>
      <c r="DI33" s="647"/>
      <c r="DJ33" s="647"/>
      <c r="DK33" s="648"/>
      <c r="DL33" s="640">
        <v>757554</v>
      </c>
      <c r="DM33" s="647"/>
      <c r="DN33" s="647"/>
      <c r="DO33" s="647"/>
      <c r="DP33" s="647"/>
      <c r="DQ33" s="647"/>
      <c r="DR33" s="647"/>
      <c r="DS33" s="647"/>
      <c r="DT33" s="647"/>
      <c r="DU33" s="647"/>
      <c r="DV33" s="648"/>
      <c r="DW33" s="637">
        <v>39.5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1720</v>
      </c>
      <c r="S34" s="635"/>
      <c r="T34" s="635"/>
      <c r="U34" s="635"/>
      <c r="V34" s="635"/>
      <c r="W34" s="635"/>
      <c r="X34" s="635"/>
      <c r="Y34" s="636"/>
      <c r="Z34" s="672">
        <v>0</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1165909</v>
      </c>
      <c r="CS34" s="635"/>
      <c r="CT34" s="635"/>
      <c r="CU34" s="635"/>
      <c r="CV34" s="635"/>
      <c r="CW34" s="635"/>
      <c r="CX34" s="635"/>
      <c r="CY34" s="636"/>
      <c r="CZ34" s="637">
        <v>26.6</v>
      </c>
      <c r="DA34" s="649"/>
      <c r="DB34" s="649"/>
      <c r="DC34" s="650"/>
      <c r="DD34" s="640">
        <v>602459</v>
      </c>
      <c r="DE34" s="635"/>
      <c r="DF34" s="635"/>
      <c r="DG34" s="635"/>
      <c r="DH34" s="635"/>
      <c r="DI34" s="635"/>
      <c r="DJ34" s="635"/>
      <c r="DK34" s="636"/>
      <c r="DL34" s="640">
        <v>509547</v>
      </c>
      <c r="DM34" s="635"/>
      <c r="DN34" s="635"/>
      <c r="DO34" s="635"/>
      <c r="DP34" s="635"/>
      <c r="DQ34" s="635"/>
      <c r="DR34" s="635"/>
      <c r="DS34" s="635"/>
      <c r="DT34" s="635"/>
      <c r="DU34" s="635"/>
      <c r="DV34" s="636"/>
      <c r="DW34" s="637">
        <v>26.6</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94223</v>
      </c>
      <c r="S35" s="635"/>
      <c r="T35" s="635"/>
      <c r="U35" s="635"/>
      <c r="V35" s="635"/>
      <c r="W35" s="635"/>
      <c r="X35" s="635"/>
      <c r="Y35" s="636"/>
      <c r="Z35" s="672">
        <v>2.1</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55509</v>
      </c>
      <c r="CS35" s="647"/>
      <c r="CT35" s="647"/>
      <c r="CU35" s="647"/>
      <c r="CV35" s="647"/>
      <c r="CW35" s="647"/>
      <c r="CX35" s="647"/>
      <c r="CY35" s="648"/>
      <c r="CZ35" s="637">
        <v>1.3</v>
      </c>
      <c r="DA35" s="649"/>
      <c r="DB35" s="649"/>
      <c r="DC35" s="650"/>
      <c r="DD35" s="640">
        <v>55509</v>
      </c>
      <c r="DE35" s="647"/>
      <c r="DF35" s="647"/>
      <c r="DG35" s="647"/>
      <c r="DH35" s="647"/>
      <c r="DI35" s="647"/>
      <c r="DJ35" s="647"/>
      <c r="DK35" s="648"/>
      <c r="DL35" s="640">
        <v>55509</v>
      </c>
      <c r="DM35" s="647"/>
      <c r="DN35" s="647"/>
      <c r="DO35" s="647"/>
      <c r="DP35" s="647"/>
      <c r="DQ35" s="647"/>
      <c r="DR35" s="647"/>
      <c r="DS35" s="647"/>
      <c r="DT35" s="647"/>
      <c r="DU35" s="647"/>
      <c r="DV35" s="648"/>
      <c r="DW35" s="637">
        <v>2.9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144610</v>
      </c>
      <c r="S36" s="635"/>
      <c r="T36" s="635"/>
      <c r="U36" s="635"/>
      <c r="V36" s="635"/>
      <c r="W36" s="635"/>
      <c r="X36" s="635"/>
      <c r="Y36" s="636"/>
      <c r="Z36" s="672">
        <v>3.2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504217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10863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535119</v>
      </c>
      <c r="CS36" s="635"/>
      <c r="CT36" s="635"/>
      <c r="CU36" s="635"/>
      <c r="CV36" s="635"/>
      <c r="CW36" s="635"/>
      <c r="CX36" s="635"/>
      <c r="CY36" s="636"/>
      <c r="CZ36" s="637">
        <v>12.2</v>
      </c>
      <c r="DA36" s="649"/>
      <c r="DB36" s="649"/>
      <c r="DC36" s="650"/>
      <c r="DD36" s="640">
        <v>136837</v>
      </c>
      <c r="DE36" s="635"/>
      <c r="DF36" s="635"/>
      <c r="DG36" s="635"/>
      <c r="DH36" s="635"/>
      <c r="DI36" s="635"/>
      <c r="DJ36" s="635"/>
      <c r="DK36" s="636"/>
      <c r="DL36" s="640">
        <v>82985</v>
      </c>
      <c r="DM36" s="635"/>
      <c r="DN36" s="635"/>
      <c r="DO36" s="635"/>
      <c r="DP36" s="635"/>
      <c r="DQ36" s="635"/>
      <c r="DR36" s="635"/>
      <c r="DS36" s="635"/>
      <c r="DT36" s="635"/>
      <c r="DU36" s="635"/>
      <c r="DV36" s="636"/>
      <c r="DW36" s="637">
        <v>4.3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23624</v>
      </c>
      <c r="S37" s="635"/>
      <c r="T37" s="635"/>
      <c r="U37" s="635"/>
      <c r="V37" s="635"/>
      <c r="W37" s="635"/>
      <c r="X37" s="635"/>
      <c r="Y37" s="636"/>
      <c r="Z37" s="672">
        <v>0.5</v>
      </c>
      <c r="AA37" s="672"/>
      <c r="AB37" s="672"/>
      <c r="AC37" s="672"/>
      <c r="AD37" s="673">
        <v>337</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143477</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1231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46989</v>
      </c>
      <c r="CS37" s="647"/>
      <c r="CT37" s="647"/>
      <c r="CU37" s="647"/>
      <c r="CV37" s="647"/>
      <c r="CW37" s="647"/>
      <c r="CX37" s="647"/>
      <c r="CY37" s="648"/>
      <c r="CZ37" s="637">
        <v>1.1000000000000001</v>
      </c>
      <c r="DA37" s="649"/>
      <c r="DB37" s="649"/>
      <c r="DC37" s="650"/>
      <c r="DD37" s="640">
        <v>26416</v>
      </c>
      <c r="DE37" s="647"/>
      <c r="DF37" s="647"/>
      <c r="DG37" s="647"/>
      <c r="DH37" s="647"/>
      <c r="DI37" s="647"/>
      <c r="DJ37" s="647"/>
      <c r="DK37" s="648"/>
      <c r="DL37" s="640">
        <v>20413</v>
      </c>
      <c r="DM37" s="647"/>
      <c r="DN37" s="647"/>
      <c r="DO37" s="647"/>
      <c r="DP37" s="647"/>
      <c r="DQ37" s="647"/>
      <c r="DR37" s="647"/>
      <c r="DS37" s="647"/>
      <c r="DT37" s="647"/>
      <c r="DU37" s="647"/>
      <c r="DV37" s="648"/>
      <c r="DW37" s="637">
        <v>1.1000000000000001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181073</v>
      </c>
      <c r="S38" s="635"/>
      <c r="T38" s="635"/>
      <c r="U38" s="635"/>
      <c r="V38" s="635"/>
      <c r="W38" s="635"/>
      <c r="X38" s="635"/>
      <c r="Y38" s="636"/>
      <c r="Z38" s="672">
        <v>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70152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369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290588</v>
      </c>
      <c r="CS38" s="635"/>
      <c r="CT38" s="635"/>
      <c r="CU38" s="635"/>
      <c r="CV38" s="635"/>
      <c r="CW38" s="635"/>
      <c r="CX38" s="635"/>
      <c r="CY38" s="636"/>
      <c r="CZ38" s="637">
        <v>6.6</v>
      </c>
      <c r="DA38" s="649"/>
      <c r="DB38" s="649"/>
      <c r="DC38" s="650"/>
      <c r="DD38" s="640">
        <v>253228</v>
      </c>
      <c r="DE38" s="635"/>
      <c r="DF38" s="635"/>
      <c r="DG38" s="635"/>
      <c r="DH38" s="635"/>
      <c r="DI38" s="635"/>
      <c r="DJ38" s="635"/>
      <c r="DK38" s="636"/>
      <c r="DL38" s="640">
        <v>109213</v>
      </c>
      <c r="DM38" s="635"/>
      <c r="DN38" s="635"/>
      <c r="DO38" s="635"/>
      <c r="DP38" s="635"/>
      <c r="DQ38" s="635"/>
      <c r="DR38" s="635"/>
      <c r="DS38" s="635"/>
      <c r="DT38" s="635"/>
      <c r="DU38" s="635"/>
      <c r="DV38" s="636"/>
      <c r="DW38" s="637">
        <v>5.7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476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66821</v>
      </c>
      <c r="CS39" s="647"/>
      <c r="CT39" s="647"/>
      <c r="CU39" s="647"/>
      <c r="CV39" s="647"/>
      <c r="CW39" s="647"/>
      <c r="CX39" s="647"/>
      <c r="CY39" s="648"/>
      <c r="CZ39" s="637">
        <v>1.5</v>
      </c>
      <c r="DA39" s="649"/>
      <c r="DB39" s="649"/>
      <c r="DC39" s="650"/>
      <c r="DD39" s="640">
        <v>66217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3573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3300</v>
      </c>
      <c r="CS40" s="635"/>
      <c r="CT40" s="635"/>
      <c r="CU40" s="635"/>
      <c r="CV40" s="635"/>
      <c r="CW40" s="635"/>
      <c r="CX40" s="635"/>
      <c r="CY40" s="636"/>
      <c r="CZ40" s="637">
        <v>0.1</v>
      </c>
      <c r="DA40" s="649"/>
      <c r="DB40" s="649"/>
      <c r="DC40" s="650"/>
      <c r="DD40" s="640">
        <v>300</v>
      </c>
      <c r="DE40" s="635"/>
      <c r="DF40" s="635"/>
      <c r="DG40" s="635"/>
      <c r="DH40" s="635"/>
      <c r="DI40" s="635"/>
      <c r="DJ40" s="635"/>
      <c r="DK40" s="636"/>
      <c r="DL40" s="640">
        <v>300</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4571424</v>
      </c>
      <c r="S41" s="659"/>
      <c r="T41" s="659"/>
      <c r="U41" s="659"/>
      <c r="V41" s="659"/>
      <c r="W41" s="659"/>
      <c r="X41" s="659"/>
      <c r="Y41" s="662"/>
      <c r="Z41" s="663">
        <v>100</v>
      </c>
      <c r="AA41" s="663"/>
      <c r="AB41" s="663"/>
      <c r="AC41" s="663"/>
      <c r="AD41" s="664">
        <v>1912391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185788</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8</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104800</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393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1056728</v>
      </c>
      <c r="CS42" s="647"/>
      <c r="CT42" s="647"/>
      <c r="CU42" s="647"/>
      <c r="CV42" s="647"/>
      <c r="CW42" s="647"/>
      <c r="CX42" s="647"/>
      <c r="CY42" s="648"/>
      <c r="CZ42" s="637">
        <v>24.1</v>
      </c>
      <c r="DA42" s="649"/>
      <c r="DB42" s="649"/>
      <c r="DC42" s="650"/>
      <c r="DD42" s="640">
        <v>88302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39205</v>
      </c>
      <c r="CS43" s="647"/>
      <c r="CT43" s="647"/>
      <c r="CU43" s="647"/>
      <c r="CV43" s="647"/>
      <c r="CW43" s="647"/>
      <c r="CX43" s="647"/>
      <c r="CY43" s="648"/>
      <c r="CZ43" s="637">
        <v>0.9</v>
      </c>
      <c r="DA43" s="649"/>
      <c r="DB43" s="649"/>
      <c r="DC43" s="650"/>
      <c r="DD43" s="640">
        <v>39205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1024250</v>
      </c>
      <c r="CS44" s="635"/>
      <c r="CT44" s="635"/>
      <c r="CU44" s="635"/>
      <c r="CV44" s="635"/>
      <c r="CW44" s="635"/>
      <c r="CX44" s="635"/>
      <c r="CY44" s="636"/>
      <c r="CZ44" s="637">
        <v>23.4</v>
      </c>
      <c r="DA44" s="638"/>
      <c r="DB44" s="638"/>
      <c r="DC44" s="639"/>
      <c r="DD44" s="640">
        <v>86642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98062</v>
      </c>
      <c r="CS45" s="647"/>
      <c r="CT45" s="647"/>
      <c r="CU45" s="647"/>
      <c r="CV45" s="647"/>
      <c r="CW45" s="647"/>
      <c r="CX45" s="647"/>
      <c r="CY45" s="648"/>
      <c r="CZ45" s="637">
        <v>2.2000000000000002</v>
      </c>
      <c r="DA45" s="649"/>
      <c r="DB45" s="649"/>
      <c r="DC45" s="650"/>
      <c r="DD45" s="640">
        <v>10826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926188</v>
      </c>
      <c r="CS46" s="635"/>
      <c r="CT46" s="635"/>
      <c r="CU46" s="635"/>
      <c r="CV46" s="635"/>
      <c r="CW46" s="635"/>
      <c r="CX46" s="635"/>
      <c r="CY46" s="636"/>
      <c r="CZ46" s="637">
        <v>21.2</v>
      </c>
      <c r="DA46" s="638"/>
      <c r="DB46" s="638"/>
      <c r="DC46" s="639"/>
      <c r="DD46" s="640">
        <v>75816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32478</v>
      </c>
      <c r="CS47" s="647"/>
      <c r="CT47" s="647"/>
      <c r="CU47" s="647"/>
      <c r="CV47" s="647"/>
      <c r="CW47" s="647"/>
      <c r="CX47" s="647"/>
      <c r="CY47" s="648"/>
      <c r="CZ47" s="637">
        <v>0.7</v>
      </c>
      <c r="DA47" s="649"/>
      <c r="DB47" s="649"/>
      <c r="DC47" s="650"/>
      <c r="DD47" s="640">
        <v>1660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4378690</v>
      </c>
      <c r="CS49" s="619"/>
      <c r="CT49" s="619"/>
      <c r="CU49" s="619"/>
      <c r="CV49" s="619"/>
      <c r="CW49" s="619"/>
      <c r="CX49" s="619"/>
      <c r="CY49" s="620"/>
      <c r="CZ49" s="621">
        <v>100</v>
      </c>
      <c r="DA49" s="622"/>
      <c r="DB49" s="622"/>
      <c r="DC49" s="623"/>
      <c r="DD49" s="624">
        <v>2211485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53k3XFdmHOkITojniQ8CRwHxV7lDITTvzW7L08RIFXiKRrXJkhTU9NJLB1k0EJVLj/xIW7TBDoVCHnpMEdZZlA==" saltValue="jU6L0jO9xFjg6+2UnJUEX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352</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353</v>
      </c>
      <c r="DK2" s="1107"/>
      <c r="DL2" s="1107"/>
      <c r="DM2" s="1107"/>
      <c r="DN2" s="1107"/>
      <c r="DO2" s="1108"/>
      <c r="DP2" s="210"/>
      <c r="DQ2" s="1106" t="s">
        <v>354</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4" t="s">
        <v>355</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9" t="s">
        <v>356</v>
      </c>
      <c r="BR4" s="749"/>
      <c r="BS4" s="749"/>
      <c r="BT4" s="749"/>
      <c r="BU4" s="749"/>
      <c r="BV4" s="749"/>
      <c r="BW4" s="749"/>
      <c r="BX4" s="749"/>
      <c r="BY4" s="749"/>
      <c r="BZ4" s="749"/>
      <c r="CA4" s="749"/>
      <c r="CB4" s="749"/>
      <c r="CC4" s="749"/>
      <c r="CD4" s="749"/>
      <c r="CE4" s="749"/>
      <c r="CF4" s="749"/>
      <c r="CG4" s="749"/>
      <c r="CH4" s="749"/>
      <c r="CI4" s="749"/>
      <c r="CJ4" s="749"/>
      <c r="CK4" s="749"/>
      <c r="CL4" s="749"/>
      <c r="CM4" s="749"/>
      <c r="CN4" s="749"/>
      <c r="CO4" s="749"/>
      <c r="CP4" s="749"/>
      <c r="CQ4" s="749"/>
      <c r="CR4" s="749"/>
      <c r="CS4" s="749"/>
      <c r="CT4" s="749"/>
      <c r="CU4" s="749"/>
      <c r="CV4" s="749"/>
      <c r="CW4" s="749"/>
      <c r="CX4" s="749"/>
      <c r="CY4" s="749"/>
      <c r="CZ4" s="749"/>
      <c r="DA4" s="749"/>
      <c r="DB4" s="749"/>
      <c r="DC4" s="749"/>
      <c r="DD4" s="749"/>
      <c r="DE4" s="749"/>
      <c r="DF4" s="749"/>
      <c r="DG4" s="749"/>
      <c r="DH4" s="749"/>
      <c r="DI4" s="749"/>
      <c r="DJ4" s="749"/>
      <c r="DK4" s="749"/>
      <c r="DL4" s="749"/>
      <c r="DM4" s="749"/>
      <c r="DN4" s="749"/>
      <c r="DO4" s="749"/>
      <c r="DP4" s="749"/>
      <c r="DQ4" s="749"/>
      <c r="DR4" s="749"/>
      <c r="DS4" s="749"/>
      <c r="DT4" s="749"/>
      <c r="DU4" s="749"/>
      <c r="DV4" s="749"/>
      <c r="DW4" s="749"/>
      <c r="DX4" s="749"/>
      <c r="DY4" s="749"/>
      <c r="DZ4" s="749"/>
      <c r="EA4" s="216"/>
    </row>
    <row r="5" spans="1:131" s="217" customFormat="1" ht="26.25" customHeight="1" x14ac:dyDescent="0.2">
      <c r="A5" s="1011" t="s">
        <v>357</v>
      </c>
      <c r="B5" s="1012"/>
      <c r="C5" s="1012"/>
      <c r="D5" s="1012"/>
      <c r="E5" s="1012"/>
      <c r="F5" s="1012"/>
      <c r="G5" s="1012"/>
      <c r="H5" s="1012"/>
      <c r="I5" s="1012"/>
      <c r="J5" s="1012"/>
      <c r="K5" s="1012"/>
      <c r="L5" s="1012"/>
      <c r="M5" s="1012"/>
      <c r="N5" s="1012"/>
      <c r="O5" s="1012"/>
      <c r="P5" s="1013"/>
      <c r="Q5" s="1017" t="s">
        <v>358</v>
      </c>
      <c r="R5" s="1018"/>
      <c r="S5" s="1018"/>
      <c r="T5" s="1018"/>
      <c r="U5" s="1019"/>
      <c r="V5" s="1017" t="s">
        <v>359</v>
      </c>
      <c r="W5" s="1018"/>
      <c r="X5" s="1018"/>
      <c r="Y5" s="1018"/>
      <c r="Z5" s="1019"/>
      <c r="AA5" s="1017" t="s">
        <v>360</v>
      </c>
      <c r="AB5" s="1018"/>
      <c r="AC5" s="1018"/>
      <c r="AD5" s="1018"/>
      <c r="AE5" s="1018"/>
      <c r="AF5" s="1109" t="s">
        <v>361</v>
      </c>
      <c r="AG5" s="1018"/>
      <c r="AH5" s="1018"/>
      <c r="AI5" s="1018"/>
      <c r="AJ5" s="1031"/>
      <c r="AK5" s="1018" t="s">
        <v>362</v>
      </c>
      <c r="AL5" s="1018"/>
      <c r="AM5" s="1018"/>
      <c r="AN5" s="1018"/>
      <c r="AO5" s="1019"/>
      <c r="AP5" s="1017" t="s">
        <v>363</v>
      </c>
      <c r="AQ5" s="1018"/>
      <c r="AR5" s="1018"/>
      <c r="AS5" s="1018"/>
      <c r="AT5" s="1019"/>
      <c r="AU5" s="1017" t="s">
        <v>364</v>
      </c>
      <c r="AV5" s="1018"/>
      <c r="AW5" s="1018"/>
      <c r="AX5" s="1018"/>
      <c r="AY5" s="1031"/>
      <c r="AZ5" s="214"/>
      <c r="BA5" s="214"/>
      <c r="BB5" s="214"/>
      <c r="BC5" s="214"/>
      <c r="BD5" s="214"/>
      <c r="BE5" s="215"/>
      <c r="BF5" s="215"/>
      <c r="BG5" s="215"/>
      <c r="BH5" s="215"/>
      <c r="BI5" s="215"/>
      <c r="BJ5" s="215"/>
      <c r="BK5" s="215"/>
      <c r="BL5" s="215"/>
      <c r="BM5" s="215"/>
      <c r="BN5" s="215"/>
      <c r="BO5" s="215"/>
      <c r="BP5" s="215"/>
      <c r="BQ5" s="1011" t="s">
        <v>365</v>
      </c>
      <c r="BR5" s="1012"/>
      <c r="BS5" s="1012"/>
      <c r="BT5" s="1012"/>
      <c r="BU5" s="1012"/>
      <c r="BV5" s="1012"/>
      <c r="BW5" s="1012"/>
      <c r="BX5" s="1012"/>
      <c r="BY5" s="1012"/>
      <c r="BZ5" s="1012"/>
      <c r="CA5" s="1012"/>
      <c r="CB5" s="1012"/>
      <c r="CC5" s="1012"/>
      <c r="CD5" s="1012"/>
      <c r="CE5" s="1012"/>
      <c r="CF5" s="1012"/>
      <c r="CG5" s="1013"/>
      <c r="CH5" s="1017" t="s">
        <v>366</v>
      </c>
      <c r="CI5" s="1018"/>
      <c r="CJ5" s="1018"/>
      <c r="CK5" s="1018"/>
      <c r="CL5" s="1019"/>
      <c r="CM5" s="1017" t="s">
        <v>367</v>
      </c>
      <c r="CN5" s="1018"/>
      <c r="CO5" s="1018"/>
      <c r="CP5" s="1018"/>
      <c r="CQ5" s="1019"/>
      <c r="CR5" s="1017" t="s">
        <v>368</v>
      </c>
      <c r="CS5" s="1018"/>
      <c r="CT5" s="1018"/>
      <c r="CU5" s="1018"/>
      <c r="CV5" s="1019"/>
      <c r="CW5" s="1017" t="s">
        <v>369</v>
      </c>
      <c r="CX5" s="1018"/>
      <c r="CY5" s="1018"/>
      <c r="CZ5" s="1018"/>
      <c r="DA5" s="1019"/>
      <c r="DB5" s="1017" t="s">
        <v>370</v>
      </c>
      <c r="DC5" s="1018"/>
      <c r="DD5" s="1018"/>
      <c r="DE5" s="1018"/>
      <c r="DF5" s="1019"/>
      <c r="DG5" s="1099" t="s">
        <v>371</v>
      </c>
      <c r="DH5" s="1100"/>
      <c r="DI5" s="1100"/>
      <c r="DJ5" s="1100"/>
      <c r="DK5" s="1101"/>
      <c r="DL5" s="1099" t="s">
        <v>372</v>
      </c>
      <c r="DM5" s="1100"/>
      <c r="DN5" s="1100"/>
      <c r="DO5" s="1100"/>
      <c r="DP5" s="1101"/>
      <c r="DQ5" s="1017" t="s">
        <v>373</v>
      </c>
      <c r="DR5" s="1018"/>
      <c r="DS5" s="1018"/>
      <c r="DT5" s="1018"/>
      <c r="DU5" s="1019"/>
      <c r="DV5" s="1017" t="s">
        <v>364</v>
      </c>
      <c r="DW5" s="1018"/>
      <c r="DX5" s="1018"/>
      <c r="DY5" s="1018"/>
      <c r="DZ5" s="1031"/>
      <c r="EA5" s="216"/>
    </row>
    <row r="6" spans="1:131" s="217" customFormat="1" ht="26.25" customHeight="1" thickBot="1" x14ac:dyDescent="0.25">
      <c r="A6" s="1014"/>
      <c r="B6" s="1015"/>
      <c r="C6" s="1015"/>
      <c r="D6" s="1015"/>
      <c r="E6" s="1015"/>
      <c r="F6" s="1015"/>
      <c r="G6" s="1015"/>
      <c r="H6" s="1015"/>
      <c r="I6" s="1015"/>
      <c r="J6" s="1015"/>
      <c r="K6" s="1015"/>
      <c r="L6" s="1015"/>
      <c r="M6" s="1015"/>
      <c r="N6" s="1015"/>
      <c r="O6" s="1015"/>
      <c r="P6" s="1016"/>
      <c r="Q6" s="1020"/>
      <c r="R6" s="1021"/>
      <c r="S6" s="1021"/>
      <c r="T6" s="1021"/>
      <c r="U6" s="1022"/>
      <c r="V6" s="1020"/>
      <c r="W6" s="1021"/>
      <c r="X6" s="1021"/>
      <c r="Y6" s="1021"/>
      <c r="Z6" s="1022"/>
      <c r="AA6" s="1020"/>
      <c r="AB6" s="1021"/>
      <c r="AC6" s="1021"/>
      <c r="AD6" s="1021"/>
      <c r="AE6" s="1021"/>
      <c r="AF6" s="1110"/>
      <c r="AG6" s="1021"/>
      <c r="AH6" s="1021"/>
      <c r="AI6" s="1021"/>
      <c r="AJ6" s="1032"/>
      <c r="AK6" s="1021"/>
      <c r="AL6" s="1021"/>
      <c r="AM6" s="1021"/>
      <c r="AN6" s="1021"/>
      <c r="AO6" s="1022"/>
      <c r="AP6" s="1020"/>
      <c r="AQ6" s="1021"/>
      <c r="AR6" s="1021"/>
      <c r="AS6" s="1021"/>
      <c r="AT6" s="1022"/>
      <c r="AU6" s="1020"/>
      <c r="AV6" s="1021"/>
      <c r="AW6" s="1021"/>
      <c r="AX6" s="1021"/>
      <c r="AY6" s="1032"/>
      <c r="AZ6" s="214"/>
      <c r="BA6" s="214"/>
      <c r="BB6" s="214"/>
      <c r="BC6" s="214"/>
      <c r="BD6" s="214"/>
      <c r="BE6" s="215"/>
      <c r="BF6" s="215"/>
      <c r="BG6" s="215"/>
      <c r="BH6" s="215"/>
      <c r="BI6" s="215"/>
      <c r="BJ6" s="215"/>
      <c r="BK6" s="215"/>
      <c r="BL6" s="215"/>
      <c r="BM6" s="215"/>
      <c r="BN6" s="215"/>
      <c r="BO6" s="215"/>
      <c r="BP6" s="215"/>
      <c r="BQ6" s="1014"/>
      <c r="BR6" s="1015"/>
      <c r="BS6" s="1015"/>
      <c r="BT6" s="1015"/>
      <c r="BU6" s="1015"/>
      <c r="BV6" s="1015"/>
      <c r="BW6" s="1015"/>
      <c r="BX6" s="1015"/>
      <c r="BY6" s="1015"/>
      <c r="BZ6" s="1015"/>
      <c r="CA6" s="1015"/>
      <c r="CB6" s="1015"/>
      <c r="CC6" s="1015"/>
      <c r="CD6" s="1015"/>
      <c r="CE6" s="1015"/>
      <c r="CF6" s="1015"/>
      <c r="CG6" s="1016"/>
      <c r="CH6" s="1020"/>
      <c r="CI6" s="1021"/>
      <c r="CJ6" s="1021"/>
      <c r="CK6" s="1021"/>
      <c r="CL6" s="1022"/>
      <c r="CM6" s="1020"/>
      <c r="CN6" s="1021"/>
      <c r="CO6" s="1021"/>
      <c r="CP6" s="1021"/>
      <c r="CQ6" s="1022"/>
      <c r="CR6" s="1020"/>
      <c r="CS6" s="1021"/>
      <c r="CT6" s="1021"/>
      <c r="CU6" s="1021"/>
      <c r="CV6" s="1022"/>
      <c r="CW6" s="1020"/>
      <c r="CX6" s="1021"/>
      <c r="CY6" s="1021"/>
      <c r="CZ6" s="1021"/>
      <c r="DA6" s="1022"/>
      <c r="DB6" s="1020"/>
      <c r="DC6" s="1021"/>
      <c r="DD6" s="1021"/>
      <c r="DE6" s="1021"/>
      <c r="DF6" s="1022"/>
      <c r="DG6" s="1102"/>
      <c r="DH6" s="1103"/>
      <c r="DI6" s="1103"/>
      <c r="DJ6" s="1103"/>
      <c r="DK6" s="1104"/>
      <c r="DL6" s="1102"/>
      <c r="DM6" s="1103"/>
      <c r="DN6" s="1103"/>
      <c r="DO6" s="1103"/>
      <c r="DP6" s="1104"/>
      <c r="DQ6" s="1020"/>
      <c r="DR6" s="1021"/>
      <c r="DS6" s="1021"/>
      <c r="DT6" s="1021"/>
      <c r="DU6" s="1022"/>
      <c r="DV6" s="1020"/>
      <c r="DW6" s="1021"/>
      <c r="DX6" s="1021"/>
      <c r="DY6" s="1021"/>
      <c r="DZ6" s="1032"/>
      <c r="EA6" s="216"/>
    </row>
    <row r="7" spans="1:131" s="217" customFormat="1" ht="26.25" customHeight="1" thickTop="1" x14ac:dyDescent="0.2">
      <c r="A7" s="218">
        <v>1</v>
      </c>
      <c r="B7" s="1062" t="s">
        <v>374</v>
      </c>
      <c r="C7" s="1063"/>
      <c r="D7" s="1063"/>
      <c r="E7" s="1063"/>
      <c r="F7" s="1063"/>
      <c r="G7" s="1063"/>
      <c r="H7" s="1063"/>
      <c r="I7" s="1063"/>
      <c r="J7" s="1063"/>
      <c r="K7" s="1063"/>
      <c r="L7" s="1063"/>
      <c r="M7" s="1063"/>
      <c r="N7" s="1063"/>
      <c r="O7" s="1063"/>
      <c r="P7" s="1064"/>
      <c r="Q7" s="1117">
        <v>4571</v>
      </c>
      <c r="R7" s="1118"/>
      <c r="S7" s="1118"/>
      <c r="T7" s="1118"/>
      <c r="U7" s="1118"/>
      <c r="V7" s="1118">
        <v>4378</v>
      </c>
      <c r="W7" s="1118"/>
      <c r="X7" s="1118"/>
      <c r="Y7" s="1118"/>
      <c r="Z7" s="1118"/>
      <c r="AA7" s="1118">
        <v>192</v>
      </c>
      <c r="AB7" s="1118"/>
      <c r="AC7" s="1118"/>
      <c r="AD7" s="1118"/>
      <c r="AE7" s="1119"/>
      <c r="AF7" s="1120">
        <v>193</v>
      </c>
      <c r="AG7" s="1121"/>
      <c r="AH7" s="1121"/>
      <c r="AI7" s="1121"/>
      <c r="AJ7" s="1122"/>
      <c r="AK7" s="1123">
        <v>0</v>
      </c>
      <c r="AL7" s="1124"/>
      <c r="AM7" s="1124"/>
      <c r="AN7" s="1124"/>
      <c r="AO7" s="1124"/>
      <c r="AP7" s="1124">
        <v>2739</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8">
        <v>1</v>
      </c>
      <c r="BR7" s="219"/>
      <c r="BS7" s="1114"/>
      <c r="BT7" s="1115"/>
      <c r="BU7" s="1115"/>
      <c r="BV7" s="1115"/>
      <c r="BW7" s="1115"/>
      <c r="BX7" s="1115"/>
      <c r="BY7" s="1115"/>
      <c r="BZ7" s="1115"/>
      <c r="CA7" s="1115"/>
      <c r="CB7" s="1115"/>
      <c r="CC7" s="1115"/>
      <c r="CD7" s="1115"/>
      <c r="CE7" s="1115"/>
      <c r="CF7" s="1115"/>
      <c r="CG7" s="1127"/>
      <c r="CH7" s="1111"/>
      <c r="CI7" s="1112"/>
      <c r="CJ7" s="1112"/>
      <c r="CK7" s="1112"/>
      <c r="CL7" s="1113"/>
      <c r="CM7" s="1111"/>
      <c r="CN7" s="1112"/>
      <c r="CO7" s="1112"/>
      <c r="CP7" s="1112"/>
      <c r="CQ7" s="1113"/>
      <c r="CR7" s="1111"/>
      <c r="CS7" s="1112"/>
      <c r="CT7" s="1112"/>
      <c r="CU7" s="1112"/>
      <c r="CV7" s="1113"/>
      <c r="CW7" s="1111"/>
      <c r="CX7" s="1112"/>
      <c r="CY7" s="1112"/>
      <c r="CZ7" s="1112"/>
      <c r="DA7" s="1113"/>
      <c r="DB7" s="1111"/>
      <c r="DC7" s="1112"/>
      <c r="DD7" s="1112"/>
      <c r="DE7" s="1112"/>
      <c r="DF7" s="1113"/>
      <c r="DG7" s="1111"/>
      <c r="DH7" s="1112"/>
      <c r="DI7" s="1112"/>
      <c r="DJ7" s="1112"/>
      <c r="DK7" s="1113"/>
      <c r="DL7" s="1111"/>
      <c r="DM7" s="1112"/>
      <c r="DN7" s="1112"/>
      <c r="DO7" s="1112"/>
      <c r="DP7" s="1113"/>
      <c r="DQ7" s="1111"/>
      <c r="DR7" s="1112"/>
      <c r="DS7" s="1112"/>
      <c r="DT7" s="1112"/>
      <c r="DU7" s="1113"/>
      <c r="DV7" s="1114"/>
      <c r="DW7" s="1115"/>
      <c r="DX7" s="1115"/>
      <c r="DY7" s="1115"/>
      <c r="DZ7" s="1116"/>
      <c r="EA7" s="216"/>
    </row>
    <row r="8" spans="1:131" s="217" customFormat="1" ht="26.25" customHeight="1" x14ac:dyDescent="0.2">
      <c r="A8" s="220">
        <v>2</v>
      </c>
      <c r="B8" s="1046"/>
      <c r="C8" s="1047"/>
      <c r="D8" s="1047"/>
      <c r="E8" s="1047"/>
      <c r="F8" s="1047"/>
      <c r="G8" s="1047"/>
      <c r="H8" s="1047"/>
      <c r="I8" s="1047"/>
      <c r="J8" s="1047"/>
      <c r="K8" s="1047"/>
      <c r="L8" s="1047"/>
      <c r="M8" s="1047"/>
      <c r="N8" s="1047"/>
      <c r="O8" s="1047"/>
      <c r="P8" s="1048"/>
      <c r="Q8" s="1054"/>
      <c r="R8" s="1055"/>
      <c r="S8" s="1055"/>
      <c r="T8" s="1055"/>
      <c r="U8" s="1055"/>
      <c r="V8" s="1055"/>
      <c r="W8" s="1055"/>
      <c r="X8" s="1055"/>
      <c r="Y8" s="1055"/>
      <c r="Z8" s="1055"/>
      <c r="AA8" s="1055"/>
      <c r="AB8" s="1055"/>
      <c r="AC8" s="1055"/>
      <c r="AD8" s="1055"/>
      <c r="AE8" s="1056"/>
      <c r="AF8" s="1051"/>
      <c r="AG8" s="1052"/>
      <c r="AH8" s="1052"/>
      <c r="AI8" s="1052"/>
      <c r="AJ8" s="1053"/>
      <c r="AK8" s="1095"/>
      <c r="AL8" s="1096"/>
      <c r="AM8" s="1096"/>
      <c r="AN8" s="1096"/>
      <c r="AO8" s="1096"/>
      <c r="AP8" s="1096"/>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0">
        <v>2</v>
      </c>
      <c r="BR8" s="221"/>
      <c r="BS8" s="1008"/>
      <c r="BT8" s="1009"/>
      <c r="BU8" s="1009"/>
      <c r="BV8" s="1009"/>
      <c r="BW8" s="1009"/>
      <c r="BX8" s="1009"/>
      <c r="BY8" s="1009"/>
      <c r="BZ8" s="1009"/>
      <c r="CA8" s="1009"/>
      <c r="CB8" s="1009"/>
      <c r="CC8" s="1009"/>
      <c r="CD8" s="1009"/>
      <c r="CE8" s="1009"/>
      <c r="CF8" s="1009"/>
      <c r="CG8" s="1030"/>
      <c r="CH8" s="1005"/>
      <c r="CI8" s="1006"/>
      <c r="CJ8" s="1006"/>
      <c r="CK8" s="1006"/>
      <c r="CL8" s="1007"/>
      <c r="CM8" s="1005"/>
      <c r="CN8" s="1006"/>
      <c r="CO8" s="1006"/>
      <c r="CP8" s="1006"/>
      <c r="CQ8" s="1007"/>
      <c r="CR8" s="1005"/>
      <c r="CS8" s="1006"/>
      <c r="CT8" s="1006"/>
      <c r="CU8" s="1006"/>
      <c r="CV8" s="1007"/>
      <c r="CW8" s="1005"/>
      <c r="CX8" s="1006"/>
      <c r="CY8" s="1006"/>
      <c r="CZ8" s="1006"/>
      <c r="DA8" s="1007"/>
      <c r="DB8" s="1005"/>
      <c r="DC8" s="1006"/>
      <c r="DD8" s="1006"/>
      <c r="DE8" s="1006"/>
      <c r="DF8" s="1007"/>
      <c r="DG8" s="1005"/>
      <c r="DH8" s="1006"/>
      <c r="DI8" s="1006"/>
      <c r="DJ8" s="1006"/>
      <c r="DK8" s="1007"/>
      <c r="DL8" s="1005"/>
      <c r="DM8" s="1006"/>
      <c r="DN8" s="1006"/>
      <c r="DO8" s="1006"/>
      <c r="DP8" s="1007"/>
      <c r="DQ8" s="1005"/>
      <c r="DR8" s="1006"/>
      <c r="DS8" s="1006"/>
      <c r="DT8" s="1006"/>
      <c r="DU8" s="1007"/>
      <c r="DV8" s="1008"/>
      <c r="DW8" s="1009"/>
      <c r="DX8" s="1009"/>
      <c r="DY8" s="1009"/>
      <c r="DZ8" s="1010"/>
      <c r="EA8" s="216"/>
    </row>
    <row r="9" spans="1:131" s="217" customFormat="1" ht="26.25" customHeight="1" x14ac:dyDescent="0.2">
      <c r="A9" s="220">
        <v>3</v>
      </c>
      <c r="B9" s="1046"/>
      <c r="C9" s="1047"/>
      <c r="D9" s="1047"/>
      <c r="E9" s="1047"/>
      <c r="F9" s="1047"/>
      <c r="G9" s="1047"/>
      <c r="H9" s="1047"/>
      <c r="I9" s="1047"/>
      <c r="J9" s="1047"/>
      <c r="K9" s="1047"/>
      <c r="L9" s="1047"/>
      <c r="M9" s="1047"/>
      <c r="N9" s="1047"/>
      <c r="O9" s="1047"/>
      <c r="P9" s="1048"/>
      <c r="Q9" s="1054"/>
      <c r="R9" s="1055"/>
      <c r="S9" s="1055"/>
      <c r="T9" s="1055"/>
      <c r="U9" s="1055"/>
      <c r="V9" s="1055"/>
      <c r="W9" s="1055"/>
      <c r="X9" s="1055"/>
      <c r="Y9" s="1055"/>
      <c r="Z9" s="1055"/>
      <c r="AA9" s="1055"/>
      <c r="AB9" s="1055"/>
      <c r="AC9" s="1055"/>
      <c r="AD9" s="1055"/>
      <c r="AE9" s="1056"/>
      <c r="AF9" s="1051"/>
      <c r="AG9" s="1052"/>
      <c r="AH9" s="1052"/>
      <c r="AI9" s="1052"/>
      <c r="AJ9" s="1053"/>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0">
        <v>3</v>
      </c>
      <c r="BR9" s="221"/>
      <c r="BS9" s="1008"/>
      <c r="BT9" s="1009"/>
      <c r="BU9" s="1009"/>
      <c r="BV9" s="1009"/>
      <c r="BW9" s="1009"/>
      <c r="BX9" s="1009"/>
      <c r="BY9" s="1009"/>
      <c r="BZ9" s="1009"/>
      <c r="CA9" s="1009"/>
      <c r="CB9" s="1009"/>
      <c r="CC9" s="1009"/>
      <c r="CD9" s="1009"/>
      <c r="CE9" s="1009"/>
      <c r="CF9" s="1009"/>
      <c r="CG9" s="1030"/>
      <c r="CH9" s="1005"/>
      <c r="CI9" s="1006"/>
      <c r="CJ9" s="1006"/>
      <c r="CK9" s="1006"/>
      <c r="CL9" s="1007"/>
      <c r="CM9" s="1005"/>
      <c r="CN9" s="1006"/>
      <c r="CO9" s="1006"/>
      <c r="CP9" s="1006"/>
      <c r="CQ9" s="1007"/>
      <c r="CR9" s="1005"/>
      <c r="CS9" s="1006"/>
      <c r="CT9" s="1006"/>
      <c r="CU9" s="1006"/>
      <c r="CV9" s="1007"/>
      <c r="CW9" s="1005"/>
      <c r="CX9" s="1006"/>
      <c r="CY9" s="1006"/>
      <c r="CZ9" s="1006"/>
      <c r="DA9" s="1007"/>
      <c r="DB9" s="1005"/>
      <c r="DC9" s="1006"/>
      <c r="DD9" s="1006"/>
      <c r="DE9" s="1006"/>
      <c r="DF9" s="1007"/>
      <c r="DG9" s="1005"/>
      <c r="DH9" s="1006"/>
      <c r="DI9" s="1006"/>
      <c r="DJ9" s="1006"/>
      <c r="DK9" s="1007"/>
      <c r="DL9" s="1005"/>
      <c r="DM9" s="1006"/>
      <c r="DN9" s="1006"/>
      <c r="DO9" s="1006"/>
      <c r="DP9" s="1007"/>
      <c r="DQ9" s="1005"/>
      <c r="DR9" s="1006"/>
      <c r="DS9" s="1006"/>
      <c r="DT9" s="1006"/>
      <c r="DU9" s="1007"/>
      <c r="DV9" s="1008"/>
      <c r="DW9" s="1009"/>
      <c r="DX9" s="1009"/>
      <c r="DY9" s="1009"/>
      <c r="DZ9" s="1010"/>
      <c r="EA9" s="216"/>
    </row>
    <row r="10" spans="1:131" s="217" customFormat="1" ht="26.25" customHeight="1" x14ac:dyDescent="0.2">
      <c r="A10" s="220">
        <v>4</v>
      </c>
      <c r="B10" s="1046"/>
      <c r="C10" s="1047"/>
      <c r="D10" s="1047"/>
      <c r="E10" s="1047"/>
      <c r="F10" s="1047"/>
      <c r="G10" s="1047"/>
      <c r="H10" s="1047"/>
      <c r="I10" s="1047"/>
      <c r="J10" s="1047"/>
      <c r="K10" s="1047"/>
      <c r="L10" s="1047"/>
      <c r="M10" s="1047"/>
      <c r="N10" s="1047"/>
      <c r="O10" s="1047"/>
      <c r="P10" s="1048"/>
      <c r="Q10" s="1054"/>
      <c r="R10" s="1055"/>
      <c r="S10" s="1055"/>
      <c r="T10" s="1055"/>
      <c r="U10" s="1055"/>
      <c r="V10" s="1055"/>
      <c r="W10" s="1055"/>
      <c r="X10" s="1055"/>
      <c r="Y10" s="1055"/>
      <c r="Z10" s="1055"/>
      <c r="AA10" s="1055"/>
      <c r="AB10" s="1055"/>
      <c r="AC10" s="1055"/>
      <c r="AD10" s="1055"/>
      <c r="AE10" s="1056"/>
      <c r="AF10" s="1051"/>
      <c r="AG10" s="1052"/>
      <c r="AH10" s="1052"/>
      <c r="AI10" s="1052"/>
      <c r="AJ10" s="1053"/>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0">
        <v>4</v>
      </c>
      <c r="BR10" s="221"/>
      <c r="BS10" s="1008"/>
      <c r="BT10" s="1009"/>
      <c r="BU10" s="1009"/>
      <c r="BV10" s="1009"/>
      <c r="BW10" s="1009"/>
      <c r="BX10" s="1009"/>
      <c r="BY10" s="1009"/>
      <c r="BZ10" s="1009"/>
      <c r="CA10" s="1009"/>
      <c r="CB10" s="1009"/>
      <c r="CC10" s="1009"/>
      <c r="CD10" s="1009"/>
      <c r="CE10" s="1009"/>
      <c r="CF10" s="1009"/>
      <c r="CG10" s="1030"/>
      <c r="CH10" s="1005"/>
      <c r="CI10" s="1006"/>
      <c r="CJ10" s="1006"/>
      <c r="CK10" s="1006"/>
      <c r="CL10" s="1007"/>
      <c r="CM10" s="1005"/>
      <c r="CN10" s="1006"/>
      <c r="CO10" s="1006"/>
      <c r="CP10" s="1006"/>
      <c r="CQ10" s="1007"/>
      <c r="CR10" s="1005"/>
      <c r="CS10" s="1006"/>
      <c r="CT10" s="1006"/>
      <c r="CU10" s="1006"/>
      <c r="CV10" s="1007"/>
      <c r="CW10" s="1005"/>
      <c r="CX10" s="1006"/>
      <c r="CY10" s="1006"/>
      <c r="CZ10" s="1006"/>
      <c r="DA10" s="1007"/>
      <c r="DB10" s="1005"/>
      <c r="DC10" s="1006"/>
      <c r="DD10" s="1006"/>
      <c r="DE10" s="1006"/>
      <c r="DF10" s="1007"/>
      <c r="DG10" s="1005"/>
      <c r="DH10" s="1006"/>
      <c r="DI10" s="1006"/>
      <c r="DJ10" s="1006"/>
      <c r="DK10" s="1007"/>
      <c r="DL10" s="1005"/>
      <c r="DM10" s="1006"/>
      <c r="DN10" s="1006"/>
      <c r="DO10" s="1006"/>
      <c r="DP10" s="1007"/>
      <c r="DQ10" s="1005"/>
      <c r="DR10" s="1006"/>
      <c r="DS10" s="1006"/>
      <c r="DT10" s="1006"/>
      <c r="DU10" s="1007"/>
      <c r="DV10" s="1008"/>
      <c r="DW10" s="1009"/>
      <c r="DX10" s="1009"/>
      <c r="DY10" s="1009"/>
      <c r="DZ10" s="1010"/>
      <c r="EA10" s="216"/>
    </row>
    <row r="11" spans="1:131" s="217" customFormat="1" ht="26.25" customHeight="1" x14ac:dyDescent="0.2">
      <c r="A11" s="220">
        <v>5</v>
      </c>
      <c r="B11" s="1046"/>
      <c r="C11" s="1047"/>
      <c r="D11" s="1047"/>
      <c r="E11" s="1047"/>
      <c r="F11" s="1047"/>
      <c r="G11" s="1047"/>
      <c r="H11" s="1047"/>
      <c r="I11" s="1047"/>
      <c r="J11" s="1047"/>
      <c r="K11" s="1047"/>
      <c r="L11" s="1047"/>
      <c r="M11" s="1047"/>
      <c r="N11" s="1047"/>
      <c r="O11" s="1047"/>
      <c r="P11" s="1048"/>
      <c r="Q11" s="1054"/>
      <c r="R11" s="1055"/>
      <c r="S11" s="1055"/>
      <c r="T11" s="1055"/>
      <c r="U11" s="1055"/>
      <c r="V11" s="1055"/>
      <c r="W11" s="1055"/>
      <c r="X11" s="1055"/>
      <c r="Y11" s="1055"/>
      <c r="Z11" s="1055"/>
      <c r="AA11" s="1055"/>
      <c r="AB11" s="1055"/>
      <c r="AC11" s="1055"/>
      <c r="AD11" s="1055"/>
      <c r="AE11" s="1056"/>
      <c r="AF11" s="1051"/>
      <c r="AG11" s="1052"/>
      <c r="AH11" s="1052"/>
      <c r="AI11" s="1052"/>
      <c r="AJ11" s="1053"/>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0">
        <v>5</v>
      </c>
      <c r="BR11" s="221"/>
      <c r="BS11" s="1008"/>
      <c r="BT11" s="1009"/>
      <c r="BU11" s="1009"/>
      <c r="BV11" s="1009"/>
      <c r="BW11" s="1009"/>
      <c r="BX11" s="1009"/>
      <c r="BY11" s="1009"/>
      <c r="BZ11" s="1009"/>
      <c r="CA11" s="1009"/>
      <c r="CB11" s="1009"/>
      <c r="CC11" s="1009"/>
      <c r="CD11" s="1009"/>
      <c r="CE11" s="1009"/>
      <c r="CF11" s="1009"/>
      <c r="CG11" s="1030"/>
      <c r="CH11" s="1005"/>
      <c r="CI11" s="1006"/>
      <c r="CJ11" s="1006"/>
      <c r="CK11" s="1006"/>
      <c r="CL11" s="1007"/>
      <c r="CM11" s="1005"/>
      <c r="CN11" s="1006"/>
      <c r="CO11" s="1006"/>
      <c r="CP11" s="1006"/>
      <c r="CQ11" s="1007"/>
      <c r="CR11" s="1005"/>
      <c r="CS11" s="1006"/>
      <c r="CT11" s="1006"/>
      <c r="CU11" s="1006"/>
      <c r="CV11" s="1007"/>
      <c r="CW11" s="1005"/>
      <c r="CX11" s="1006"/>
      <c r="CY11" s="1006"/>
      <c r="CZ11" s="1006"/>
      <c r="DA11" s="1007"/>
      <c r="DB11" s="1005"/>
      <c r="DC11" s="1006"/>
      <c r="DD11" s="1006"/>
      <c r="DE11" s="1006"/>
      <c r="DF11" s="1007"/>
      <c r="DG11" s="1005"/>
      <c r="DH11" s="1006"/>
      <c r="DI11" s="1006"/>
      <c r="DJ11" s="1006"/>
      <c r="DK11" s="1007"/>
      <c r="DL11" s="1005"/>
      <c r="DM11" s="1006"/>
      <c r="DN11" s="1006"/>
      <c r="DO11" s="1006"/>
      <c r="DP11" s="1007"/>
      <c r="DQ11" s="1005"/>
      <c r="DR11" s="1006"/>
      <c r="DS11" s="1006"/>
      <c r="DT11" s="1006"/>
      <c r="DU11" s="1007"/>
      <c r="DV11" s="1008"/>
      <c r="DW11" s="1009"/>
      <c r="DX11" s="1009"/>
      <c r="DY11" s="1009"/>
      <c r="DZ11" s="1010"/>
      <c r="EA11" s="216"/>
    </row>
    <row r="12" spans="1:131" s="217" customFormat="1" ht="26.25" customHeight="1" x14ac:dyDescent="0.2">
      <c r="A12" s="220">
        <v>6</v>
      </c>
      <c r="B12" s="1046"/>
      <c r="C12" s="1047"/>
      <c r="D12" s="1047"/>
      <c r="E12" s="1047"/>
      <c r="F12" s="1047"/>
      <c r="G12" s="1047"/>
      <c r="H12" s="1047"/>
      <c r="I12" s="1047"/>
      <c r="J12" s="1047"/>
      <c r="K12" s="1047"/>
      <c r="L12" s="1047"/>
      <c r="M12" s="1047"/>
      <c r="N12" s="1047"/>
      <c r="O12" s="1047"/>
      <c r="P12" s="1048"/>
      <c r="Q12" s="1054"/>
      <c r="R12" s="1055"/>
      <c r="S12" s="1055"/>
      <c r="T12" s="1055"/>
      <c r="U12" s="1055"/>
      <c r="V12" s="1055"/>
      <c r="W12" s="1055"/>
      <c r="X12" s="1055"/>
      <c r="Y12" s="1055"/>
      <c r="Z12" s="1055"/>
      <c r="AA12" s="1055"/>
      <c r="AB12" s="1055"/>
      <c r="AC12" s="1055"/>
      <c r="AD12" s="1055"/>
      <c r="AE12" s="1056"/>
      <c r="AF12" s="1051"/>
      <c r="AG12" s="1052"/>
      <c r="AH12" s="1052"/>
      <c r="AI12" s="1052"/>
      <c r="AJ12" s="1053"/>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0">
        <v>6</v>
      </c>
      <c r="BR12" s="221"/>
      <c r="BS12" s="1008"/>
      <c r="BT12" s="1009"/>
      <c r="BU12" s="1009"/>
      <c r="BV12" s="1009"/>
      <c r="BW12" s="1009"/>
      <c r="BX12" s="1009"/>
      <c r="BY12" s="1009"/>
      <c r="BZ12" s="1009"/>
      <c r="CA12" s="1009"/>
      <c r="CB12" s="1009"/>
      <c r="CC12" s="1009"/>
      <c r="CD12" s="1009"/>
      <c r="CE12" s="1009"/>
      <c r="CF12" s="1009"/>
      <c r="CG12" s="1030"/>
      <c r="CH12" s="1005"/>
      <c r="CI12" s="1006"/>
      <c r="CJ12" s="1006"/>
      <c r="CK12" s="1006"/>
      <c r="CL12" s="1007"/>
      <c r="CM12" s="1005"/>
      <c r="CN12" s="1006"/>
      <c r="CO12" s="1006"/>
      <c r="CP12" s="1006"/>
      <c r="CQ12" s="1007"/>
      <c r="CR12" s="1005"/>
      <c r="CS12" s="1006"/>
      <c r="CT12" s="1006"/>
      <c r="CU12" s="1006"/>
      <c r="CV12" s="1007"/>
      <c r="CW12" s="1005"/>
      <c r="CX12" s="1006"/>
      <c r="CY12" s="1006"/>
      <c r="CZ12" s="1006"/>
      <c r="DA12" s="1007"/>
      <c r="DB12" s="1005"/>
      <c r="DC12" s="1006"/>
      <c r="DD12" s="1006"/>
      <c r="DE12" s="1006"/>
      <c r="DF12" s="1007"/>
      <c r="DG12" s="1005"/>
      <c r="DH12" s="1006"/>
      <c r="DI12" s="1006"/>
      <c r="DJ12" s="1006"/>
      <c r="DK12" s="1007"/>
      <c r="DL12" s="1005"/>
      <c r="DM12" s="1006"/>
      <c r="DN12" s="1006"/>
      <c r="DO12" s="1006"/>
      <c r="DP12" s="1007"/>
      <c r="DQ12" s="1005"/>
      <c r="DR12" s="1006"/>
      <c r="DS12" s="1006"/>
      <c r="DT12" s="1006"/>
      <c r="DU12" s="1007"/>
      <c r="DV12" s="1008"/>
      <c r="DW12" s="1009"/>
      <c r="DX12" s="1009"/>
      <c r="DY12" s="1009"/>
      <c r="DZ12" s="1010"/>
      <c r="EA12" s="216"/>
    </row>
    <row r="13" spans="1:131" s="217" customFormat="1" ht="26.25" customHeight="1" x14ac:dyDescent="0.2">
      <c r="A13" s="220">
        <v>7</v>
      </c>
      <c r="B13" s="1046"/>
      <c r="C13" s="1047"/>
      <c r="D13" s="1047"/>
      <c r="E13" s="1047"/>
      <c r="F13" s="1047"/>
      <c r="G13" s="1047"/>
      <c r="H13" s="1047"/>
      <c r="I13" s="1047"/>
      <c r="J13" s="1047"/>
      <c r="K13" s="1047"/>
      <c r="L13" s="1047"/>
      <c r="M13" s="1047"/>
      <c r="N13" s="1047"/>
      <c r="O13" s="1047"/>
      <c r="P13" s="1048"/>
      <c r="Q13" s="1054"/>
      <c r="R13" s="1055"/>
      <c r="S13" s="1055"/>
      <c r="T13" s="1055"/>
      <c r="U13" s="1055"/>
      <c r="V13" s="1055"/>
      <c r="W13" s="1055"/>
      <c r="X13" s="1055"/>
      <c r="Y13" s="1055"/>
      <c r="Z13" s="1055"/>
      <c r="AA13" s="1055"/>
      <c r="AB13" s="1055"/>
      <c r="AC13" s="1055"/>
      <c r="AD13" s="1055"/>
      <c r="AE13" s="1056"/>
      <c r="AF13" s="1051"/>
      <c r="AG13" s="1052"/>
      <c r="AH13" s="1052"/>
      <c r="AI13" s="1052"/>
      <c r="AJ13" s="1053"/>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0">
        <v>7</v>
      </c>
      <c r="BR13" s="221"/>
      <c r="BS13" s="1008"/>
      <c r="BT13" s="1009"/>
      <c r="BU13" s="1009"/>
      <c r="BV13" s="1009"/>
      <c r="BW13" s="1009"/>
      <c r="BX13" s="1009"/>
      <c r="BY13" s="1009"/>
      <c r="BZ13" s="1009"/>
      <c r="CA13" s="1009"/>
      <c r="CB13" s="1009"/>
      <c r="CC13" s="1009"/>
      <c r="CD13" s="1009"/>
      <c r="CE13" s="1009"/>
      <c r="CF13" s="1009"/>
      <c r="CG13" s="1030"/>
      <c r="CH13" s="1005"/>
      <c r="CI13" s="1006"/>
      <c r="CJ13" s="1006"/>
      <c r="CK13" s="1006"/>
      <c r="CL13" s="1007"/>
      <c r="CM13" s="1005"/>
      <c r="CN13" s="1006"/>
      <c r="CO13" s="1006"/>
      <c r="CP13" s="1006"/>
      <c r="CQ13" s="1007"/>
      <c r="CR13" s="1005"/>
      <c r="CS13" s="1006"/>
      <c r="CT13" s="1006"/>
      <c r="CU13" s="1006"/>
      <c r="CV13" s="1007"/>
      <c r="CW13" s="1005"/>
      <c r="CX13" s="1006"/>
      <c r="CY13" s="1006"/>
      <c r="CZ13" s="1006"/>
      <c r="DA13" s="1007"/>
      <c r="DB13" s="1005"/>
      <c r="DC13" s="1006"/>
      <c r="DD13" s="1006"/>
      <c r="DE13" s="1006"/>
      <c r="DF13" s="1007"/>
      <c r="DG13" s="1005"/>
      <c r="DH13" s="1006"/>
      <c r="DI13" s="1006"/>
      <c r="DJ13" s="1006"/>
      <c r="DK13" s="1007"/>
      <c r="DL13" s="1005"/>
      <c r="DM13" s="1006"/>
      <c r="DN13" s="1006"/>
      <c r="DO13" s="1006"/>
      <c r="DP13" s="1007"/>
      <c r="DQ13" s="1005"/>
      <c r="DR13" s="1006"/>
      <c r="DS13" s="1006"/>
      <c r="DT13" s="1006"/>
      <c r="DU13" s="1007"/>
      <c r="DV13" s="1008"/>
      <c r="DW13" s="1009"/>
      <c r="DX13" s="1009"/>
      <c r="DY13" s="1009"/>
      <c r="DZ13" s="1010"/>
      <c r="EA13" s="216"/>
    </row>
    <row r="14" spans="1:131" s="217" customFormat="1" ht="26.25" customHeight="1" x14ac:dyDescent="0.2">
      <c r="A14" s="220">
        <v>8</v>
      </c>
      <c r="B14" s="1046"/>
      <c r="C14" s="1047"/>
      <c r="D14" s="1047"/>
      <c r="E14" s="1047"/>
      <c r="F14" s="1047"/>
      <c r="G14" s="1047"/>
      <c r="H14" s="1047"/>
      <c r="I14" s="1047"/>
      <c r="J14" s="1047"/>
      <c r="K14" s="1047"/>
      <c r="L14" s="1047"/>
      <c r="M14" s="1047"/>
      <c r="N14" s="1047"/>
      <c r="O14" s="1047"/>
      <c r="P14" s="1048"/>
      <c r="Q14" s="1054"/>
      <c r="R14" s="1055"/>
      <c r="S14" s="1055"/>
      <c r="T14" s="1055"/>
      <c r="U14" s="1055"/>
      <c r="V14" s="1055"/>
      <c r="W14" s="1055"/>
      <c r="X14" s="1055"/>
      <c r="Y14" s="1055"/>
      <c r="Z14" s="1055"/>
      <c r="AA14" s="1055"/>
      <c r="AB14" s="1055"/>
      <c r="AC14" s="1055"/>
      <c r="AD14" s="1055"/>
      <c r="AE14" s="1056"/>
      <c r="AF14" s="1051"/>
      <c r="AG14" s="1052"/>
      <c r="AH14" s="1052"/>
      <c r="AI14" s="1052"/>
      <c r="AJ14" s="1053"/>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0">
        <v>8</v>
      </c>
      <c r="BR14" s="221"/>
      <c r="BS14" s="1008"/>
      <c r="BT14" s="1009"/>
      <c r="BU14" s="1009"/>
      <c r="BV14" s="1009"/>
      <c r="BW14" s="1009"/>
      <c r="BX14" s="1009"/>
      <c r="BY14" s="1009"/>
      <c r="BZ14" s="1009"/>
      <c r="CA14" s="1009"/>
      <c r="CB14" s="1009"/>
      <c r="CC14" s="1009"/>
      <c r="CD14" s="1009"/>
      <c r="CE14" s="1009"/>
      <c r="CF14" s="1009"/>
      <c r="CG14" s="1030"/>
      <c r="CH14" s="1005"/>
      <c r="CI14" s="1006"/>
      <c r="CJ14" s="1006"/>
      <c r="CK14" s="1006"/>
      <c r="CL14" s="1007"/>
      <c r="CM14" s="1005"/>
      <c r="CN14" s="1006"/>
      <c r="CO14" s="1006"/>
      <c r="CP14" s="1006"/>
      <c r="CQ14" s="1007"/>
      <c r="CR14" s="1005"/>
      <c r="CS14" s="1006"/>
      <c r="CT14" s="1006"/>
      <c r="CU14" s="1006"/>
      <c r="CV14" s="1007"/>
      <c r="CW14" s="1005"/>
      <c r="CX14" s="1006"/>
      <c r="CY14" s="1006"/>
      <c r="CZ14" s="1006"/>
      <c r="DA14" s="1007"/>
      <c r="DB14" s="1005"/>
      <c r="DC14" s="1006"/>
      <c r="DD14" s="1006"/>
      <c r="DE14" s="1006"/>
      <c r="DF14" s="1007"/>
      <c r="DG14" s="1005"/>
      <c r="DH14" s="1006"/>
      <c r="DI14" s="1006"/>
      <c r="DJ14" s="1006"/>
      <c r="DK14" s="1007"/>
      <c r="DL14" s="1005"/>
      <c r="DM14" s="1006"/>
      <c r="DN14" s="1006"/>
      <c r="DO14" s="1006"/>
      <c r="DP14" s="1007"/>
      <c r="DQ14" s="1005"/>
      <c r="DR14" s="1006"/>
      <c r="DS14" s="1006"/>
      <c r="DT14" s="1006"/>
      <c r="DU14" s="1007"/>
      <c r="DV14" s="1008"/>
      <c r="DW14" s="1009"/>
      <c r="DX14" s="1009"/>
      <c r="DY14" s="1009"/>
      <c r="DZ14" s="1010"/>
      <c r="EA14" s="216"/>
    </row>
    <row r="15" spans="1:131" s="217" customFormat="1" ht="26.25" customHeight="1" x14ac:dyDescent="0.2">
      <c r="A15" s="220">
        <v>9</v>
      </c>
      <c r="B15" s="1046"/>
      <c r="C15" s="1047"/>
      <c r="D15" s="1047"/>
      <c r="E15" s="1047"/>
      <c r="F15" s="1047"/>
      <c r="G15" s="1047"/>
      <c r="H15" s="1047"/>
      <c r="I15" s="1047"/>
      <c r="J15" s="1047"/>
      <c r="K15" s="1047"/>
      <c r="L15" s="1047"/>
      <c r="M15" s="1047"/>
      <c r="N15" s="1047"/>
      <c r="O15" s="1047"/>
      <c r="P15" s="1048"/>
      <c r="Q15" s="1054"/>
      <c r="R15" s="1055"/>
      <c r="S15" s="1055"/>
      <c r="T15" s="1055"/>
      <c r="U15" s="1055"/>
      <c r="V15" s="1055"/>
      <c r="W15" s="1055"/>
      <c r="X15" s="1055"/>
      <c r="Y15" s="1055"/>
      <c r="Z15" s="1055"/>
      <c r="AA15" s="1055"/>
      <c r="AB15" s="1055"/>
      <c r="AC15" s="1055"/>
      <c r="AD15" s="1055"/>
      <c r="AE15" s="1056"/>
      <c r="AF15" s="1051"/>
      <c r="AG15" s="1052"/>
      <c r="AH15" s="1052"/>
      <c r="AI15" s="1052"/>
      <c r="AJ15" s="1053"/>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0">
        <v>9</v>
      </c>
      <c r="BR15" s="221"/>
      <c r="BS15" s="1008"/>
      <c r="BT15" s="1009"/>
      <c r="BU15" s="1009"/>
      <c r="BV15" s="1009"/>
      <c r="BW15" s="1009"/>
      <c r="BX15" s="1009"/>
      <c r="BY15" s="1009"/>
      <c r="BZ15" s="1009"/>
      <c r="CA15" s="1009"/>
      <c r="CB15" s="1009"/>
      <c r="CC15" s="1009"/>
      <c r="CD15" s="1009"/>
      <c r="CE15" s="1009"/>
      <c r="CF15" s="1009"/>
      <c r="CG15" s="1030"/>
      <c r="CH15" s="1005"/>
      <c r="CI15" s="1006"/>
      <c r="CJ15" s="1006"/>
      <c r="CK15" s="1006"/>
      <c r="CL15" s="1007"/>
      <c r="CM15" s="1005"/>
      <c r="CN15" s="1006"/>
      <c r="CO15" s="1006"/>
      <c r="CP15" s="1006"/>
      <c r="CQ15" s="1007"/>
      <c r="CR15" s="1005"/>
      <c r="CS15" s="1006"/>
      <c r="CT15" s="1006"/>
      <c r="CU15" s="1006"/>
      <c r="CV15" s="1007"/>
      <c r="CW15" s="1005"/>
      <c r="CX15" s="1006"/>
      <c r="CY15" s="1006"/>
      <c r="CZ15" s="1006"/>
      <c r="DA15" s="1007"/>
      <c r="DB15" s="1005"/>
      <c r="DC15" s="1006"/>
      <c r="DD15" s="1006"/>
      <c r="DE15" s="1006"/>
      <c r="DF15" s="1007"/>
      <c r="DG15" s="1005"/>
      <c r="DH15" s="1006"/>
      <c r="DI15" s="1006"/>
      <c r="DJ15" s="1006"/>
      <c r="DK15" s="1007"/>
      <c r="DL15" s="1005"/>
      <c r="DM15" s="1006"/>
      <c r="DN15" s="1006"/>
      <c r="DO15" s="1006"/>
      <c r="DP15" s="1007"/>
      <c r="DQ15" s="1005"/>
      <c r="DR15" s="1006"/>
      <c r="DS15" s="1006"/>
      <c r="DT15" s="1006"/>
      <c r="DU15" s="1007"/>
      <c r="DV15" s="1008"/>
      <c r="DW15" s="1009"/>
      <c r="DX15" s="1009"/>
      <c r="DY15" s="1009"/>
      <c r="DZ15" s="1010"/>
      <c r="EA15" s="216"/>
    </row>
    <row r="16" spans="1:131" s="217" customFormat="1" ht="26.25" customHeight="1" x14ac:dyDescent="0.2">
      <c r="A16" s="220">
        <v>10</v>
      </c>
      <c r="B16" s="1046"/>
      <c r="C16" s="1047"/>
      <c r="D16" s="1047"/>
      <c r="E16" s="1047"/>
      <c r="F16" s="1047"/>
      <c r="G16" s="1047"/>
      <c r="H16" s="1047"/>
      <c r="I16" s="1047"/>
      <c r="J16" s="1047"/>
      <c r="K16" s="1047"/>
      <c r="L16" s="1047"/>
      <c r="M16" s="1047"/>
      <c r="N16" s="1047"/>
      <c r="O16" s="1047"/>
      <c r="P16" s="1048"/>
      <c r="Q16" s="1054"/>
      <c r="R16" s="1055"/>
      <c r="S16" s="1055"/>
      <c r="T16" s="1055"/>
      <c r="U16" s="1055"/>
      <c r="V16" s="1055"/>
      <c r="W16" s="1055"/>
      <c r="X16" s="1055"/>
      <c r="Y16" s="1055"/>
      <c r="Z16" s="1055"/>
      <c r="AA16" s="1055"/>
      <c r="AB16" s="1055"/>
      <c r="AC16" s="1055"/>
      <c r="AD16" s="1055"/>
      <c r="AE16" s="1056"/>
      <c r="AF16" s="1051"/>
      <c r="AG16" s="1052"/>
      <c r="AH16" s="1052"/>
      <c r="AI16" s="1052"/>
      <c r="AJ16" s="1053"/>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0">
        <v>10</v>
      </c>
      <c r="BR16" s="221"/>
      <c r="BS16" s="1008"/>
      <c r="BT16" s="1009"/>
      <c r="BU16" s="1009"/>
      <c r="BV16" s="1009"/>
      <c r="BW16" s="1009"/>
      <c r="BX16" s="1009"/>
      <c r="BY16" s="1009"/>
      <c r="BZ16" s="1009"/>
      <c r="CA16" s="1009"/>
      <c r="CB16" s="1009"/>
      <c r="CC16" s="1009"/>
      <c r="CD16" s="1009"/>
      <c r="CE16" s="1009"/>
      <c r="CF16" s="1009"/>
      <c r="CG16" s="1030"/>
      <c r="CH16" s="1005"/>
      <c r="CI16" s="1006"/>
      <c r="CJ16" s="1006"/>
      <c r="CK16" s="1006"/>
      <c r="CL16" s="1007"/>
      <c r="CM16" s="1005"/>
      <c r="CN16" s="1006"/>
      <c r="CO16" s="1006"/>
      <c r="CP16" s="1006"/>
      <c r="CQ16" s="1007"/>
      <c r="CR16" s="1005"/>
      <c r="CS16" s="1006"/>
      <c r="CT16" s="1006"/>
      <c r="CU16" s="1006"/>
      <c r="CV16" s="1007"/>
      <c r="CW16" s="1005"/>
      <c r="CX16" s="1006"/>
      <c r="CY16" s="1006"/>
      <c r="CZ16" s="1006"/>
      <c r="DA16" s="1007"/>
      <c r="DB16" s="1005"/>
      <c r="DC16" s="1006"/>
      <c r="DD16" s="1006"/>
      <c r="DE16" s="1006"/>
      <c r="DF16" s="1007"/>
      <c r="DG16" s="1005"/>
      <c r="DH16" s="1006"/>
      <c r="DI16" s="1006"/>
      <c r="DJ16" s="1006"/>
      <c r="DK16" s="1007"/>
      <c r="DL16" s="1005"/>
      <c r="DM16" s="1006"/>
      <c r="DN16" s="1006"/>
      <c r="DO16" s="1006"/>
      <c r="DP16" s="1007"/>
      <c r="DQ16" s="1005"/>
      <c r="DR16" s="1006"/>
      <c r="DS16" s="1006"/>
      <c r="DT16" s="1006"/>
      <c r="DU16" s="1007"/>
      <c r="DV16" s="1008"/>
      <c r="DW16" s="1009"/>
      <c r="DX16" s="1009"/>
      <c r="DY16" s="1009"/>
      <c r="DZ16" s="1010"/>
      <c r="EA16" s="216"/>
    </row>
    <row r="17" spans="1:131" s="217" customFormat="1" ht="26.25" customHeight="1" x14ac:dyDescent="0.2">
      <c r="A17" s="220">
        <v>11</v>
      </c>
      <c r="B17" s="1046"/>
      <c r="C17" s="1047"/>
      <c r="D17" s="1047"/>
      <c r="E17" s="1047"/>
      <c r="F17" s="1047"/>
      <c r="G17" s="1047"/>
      <c r="H17" s="1047"/>
      <c r="I17" s="1047"/>
      <c r="J17" s="1047"/>
      <c r="K17" s="1047"/>
      <c r="L17" s="1047"/>
      <c r="M17" s="1047"/>
      <c r="N17" s="1047"/>
      <c r="O17" s="1047"/>
      <c r="P17" s="1048"/>
      <c r="Q17" s="1054"/>
      <c r="R17" s="1055"/>
      <c r="S17" s="1055"/>
      <c r="T17" s="1055"/>
      <c r="U17" s="1055"/>
      <c r="V17" s="1055"/>
      <c r="W17" s="1055"/>
      <c r="X17" s="1055"/>
      <c r="Y17" s="1055"/>
      <c r="Z17" s="1055"/>
      <c r="AA17" s="1055"/>
      <c r="AB17" s="1055"/>
      <c r="AC17" s="1055"/>
      <c r="AD17" s="1055"/>
      <c r="AE17" s="1056"/>
      <c r="AF17" s="1051"/>
      <c r="AG17" s="1052"/>
      <c r="AH17" s="1052"/>
      <c r="AI17" s="1052"/>
      <c r="AJ17" s="1053"/>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0">
        <v>11</v>
      </c>
      <c r="BR17" s="221"/>
      <c r="BS17" s="1008"/>
      <c r="BT17" s="1009"/>
      <c r="BU17" s="1009"/>
      <c r="BV17" s="1009"/>
      <c r="BW17" s="1009"/>
      <c r="BX17" s="1009"/>
      <c r="BY17" s="1009"/>
      <c r="BZ17" s="1009"/>
      <c r="CA17" s="1009"/>
      <c r="CB17" s="1009"/>
      <c r="CC17" s="1009"/>
      <c r="CD17" s="1009"/>
      <c r="CE17" s="1009"/>
      <c r="CF17" s="1009"/>
      <c r="CG17" s="1030"/>
      <c r="CH17" s="1005"/>
      <c r="CI17" s="1006"/>
      <c r="CJ17" s="1006"/>
      <c r="CK17" s="1006"/>
      <c r="CL17" s="1007"/>
      <c r="CM17" s="1005"/>
      <c r="CN17" s="1006"/>
      <c r="CO17" s="1006"/>
      <c r="CP17" s="1006"/>
      <c r="CQ17" s="1007"/>
      <c r="CR17" s="1005"/>
      <c r="CS17" s="1006"/>
      <c r="CT17" s="1006"/>
      <c r="CU17" s="1006"/>
      <c r="CV17" s="1007"/>
      <c r="CW17" s="1005"/>
      <c r="CX17" s="1006"/>
      <c r="CY17" s="1006"/>
      <c r="CZ17" s="1006"/>
      <c r="DA17" s="1007"/>
      <c r="DB17" s="1005"/>
      <c r="DC17" s="1006"/>
      <c r="DD17" s="1006"/>
      <c r="DE17" s="1006"/>
      <c r="DF17" s="1007"/>
      <c r="DG17" s="1005"/>
      <c r="DH17" s="1006"/>
      <c r="DI17" s="1006"/>
      <c r="DJ17" s="1006"/>
      <c r="DK17" s="1007"/>
      <c r="DL17" s="1005"/>
      <c r="DM17" s="1006"/>
      <c r="DN17" s="1006"/>
      <c r="DO17" s="1006"/>
      <c r="DP17" s="1007"/>
      <c r="DQ17" s="1005"/>
      <c r="DR17" s="1006"/>
      <c r="DS17" s="1006"/>
      <c r="DT17" s="1006"/>
      <c r="DU17" s="1007"/>
      <c r="DV17" s="1008"/>
      <c r="DW17" s="1009"/>
      <c r="DX17" s="1009"/>
      <c r="DY17" s="1009"/>
      <c r="DZ17" s="1010"/>
      <c r="EA17" s="216"/>
    </row>
    <row r="18" spans="1:131" s="217" customFormat="1" ht="26.25" customHeight="1" x14ac:dyDescent="0.2">
      <c r="A18" s="220">
        <v>12</v>
      </c>
      <c r="B18" s="1046"/>
      <c r="C18" s="1047"/>
      <c r="D18" s="1047"/>
      <c r="E18" s="1047"/>
      <c r="F18" s="1047"/>
      <c r="G18" s="1047"/>
      <c r="H18" s="1047"/>
      <c r="I18" s="1047"/>
      <c r="J18" s="1047"/>
      <c r="K18" s="1047"/>
      <c r="L18" s="1047"/>
      <c r="M18" s="1047"/>
      <c r="N18" s="1047"/>
      <c r="O18" s="1047"/>
      <c r="P18" s="1048"/>
      <c r="Q18" s="1054"/>
      <c r="R18" s="1055"/>
      <c r="S18" s="1055"/>
      <c r="T18" s="1055"/>
      <c r="U18" s="1055"/>
      <c r="V18" s="1055"/>
      <c r="W18" s="1055"/>
      <c r="X18" s="1055"/>
      <c r="Y18" s="1055"/>
      <c r="Z18" s="1055"/>
      <c r="AA18" s="1055"/>
      <c r="AB18" s="1055"/>
      <c r="AC18" s="1055"/>
      <c r="AD18" s="1055"/>
      <c r="AE18" s="1056"/>
      <c r="AF18" s="1051"/>
      <c r="AG18" s="1052"/>
      <c r="AH18" s="1052"/>
      <c r="AI18" s="1052"/>
      <c r="AJ18" s="1053"/>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0">
        <v>12</v>
      </c>
      <c r="BR18" s="221"/>
      <c r="BS18" s="1008"/>
      <c r="BT18" s="1009"/>
      <c r="BU18" s="1009"/>
      <c r="BV18" s="1009"/>
      <c r="BW18" s="1009"/>
      <c r="BX18" s="1009"/>
      <c r="BY18" s="1009"/>
      <c r="BZ18" s="1009"/>
      <c r="CA18" s="1009"/>
      <c r="CB18" s="1009"/>
      <c r="CC18" s="1009"/>
      <c r="CD18" s="1009"/>
      <c r="CE18" s="1009"/>
      <c r="CF18" s="1009"/>
      <c r="CG18" s="1030"/>
      <c r="CH18" s="1005"/>
      <c r="CI18" s="1006"/>
      <c r="CJ18" s="1006"/>
      <c r="CK18" s="1006"/>
      <c r="CL18" s="1007"/>
      <c r="CM18" s="1005"/>
      <c r="CN18" s="1006"/>
      <c r="CO18" s="1006"/>
      <c r="CP18" s="1006"/>
      <c r="CQ18" s="1007"/>
      <c r="CR18" s="1005"/>
      <c r="CS18" s="1006"/>
      <c r="CT18" s="1006"/>
      <c r="CU18" s="1006"/>
      <c r="CV18" s="1007"/>
      <c r="CW18" s="1005"/>
      <c r="CX18" s="1006"/>
      <c r="CY18" s="1006"/>
      <c r="CZ18" s="1006"/>
      <c r="DA18" s="1007"/>
      <c r="DB18" s="1005"/>
      <c r="DC18" s="1006"/>
      <c r="DD18" s="1006"/>
      <c r="DE18" s="1006"/>
      <c r="DF18" s="1007"/>
      <c r="DG18" s="1005"/>
      <c r="DH18" s="1006"/>
      <c r="DI18" s="1006"/>
      <c r="DJ18" s="1006"/>
      <c r="DK18" s="1007"/>
      <c r="DL18" s="1005"/>
      <c r="DM18" s="1006"/>
      <c r="DN18" s="1006"/>
      <c r="DO18" s="1006"/>
      <c r="DP18" s="1007"/>
      <c r="DQ18" s="1005"/>
      <c r="DR18" s="1006"/>
      <c r="DS18" s="1006"/>
      <c r="DT18" s="1006"/>
      <c r="DU18" s="1007"/>
      <c r="DV18" s="1008"/>
      <c r="DW18" s="1009"/>
      <c r="DX18" s="1009"/>
      <c r="DY18" s="1009"/>
      <c r="DZ18" s="1010"/>
      <c r="EA18" s="216"/>
    </row>
    <row r="19" spans="1:131" s="217" customFormat="1" ht="26.25" customHeight="1" x14ac:dyDescent="0.2">
      <c r="A19" s="220">
        <v>13</v>
      </c>
      <c r="B19" s="1046"/>
      <c r="C19" s="1047"/>
      <c r="D19" s="1047"/>
      <c r="E19" s="1047"/>
      <c r="F19" s="1047"/>
      <c r="G19" s="1047"/>
      <c r="H19" s="1047"/>
      <c r="I19" s="1047"/>
      <c r="J19" s="1047"/>
      <c r="K19" s="1047"/>
      <c r="L19" s="1047"/>
      <c r="M19" s="1047"/>
      <c r="N19" s="1047"/>
      <c r="O19" s="1047"/>
      <c r="P19" s="1048"/>
      <c r="Q19" s="1054"/>
      <c r="R19" s="1055"/>
      <c r="S19" s="1055"/>
      <c r="T19" s="1055"/>
      <c r="U19" s="1055"/>
      <c r="V19" s="1055"/>
      <c r="W19" s="1055"/>
      <c r="X19" s="1055"/>
      <c r="Y19" s="1055"/>
      <c r="Z19" s="1055"/>
      <c r="AA19" s="1055"/>
      <c r="AB19" s="1055"/>
      <c r="AC19" s="1055"/>
      <c r="AD19" s="1055"/>
      <c r="AE19" s="1056"/>
      <c r="AF19" s="1051"/>
      <c r="AG19" s="1052"/>
      <c r="AH19" s="1052"/>
      <c r="AI19" s="1052"/>
      <c r="AJ19" s="1053"/>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0">
        <v>13</v>
      </c>
      <c r="BR19" s="221"/>
      <c r="BS19" s="1008"/>
      <c r="BT19" s="1009"/>
      <c r="BU19" s="1009"/>
      <c r="BV19" s="1009"/>
      <c r="BW19" s="1009"/>
      <c r="BX19" s="1009"/>
      <c r="BY19" s="1009"/>
      <c r="BZ19" s="1009"/>
      <c r="CA19" s="1009"/>
      <c r="CB19" s="1009"/>
      <c r="CC19" s="1009"/>
      <c r="CD19" s="1009"/>
      <c r="CE19" s="1009"/>
      <c r="CF19" s="1009"/>
      <c r="CG19" s="1030"/>
      <c r="CH19" s="1005"/>
      <c r="CI19" s="1006"/>
      <c r="CJ19" s="1006"/>
      <c r="CK19" s="1006"/>
      <c r="CL19" s="1007"/>
      <c r="CM19" s="1005"/>
      <c r="CN19" s="1006"/>
      <c r="CO19" s="1006"/>
      <c r="CP19" s="1006"/>
      <c r="CQ19" s="1007"/>
      <c r="CR19" s="1005"/>
      <c r="CS19" s="1006"/>
      <c r="CT19" s="1006"/>
      <c r="CU19" s="1006"/>
      <c r="CV19" s="1007"/>
      <c r="CW19" s="1005"/>
      <c r="CX19" s="1006"/>
      <c r="CY19" s="1006"/>
      <c r="CZ19" s="1006"/>
      <c r="DA19" s="1007"/>
      <c r="DB19" s="1005"/>
      <c r="DC19" s="1006"/>
      <c r="DD19" s="1006"/>
      <c r="DE19" s="1006"/>
      <c r="DF19" s="1007"/>
      <c r="DG19" s="1005"/>
      <c r="DH19" s="1006"/>
      <c r="DI19" s="1006"/>
      <c r="DJ19" s="1006"/>
      <c r="DK19" s="1007"/>
      <c r="DL19" s="1005"/>
      <c r="DM19" s="1006"/>
      <c r="DN19" s="1006"/>
      <c r="DO19" s="1006"/>
      <c r="DP19" s="1007"/>
      <c r="DQ19" s="1005"/>
      <c r="DR19" s="1006"/>
      <c r="DS19" s="1006"/>
      <c r="DT19" s="1006"/>
      <c r="DU19" s="1007"/>
      <c r="DV19" s="1008"/>
      <c r="DW19" s="1009"/>
      <c r="DX19" s="1009"/>
      <c r="DY19" s="1009"/>
      <c r="DZ19" s="1010"/>
      <c r="EA19" s="216"/>
    </row>
    <row r="20" spans="1:131" s="217" customFormat="1" ht="26.25" customHeight="1" x14ac:dyDescent="0.2">
      <c r="A20" s="220">
        <v>14</v>
      </c>
      <c r="B20" s="1046"/>
      <c r="C20" s="1047"/>
      <c r="D20" s="1047"/>
      <c r="E20" s="1047"/>
      <c r="F20" s="1047"/>
      <c r="G20" s="1047"/>
      <c r="H20" s="1047"/>
      <c r="I20" s="1047"/>
      <c r="J20" s="1047"/>
      <c r="K20" s="1047"/>
      <c r="L20" s="1047"/>
      <c r="M20" s="1047"/>
      <c r="N20" s="1047"/>
      <c r="O20" s="1047"/>
      <c r="P20" s="1048"/>
      <c r="Q20" s="1054"/>
      <c r="R20" s="1055"/>
      <c r="S20" s="1055"/>
      <c r="T20" s="1055"/>
      <c r="U20" s="1055"/>
      <c r="V20" s="1055"/>
      <c r="W20" s="1055"/>
      <c r="X20" s="1055"/>
      <c r="Y20" s="1055"/>
      <c r="Z20" s="1055"/>
      <c r="AA20" s="1055"/>
      <c r="AB20" s="1055"/>
      <c r="AC20" s="1055"/>
      <c r="AD20" s="1055"/>
      <c r="AE20" s="1056"/>
      <c r="AF20" s="1051"/>
      <c r="AG20" s="1052"/>
      <c r="AH20" s="1052"/>
      <c r="AI20" s="1052"/>
      <c r="AJ20" s="1053"/>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0">
        <v>14</v>
      </c>
      <c r="BR20" s="221"/>
      <c r="BS20" s="1008"/>
      <c r="BT20" s="1009"/>
      <c r="BU20" s="1009"/>
      <c r="BV20" s="1009"/>
      <c r="BW20" s="1009"/>
      <c r="BX20" s="1009"/>
      <c r="BY20" s="1009"/>
      <c r="BZ20" s="1009"/>
      <c r="CA20" s="1009"/>
      <c r="CB20" s="1009"/>
      <c r="CC20" s="1009"/>
      <c r="CD20" s="1009"/>
      <c r="CE20" s="1009"/>
      <c r="CF20" s="1009"/>
      <c r="CG20" s="1030"/>
      <c r="CH20" s="1005"/>
      <c r="CI20" s="1006"/>
      <c r="CJ20" s="1006"/>
      <c r="CK20" s="1006"/>
      <c r="CL20" s="1007"/>
      <c r="CM20" s="1005"/>
      <c r="CN20" s="1006"/>
      <c r="CO20" s="1006"/>
      <c r="CP20" s="1006"/>
      <c r="CQ20" s="1007"/>
      <c r="CR20" s="1005"/>
      <c r="CS20" s="1006"/>
      <c r="CT20" s="1006"/>
      <c r="CU20" s="1006"/>
      <c r="CV20" s="1007"/>
      <c r="CW20" s="1005"/>
      <c r="CX20" s="1006"/>
      <c r="CY20" s="1006"/>
      <c r="CZ20" s="1006"/>
      <c r="DA20" s="1007"/>
      <c r="DB20" s="1005"/>
      <c r="DC20" s="1006"/>
      <c r="DD20" s="1006"/>
      <c r="DE20" s="1006"/>
      <c r="DF20" s="1007"/>
      <c r="DG20" s="1005"/>
      <c r="DH20" s="1006"/>
      <c r="DI20" s="1006"/>
      <c r="DJ20" s="1006"/>
      <c r="DK20" s="1007"/>
      <c r="DL20" s="1005"/>
      <c r="DM20" s="1006"/>
      <c r="DN20" s="1006"/>
      <c r="DO20" s="1006"/>
      <c r="DP20" s="1007"/>
      <c r="DQ20" s="1005"/>
      <c r="DR20" s="1006"/>
      <c r="DS20" s="1006"/>
      <c r="DT20" s="1006"/>
      <c r="DU20" s="1007"/>
      <c r="DV20" s="1008"/>
      <c r="DW20" s="1009"/>
      <c r="DX20" s="1009"/>
      <c r="DY20" s="1009"/>
      <c r="DZ20" s="1010"/>
      <c r="EA20" s="216"/>
    </row>
    <row r="21" spans="1:131" s="217" customFormat="1" ht="26.25" customHeight="1" thickBot="1" x14ac:dyDescent="0.25">
      <c r="A21" s="220">
        <v>15</v>
      </c>
      <c r="B21" s="1046"/>
      <c r="C21" s="1047"/>
      <c r="D21" s="1047"/>
      <c r="E21" s="1047"/>
      <c r="F21" s="1047"/>
      <c r="G21" s="1047"/>
      <c r="H21" s="1047"/>
      <c r="I21" s="1047"/>
      <c r="J21" s="1047"/>
      <c r="K21" s="1047"/>
      <c r="L21" s="1047"/>
      <c r="M21" s="1047"/>
      <c r="N21" s="1047"/>
      <c r="O21" s="1047"/>
      <c r="P21" s="1048"/>
      <c r="Q21" s="1054"/>
      <c r="R21" s="1055"/>
      <c r="S21" s="1055"/>
      <c r="T21" s="1055"/>
      <c r="U21" s="1055"/>
      <c r="V21" s="1055"/>
      <c r="W21" s="1055"/>
      <c r="X21" s="1055"/>
      <c r="Y21" s="1055"/>
      <c r="Z21" s="1055"/>
      <c r="AA21" s="1055"/>
      <c r="AB21" s="1055"/>
      <c r="AC21" s="1055"/>
      <c r="AD21" s="1055"/>
      <c r="AE21" s="1056"/>
      <c r="AF21" s="1051"/>
      <c r="AG21" s="1052"/>
      <c r="AH21" s="1052"/>
      <c r="AI21" s="1052"/>
      <c r="AJ21" s="1053"/>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0">
        <v>15</v>
      </c>
      <c r="BR21" s="221"/>
      <c r="BS21" s="1008"/>
      <c r="BT21" s="1009"/>
      <c r="BU21" s="1009"/>
      <c r="BV21" s="1009"/>
      <c r="BW21" s="1009"/>
      <c r="BX21" s="1009"/>
      <c r="BY21" s="1009"/>
      <c r="BZ21" s="1009"/>
      <c r="CA21" s="1009"/>
      <c r="CB21" s="1009"/>
      <c r="CC21" s="1009"/>
      <c r="CD21" s="1009"/>
      <c r="CE21" s="1009"/>
      <c r="CF21" s="1009"/>
      <c r="CG21" s="1030"/>
      <c r="CH21" s="1005"/>
      <c r="CI21" s="1006"/>
      <c r="CJ21" s="1006"/>
      <c r="CK21" s="1006"/>
      <c r="CL21" s="1007"/>
      <c r="CM21" s="1005"/>
      <c r="CN21" s="1006"/>
      <c r="CO21" s="1006"/>
      <c r="CP21" s="1006"/>
      <c r="CQ21" s="1007"/>
      <c r="CR21" s="1005"/>
      <c r="CS21" s="1006"/>
      <c r="CT21" s="1006"/>
      <c r="CU21" s="1006"/>
      <c r="CV21" s="1007"/>
      <c r="CW21" s="1005"/>
      <c r="CX21" s="1006"/>
      <c r="CY21" s="1006"/>
      <c r="CZ21" s="1006"/>
      <c r="DA21" s="1007"/>
      <c r="DB21" s="1005"/>
      <c r="DC21" s="1006"/>
      <c r="DD21" s="1006"/>
      <c r="DE21" s="1006"/>
      <c r="DF21" s="1007"/>
      <c r="DG21" s="1005"/>
      <c r="DH21" s="1006"/>
      <c r="DI21" s="1006"/>
      <c r="DJ21" s="1006"/>
      <c r="DK21" s="1007"/>
      <c r="DL21" s="1005"/>
      <c r="DM21" s="1006"/>
      <c r="DN21" s="1006"/>
      <c r="DO21" s="1006"/>
      <c r="DP21" s="1007"/>
      <c r="DQ21" s="1005"/>
      <c r="DR21" s="1006"/>
      <c r="DS21" s="1006"/>
      <c r="DT21" s="1006"/>
      <c r="DU21" s="1007"/>
      <c r="DV21" s="1008"/>
      <c r="DW21" s="1009"/>
      <c r="DX21" s="1009"/>
      <c r="DY21" s="1009"/>
      <c r="DZ21" s="1010"/>
      <c r="EA21" s="216"/>
    </row>
    <row r="22" spans="1:131" s="217" customFormat="1" ht="26.25" customHeight="1" x14ac:dyDescent="0.2">
      <c r="A22" s="220">
        <v>16</v>
      </c>
      <c r="B22" s="1046"/>
      <c r="C22" s="1047"/>
      <c r="D22" s="1047"/>
      <c r="E22" s="1047"/>
      <c r="F22" s="1047"/>
      <c r="G22" s="1047"/>
      <c r="H22" s="1047"/>
      <c r="I22" s="1047"/>
      <c r="J22" s="1047"/>
      <c r="K22" s="1047"/>
      <c r="L22" s="1047"/>
      <c r="M22" s="1047"/>
      <c r="N22" s="1047"/>
      <c r="O22" s="1047"/>
      <c r="P22" s="1048"/>
      <c r="Q22" s="1088"/>
      <c r="R22" s="1089"/>
      <c r="S22" s="1089"/>
      <c r="T22" s="1089"/>
      <c r="U22" s="1089"/>
      <c r="V22" s="1089"/>
      <c r="W22" s="1089"/>
      <c r="X22" s="1089"/>
      <c r="Y22" s="1089"/>
      <c r="Z22" s="1089"/>
      <c r="AA22" s="1089"/>
      <c r="AB22" s="1089"/>
      <c r="AC22" s="1089"/>
      <c r="AD22" s="1089"/>
      <c r="AE22" s="1090"/>
      <c r="AF22" s="1051"/>
      <c r="AG22" s="1052"/>
      <c r="AH22" s="1052"/>
      <c r="AI22" s="1052"/>
      <c r="AJ22" s="1053"/>
      <c r="AK22" s="1091"/>
      <c r="AL22" s="1092"/>
      <c r="AM22" s="1092"/>
      <c r="AN22" s="1092"/>
      <c r="AO22" s="1092"/>
      <c r="AP22" s="1092"/>
      <c r="AQ22" s="1092"/>
      <c r="AR22" s="1092"/>
      <c r="AS22" s="1092"/>
      <c r="AT22" s="1092"/>
      <c r="AU22" s="1093"/>
      <c r="AV22" s="1093"/>
      <c r="AW22" s="1093"/>
      <c r="AX22" s="1093"/>
      <c r="AY22" s="1094"/>
      <c r="AZ22" s="1044" t="s">
        <v>375</v>
      </c>
      <c r="BA22" s="1044"/>
      <c r="BB22" s="1044"/>
      <c r="BC22" s="1044"/>
      <c r="BD22" s="1045"/>
      <c r="BE22" s="215"/>
      <c r="BF22" s="215"/>
      <c r="BG22" s="215"/>
      <c r="BH22" s="215"/>
      <c r="BI22" s="215"/>
      <c r="BJ22" s="215"/>
      <c r="BK22" s="215"/>
      <c r="BL22" s="215"/>
      <c r="BM22" s="215"/>
      <c r="BN22" s="215"/>
      <c r="BO22" s="215"/>
      <c r="BP22" s="215"/>
      <c r="BQ22" s="220">
        <v>16</v>
      </c>
      <c r="BR22" s="221"/>
      <c r="BS22" s="1008"/>
      <c r="BT22" s="1009"/>
      <c r="BU22" s="1009"/>
      <c r="BV22" s="1009"/>
      <c r="BW22" s="1009"/>
      <c r="BX22" s="1009"/>
      <c r="BY22" s="1009"/>
      <c r="BZ22" s="1009"/>
      <c r="CA22" s="1009"/>
      <c r="CB22" s="1009"/>
      <c r="CC22" s="1009"/>
      <c r="CD22" s="1009"/>
      <c r="CE22" s="1009"/>
      <c r="CF22" s="1009"/>
      <c r="CG22" s="1030"/>
      <c r="CH22" s="1005"/>
      <c r="CI22" s="1006"/>
      <c r="CJ22" s="1006"/>
      <c r="CK22" s="1006"/>
      <c r="CL22" s="1007"/>
      <c r="CM22" s="1005"/>
      <c r="CN22" s="1006"/>
      <c r="CO22" s="1006"/>
      <c r="CP22" s="1006"/>
      <c r="CQ22" s="1007"/>
      <c r="CR22" s="1005"/>
      <c r="CS22" s="1006"/>
      <c r="CT22" s="1006"/>
      <c r="CU22" s="1006"/>
      <c r="CV22" s="1007"/>
      <c r="CW22" s="1005"/>
      <c r="CX22" s="1006"/>
      <c r="CY22" s="1006"/>
      <c r="CZ22" s="1006"/>
      <c r="DA22" s="1007"/>
      <c r="DB22" s="1005"/>
      <c r="DC22" s="1006"/>
      <c r="DD22" s="1006"/>
      <c r="DE22" s="1006"/>
      <c r="DF22" s="1007"/>
      <c r="DG22" s="1005"/>
      <c r="DH22" s="1006"/>
      <c r="DI22" s="1006"/>
      <c r="DJ22" s="1006"/>
      <c r="DK22" s="1007"/>
      <c r="DL22" s="1005"/>
      <c r="DM22" s="1006"/>
      <c r="DN22" s="1006"/>
      <c r="DO22" s="1006"/>
      <c r="DP22" s="1007"/>
      <c r="DQ22" s="1005"/>
      <c r="DR22" s="1006"/>
      <c r="DS22" s="1006"/>
      <c r="DT22" s="1006"/>
      <c r="DU22" s="1007"/>
      <c r="DV22" s="1008"/>
      <c r="DW22" s="1009"/>
      <c r="DX22" s="1009"/>
      <c r="DY22" s="1009"/>
      <c r="DZ22" s="1010"/>
      <c r="EA22" s="216"/>
    </row>
    <row r="23" spans="1:131" s="217" customFormat="1" ht="26.25" customHeight="1" thickBot="1" x14ac:dyDescent="0.25">
      <c r="A23" s="222" t="s">
        <v>376</v>
      </c>
      <c r="B23" s="956" t="s">
        <v>377</v>
      </c>
      <c r="C23" s="957"/>
      <c r="D23" s="957"/>
      <c r="E23" s="957"/>
      <c r="F23" s="957"/>
      <c r="G23" s="957"/>
      <c r="H23" s="957"/>
      <c r="I23" s="957"/>
      <c r="J23" s="957"/>
      <c r="K23" s="957"/>
      <c r="L23" s="957"/>
      <c r="M23" s="957"/>
      <c r="N23" s="957"/>
      <c r="O23" s="957"/>
      <c r="P23" s="967"/>
      <c r="Q23" s="1082">
        <v>4571</v>
      </c>
      <c r="R23" s="1076"/>
      <c r="S23" s="1076"/>
      <c r="T23" s="1076"/>
      <c r="U23" s="1076"/>
      <c r="V23" s="1076">
        <v>4378</v>
      </c>
      <c r="W23" s="1076"/>
      <c r="X23" s="1076"/>
      <c r="Y23" s="1076"/>
      <c r="Z23" s="1076"/>
      <c r="AA23" s="1076">
        <v>192</v>
      </c>
      <c r="AB23" s="1076"/>
      <c r="AC23" s="1076"/>
      <c r="AD23" s="1076"/>
      <c r="AE23" s="1083"/>
      <c r="AF23" s="1084">
        <v>193</v>
      </c>
      <c r="AG23" s="1076"/>
      <c r="AH23" s="1076"/>
      <c r="AI23" s="1076"/>
      <c r="AJ23" s="1085"/>
      <c r="AK23" s="1086"/>
      <c r="AL23" s="1087"/>
      <c r="AM23" s="1087"/>
      <c r="AN23" s="1087"/>
      <c r="AO23" s="1087"/>
      <c r="AP23" s="1076">
        <v>2739</v>
      </c>
      <c r="AQ23" s="1076"/>
      <c r="AR23" s="1076"/>
      <c r="AS23" s="1076"/>
      <c r="AT23" s="1076"/>
      <c r="AU23" s="1077"/>
      <c r="AV23" s="1077"/>
      <c r="AW23" s="1077"/>
      <c r="AX23" s="1077"/>
      <c r="AY23" s="1078"/>
      <c r="AZ23" s="1079" t="s">
        <v>122</v>
      </c>
      <c r="BA23" s="1080"/>
      <c r="BB23" s="1080"/>
      <c r="BC23" s="1080"/>
      <c r="BD23" s="1081"/>
      <c r="BE23" s="215"/>
      <c r="BF23" s="215"/>
      <c r="BG23" s="215"/>
      <c r="BH23" s="215"/>
      <c r="BI23" s="215"/>
      <c r="BJ23" s="215"/>
      <c r="BK23" s="215"/>
      <c r="BL23" s="215"/>
      <c r="BM23" s="215"/>
      <c r="BN23" s="215"/>
      <c r="BO23" s="215"/>
      <c r="BP23" s="215"/>
      <c r="BQ23" s="220">
        <v>17</v>
      </c>
      <c r="BR23" s="221"/>
      <c r="BS23" s="1008"/>
      <c r="BT23" s="1009"/>
      <c r="BU23" s="1009"/>
      <c r="BV23" s="1009"/>
      <c r="BW23" s="1009"/>
      <c r="BX23" s="1009"/>
      <c r="BY23" s="1009"/>
      <c r="BZ23" s="1009"/>
      <c r="CA23" s="1009"/>
      <c r="CB23" s="1009"/>
      <c r="CC23" s="1009"/>
      <c r="CD23" s="1009"/>
      <c r="CE23" s="1009"/>
      <c r="CF23" s="1009"/>
      <c r="CG23" s="1030"/>
      <c r="CH23" s="1005"/>
      <c r="CI23" s="1006"/>
      <c r="CJ23" s="1006"/>
      <c r="CK23" s="1006"/>
      <c r="CL23" s="1007"/>
      <c r="CM23" s="1005"/>
      <c r="CN23" s="1006"/>
      <c r="CO23" s="1006"/>
      <c r="CP23" s="1006"/>
      <c r="CQ23" s="1007"/>
      <c r="CR23" s="1005"/>
      <c r="CS23" s="1006"/>
      <c r="CT23" s="1006"/>
      <c r="CU23" s="1006"/>
      <c r="CV23" s="1007"/>
      <c r="CW23" s="1005"/>
      <c r="CX23" s="1006"/>
      <c r="CY23" s="1006"/>
      <c r="CZ23" s="1006"/>
      <c r="DA23" s="1007"/>
      <c r="DB23" s="1005"/>
      <c r="DC23" s="1006"/>
      <c r="DD23" s="1006"/>
      <c r="DE23" s="1006"/>
      <c r="DF23" s="1007"/>
      <c r="DG23" s="1005"/>
      <c r="DH23" s="1006"/>
      <c r="DI23" s="1006"/>
      <c r="DJ23" s="1006"/>
      <c r="DK23" s="1007"/>
      <c r="DL23" s="1005"/>
      <c r="DM23" s="1006"/>
      <c r="DN23" s="1006"/>
      <c r="DO23" s="1006"/>
      <c r="DP23" s="1007"/>
      <c r="DQ23" s="1005"/>
      <c r="DR23" s="1006"/>
      <c r="DS23" s="1006"/>
      <c r="DT23" s="1006"/>
      <c r="DU23" s="1007"/>
      <c r="DV23" s="1008"/>
      <c r="DW23" s="1009"/>
      <c r="DX23" s="1009"/>
      <c r="DY23" s="1009"/>
      <c r="DZ23" s="1010"/>
      <c r="EA23" s="216"/>
    </row>
    <row r="24" spans="1:131" s="217" customFormat="1" ht="26.25" customHeight="1" x14ac:dyDescent="0.2">
      <c r="A24" s="1075" t="s">
        <v>378</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0">
        <v>18</v>
      </c>
      <c r="BR24" s="221"/>
      <c r="BS24" s="1008"/>
      <c r="BT24" s="1009"/>
      <c r="BU24" s="1009"/>
      <c r="BV24" s="1009"/>
      <c r="BW24" s="1009"/>
      <c r="BX24" s="1009"/>
      <c r="BY24" s="1009"/>
      <c r="BZ24" s="1009"/>
      <c r="CA24" s="1009"/>
      <c r="CB24" s="1009"/>
      <c r="CC24" s="1009"/>
      <c r="CD24" s="1009"/>
      <c r="CE24" s="1009"/>
      <c r="CF24" s="1009"/>
      <c r="CG24" s="1030"/>
      <c r="CH24" s="1005"/>
      <c r="CI24" s="1006"/>
      <c r="CJ24" s="1006"/>
      <c r="CK24" s="1006"/>
      <c r="CL24" s="1007"/>
      <c r="CM24" s="1005"/>
      <c r="CN24" s="1006"/>
      <c r="CO24" s="1006"/>
      <c r="CP24" s="1006"/>
      <c r="CQ24" s="1007"/>
      <c r="CR24" s="1005"/>
      <c r="CS24" s="1006"/>
      <c r="CT24" s="1006"/>
      <c r="CU24" s="1006"/>
      <c r="CV24" s="1007"/>
      <c r="CW24" s="1005"/>
      <c r="CX24" s="1006"/>
      <c r="CY24" s="1006"/>
      <c r="CZ24" s="1006"/>
      <c r="DA24" s="1007"/>
      <c r="DB24" s="1005"/>
      <c r="DC24" s="1006"/>
      <c r="DD24" s="1006"/>
      <c r="DE24" s="1006"/>
      <c r="DF24" s="1007"/>
      <c r="DG24" s="1005"/>
      <c r="DH24" s="1006"/>
      <c r="DI24" s="1006"/>
      <c r="DJ24" s="1006"/>
      <c r="DK24" s="1007"/>
      <c r="DL24" s="1005"/>
      <c r="DM24" s="1006"/>
      <c r="DN24" s="1006"/>
      <c r="DO24" s="1006"/>
      <c r="DP24" s="1007"/>
      <c r="DQ24" s="1005"/>
      <c r="DR24" s="1006"/>
      <c r="DS24" s="1006"/>
      <c r="DT24" s="1006"/>
      <c r="DU24" s="1007"/>
      <c r="DV24" s="1008"/>
      <c r="DW24" s="1009"/>
      <c r="DX24" s="1009"/>
      <c r="DY24" s="1009"/>
      <c r="DZ24" s="1010"/>
      <c r="EA24" s="216"/>
    </row>
    <row r="25" spans="1:131" ht="26.25" customHeight="1" thickBot="1" x14ac:dyDescent="0.25">
      <c r="A25" s="1074" t="s">
        <v>379</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3"/>
      <c r="BP25" s="223"/>
      <c r="BQ25" s="220">
        <v>19</v>
      </c>
      <c r="BR25" s="221"/>
      <c r="BS25" s="1008"/>
      <c r="BT25" s="1009"/>
      <c r="BU25" s="1009"/>
      <c r="BV25" s="1009"/>
      <c r="BW25" s="1009"/>
      <c r="BX25" s="1009"/>
      <c r="BY25" s="1009"/>
      <c r="BZ25" s="1009"/>
      <c r="CA25" s="1009"/>
      <c r="CB25" s="1009"/>
      <c r="CC25" s="1009"/>
      <c r="CD25" s="1009"/>
      <c r="CE25" s="1009"/>
      <c r="CF25" s="1009"/>
      <c r="CG25" s="1030"/>
      <c r="CH25" s="1005"/>
      <c r="CI25" s="1006"/>
      <c r="CJ25" s="1006"/>
      <c r="CK25" s="1006"/>
      <c r="CL25" s="1007"/>
      <c r="CM25" s="1005"/>
      <c r="CN25" s="1006"/>
      <c r="CO25" s="1006"/>
      <c r="CP25" s="1006"/>
      <c r="CQ25" s="1007"/>
      <c r="CR25" s="1005"/>
      <c r="CS25" s="1006"/>
      <c r="CT25" s="1006"/>
      <c r="CU25" s="1006"/>
      <c r="CV25" s="1007"/>
      <c r="CW25" s="1005"/>
      <c r="CX25" s="1006"/>
      <c r="CY25" s="1006"/>
      <c r="CZ25" s="1006"/>
      <c r="DA25" s="1007"/>
      <c r="DB25" s="1005"/>
      <c r="DC25" s="1006"/>
      <c r="DD25" s="1006"/>
      <c r="DE25" s="1006"/>
      <c r="DF25" s="1007"/>
      <c r="DG25" s="1005"/>
      <c r="DH25" s="1006"/>
      <c r="DI25" s="1006"/>
      <c r="DJ25" s="1006"/>
      <c r="DK25" s="1007"/>
      <c r="DL25" s="1005"/>
      <c r="DM25" s="1006"/>
      <c r="DN25" s="1006"/>
      <c r="DO25" s="1006"/>
      <c r="DP25" s="1007"/>
      <c r="DQ25" s="1005"/>
      <c r="DR25" s="1006"/>
      <c r="DS25" s="1006"/>
      <c r="DT25" s="1006"/>
      <c r="DU25" s="1007"/>
      <c r="DV25" s="1008"/>
      <c r="DW25" s="1009"/>
      <c r="DX25" s="1009"/>
      <c r="DY25" s="1009"/>
      <c r="DZ25" s="1010"/>
      <c r="EA25" s="212"/>
    </row>
    <row r="26" spans="1:131" ht="26.25" customHeight="1" x14ac:dyDescent="0.2">
      <c r="A26" s="1011" t="s">
        <v>357</v>
      </c>
      <c r="B26" s="1012"/>
      <c r="C26" s="1012"/>
      <c r="D26" s="1012"/>
      <c r="E26" s="1012"/>
      <c r="F26" s="1012"/>
      <c r="G26" s="1012"/>
      <c r="H26" s="1012"/>
      <c r="I26" s="1012"/>
      <c r="J26" s="1012"/>
      <c r="K26" s="1012"/>
      <c r="L26" s="1012"/>
      <c r="M26" s="1012"/>
      <c r="N26" s="1012"/>
      <c r="O26" s="1012"/>
      <c r="P26" s="1013"/>
      <c r="Q26" s="1017" t="s">
        <v>380</v>
      </c>
      <c r="R26" s="1018"/>
      <c r="S26" s="1018"/>
      <c r="T26" s="1018"/>
      <c r="U26" s="1019"/>
      <c r="V26" s="1017" t="s">
        <v>381</v>
      </c>
      <c r="W26" s="1018"/>
      <c r="X26" s="1018"/>
      <c r="Y26" s="1018"/>
      <c r="Z26" s="1019"/>
      <c r="AA26" s="1017" t="s">
        <v>382</v>
      </c>
      <c r="AB26" s="1018"/>
      <c r="AC26" s="1018"/>
      <c r="AD26" s="1018"/>
      <c r="AE26" s="1018"/>
      <c r="AF26" s="1070" t="s">
        <v>383</v>
      </c>
      <c r="AG26" s="1024"/>
      <c r="AH26" s="1024"/>
      <c r="AI26" s="1024"/>
      <c r="AJ26" s="1071"/>
      <c r="AK26" s="1018" t="s">
        <v>384</v>
      </c>
      <c r="AL26" s="1018"/>
      <c r="AM26" s="1018"/>
      <c r="AN26" s="1018"/>
      <c r="AO26" s="1019"/>
      <c r="AP26" s="1017" t="s">
        <v>385</v>
      </c>
      <c r="AQ26" s="1018"/>
      <c r="AR26" s="1018"/>
      <c r="AS26" s="1018"/>
      <c r="AT26" s="1019"/>
      <c r="AU26" s="1017" t="s">
        <v>386</v>
      </c>
      <c r="AV26" s="1018"/>
      <c r="AW26" s="1018"/>
      <c r="AX26" s="1018"/>
      <c r="AY26" s="1019"/>
      <c r="AZ26" s="1017" t="s">
        <v>387</v>
      </c>
      <c r="BA26" s="1018"/>
      <c r="BB26" s="1018"/>
      <c r="BC26" s="1018"/>
      <c r="BD26" s="1019"/>
      <c r="BE26" s="1017" t="s">
        <v>364</v>
      </c>
      <c r="BF26" s="1018"/>
      <c r="BG26" s="1018"/>
      <c r="BH26" s="1018"/>
      <c r="BI26" s="1031"/>
      <c r="BJ26" s="214"/>
      <c r="BK26" s="214"/>
      <c r="BL26" s="214"/>
      <c r="BM26" s="214"/>
      <c r="BN26" s="214"/>
      <c r="BO26" s="223"/>
      <c r="BP26" s="223"/>
      <c r="BQ26" s="220">
        <v>20</v>
      </c>
      <c r="BR26" s="221"/>
      <c r="BS26" s="1008"/>
      <c r="BT26" s="1009"/>
      <c r="BU26" s="1009"/>
      <c r="BV26" s="1009"/>
      <c r="BW26" s="1009"/>
      <c r="BX26" s="1009"/>
      <c r="BY26" s="1009"/>
      <c r="BZ26" s="1009"/>
      <c r="CA26" s="1009"/>
      <c r="CB26" s="1009"/>
      <c r="CC26" s="1009"/>
      <c r="CD26" s="1009"/>
      <c r="CE26" s="1009"/>
      <c r="CF26" s="1009"/>
      <c r="CG26" s="1030"/>
      <c r="CH26" s="1005"/>
      <c r="CI26" s="1006"/>
      <c r="CJ26" s="1006"/>
      <c r="CK26" s="1006"/>
      <c r="CL26" s="1007"/>
      <c r="CM26" s="1005"/>
      <c r="CN26" s="1006"/>
      <c r="CO26" s="1006"/>
      <c r="CP26" s="1006"/>
      <c r="CQ26" s="1007"/>
      <c r="CR26" s="1005"/>
      <c r="CS26" s="1006"/>
      <c r="CT26" s="1006"/>
      <c r="CU26" s="1006"/>
      <c r="CV26" s="1007"/>
      <c r="CW26" s="1005"/>
      <c r="CX26" s="1006"/>
      <c r="CY26" s="1006"/>
      <c r="CZ26" s="1006"/>
      <c r="DA26" s="1007"/>
      <c r="DB26" s="1005"/>
      <c r="DC26" s="1006"/>
      <c r="DD26" s="1006"/>
      <c r="DE26" s="1006"/>
      <c r="DF26" s="1007"/>
      <c r="DG26" s="1005"/>
      <c r="DH26" s="1006"/>
      <c r="DI26" s="1006"/>
      <c r="DJ26" s="1006"/>
      <c r="DK26" s="1007"/>
      <c r="DL26" s="1005"/>
      <c r="DM26" s="1006"/>
      <c r="DN26" s="1006"/>
      <c r="DO26" s="1006"/>
      <c r="DP26" s="1007"/>
      <c r="DQ26" s="1005"/>
      <c r="DR26" s="1006"/>
      <c r="DS26" s="1006"/>
      <c r="DT26" s="1006"/>
      <c r="DU26" s="1007"/>
      <c r="DV26" s="1008"/>
      <c r="DW26" s="1009"/>
      <c r="DX26" s="1009"/>
      <c r="DY26" s="1009"/>
      <c r="DZ26" s="1010"/>
      <c r="EA26" s="212"/>
    </row>
    <row r="27" spans="1:131" ht="26.25" customHeight="1" thickBot="1" x14ac:dyDescent="0.25">
      <c r="A27" s="1014"/>
      <c r="B27" s="1015"/>
      <c r="C27" s="1015"/>
      <c r="D27" s="1015"/>
      <c r="E27" s="1015"/>
      <c r="F27" s="1015"/>
      <c r="G27" s="1015"/>
      <c r="H27" s="1015"/>
      <c r="I27" s="1015"/>
      <c r="J27" s="1015"/>
      <c r="K27" s="1015"/>
      <c r="L27" s="1015"/>
      <c r="M27" s="1015"/>
      <c r="N27" s="1015"/>
      <c r="O27" s="1015"/>
      <c r="P27" s="1016"/>
      <c r="Q27" s="1020"/>
      <c r="R27" s="1021"/>
      <c r="S27" s="1021"/>
      <c r="T27" s="1021"/>
      <c r="U27" s="1022"/>
      <c r="V27" s="1020"/>
      <c r="W27" s="1021"/>
      <c r="X27" s="1021"/>
      <c r="Y27" s="1021"/>
      <c r="Z27" s="1022"/>
      <c r="AA27" s="1020"/>
      <c r="AB27" s="1021"/>
      <c r="AC27" s="1021"/>
      <c r="AD27" s="1021"/>
      <c r="AE27" s="1021"/>
      <c r="AF27" s="1072"/>
      <c r="AG27" s="1027"/>
      <c r="AH27" s="1027"/>
      <c r="AI27" s="1027"/>
      <c r="AJ27" s="1073"/>
      <c r="AK27" s="1021"/>
      <c r="AL27" s="1021"/>
      <c r="AM27" s="1021"/>
      <c r="AN27" s="1021"/>
      <c r="AO27" s="1022"/>
      <c r="AP27" s="1020"/>
      <c r="AQ27" s="1021"/>
      <c r="AR27" s="1021"/>
      <c r="AS27" s="1021"/>
      <c r="AT27" s="1022"/>
      <c r="AU27" s="1020"/>
      <c r="AV27" s="1021"/>
      <c r="AW27" s="1021"/>
      <c r="AX27" s="1021"/>
      <c r="AY27" s="1022"/>
      <c r="AZ27" s="1020"/>
      <c r="BA27" s="1021"/>
      <c r="BB27" s="1021"/>
      <c r="BC27" s="1021"/>
      <c r="BD27" s="1022"/>
      <c r="BE27" s="1020"/>
      <c r="BF27" s="1021"/>
      <c r="BG27" s="1021"/>
      <c r="BH27" s="1021"/>
      <c r="BI27" s="1032"/>
      <c r="BJ27" s="214"/>
      <c r="BK27" s="214"/>
      <c r="BL27" s="214"/>
      <c r="BM27" s="214"/>
      <c r="BN27" s="214"/>
      <c r="BO27" s="223"/>
      <c r="BP27" s="223"/>
      <c r="BQ27" s="220">
        <v>21</v>
      </c>
      <c r="BR27" s="221"/>
      <c r="BS27" s="1008"/>
      <c r="BT27" s="1009"/>
      <c r="BU27" s="1009"/>
      <c r="BV27" s="1009"/>
      <c r="BW27" s="1009"/>
      <c r="BX27" s="1009"/>
      <c r="BY27" s="1009"/>
      <c r="BZ27" s="1009"/>
      <c r="CA27" s="1009"/>
      <c r="CB27" s="1009"/>
      <c r="CC27" s="1009"/>
      <c r="CD27" s="1009"/>
      <c r="CE27" s="1009"/>
      <c r="CF27" s="1009"/>
      <c r="CG27" s="1030"/>
      <c r="CH27" s="1005"/>
      <c r="CI27" s="1006"/>
      <c r="CJ27" s="1006"/>
      <c r="CK27" s="1006"/>
      <c r="CL27" s="1007"/>
      <c r="CM27" s="1005"/>
      <c r="CN27" s="1006"/>
      <c r="CO27" s="1006"/>
      <c r="CP27" s="1006"/>
      <c r="CQ27" s="1007"/>
      <c r="CR27" s="1005"/>
      <c r="CS27" s="1006"/>
      <c r="CT27" s="1006"/>
      <c r="CU27" s="1006"/>
      <c r="CV27" s="1007"/>
      <c r="CW27" s="1005"/>
      <c r="CX27" s="1006"/>
      <c r="CY27" s="1006"/>
      <c r="CZ27" s="1006"/>
      <c r="DA27" s="1007"/>
      <c r="DB27" s="1005"/>
      <c r="DC27" s="1006"/>
      <c r="DD27" s="1006"/>
      <c r="DE27" s="1006"/>
      <c r="DF27" s="1007"/>
      <c r="DG27" s="1005"/>
      <c r="DH27" s="1006"/>
      <c r="DI27" s="1006"/>
      <c r="DJ27" s="1006"/>
      <c r="DK27" s="1007"/>
      <c r="DL27" s="1005"/>
      <c r="DM27" s="1006"/>
      <c r="DN27" s="1006"/>
      <c r="DO27" s="1006"/>
      <c r="DP27" s="1007"/>
      <c r="DQ27" s="1005"/>
      <c r="DR27" s="1006"/>
      <c r="DS27" s="1006"/>
      <c r="DT27" s="1006"/>
      <c r="DU27" s="1007"/>
      <c r="DV27" s="1008"/>
      <c r="DW27" s="1009"/>
      <c r="DX27" s="1009"/>
      <c r="DY27" s="1009"/>
      <c r="DZ27" s="1010"/>
      <c r="EA27" s="212"/>
    </row>
    <row r="28" spans="1:131" ht="26.25" customHeight="1" thickTop="1" x14ac:dyDescent="0.2">
      <c r="A28" s="224">
        <v>1</v>
      </c>
      <c r="B28" s="1062" t="s">
        <v>388</v>
      </c>
      <c r="C28" s="1063"/>
      <c r="D28" s="1063"/>
      <c r="E28" s="1063"/>
      <c r="F28" s="1063"/>
      <c r="G28" s="1063"/>
      <c r="H28" s="1063"/>
      <c r="I28" s="1063"/>
      <c r="J28" s="1063"/>
      <c r="K28" s="1063"/>
      <c r="L28" s="1063"/>
      <c r="M28" s="1063"/>
      <c r="N28" s="1063"/>
      <c r="O28" s="1063"/>
      <c r="P28" s="1064"/>
      <c r="Q28" s="1065">
        <v>381</v>
      </c>
      <c r="R28" s="1066"/>
      <c r="S28" s="1066"/>
      <c r="T28" s="1066"/>
      <c r="U28" s="1066"/>
      <c r="V28" s="1066">
        <v>370</v>
      </c>
      <c r="W28" s="1066"/>
      <c r="X28" s="1066"/>
      <c r="Y28" s="1066"/>
      <c r="Z28" s="1066"/>
      <c r="AA28" s="1066">
        <v>11</v>
      </c>
      <c r="AB28" s="1066"/>
      <c r="AC28" s="1066"/>
      <c r="AD28" s="1066"/>
      <c r="AE28" s="1067"/>
      <c r="AF28" s="1068">
        <v>11</v>
      </c>
      <c r="AG28" s="1066"/>
      <c r="AH28" s="1066"/>
      <c r="AI28" s="1066"/>
      <c r="AJ28" s="1069"/>
      <c r="AK28" s="1058">
        <v>36</v>
      </c>
      <c r="AL28" s="1059"/>
      <c r="AM28" s="1059"/>
      <c r="AN28" s="1059"/>
      <c r="AO28" s="1059"/>
      <c r="AP28" s="1059" t="s">
        <v>546</v>
      </c>
      <c r="AQ28" s="1059"/>
      <c r="AR28" s="1059"/>
      <c r="AS28" s="1059"/>
      <c r="AT28" s="1059"/>
      <c r="AU28" s="1059" t="s">
        <v>546</v>
      </c>
      <c r="AV28" s="1059"/>
      <c r="AW28" s="1059"/>
      <c r="AX28" s="1059"/>
      <c r="AY28" s="1059"/>
      <c r="AZ28" s="1059" t="s">
        <v>546</v>
      </c>
      <c r="BA28" s="1059"/>
      <c r="BB28" s="1059"/>
      <c r="BC28" s="1059"/>
      <c r="BD28" s="1059"/>
      <c r="BE28" s="1060"/>
      <c r="BF28" s="1060"/>
      <c r="BG28" s="1060"/>
      <c r="BH28" s="1060"/>
      <c r="BI28" s="1061"/>
      <c r="BJ28" s="214"/>
      <c r="BK28" s="214"/>
      <c r="BL28" s="214"/>
      <c r="BM28" s="214"/>
      <c r="BN28" s="214"/>
      <c r="BO28" s="223"/>
      <c r="BP28" s="223"/>
      <c r="BQ28" s="220">
        <v>22</v>
      </c>
      <c r="BR28" s="221"/>
      <c r="BS28" s="1008"/>
      <c r="BT28" s="1009"/>
      <c r="BU28" s="1009"/>
      <c r="BV28" s="1009"/>
      <c r="BW28" s="1009"/>
      <c r="BX28" s="1009"/>
      <c r="BY28" s="1009"/>
      <c r="BZ28" s="1009"/>
      <c r="CA28" s="1009"/>
      <c r="CB28" s="1009"/>
      <c r="CC28" s="1009"/>
      <c r="CD28" s="1009"/>
      <c r="CE28" s="1009"/>
      <c r="CF28" s="1009"/>
      <c r="CG28" s="1030"/>
      <c r="CH28" s="1005"/>
      <c r="CI28" s="1006"/>
      <c r="CJ28" s="1006"/>
      <c r="CK28" s="1006"/>
      <c r="CL28" s="1007"/>
      <c r="CM28" s="1005"/>
      <c r="CN28" s="1006"/>
      <c r="CO28" s="1006"/>
      <c r="CP28" s="1006"/>
      <c r="CQ28" s="1007"/>
      <c r="CR28" s="1005"/>
      <c r="CS28" s="1006"/>
      <c r="CT28" s="1006"/>
      <c r="CU28" s="1006"/>
      <c r="CV28" s="1007"/>
      <c r="CW28" s="1005"/>
      <c r="CX28" s="1006"/>
      <c r="CY28" s="1006"/>
      <c r="CZ28" s="1006"/>
      <c r="DA28" s="1007"/>
      <c r="DB28" s="1005"/>
      <c r="DC28" s="1006"/>
      <c r="DD28" s="1006"/>
      <c r="DE28" s="1006"/>
      <c r="DF28" s="1007"/>
      <c r="DG28" s="1005"/>
      <c r="DH28" s="1006"/>
      <c r="DI28" s="1006"/>
      <c r="DJ28" s="1006"/>
      <c r="DK28" s="1007"/>
      <c r="DL28" s="1005"/>
      <c r="DM28" s="1006"/>
      <c r="DN28" s="1006"/>
      <c r="DO28" s="1006"/>
      <c r="DP28" s="1007"/>
      <c r="DQ28" s="1005"/>
      <c r="DR28" s="1006"/>
      <c r="DS28" s="1006"/>
      <c r="DT28" s="1006"/>
      <c r="DU28" s="1007"/>
      <c r="DV28" s="1008"/>
      <c r="DW28" s="1009"/>
      <c r="DX28" s="1009"/>
      <c r="DY28" s="1009"/>
      <c r="DZ28" s="1010"/>
      <c r="EA28" s="212"/>
    </row>
    <row r="29" spans="1:131" ht="26.25" customHeight="1" x14ac:dyDescent="0.2">
      <c r="A29" s="224">
        <v>2</v>
      </c>
      <c r="B29" s="1046" t="s">
        <v>389</v>
      </c>
      <c r="C29" s="1047"/>
      <c r="D29" s="1047"/>
      <c r="E29" s="1047"/>
      <c r="F29" s="1047"/>
      <c r="G29" s="1047"/>
      <c r="H29" s="1047"/>
      <c r="I29" s="1047"/>
      <c r="J29" s="1047"/>
      <c r="K29" s="1047"/>
      <c r="L29" s="1047"/>
      <c r="M29" s="1047"/>
      <c r="N29" s="1047"/>
      <c r="O29" s="1047"/>
      <c r="P29" s="1048"/>
      <c r="Q29" s="1054">
        <v>324</v>
      </c>
      <c r="R29" s="1055"/>
      <c r="S29" s="1055"/>
      <c r="T29" s="1055"/>
      <c r="U29" s="1055"/>
      <c r="V29" s="1055">
        <v>322</v>
      </c>
      <c r="W29" s="1055"/>
      <c r="X29" s="1055"/>
      <c r="Y29" s="1055"/>
      <c r="Z29" s="1055"/>
      <c r="AA29" s="1055">
        <v>2</v>
      </c>
      <c r="AB29" s="1055"/>
      <c r="AC29" s="1055"/>
      <c r="AD29" s="1055"/>
      <c r="AE29" s="1056"/>
      <c r="AF29" s="1051">
        <v>2</v>
      </c>
      <c r="AG29" s="1052"/>
      <c r="AH29" s="1052"/>
      <c r="AI29" s="1052"/>
      <c r="AJ29" s="1053"/>
      <c r="AK29" s="996">
        <v>150</v>
      </c>
      <c r="AL29" s="990"/>
      <c r="AM29" s="990"/>
      <c r="AN29" s="990"/>
      <c r="AO29" s="990"/>
      <c r="AP29" s="997" t="s">
        <v>553</v>
      </c>
      <c r="AQ29" s="995"/>
      <c r="AR29" s="995"/>
      <c r="AS29" s="995"/>
      <c r="AT29" s="996"/>
      <c r="AU29" s="997" t="s">
        <v>553</v>
      </c>
      <c r="AV29" s="995"/>
      <c r="AW29" s="995"/>
      <c r="AX29" s="995"/>
      <c r="AY29" s="996"/>
      <c r="AZ29" s="997" t="s">
        <v>553</v>
      </c>
      <c r="BA29" s="995"/>
      <c r="BB29" s="995"/>
      <c r="BC29" s="995"/>
      <c r="BD29" s="996"/>
      <c r="BE29" s="991"/>
      <c r="BF29" s="991"/>
      <c r="BG29" s="991"/>
      <c r="BH29" s="991"/>
      <c r="BI29" s="992"/>
      <c r="BJ29" s="214"/>
      <c r="BK29" s="214"/>
      <c r="BL29" s="214"/>
      <c r="BM29" s="214"/>
      <c r="BN29" s="214"/>
      <c r="BO29" s="223"/>
      <c r="BP29" s="223"/>
      <c r="BQ29" s="220">
        <v>23</v>
      </c>
      <c r="BR29" s="221"/>
      <c r="BS29" s="1008"/>
      <c r="BT29" s="1009"/>
      <c r="BU29" s="1009"/>
      <c r="BV29" s="1009"/>
      <c r="BW29" s="1009"/>
      <c r="BX29" s="1009"/>
      <c r="BY29" s="1009"/>
      <c r="BZ29" s="1009"/>
      <c r="CA29" s="1009"/>
      <c r="CB29" s="1009"/>
      <c r="CC29" s="1009"/>
      <c r="CD29" s="1009"/>
      <c r="CE29" s="1009"/>
      <c r="CF29" s="1009"/>
      <c r="CG29" s="1030"/>
      <c r="CH29" s="1005"/>
      <c r="CI29" s="1006"/>
      <c r="CJ29" s="1006"/>
      <c r="CK29" s="1006"/>
      <c r="CL29" s="1007"/>
      <c r="CM29" s="1005"/>
      <c r="CN29" s="1006"/>
      <c r="CO29" s="1006"/>
      <c r="CP29" s="1006"/>
      <c r="CQ29" s="1007"/>
      <c r="CR29" s="1005"/>
      <c r="CS29" s="1006"/>
      <c r="CT29" s="1006"/>
      <c r="CU29" s="1006"/>
      <c r="CV29" s="1007"/>
      <c r="CW29" s="1005"/>
      <c r="CX29" s="1006"/>
      <c r="CY29" s="1006"/>
      <c r="CZ29" s="1006"/>
      <c r="DA29" s="1007"/>
      <c r="DB29" s="1005"/>
      <c r="DC29" s="1006"/>
      <c r="DD29" s="1006"/>
      <c r="DE29" s="1006"/>
      <c r="DF29" s="1007"/>
      <c r="DG29" s="1005"/>
      <c r="DH29" s="1006"/>
      <c r="DI29" s="1006"/>
      <c r="DJ29" s="1006"/>
      <c r="DK29" s="1007"/>
      <c r="DL29" s="1005"/>
      <c r="DM29" s="1006"/>
      <c r="DN29" s="1006"/>
      <c r="DO29" s="1006"/>
      <c r="DP29" s="1007"/>
      <c r="DQ29" s="1005"/>
      <c r="DR29" s="1006"/>
      <c r="DS29" s="1006"/>
      <c r="DT29" s="1006"/>
      <c r="DU29" s="1007"/>
      <c r="DV29" s="1008"/>
      <c r="DW29" s="1009"/>
      <c r="DX29" s="1009"/>
      <c r="DY29" s="1009"/>
      <c r="DZ29" s="1010"/>
      <c r="EA29" s="212"/>
    </row>
    <row r="30" spans="1:131" ht="26.25" customHeight="1" x14ac:dyDescent="0.2">
      <c r="A30" s="224">
        <v>3</v>
      </c>
      <c r="B30" s="1046" t="s">
        <v>390</v>
      </c>
      <c r="C30" s="1047"/>
      <c r="D30" s="1047"/>
      <c r="E30" s="1047"/>
      <c r="F30" s="1047"/>
      <c r="G30" s="1047"/>
      <c r="H30" s="1047"/>
      <c r="I30" s="1047"/>
      <c r="J30" s="1047"/>
      <c r="K30" s="1047"/>
      <c r="L30" s="1047"/>
      <c r="M30" s="1047"/>
      <c r="N30" s="1047"/>
      <c r="O30" s="1047"/>
      <c r="P30" s="1048"/>
      <c r="Q30" s="1054">
        <v>358</v>
      </c>
      <c r="R30" s="1055"/>
      <c r="S30" s="1055"/>
      <c r="T30" s="1055"/>
      <c r="U30" s="1055"/>
      <c r="V30" s="1055">
        <v>346</v>
      </c>
      <c r="W30" s="1055"/>
      <c r="X30" s="1055"/>
      <c r="Y30" s="1055"/>
      <c r="Z30" s="1055"/>
      <c r="AA30" s="1055">
        <v>12</v>
      </c>
      <c r="AB30" s="1055"/>
      <c r="AC30" s="1055"/>
      <c r="AD30" s="1055"/>
      <c r="AE30" s="1056"/>
      <c r="AF30" s="1051">
        <v>12</v>
      </c>
      <c r="AG30" s="1052"/>
      <c r="AH30" s="1052"/>
      <c r="AI30" s="1052"/>
      <c r="AJ30" s="1053"/>
      <c r="AK30" s="996">
        <v>59</v>
      </c>
      <c r="AL30" s="990"/>
      <c r="AM30" s="990"/>
      <c r="AN30" s="990"/>
      <c r="AO30" s="990"/>
      <c r="AP30" s="990" t="s">
        <v>546</v>
      </c>
      <c r="AQ30" s="990"/>
      <c r="AR30" s="990"/>
      <c r="AS30" s="990"/>
      <c r="AT30" s="990"/>
      <c r="AU30" s="990" t="s">
        <v>546</v>
      </c>
      <c r="AV30" s="990"/>
      <c r="AW30" s="990"/>
      <c r="AX30" s="990"/>
      <c r="AY30" s="990"/>
      <c r="AZ30" s="990" t="s">
        <v>546</v>
      </c>
      <c r="BA30" s="990"/>
      <c r="BB30" s="990"/>
      <c r="BC30" s="990"/>
      <c r="BD30" s="990"/>
      <c r="BE30" s="991"/>
      <c r="BF30" s="991"/>
      <c r="BG30" s="991"/>
      <c r="BH30" s="991"/>
      <c r="BI30" s="992"/>
      <c r="BJ30" s="214"/>
      <c r="BK30" s="214"/>
      <c r="BL30" s="214"/>
      <c r="BM30" s="214"/>
      <c r="BN30" s="214"/>
      <c r="BO30" s="223"/>
      <c r="BP30" s="223"/>
      <c r="BQ30" s="220">
        <v>24</v>
      </c>
      <c r="BR30" s="221"/>
      <c r="BS30" s="1008"/>
      <c r="BT30" s="1009"/>
      <c r="BU30" s="1009"/>
      <c r="BV30" s="1009"/>
      <c r="BW30" s="1009"/>
      <c r="BX30" s="1009"/>
      <c r="BY30" s="1009"/>
      <c r="BZ30" s="1009"/>
      <c r="CA30" s="1009"/>
      <c r="CB30" s="1009"/>
      <c r="CC30" s="1009"/>
      <c r="CD30" s="1009"/>
      <c r="CE30" s="1009"/>
      <c r="CF30" s="1009"/>
      <c r="CG30" s="1030"/>
      <c r="CH30" s="1005"/>
      <c r="CI30" s="1006"/>
      <c r="CJ30" s="1006"/>
      <c r="CK30" s="1006"/>
      <c r="CL30" s="1007"/>
      <c r="CM30" s="1005"/>
      <c r="CN30" s="1006"/>
      <c r="CO30" s="1006"/>
      <c r="CP30" s="1006"/>
      <c r="CQ30" s="1007"/>
      <c r="CR30" s="1005"/>
      <c r="CS30" s="1006"/>
      <c r="CT30" s="1006"/>
      <c r="CU30" s="1006"/>
      <c r="CV30" s="1007"/>
      <c r="CW30" s="1005"/>
      <c r="CX30" s="1006"/>
      <c r="CY30" s="1006"/>
      <c r="CZ30" s="1006"/>
      <c r="DA30" s="1007"/>
      <c r="DB30" s="1005"/>
      <c r="DC30" s="1006"/>
      <c r="DD30" s="1006"/>
      <c r="DE30" s="1006"/>
      <c r="DF30" s="1007"/>
      <c r="DG30" s="1005"/>
      <c r="DH30" s="1006"/>
      <c r="DI30" s="1006"/>
      <c r="DJ30" s="1006"/>
      <c r="DK30" s="1007"/>
      <c r="DL30" s="1005"/>
      <c r="DM30" s="1006"/>
      <c r="DN30" s="1006"/>
      <c r="DO30" s="1006"/>
      <c r="DP30" s="1007"/>
      <c r="DQ30" s="1005"/>
      <c r="DR30" s="1006"/>
      <c r="DS30" s="1006"/>
      <c r="DT30" s="1006"/>
      <c r="DU30" s="1007"/>
      <c r="DV30" s="1008"/>
      <c r="DW30" s="1009"/>
      <c r="DX30" s="1009"/>
      <c r="DY30" s="1009"/>
      <c r="DZ30" s="1010"/>
      <c r="EA30" s="212"/>
    </row>
    <row r="31" spans="1:131" ht="26.25" customHeight="1" x14ac:dyDescent="0.2">
      <c r="A31" s="224">
        <v>4</v>
      </c>
      <c r="B31" s="1046" t="s">
        <v>391</v>
      </c>
      <c r="C31" s="1047"/>
      <c r="D31" s="1047"/>
      <c r="E31" s="1047"/>
      <c r="F31" s="1047"/>
      <c r="G31" s="1047"/>
      <c r="H31" s="1047"/>
      <c r="I31" s="1047"/>
      <c r="J31" s="1047"/>
      <c r="K31" s="1047"/>
      <c r="L31" s="1047"/>
      <c r="M31" s="1047"/>
      <c r="N31" s="1047"/>
      <c r="O31" s="1047"/>
      <c r="P31" s="1048"/>
      <c r="Q31" s="1054">
        <v>96</v>
      </c>
      <c r="R31" s="1055"/>
      <c r="S31" s="1055"/>
      <c r="T31" s="1055"/>
      <c r="U31" s="1055"/>
      <c r="V31" s="1055">
        <v>94</v>
      </c>
      <c r="W31" s="1055"/>
      <c r="X31" s="1055"/>
      <c r="Y31" s="1055"/>
      <c r="Z31" s="1055"/>
      <c r="AA31" s="1055">
        <v>2</v>
      </c>
      <c r="AB31" s="1055"/>
      <c r="AC31" s="1055"/>
      <c r="AD31" s="1055"/>
      <c r="AE31" s="1056"/>
      <c r="AF31" s="1051">
        <v>2</v>
      </c>
      <c r="AG31" s="1052"/>
      <c r="AH31" s="1052"/>
      <c r="AI31" s="1052"/>
      <c r="AJ31" s="1053"/>
      <c r="AK31" s="996">
        <v>47</v>
      </c>
      <c r="AL31" s="990"/>
      <c r="AM31" s="990"/>
      <c r="AN31" s="990"/>
      <c r="AO31" s="990"/>
      <c r="AP31" s="990" t="s">
        <v>546</v>
      </c>
      <c r="AQ31" s="990"/>
      <c r="AR31" s="990"/>
      <c r="AS31" s="990"/>
      <c r="AT31" s="990"/>
      <c r="AU31" s="990" t="s">
        <v>546</v>
      </c>
      <c r="AV31" s="990"/>
      <c r="AW31" s="990"/>
      <c r="AX31" s="990"/>
      <c r="AY31" s="990"/>
      <c r="AZ31" s="990" t="s">
        <v>546</v>
      </c>
      <c r="BA31" s="990"/>
      <c r="BB31" s="990"/>
      <c r="BC31" s="990"/>
      <c r="BD31" s="990"/>
      <c r="BE31" s="991"/>
      <c r="BF31" s="991"/>
      <c r="BG31" s="991"/>
      <c r="BH31" s="991"/>
      <c r="BI31" s="992"/>
      <c r="BJ31" s="214"/>
      <c r="BK31" s="214"/>
      <c r="BL31" s="214"/>
      <c r="BM31" s="214"/>
      <c r="BN31" s="214"/>
      <c r="BO31" s="223"/>
      <c r="BP31" s="223"/>
      <c r="BQ31" s="220">
        <v>25</v>
      </c>
      <c r="BR31" s="221"/>
      <c r="BS31" s="1008"/>
      <c r="BT31" s="1009"/>
      <c r="BU31" s="1009"/>
      <c r="BV31" s="1009"/>
      <c r="BW31" s="1009"/>
      <c r="BX31" s="1009"/>
      <c r="BY31" s="1009"/>
      <c r="BZ31" s="1009"/>
      <c r="CA31" s="1009"/>
      <c r="CB31" s="1009"/>
      <c r="CC31" s="1009"/>
      <c r="CD31" s="1009"/>
      <c r="CE31" s="1009"/>
      <c r="CF31" s="1009"/>
      <c r="CG31" s="1030"/>
      <c r="CH31" s="1005"/>
      <c r="CI31" s="1006"/>
      <c r="CJ31" s="1006"/>
      <c r="CK31" s="1006"/>
      <c r="CL31" s="1007"/>
      <c r="CM31" s="1005"/>
      <c r="CN31" s="1006"/>
      <c r="CO31" s="1006"/>
      <c r="CP31" s="1006"/>
      <c r="CQ31" s="1007"/>
      <c r="CR31" s="1005"/>
      <c r="CS31" s="1006"/>
      <c r="CT31" s="1006"/>
      <c r="CU31" s="1006"/>
      <c r="CV31" s="1007"/>
      <c r="CW31" s="1005"/>
      <c r="CX31" s="1006"/>
      <c r="CY31" s="1006"/>
      <c r="CZ31" s="1006"/>
      <c r="DA31" s="1007"/>
      <c r="DB31" s="1005"/>
      <c r="DC31" s="1006"/>
      <c r="DD31" s="1006"/>
      <c r="DE31" s="1006"/>
      <c r="DF31" s="1007"/>
      <c r="DG31" s="1005"/>
      <c r="DH31" s="1006"/>
      <c r="DI31" s="1006"/>
      <c r="DJ31" s="1006"/>
      <c r="DK31" s="1007"/>
      <c r="DL31" s="1005"/>
      <c r="DM31" s="1006"/>
      <c r="DN31" s="1006"/>
      <c r="DO31" s="1006"/>
      <c r="DP31" s="1007"/>
      <c r="DQ31" s="1005"/>
      <c r="DR31" s="1006"/>
      <c r="DS31" s="1006"/>
      <c r="DT31" s="1006"/>
      <c r="DU31" s="1007"/>
      <c r="DV31" s="1008"/>
      <c r="DW31" s="1009"/>
      <c r="DX31" s="1009"/>
      <c r="DY31" s="1009"/>
      <c r="DZ31" s="1010"/>
      <c r="EA31" s="212"/>
    </row>
    <row r="32" spans="1:131" ht="26.25" customHeight="1" x14ac:dyDescent="0.2">
      <c r="A32" s="224">
        <v>5</v>
      </c>
      <c r="B32" s="1046" t="s">
        <v>392</v>
      </c>
      <c r="C32" s="1047"/>
      <c r="D32" s="1047"/>
      <c r="E32" s="1047"/>
      <c r="F32" s="1047"/>
      <c r="G32" s="1047"/>
      <c r="H32" s="1047"/>
      <c r="I32" s="1047"/>
      <c r="J32" s="1047"/>
      <c r="K32" s="1047"/>
      <c r="L32" s="1047"/>
      <c r="M32" s="1047"/>
      <c r="N32" s="1047"/>
      <c r="O32" s="1047"/>
      <c r="P32" s="1048"/>
      <c r="Q32" s="1054">
        <v>128</v>
      </c>
      <c r="R32" s="1055"/>
      <c r="S32" s="1055"/>
      <c r="T32" s="1055"/>
      <c r="U32" s="1055"/>
      <c r="V32" s="1055">
        <v>126</v>
      </c>
      <c r="W32" s="1055"/>
      <c r="X32" s="1055"/>
      <c r="Y32" s="1055"/>
      <c r="Z32" s="1055"/>
      <c r="AA32" s="1055">
        <v>2</v>
      </c>
      <c r="AB32" s="1055"/>
      <c r="AC32" s="1055"/>
      <c r="AD32" s="1055"/>
      <c r="AE32" s="1056"/>
      <c r="AF32" s="1051">
        <v>2</v>
      </c>
      <c r="AG32" s="1052"/>
      <c r="AH32" s="1052"/>
      <c r="AI32" s="1052"/>
      <c r="AJ32" s="1053"/>
      <c r="AK32" s="996">
        <v>54</v>
      </c>
      <c r="AL32" s="990"/>
      <c r="AM32" s="990"/>
      <c r="AN32" s="990"/>
      <c r="AO32" s="990"/>
      <c r="AP32" s="990" t="s">
        <v>546</v>
      </c>
      <c r="AQ32" s="990"/>
      <c r="AR32" s="990"/>
      <c r="AS32" s="990"/>
      <c r="AT32" s="990"/>
      <c r="AU32" s="990" t="s">
        <v>546</v>
      </c>
      <c r="AV32" s="990"/>
      <c r="AW32" s="990"/>
      <c r="AX32" s="990"/>
      <c r="AY32" s="990"/>
      <c r="AZ32" s="990" t="s">
        <v>546</v>
      </c>
      <c r="BA32" s="990"/>
      <c r="BB32" s="990"/>
      <c r="BC32" s="990"/>
      <c r="BD32" s="990"/>
      <c r="BE32" s="991" t="s">
        <v>393</v>
      </c>
      <c r="BF32" s="991"/>
      <c r="BG32" s="991"/>
      <c r="BH32" s="991"/>
      <c r="BI32" s="992"/>
      <c r="BJ32" s="214"/>
      <c r="BK32" s="214"/>
      <c r="BL32" s="214"/>
      <c r="BM32" s="214"/>
      <c r="BN32" s="214"/>
      <c r="BO32" s="223"/>
      <c r="BP32" s="223"/>
      <c r="BQ32" s="220">
        <v>26</v>
      </c>
      <c r="BR32" s="221"/>
      <c r="BS32" s="1008"/>
      <c r="BT32" s="1009"/>
      <c r="BU32" s="1009"/>
      <c r="BV32" s="1009"/>
      <c r="BW32" s="1009"/>
      <c r="BX32" s="1009"/>
      <c r="BY32" s="1009"/>
      <c r="BZ32" s="1009"/>
      <c r="CA32" s="1009"/>
      <c r="CB32" s="1009"/>
      <c r="CC32" s="1009"/>
      <c r="CD32" s="1009"/>
      <c r="CE32" s="1009"/>
      <c r="CF32" s="1009"/>
      <c r="CG32" s="1030"/>
      <c r="CH32" s="1005"/>
      <c r="CI32" s="1006"/>
      <c r="CJ32" s="1006"/>
      <c r="CK32" s="1006"/>
      <c r="CL32" s="1007"/>
      <c r="CM32" s="1005"/>
      <c r="CN32" s="1006"/>
      <c r="CO32" s="1006"/>
      <c r="CP32" s="1006"/>
      <c r="CQ32" s="1007"/>
      <c r="CR32" s="1005"/>
      <c r="CS32" s="1006"/>
      <c r="CT32" s="1006"/>
      <c r="CU32" s="1006"/>
      <c r="CV32" s="1007"/>
      <c r="CW32" s="1005"/>
      <c r="CX32" s="1006"/>
      <c r="CY32" s="1006"/>
      <c r="CZ32" s="1006"/>
      <c r="DA32" s="1007"/>
      <c r="DB32" s="1005"/>
      <c r="DC32" s="1006"/>
      <c r="DD32" s="1006"/>
      <c r="DE32" s="1006"/>
      <c r="DF32" s="1007"/>
      <c r="DG32" s="1005"/>
      <c r="DH32" s="1006"/>
      <c r="DI32" s="1006"/>
      <c r="DJ32" s="1006"/>
      <c r="DK32" s="1007"/>
      <c r="DL32" s="1005"/>
      <c r="DM32" s="1006"/>
      <c r="DN32" s="1006"/>
      <c r="DO32" s="1006"/>
      <c r="DP32" s="1007"/>
      <c r="DQ32" s="1005"/>
      <c r="DR32" s="1006"/>
      <c r="DS32" s="1006"/>
      <c r="DT32" s="1006"/>
      <c r="DU32" s="1007"/>
      <c r="DV32" s="1008"/>
      <c r="DW32" s="1009"/>
      <c r="DX32" s="1009"/>
      <c r="DY32" s="1009"/>
      <c r="DZ32" s="1010"/>
      <c r="EA32" s="212"/>
    </row>
    <row r="33" spans="1:131" ht="26.25" customHeight="1" x14ac:dyDescent="0.2">
      <c r="A33" s="224">
        <v>6</v>
      </c>
      <c r="B33" s="1046" t="s">
        <v>394</v>
      </c>
      <c r="C33" s="1047"/>
      <c r="D33" s="1047"/>
      <c r="E33" s="1047"/>
      <c r="F33" s="1047"/>
      <c r="G33" s="1047"/>
      <c r="H33" s="1047"/>
      <c r="I33" s="1047"/>
      <c r="J33" s="1047"/>
      <c r="K33" s="1047"/>
      <c r="L33" s="1047"/>
      <c r="M33" s="1047"/>
      <c r="N33" s="1047"/>
      <c r="O33" s="1047"/>
      <c r="P33" s="1048"/>
      <c r="Q33" s="1054">
        <v>273</v>
      </c>
      <c r="R33" s="1055"/>
      <c r="S33" s="1055"/>
      <c r="T33" s="1055"/>
      <c r="U33" s="1055"/>
      <c r="V33" s="1055">
        <v>276</v>
      </c>
      <c r="W33" s="1055"/>
      <c r="X33" s="1055"/>
      <c r="Y33" s="1055"/>
      <c r="Z33" s="1055"/>
      <c r="AA33" s="1055">
        <v>3</v>
      </c>
      <c r="AB33" s="1055"/>
      <c r="AC33" s="1055"/>
      <c r="AD33" s="1055"/>
      <c r="AE33" s="1056"/>
      <c r="AF33" s="1051">
        <v>3</v>
      </c>
      <c r="AG33" s="1052"/>
      <c r="AH33" s="1052"/>
      <c r="AI33" s="1052"/>
      <c r="AJ33" s="1053"/>
      <c r="AK33" s="996">
        <v>113</v>
      </c>
      <c r="AL33" s="990"/>
      <c r="AM33" s="990"/>
      <c r="AN33" s="990"/>
      <c r="AO33" s="990"/>
      <c r="AP33" s="990">
        <v>404</v>
      </c>
      <c r="AQ33" s="990"/>
      <c r="AR33" s="990"/>
      <c r="AS33" s="990"/>
      <c r="AT33" s="990"/>
      <c r="AU33" s="990"/>
      <c r="AV33" s="990"/>
      <c r="AW33" s="990"/>
      <c r="AX33" s="990"/>
      <c r="AY33" s="990"/>
      <c r="AZ33" s="1057"/>
      <c r="BA33" s="1057"/>
      <c r="BB33" s="1057"/>
      <c r="BC33" s="1057"/>
      <c r="BD33" s="1057"/>
      <c r="BE33" s="991" t="s">
        <v>393</v>
      </c>
      <c r="BF33" s="991"/>
      <c r="BG33" s="991"/>
      <c r="BH33" s="991"/>
      <c r="BI33" s="992"/>
      <c r="BJ33" s="214"/>
      <c r="BK33" s="214"/>
      <c r="BL33" s="214"/>
      <c r="BM33" s="214"/>
      <c r="BN33" s="214"/>
      <c r="BO33" s="223"/>
      <c r="BP33" s="223"/>
      <c r="BQ33" s="220">
        <v>27</v>
      </c>
      <c r="BR33" s="221"/>
      <c r="BS33" s="1008"/>
      <c r="BT33" s="1009"/>
      <c r="BU33" s="1009"/>
      <c r="BV33" s="1009"/>
      <c r="BW33" s="1009"/>
      <c r="BX33" s="1009"/>
      <c r="BY33" s="1009"/>
      <c r="BZ33" s="1009"/>
      <c r="CA33" s="1009"/>
      <c r="CB33" s="1009"/>
      <c r="CC33" s="1009"/>
      <c r="CD33" s="1009"/>
      <c r="CE33" s="1009"/>
      <c r="CF33" s="1009"/>
      <c r="CG33" s="1030"/>
      <c r="CH33" s="1005"/>
      <c r="CI33" s="1006"/>
      <c r="CJ33" s="1006"/>
      <c r="CK33" s="1006"/>
      <c r="CL33" s="1007"/>
      <c r="CM33" s="1005"/>
      <c r="CN33" s="1006"/>
      <c r="CO33" s="1006"/>
      <c r="CP33" s="1006"/>
      <c r="CQ33" s="1007"/>
      <c r="CR33" s="1005"/>
      <c r="CS33" s="1006"/>
      <c r="CT33" s="1006"/>
      <c r="CU33" s="1006"/>
      <c r="CV33" s="1007"/>
      <c r="CW33" s="1005"/>
      <c r="CX33" s="1006"/>
      <c r="CY33" s="1006"/>
      <c r="CZ33" s="1006"/>
      <c r="DA33" s="1007"/>
      <c r="DB33" s="1005"/>
      <c r="DC33" s="1006"/>
      <c r="DD33" s="1006"/>
      <c r="DE33" s="1006"/>
      <c r="DF33" s="1007"/>
      <c r="DG33" s="1005"/>
      <c r="DH33" s="1006"/>
      <c r="DI33" s="1006"/>
      <c r="DJ33" s="1006"/>
      <c r="DK33" s="1007"/>
      <c r="DL33" s="1005"/>
      <c r="DM33" s="1006"/>
      <c r="DN33" s="1006"/>
      <c r="DO33" s="1006"/>
      <c r="DP33" s="1007"/>
      <c r="DQ33" s="1005"/>
      <c r="DR33" s="1006"/>
      <c r="DS33" s="1006"/>
      <c r="DT33" s="1006"/>
      <c r="DU33" s="1007"/>
      <c r="DV33" s="1008"/>
      <c r="DW33" s="1009"/>
      <c r="DX33" s="1009"/>
      <c r="DY33" s="1009"/>
      <c r="DZ33" s="1010"/>
      <c r="EA33" s="212"/>
    </row>
    <row r="34" spans="1:131" ht="26.25" customHeight="1" x14ac:dyDescent="0.2">
      <c r="A34" s="224">
        <v>7</v>
      </c>
      <c r="B34" s="1046"/>
      <c r="C34" s="1047"/>
      <c r="D34" s="1047"/>
      <c r="E34" s="1047"/>
      <c r="F34" s="1047"/>
      <c r="G34" s="1047"/>
      <c r="H34" s="1047"/>
      <c r="I34" s="1047"/>
      <c r="J34" s="1047"/>
      <c r="K34" s="1047"/>
      <c r="L34" s="1047"/>
      <c r="M34" s="1047"/>
      <c r="N34" s="1047"/>
      <c r="O34" s="1047"/>
      <c r="P34" s="1048"/>
      <c r="Q34" s="1054"/>
      <c r="R34" s="1055"/>
      <c r="S34" s="1055"/>
      <c r="T34" s="1055"/>
      <c r="U34" s="1055"/>
      <c r="V34" s="1055"/>
      <c r="W34" s="1055"/>
      <c r="X34" s="1055"/>
      <c r="Y34" s="1055"/>
      <c r="Z34" s="1055"/>
      <c r="AA34" s="1055"/>
      <c r="AB34" s="1055"/>
      <c r="AC34" s="1055"/>
      <c r="AD34" s="1055"/>
      <c r="AE34" s="1056"/>
      <c r="AF34" s="1051"/>
      <c r="AG34" s="1052"/>
      <c r="AH34" s="1052"/>
      <c r="AI34" s="1052"/>
      <c r="AJ34" s="1053"/>
      <c r="AK34" s="996"/>
      <c r="AL34" s="990"/>
      <c r="AM34" s="990"/>
      <c r="AN34" s="990"/>
      <c r="AO34" s="990"/>
      <c r="AP34" s="990"/>
      <c r="AQ34" s="990"/>
      <c r="AR34" s="990"/>
      <c r="AS34" s="990"/>
      <c r="AT34" s="990"/>
      <c r="AU34" s="990"/>
      <c r="AV34" s="990"/>
      <c r="AW34" s="990"/>
      <c r="AX34" s="990"/>
      <c r="AY34" s="990"/>
      <c r="AZ34" s="1057"/>
      <c r="BA34" s="1057"/>
      <c r="BB34" s="1057"/>
      <c r="BC34" s="1057"/>
      <c r="BD34" s="1057"/>
      <c r="BE34" s="991"/>
      <c r="BF34" s="991"/>
      <c r="BG34" s="991"/>
      <c r="BH34" s="991"/>
      <c r="BI34" s="992"/>
      <c r="BJ34" s="214"/>
      <c r="BK34" s="214"/>
      <c r="BL34" s="214"/>
      <c r="BM34" s="214"/>
      <c r="BN34" s="214"/>
      <c r="BO34" s="223"/>
      <c r="BP34" s="223"/>
      <c r="BQ34" s="220">
        <v>28</v>
      </c>
      <c r="BR34" s="221"/>
      <c r="BS34" s="1008"/>
      <c r="BT34" s="1009"/>
      <c r="BU34" s="1009"/>
      <c r="BV34" s="1009"/>
      <c r="BW34" s="1009"/>
      <c r="BX34" s="1009"/>
      <c r="BY34" s="1009"/>
      <c r="BZ34" s="1009"/>
      <c r="CA34" s="1009"/>
      <c r="CB34" s="1009"/>
      <c r="CC34" s="1009"/>
      <c r="CD34" s="1009"/>
      <c r="CE34" s="1009"/>
      <c r="CF34" s="1009"/>
      <c r="CG34" s="1030"/>
      <c r="CH34" s="1005"/>
      <c r="CI34" s="1006"/>
      <c r="CJ34" s="1006"/>
      <c r="CK34" s="1006"/>
      <c r="CL34" s="1007"/>
      <c r="CM34" s="1005"/>
      <c r="CN34" s="1006"/>
      <c r="CO34" s="1006"/>
      <c r="CP34" s="1006"/>
      <c r="CQ34" s="1007"/>
      <c r="CR34" s="1005"/>
      <c r="CS34" s="1006"/>
      <c r="CT34" s="1006"/>
      <c r="CU34" s="1006"/>
      <c r="CV34" s="1007"/>
      <c r="CW34" s="1005"/>
      <c r="CX34" s="1006"/>
      <c r="CY34" s="1006"/>
      <c r="CZ34" s="1006"/>
      <c r="DA34" s="1007"/>
      <c r="DB34" s="1005"/>
      <c r="DC34" s="1006"/>
      <c r="DD34" s="1006"/>
      <c r="DE34" s="1006"/>
      <c r="DF34" s="1007"/>
      <c r="DG34" s="1005"/>
      <c r="DH34" s="1006"/>
      <c r="DI34" s="1006"/>
      <c r="DJ34" s="1006"/>
      <c r="DK34" s="1007"/>
      <c r="DL34" s="1005"/>
      <c r="DM34" s="1006"/>
      <c r="DN34" s="1006"/>
      <c r="DO34" s="1006"/>
      <c r="DP34" s="1007"/>
      <c r="DQ34" s="1005"/>
      <c r="DR34" s="1006"/>
      <c r="DS34" s="1006"/>
      <c r="DT34" s="1006"/>
      <c r="DU34" s="1007"/>
      <c r="DV34" s="1008"/>
      <c r="DW34" s="1009"/>
      <c r="DX34" s="1009"/>
      <c r="DY34" s="1009"/>
      <c r="DZ34" s="1010"/>
      <c r="EA34" s="212"/>
    </row>
    <row r="35" spans="1:131" ht="26.25" customHeight="1" x14ac:dyDescent="0.2">
      <c r="A35" s="224">
        <v>8</v>
      </c>
      <c r="B35" s="1046"/>
      <c r="C35" s="1047"/>
      <c r="D35" s="1047"/>
      <c r="E35" s="1047"/>
      <c r="F35" s="1047"/>
      <c r="G35" s="1047"/>
      <c r="H35" s="1047"/>
      <c r="I35" s="1047"/>
      <c r="J35" s="1047"/>
      <c r="K35" s="1047"/>
      <c r="L35" s="1047"/>
      <c r="M35" s="1047"/>
      <c r="N35" s="1047"/>
      <c r="O35" s="1047"/>
      <c r="P35" s="1048"/>
      <c r="Q35" s="1054"/>
      <c r="R35" s="1055"/>
      <c r="S35" s="1055"/>
      <c r="T35" s="1055"/>
      <c r="U35" s="1055"/>
      <c r="V35" s="1055"/>
      <c r="W35" s="1055"/>
      <c r="X35" s="1055"/>
      <c r="Y35" s="1055"/>
      <c r="Z35" s="1055"/>
      <c r="AA35" s="1055"/>
      <c r="AB35" s="1055"/>
      <c r="AC35" s="1055"/>
      <c r="AD35" s="1055"/>
      <c r="AE35" s="1056"/>
      <c r="AF35" s="1051"/>
      <c r="AG35" s="1052"/>
      <c r="AH35" s="1052"/>
      <c r="AI35" s="1052"/>
      <c r="AJ35" s="1053"/>
      <c r="AK35" s="996"/>
      <c r="AL35" s="990"/>
      <c r="AM35" s="990"/>
      <c r="AN35" s="990"/>
      <c r="AO35" s="990"/>
      <c r="AP35" s="990"/>
      <c r="AQ35" s="990"/>
      <c r="AR35" s="990"/>
      <c r="AS35" s="990"/>
      <c r="AT35" s="990"/>
      <c r="AU35" s="990"/>
      <c r="AV35" s="990"/>
      <c r="AW35" s="990"/>
      <c r="AX35" s="990"/>
      <c r="AY35" s="990"/>
      <c r="AZ35" s="1057"/>
      <c r="BA35" s="1057"/>
      <c r="BB35" s="1057"/>
      <c r="BC35" s="1057"/>
      <c r="BD35" s="1057"/>
      <c r="BE35" s="991"/>
      <c r="BF35" s="991"/>
      <c r="BG35" s="991"/>
      <c r="BH35" s="991"/>
      <c r="BI35" s="992"/>
      <c r="BJ35" s="214"/>
      <c r="BK35" s="214"/>
      <c r="BL35" s="214"/>
      <c r="BM35" s="214"/>
      <c r="BN35" s="214"/>
      <c r="BO35" s="223"/>
      <c r="BP35" s="223"/>
      <c r="BQ35" s="220">
        <v>29</v>
      </c>
      <c r="BR35" s="221"/>
      <c r="BS35" s="1008"/>
      <c r="BT35" s="1009"/>
      <c r="BU35" s="1009"/>
      <c r="BV35" s="1009"/>
      <c r="BW35" s="1009"/>
      <c r="BX35" s="1009"/>
      <c r="BY35" s="1009"/>
      <c r="BZ35" s="1009"/>
      <c r="CA35" s="1009"/>
      <c r="CB35" s="1009"/>
      <c r="CC35" s="1009"/>
      <c r="CD35" s="1009"/>
      <c r="CE35" s="1009"/>
      <c r="CF35" s="1009"/>
      <c r="CG35" s="1030"/>
      <c r="CH35" s="1005"/>
      <c r="CI35" s="1006"/>
      <c r="CJ35" s="1006"/>
      <c r="CK35" s="1006"/>
      <c r="CL35" s="1007"/>
      <c r="CM35" s="1005"/>
      <c r="CN35" s="1006"/>
      <c r="CO35" s="1006"/>
      <c r="CP35" s="1006"/>
      <c r="CQ35" s="1007"/>
      <c r="CR35" s="1005"/>
      <c r="CS35" s="1006"/>
      <c r="CT35" s="1006"/>
      <c r="CU35" s="1006"/>
      <c r="CV35" s="1007"/>
      <c r="CW35" s="1005"/>
      <c r="CX35" s="1006"/>
      <c r="CY35" s="1006"/>
      <c r="CZ35" s="1006"/>
      <c r="DA35" s="1007"/>
      <c r="DB35" s="1005"/>
      <c r="DC35" s="1006"/>
      <c r="DD35" s="1006"/>
      <c r="DE35" s="1006"/>
      <c r="DF35" s="1007"/>
      <c r="DG35" s="1005"/>
      <c r="DH35" s="1006"/>
      <c r="DI35" s="1006"/>
      <c r="DJ35" s="1006"/>
      <c r="DK35" s="1007"/>
      <c r="DL35" s="1005"/>
      <c r="DM35" s="1006"/>
      <c r="DN35" s="1006"/>
      <c r="DO35" s="1006"/>
      <c r="DP35" s="1007"/>
      <c r="DQ35" s="1005"/>
      <c r="DR35" s="1006"/>
      <c r="DS35" s="1006"/>
      <c r="DT35" s="1006"/>
      <c r="DU35" s="1007"/>
      <c r="DV35" s="1008"/>
      <c r="DW35" s="1009"/>
      <c r="DX35" s="1009"/>
      <c r="DY35" s="1009"/>
      <c r="DZ35" s="1010"/>
      <c r="EA35" s="212"/>
    </row>
    <row r="36" spans="1:131" ht="26.25" customHeight="1" x14ac:dyDescent="0.2">
      <c r="A36" s="224">
        <v>9</v>
      </c>
      <c r="B36" s="1046"/>
      <c r="C36" s="1047"/>
      <c r="D36" s="1047"/>
      <c r="E36" s="1047"/>
      <c r="F36" s="1047"/>
      <c r="G36" s="1047"/>
      <c r="H36" s="1047"/>
      <c r="I36" s="1047"/>
      <c r="J36" s="1047"/>
      <c r="K36" s="1047"/>
      <c r="L36" s="1047"/>
      <c r="M36" s="1047"/>
      <c r="N36" s="1047"/>
      <c r="O36" s="1047"/>
      <c r="P36" s="1048"/>
      <c r="Q36" s="1054"/>
      <c r="R36" s="1055"/>
      <c r="S36" s="1055"/>
      <c r="T36" s="1055"/>
      <c r="U36" s="1055"/>
      <c r="V36" s="1055"/>
      <c r="W36" s="1055"/>
      <c r="X36" s="1055"/>
      <c r="Y36" s="1055"/>
      <c r="Z36" s="1055"/>
      <c r="AA36" s="1055"/>
      <c r="AB36" s="1055"/>
      <c r="AC36" s="1055"/>
      <c r="AD36" s="1055"/>
      <c r="AE36" s="1056"/>
      <c r="AF36" s="1051"/>
      <c r="AG36" s="1052"/>
      <c r="AH36" s="1052"/>
      <c r="AI36" s="1052"/>
      <c r="AJ36" s="1053"/>
      <c r="AK36" s="996"/>
      <c r="AL36" s="990"/>
      <c r="AM36" s="990"/>
      <c r="AN36" s="990"/>
      <c r="AO36" s="990"/>
      <c r="AP36" s="990"/>
      <c r="AQ36" s="990"/>
      <c r="AR36" s="990"/>
      <c r="AS36" s="990"/>
      <c r="AT36" s="990"/>
      <c r="AU36" s="990"/>
      <c r="AV36" s="990"/>
      <c r="AW36" s="990"/>
      <c r="AX36" s="990"/>
      <c r="AY36" s="990"/>
      <c r="AZ36" s="1057"/>
      <c r="BA36" s="1057"/>
      <c r="BB36" s="1057"/>
      <c r="BC36" s="1057"/>
      <c r="BD36" s="1057"/>
      <c r="BE36" s="991"/>
      <c r="BF36" s="991"/>
      <c r="BG36" s="991"/>
      <c r="BH36" s="991"/>
      <c r="BI36" s="992"/>
      <c r="BJ36" s="214"/>
      <c r="BK36" s="214"/>
      <c r="BL36" s="214"/>
      <c r="BM36" s="214"/>
      <c r="BN36" s="214"/>
      <c r="BO36" s="223"/>
      <c r="BP36" s="223"/>
      <c r="BQ36" s="220">
        <v>30</v>
      </c>
      <c r="BR36" s="221"/>
      <c r="BS36" s="1008"/>
      <c r="BT36" s="1009"/>
      <c r="BU36" s="1009"/>
      <c r="BV36" s="1009"/>
      <c r="BW36" s="1009"/>
      <c r="BX36" s="1009"/>
      <c r="BY36" s="1009"/>
      <c r="BZ36" s="1009"/>
      <c r="CA36" s="1009"/>
      <c r="CB36" s="1009"/>
      <c r="CC36" s="1009"/>
      <c r="CD36" s="1009"/>
      <c r="CE36" s="1009"/>
      <c r="CF36" s="1009"/>
      <c r="CG36" s="1030"/>
      <c r="CH36" s="1005"/>
      <c r="CI36" s="1006"/>
      <c r="CJ36" s="1006"/>
      <c r="CK36" s="1006"/>
      <c r="CL36" s="1007"/>
      <c r="CM36" s="1005"/>
      <c r="CN36" s="1006"/>
      <c r="CO36" s="1006"/>
      <c r="CP36" s="1006"/>
      <c r="CQ36" s="1007"/>
      <c r="CR36" s="1005"/>
      <c r="CS36" s="1006"/>
      <c r="CT36" s="1006"/>
      <c r="CU36" s="1006"/>
      <c r="CV36" s="1007"/>
      <c r="CW36" s="1005"/>
      <c r="CX36" s="1006"/>
      <c r="CY36" s="1006"/>
      <c r="CZ36" s="1006"/>
      <c r="DA36" s="1007"/>
      <c r="DB36" s="1005"/>
      <c r="DC36" s="1006"/>
      <c r="DD36" s="1006"/>
      <c r="DE36" s="1006"/>
      <c r="DF36" s="1007"/>
      <c r="DG36" s="1005"/>
      <c r="DH36" s="1006"/>
      <c r="DI36" s="1006"/>
      <c r="DJ36" s="1006"/>
      <c r="DK36" s="1007"/>
      <c r="DL36" s="1005"/>
      <c r="DM36" s="1006"/>
      <c r="DN36" s="1006"/>
      <c r="DO36" s="1006"/>
      <c r="DP36" s="1007"/>
      <c r="DQ36" s="1005"/>
      <c r="DR36" s="1006"/>
      <c r="DS36" s="1006"/>
      <c r="DT36" s="1006"/>
      <c r="DU36" s="1007"/>
      <c r="DV36" s="1008"/>
      <c r="DW36" s="1009"/>
      <c r="DX36" s="1009"/>
      <c r="DY36" s="1009"/>
      <c r="DZ36" s="1010"/>
      <c r="EA36" s="212"/>
    </row>
    <row r="37" spans="1:131" ht="26.25" customHeight="1" x14ac:dyDescent="0.2">
      <c r="A37" s="224">
        <v>10</v>
      </c>
      <c r="B37" s="1046"/>
      <c r="C37" s="1047"/>
      <c r="D37" s="1047"/>
      <c r="E37" s="1047"/>
      <c r="F37" s="1047"/>
      <c r="G37" s="1047"/>
      <c r="H37" s="1047"/>
      <c r="I37" s="1047"/>
      <c r="J37" s="1047"/>
      <c r="K37" s="1047"/>
      <c r="L37" s="1047"/>
      <c r="M37" s="1047"/>
      <c r="N37" s="1047"/>
      <c r="O37" s="1047"/>
      <c r="P37" s="1048"/>
      <c r="Q37" s="1054"/>
      <c r="R37" s="1055"/>
      <c r="S37" s="1055"/>
      <c r="T37" s="1055"/>
      <c r="U37" s="1055"/>
      <c r="V37" s="1055"/>
      <c r="W37" s="1055"/>
      <c r="X37" s="1055"/>
      <c r="Y37" s="1055"/>
      <c r="Z37" s="1055"/>
      <c r="AA37" s="1055"/>
      <c r="AB37" s="1055"/>
      <c r="AC37" s="1055"/>
      <c r="AD37" s="1055"/>
      <c r="AE37" s="1056"/>
      <c r="AF37" s="1051"/>
      <c r="AG37" s="1052"/>
      <c r="AH37" s="1052"/>
      <c r="AI37" s="1052"/>
      <c r="AJ37" s="1053"/>
      <c r="AK37" s="996"/>
      <c r="AL37" s="990"/>
      <c r="AM37" s="990"/>
      <c r="AN37" s="990"/>
      <c r="AO37" s="990"/>
      <c r="AP37" s="990"/>
      <c r="AQ37" s="990"/>
      <c r="AR37" s="990"/>
      <c r="AS37" s="990"/>
      <c r="AT37" s="990"/>
      <c r="AU37" s="990"/>
      <c r="AV37" s="990"/>
      <c r="AW37" s="990"/>
      <c r="AX37" s="990"/>
      <c r="AY37" s="990"/>
      <c r="AZ37" s="1057"/>
      <c r="BA37" s="1057"/>
      <c r="BB37" s="1057"/>
      <c r="BC37" s="1057"/>
      <c r="BD37" s="1057"/>
      <c r="BE37" s="991"/>
      <c r="BF37" s="991"/>
      <c r="BG37" s="991"/>
      <c r="BH37" s="991"/>
      <c r="BI37" s="992"/>
      <c r="BJ37" s="214"/>
      <c r="BK37" s="214"/>
      <c r="BL37" s="214"/>
      <c r="BM37" s="214"/>
      <c r="BN37" s="214"/>
      <c r="BO37" s="223"/>
      <c r="BP37" s="223"/>
      <c r="BQ37" s="220">
        <v>31</v>
      </c>
      <c r="BR37" s="221"/>
      <c r="BS37" s="1008"/>
      <c r="BT37" s="1009"/>
      <c r="BU37" s="1009"/>
      <c r="BV37" s="1009"/>
      <c r="BW37" s="1009"/>
      <c r="BX37" s="1009"/>
      <c r="BY37" s="1009"/>
      <c r="BZ37" s="1009"/>
      <c r="CA37" s="1009"/>
      <c r="CB37" s="1009"/>
      <c r="CC37" s="1009"/>
      <c r="CD37" s="1009"/>
      <c r="CE37" s="1009"/>
      <c r="CF37" s="1009"/>
      <c r="CG37" s="1030"/>
      <c r="CH37" s="1005"/>
      <c r="CI37" s="1006"/>
      <c r="CJ37" s="1006"/>
      <c r="CK37" s="1006"/>
      <c r="CL37" s="1007"/>
      <c r="CM37" s="1005"/>
      <c r="CN37" s="1006"/>
      <c r="CO37" s="1006"/>
      <c r="CP37" s="1006"/>
      <c r="CQ37" s="1007"/>
      <c r="CR37" s="1005"/>
      <c r="CS37" s="1006"/>
      <c r="CT37" s="1006"/>
      <c r="CU37" s="1006"/>
      <c r="CV37" s="1007"/>
      <c r="CW37" s="1005"/>
      <c r="CX37" s="1006"/>
      <c r="CY37" s="1006"/>
      <c r="CZ37" s="1006"/>
      <c r="DA37" s="1007"/>
      <c r="DB37" s="1005"/>
      <c r="DC37" s="1006"/>
      <c r="DD37" s="1006"/>
      <c r="DE37" s="1006"/>
      <c r="DF37" s="1007"/>
      <c r="DG37" s="1005"/>
      <c r="DH37" s="1006"/>
      <c r="DI37" s="1006"/>
      <c r="DJ37" s="1006"/>
      <c r="DK37" s="1007"/>
      <c r="DL37" s="1005"/>
      <c r="DM37" s="1006"/>
      <c r="DN37" s="1006"/>
      <c r="DO37" s="1006"/>
      <c r="DP37" s="1007"/>
      <c r="DQ37" s="1005"/>
      <c r="DR37" s="1006"/>
      <c r="DS37" s="1006"/>
      <c r="DT37" s="1006"/>
      <c r="DU37" s="1007"/>
      <c r="DV37" s="1008"/>
      <c r="DW37" s="1009"/>
      <c r="DX37" s="1009"/>
      <c r="DY37" s="1009"/>
      <c r="DZ37" s="1010"/>
      <c r="EA37" s="212"/>
    </row>
    <row r="38" spans="1:131" ht="26.25" customHeight="1" x14ac:dyDescent="0.2">
      <c r="A38" s="224">
        <v>11</v>
      </c>
      <c r="B38" s="1046"/>
      <c r="C38" s="1047"/>
      <c r="D38" s="1047"/>
      <c r="E38" s="1047"/>
      <c r="F38" s="1047"/>
      <c r="G38" s="1047"/>
      <c r="H38" s="1047"/>
      <c r="I38" s="1047"/>
      <c r="J38" s="1047"/>
      <c r="K38" s="1047"/>
      <c r="L38" s="1047"/>
      <c r="M38" s="1047"/>
      <c r="N38" s="1047"/>
      <c r="O38" s="1047"/>
      <c r="P38" s="1048"/>
      <c r="Q38" s="1054"/>
      <c r="R38" s="1055"/>
      <c r="S38" s="1055"/>
      <c r="T38" s="1055"/>
      <c r="U38" s="1055"/>
      <c r="V38" s="1055"/>
      <c r="W38" s="1055"/>
      <c r="X38" s="1055"/>
      <c r="Y38" s="1055"/>
      <c r="Z38" s="1055"/>
      <c r="AA38" s="1055"/>
      <c r="AB38" s="1055"/>
      <c r="AC38" s="1055"/>
      <c r="AD38" s="1055"/>
      <c r="AE38" s="1056"/>
      <c r="AF38" s="1051"/>
      <c r="AG38" s="1052"/>
      <c r="AH38" s="1052"/>
      <c r="AI38" s="1052"/>
      <c r="AJ38" s="1053"/>
      <c r="AK38" s="996"/>
      <c r="AL38" s="990"/>
      <c r="AM38" s="990"/>
      <c r="AN38" s="990"/>
      <c r="AO38" s="990"/>
      <c r="AP38" s="990"/>
      <c r="AQ38" s="990"/>
      <c r="AR38" s="990"/>
      <c r="AS38" s="990"/>
      <c r="AT38" s="990"/>
      <c r="AU38" s="990"/>
      <c r="AV38" s="990"/>
      <c r="AW38" s="990"/>
      <c r="AX38" s="990"/>
      <c r="AY38" s="990"/>
      <c r="AZ38" s="1057"/>
      <c r="BA38" s="1057"/>
      <c r="BB38" s="1057"/>
      <c r="BC38" s="1057"/>
      <c r="BD38" s="1057"/>
      <c r="BE38" s="991"/>
      <c r="BF38" s="991"/>
      <c r="BG38" s="991"/>
      <c r="BH38" s="991"/>
      <c r="BI38" s="992"/>
      <c r="BJ38" s="214"/>
      <c r="BK38" s="214"/>
      <c r="BL38" s="214"/>
      <c r="BM38" s="214"/>
      <c r="BN38" s="214"/>
      <c r="BO38" s="223"/>
      <c r="BP38" s="223"/>
      <c r="BQ38" s="220">
        <v>32</v>
      </c>
      <c r="BR38" s="221"/>
      <c r="BS38" s="1008"/>
      <c r="BT38" s="1009"/>
      <c r="BU38" s="1009"/>
      <c r="BV38" s="1009"/>
      <c r="BW38" s="1009"/>
      <c r="BX38" s="1009"/>
      <c r="BY38" s="1009"/>
      <c r="BZ38" s="1009"/>
      <c r="CA38" s="1009"/>
      <c r="CB38" s="1009"/>
      <c r="CC38" s="1009"/>
      <c r="CD38" s="1009"/>
      <c r="CE38" s="1009"/>
      <c r="CF38" s="1009"/>
      <c r="CG38" s="1030"/>
      <c r="CH38" s="1005"/>
      <c r="CI38" s="1006"/>
      <c r="CJ38" s="1006"/>
      <c r="CK38" s="1006"/>
      <c r="CL38" s="1007"/>
      <c r="CM38" s="1005"/>
      <c r="CN38" s="1006"/>
      <c r="CO38" s="1006"/>
      <c r="CP38" s="1006"/>
      <c r="CQ38" s="1007"/>
      <c r="CR38" s="1005"/>
      <c r="CS38" s="1006"/>
      <c r="CT38" s="1006"/>
      <c r="CU38" s="1006"/>
      <c r="CV38" s="1007"/>
      <c r="CW38" s="1005"/>
      <c r="CX38" s="1006"/>
      <c r="CY38" s="1006"/>
      <c r="CZ38" s="1006"/>
      <c r="DA38" s="1007"/>
      <c r="DB38" s="1005"/>
      <c r="DC38" s="1006"/>
      <c r="DD38" s="1006"/>
      <c r="DE38" s="1006"/>
      <c r="DF38" s="1007"/>
      <c r="DG38" s="1005"/>
      <c r="DH38" s="1006"/>
      <c r="DI38" s="1006"/>
      <c r="DJ38" s="1006"/>
      <c r="DK38" s="1007"/>
      <c r="DL38" s="1005"/>
      <c r="DM38" s="1006"/>
      <c r="DN38" s="1006"/>
      <c r="DO38" s="1006"/>
      <c r="DP38" s="1007"/>
      <c r="DQ38" s="1005"/>
      <c r="DR38" s="1006"/>
      <c r="DS38" s="1006"/>
      <c r="DT38" s="1006"/>
      <c r="DU38" s="1007"/>
      <c r="DV38" s="1008"/>
      <c r="DW38" s="1009"/>
      <c r="DX38" s="1009"/>
      <c r="DY38" s="1009"/>
      <c r="DZ38" s="1010"/>
      <c r="EA38" s="212"/>
    </row>
    <row r="39" spans="1:131" ht="26.25" customHeight="1" x14ac:dyDescent="0.2">
      <c r="A39" s="224">
        <v>12</v>
      </c>
      <c r="B39" s="1046"/>
      <c r="C39" s="1047"/>
      <c r="D39" s="1047"/>
      <c r="E39" s="1047"/>
      <c r="F39" s="1047"/>
      <c r="G39" s="1047"/>
      <c r="H39" s="1047"/>
      <c r="I39" s="1047"/>
      <c r="J39" s="1047"/>
      <c r="K39" s="1047"/>
      <c r="L39" s="1047"/>
      <c r="M39" s="1047"/>
      <c r="N39" s="1047"/>
      <c r="O39" s="1047"/>
      <c r="P39" s="1048"/>
      <c r="Q39" s="1054"/>
      <c r="R39" s="1055"/>
      <c r="S39" s="1055"/>
      <c r="T39" s="1055"/>
      <c r="U39" s="1055"/>
      <c r="V39" s="1055"/>
      <c r="W39" s="1055"/>
      <c r="X39" s="1055"/>
      <c r="Y39" s="1055"/>
      <c r="Z39" s="1055"/>
      <c r="AA39" s="1055"/>
      <c r="AB39" s="1055"/>
      <c r="AC39" s="1055"/>
      <c r="AD39" s="1055"/>
      <c r="AE39" s="1056"/>
      <c r="AF39" s="1051"/>
      <c r="AG39" s="1052"/>
      <c r="AH39" s="1052"/>
      <c r="AI39" s="1052"/>
      <c r="AJ39" s="1053"/>
      <c r="AK39" s="996"/>
      <c r="AL39" s="990"/>
      <c r="AM39" s="990"/>
      <c r="AN39" s="990"/>
      <c r="AO39" s="990"/>
      <c r="AP39" s="990"/>
      <c r="AQ39" s="990"/>
      <c r="AR39" s="990"/>
      <c r="AS39" s="990"/>
      <c r="AT39" s="990"/>
      <c r="AU39" s="990"/>
      <c r="AV39" s="990"/>
      <c r="AW39" s="990"/>
      <c r="AX39" s="990"/>
      <c r="AY39" s="990"/>
      <c r="AZ39" s="1057"/>
      <c r="BA39" s="1057"/>
      <c r="BB39" s="1057"/>
      <c r="BC39" s="1057"/>
      <c r="BD39" s="1057"/>
      <c r="BE39" s="991"/>
      <c r="BF39" s="991"/>
      <c r="BG39" s="991"/>
      <c r="BH39" s="991"/>
      <c r="BI39" s="992"/>
      <c r="BJ39" s="214"/>
      <c r="BK39" s="214"/>
      <c r="BL39" s="214"/>
      <c r="BM39" s="214"/>
      <c r="BN39" s="214"/>
      <c r="BO39" s="223"/>
      <c r="BP39" s="223"/>
      <c r="BQ39" s="220">
        <v>33</v>
      </c>
      <c r="BR39" s="221"/>
      <c r="BS39" s="1008"/>
      <c r="BT39" s="1009"/>
      <c r="BU39" s="1009"/>
      <c r="BV39" s="1009"/>
      <c r="BW39" s="1009"/>
      <c r="BX39" s="1009"/>
      <c r="BY39" s="1009"/>
      <c r="BZ39" s="1009"/>
      <c r="CA39" s="1009"/>
      <c r="CB39" s="1009"/>
      <c r="CC39" s="1009"/>
      <c r="CD39" s="1009"/>
      <c r="CE39" s="1009"/>
      <c r="CF39" s="1009"/>
      <c r="CG39" s="1030"/>
      <c r="CH39" s="1005"/>
      <c r="CI39" s="1006"/>
      <c r="CJ39" s="1006"/>
      <c r="CK39" s="1006"/>
      <c r="CL39" s="1007"/>
      <c r="CM39" s="1005"/>
      <c r="CN39" s="1006"/>
      <c r="CO39" s="1006"/>
      <c r="CP39" s="1006"/>
      <c r="CQ39" s="1007"/>
      <c r="CR39" s="1005"/>
      <c r="CS39" s="1006"/>
      <c r="CT39" s="1006"/>
      <c r="CU39" s="1006"/>
      <c r="CV39" s="1007"/>
      <c r="CW39" s="1005"/>
      <c r="CX39" s="1006"/>
      <c r="CY39" s="1006"/>
      <c r="CZ39" s="1006"/>
      <c r="DA39" s="1007"/>
      <c r="DB39" s="1005"/>
      <c r="DC39" s="1006"/>
      <c r="DD39" s="1006"/>
      <c r="DE39" s="1006"/>
      <c r="DF39" s="1007"/>
      <c r="DG39" s="1005"/>
      <c r="DH39" s="1006"/>
      <c r="DI39" s="1006"/>
      <c r="DJ39" s="1006"/>
      <c r="DK39" s="1007"/>
      <c r="DL39" s="1005"/>
      <c r="DM39" s="1006"/>
      <c r="DN39" s="1006"/>
      <c r="DO39" s="1006"/>
      <c r="DP39" s="1007"/>
      <c r="DQ39" s="1005"/>
      <c r="DR39" s="1006"/>
      <c r="DS39" s="1006"/>
      <c r="DT39" s="1006"/>
      <c r="DU39" s="1007"/>
      <c r="DV39" s="1008"/>
      <c r="DW39" s="1009"/>
      <c r="DX39" s="1009"/>
      <c r="DY39" s="1009"/>
      <c r="DZ39" s="1010"/>
      <c r="EA39" s="212"/>
    </row>
    <row r="40" spans="1:131" ht="26.25" customHeight="1" x14ac:dyDescent="0.2">
      <c r="A40" s="220">
        <v>13</v>
      </c>
      <c r="B40" s="1046"/>
      <c r="C40" s="1047"/>
      <c r="D40" s="1047"/>
      <c r="E40" s="1047"/>
      <c r="F40" s="1047"/>
      <c r="G40" s="1047"/>
      <c r="H40" s="1047"/>
      <c r="I40" s="1047"/>
      <c r="J40" s="1047"/>
      <c r="K40" s="1047"/>
      <c r="L40" s="1047"/>
      <c r="M40" s="1047"/>
      <c r="N40" s="1047"/>
      <c r="O40" s="1047"/>
      <c r="P40" s="1048"/>
      <c r="Q40" s="1054"/>
      <c r="R40" s="1055"/>
      <c r="S40" s="1055"/>
      <c r="T40" s="1055"/>
      <c r="U40" s="1055"/>
      <c r="V40" s="1055"/>
      <c r="W40" s="1055"/>
      <c r="X40" s="1055"/>
      <c r="Y40" s="1055"/>
      <c r="Z40" s="1055"/>
      <c r="AA40" s="1055"/>
      <c r="AB40" s="1055"/>
      <c r="AC40" s="1055"/>
      <c r="AD40" s="1055"/>
      <c r="AE40" s="1056"/>
      <c r="AF40" s="1051"/>
      <c r="AG40" s="1052"/>
      <c r="AH40" s="1052"/>
      <c r="AI40" s="1052"/>
      <c r="AJ40" s="1053"/>
      <c r="AK40" s="996"/>
      <c r="AL40" s="990"/>
      <c r="AM40" s="990"/>
      <c r="AN40" s="990"/>
      <c r="AO40" s="990"/>
      <c r="AP40" s="990"/>
      <c r="AQ40" s="990"/>
      <c r="AR40" s="990"/>
      <c r="AS40" s="990"/>
      <c r="AT40" s="990"/>
      <c r="AU40" s="990"/>
      <c r="AV40" s="990"/>
      <c r="AW40" s="990"/>
      <c r="AX40" s="990"/>
      <c r="AY40" s="990"/>
      <c r="AZ40" s="1057"/>
      <c r="BA40" s="1057"/>
      <c r="BB40" s="1057"/>
      <c r="BC40" s="1057"/>
      <c r="BD40" s="1057"/>
      <c r="BE40" s="991"/>
      <c r="BF40" s="991"/>
      <c r="BG40" s="991"/>
      <c r="BH40" s="991"/>
      <c r="BI40" s="992"/>
      <c r="BJ40" s="214"/>
      <c r="BK40" s="214"/>
      <c r="BL40" s="214"/>
      <c r="BM40" s="214"/>
      <c r="BN40" s="214"/>
      <c r="BO40" s="223"/>
      <c r="BP40" s="223"/>
      <c r="BQ40" s="220">
        <v>34</v>
      </c>
      <c r="BR40" s="221"/>
      <c r="BS40" s="1008"/>
      <c r="BT40" s="1009"/>
      <c r="BU40" s="1009"/>
      <c r="BV40" s="1009"/>
      <c r="BW40" s="1009"/>
      <c r="BX40" s="1009"/>
      <c r="BY40" s="1009"/>
      <c r="BZ40" s="1009"/>
      <c r="CA40" s="1009"/>
      <c r="CB40" s="1009"/>
      <c r="CC40" s="1009"/>
      <c r="CD40" s="1009"/>
      <c r="CE40" s="1009"/>
      <c r="CF40" s="1009"/>
      <c r="CG40" s="1030"/>
      <c r="CH40" s="1005"/>
      <c r="CI40" s="1006"/>
      <c r="CJ40" s="1006"/>
      <c r="CK40" s="1006"/>
      <c r="CL40" s="1007"/>
      <c r="CM40" s="1005"/>
      <c r="CN40" s="1006"/>
      <c r="CO40" s="1006"/>
      <c r="CP40" s="1006"/>
      <c r="CQ40" s="1007"/>
      <c r="CR40" s="1005"/>
      <c r="CS40" s="1006"/>
      <c r="CT40" s="1006"/>
      <c r="CU40" s="1006"/>
      <c r="CV40" s="1007"/>
      <c r="CW40" s="1005"/>
      <c r="CX40" s="1006"/>
      <c r="CY40" s="1006"/>
      <c r="CZ40" s="1006"/>
      <c r="DA40" s="1007"/>
      <c r="DB40" s="1005"/>
      <c r="DC40" s="1006"/>
      <c r="DD40" s="1006"/>
      <c r="DE40" s="1006"/>
      <c r="DF40" s="1007"/>
      <c r="DG40" s="1005"/>
      <c r="DH40" s="1006"/>
      <c r="DI40" s="1006"/>
      <c r="DJ40" s="1006"/>
      <c r="DK40" s="1007"/>
      <c r="DL40" s="1005"/>
      <c r="DM40" s="1006"/>
      <c r="DN40" s="1006"/>
      <c r="DO40" s="1006"/>
      <c r="DP40" s="1007"/>
      <c r="DQ40" s="1005"/>
      <c r="DR40" s="1006"/>
      <c r="DS40" s="1006"/>
      <c r="DT40" s="1006"/>
      <c r="DU40" s="1007"/>
      <c r="DV40" s="1008"/>
      <c r="DW40" s="1009"/>
      <c r="DX40" s="1009"/>
      <c r="DY40" s="1009"/>
      <c r="DZ40" s="1010"/>
      <c r="EA40" s="212"/>
    </row>
    <row r="41" spans="1:131" ht="26.25" customHeight="1" x14ac:dyDescent="0.2">
      <c r="A41" s="220">
        <v>14</v>
      </c>
      <c r="B41" s="1046"/>
      <c r="C41" s="1047"/>
      <c r="D41" s="1047"/>
      <c r="E41" s="1047"/>
      <c r="F41" s="1047"/>
      <c r="G41" s="1047"/>
      <c r="H41" s="1047"/>
      <c r="I41" s="1047"/>
      <c r="J41" s="1047"/>
      <c r="K41" s="1047"/>
      <c r="L41" s="1047"/>
      <c r="M41" s="1047"/>
      <c r="N41" s="1047"/>
      <c r="O41" s="1047"/>
      <c r="P41" s="1048"/>
      <c r="Q41" s="1054"/>
      <c r="R41" s="1055"/>
      <c r="S41" s="1055"/>
      <c r="T41" s="1055"/>
      <c r="U41" s="1055"/>
      <c r="V41" s="1055"/>
      <c r="W41" s="1055"/>
      <c r="X41" s="1055"/>
      <c r="Y41" s="1055"/>
      <c r="Z41" s="1055"/>
      <c r="AA41" s="1055"/>
      <c r="AB41" s="1055"/>
      <c r="AC41" s="1055"/>
      <c r="AD41" s="1055"/>
      <c r="AE41" s="1056"/>
      <c r="AF41" s="1051"/>
      <c r="AG41" s="1052"/>
      <c r="AH41" s="1052"/>
      <c r="AI41" s="1052"/>
      <c r="AJ41" s="1053"/>
      <c r="AK41" s="996"/>
      <c r="AL41" s="990"/>
      <c r="AM41" s="990"/>
      <c r="AN41" s="990"/>
      <c r="AO41" s="990"/>
      <c r="AP41" s="990"/>
      <c r="AQ41" s="990"/>
      <c r="AR41" s="990"/>
      <c r="AS41" s="990"/>
      <c r="AT41" s="990"/>
      <c r="AU41" s="990"/>
      <c r="AV41" s="990"/>
      <c r="AW41" s="990"/>
      <c r="AX41" s="990"/>
      <c r="AY41" s="990"/>
      <c r="AZ41" s="1057"/>
      <c r="BA41" s="1057"/>
      <c r="BB41" s="1057"/>
      <c r="BC41" s="1057"/>
      <c r="BD41" s="1057"/>
      <c r="BE41" s="991"/>
      <c r="BF41" s="991"/>
      <c r="BG41" s="991"/>
      <c r="BH41" s="991"/>
      <c r="BI41" s="992"/>
      <c r="BJ41" s="214"/>
      <c r="BK41" s="214"/>
      <c r="BL41" s="214"/>
      <c r="BM41" s="214"/>
      <c r="BN41" s="214"/>
      <c r="BO41" s="223"/>
      <c r="BP41" s="223"/>
      <c r="BQ41" s="220">
        <v>35</v>
      </c>
      <c r="BR41" s="221"/>
      <c r="BS41" s="1008"/>
      <c r="BT41" s="1009"/>
      <c r="BU41" s="1009"/>
      <c r="BV41" s="1009"/>
      <c r="BW41" s="1009"/>
      <c r="BX41" s="1009"/>
      <c r="BY41" s="1009"/>
      <c r="BZ41" s="1009"/>
      <c r="CA41" s="1009"/>
      <c r="CB41" s="1009"/>
      <c r="CC41" s="1009"/>
      <c r="CD41" s="1009"/>
      <c r="CE41" s="1009"/>
      <c r="CF41" s="1009"/>
      <c r="CG41" s="1030"/>
      <c r="CH41" s="1005"/>
      <c r="CI41" s="1006"/>
      <c r="CJ41" s="1006"/>
      <c r="CK41" s="1006"/>
      <c r="CL41" s="1007"/>
      <c r="CM41" s="1005"/>
      <c r="CN41" s="1006"/>
      <c r="CO41" s="1006"/>
      <c r="CP41" s="1006"/>
      <c r="CQ41" s="1007"/>
      <c r="CR41" s="1005"/>
      <c r="CS41" s="1006"/>
      <c r="CT41" s="1006"/>
      <c r="CU41" s="1006"/>
      <c r="CV41" s="1007"/>
      <c r="CW41" s="1005"/>
      <c r="CX41" s="1006"/>
      <c r="CY41" s="1006"/>
      <c r="CZ41" s="1006"/>
      <c r="DA41" s="1007"/>
      <c r="DB41" s="1005"/>
      <c r="DC41" s="1006"/>
      <c r="DD41" s="1006"/>
      <c r="DE41" s="1006"/>
      <c r="DF41" s="1007"/>
      <c r="DG41" s="1005"/>
      <c r="DH41" s="1006"/>
      <c r="DI41" s="1006"/>
      <c r="DJ41" s="1006"/>
      <c r="DK41" s="1007"/>
      <c r="DL41" s="1005"/>
      <c r="DM41" s="1006"/>
      <c r="DN41" s="1006"/>
      <c r="DO41" s="1006"/>
      <c r="DP41" s="1007"/>
      <c r="DQ41" s="1005"/>
      <c r="DR41" s="1006"/>
      <c r="DS41" s="1006"/>
      <c r="DT41" s="1006"/>
      <c r="DU41" s="1007"/>
      <c r="DV41" s="1008"/>
      <c r="DW41" s="1009"/>
      <c r="DX41" s="1009"/>
      <c r="DY41" s="1009"/>
      <c r="DZ41" s="1010"/>
      <c r="EA41" s="212"/>
    </row>
    <row r="42" spans="1:131" ht="26.25" customHeight="1" x14ac:dyDescent="0.2">
      <c r="A42" s="220">
        <v>15</v>
      </c>
      <c r="B42" s="1046"/>
      <c r="C42" s="1047"/>
      <c r="D42" s="1047"/>
      <c r="E42" s="1047"/>
      <c r="F42" s="1047"/>
      <c r="G42" s="1047"/>
      <c r="H42" s="1047"/>
      <c r="I42" s="1047"/>
      <c r="J42" s="1047"/>
      <c r="K42" s="1047"/>
      <c r="L42" s="1047"/>
      <c r="M42" s="1047"/>
      <c r="N42" s="1047"/>
      <c r="O42" s="1047"/>
      <c r="P42" s="1048"/>
      <c r="Q42" s="1054"/>
      <c r="R42" s="1055"/>
      <c r="S42" s="1055"/>
      <c r="T42" s="1055"/>
      <c r="U42" s="1055"/>
      <c r="V42" s="1055"/>
      <c r="W42" s="1055"/>
      <c r="X42" s="1055"/>
      <c r="Y42" s="1055"/>
      <c r="Z42" s="1055"/>
      <c r="AA42" s="1055"/>
      <c r="AB42" s="1055"/>
      <c r="AC42" s="1055"/>
      <c r="AD42" s="1055"/>
      <c r="AE42" s="1056"/>
      <c r="AF42" s="1051"/>
      <c r="AG42" s="1052"/>
      <c r="AH42" s="1052"/>
      <c r="AI42" s="1052"/>
      <c r="AJ42" s="1053"/>
      <c r="AK42" s="996"/>
      <c r="AL42" s="990"/>
      <c r="AM42" s="990"/>
      <c r="AN42" s="990"/>
      <c r="AO42" s="990"/>
      <c r="AP42" s="990"/>
      <c r="AQ42" s="990"/>
      <c r="AR42" s="990"/>
      <c r="AS42" s="990"/>
      <c r="AT42" s="990"/>
      <c r="AU42" s="990"/>
      <c r="AV42" s="990"/>
      <c r="AW42" s="990"/>
      <c r="AX42" s="990"/>
      <c r="AY42" s="990"/>
      <c r="AZ42" s="1057"/>
      <c r="BA42" s="1057"/>
      <c r="BB42" s="1057"/>
      <c r="BC42" s="1057"/>
      <c r="BD42" s="1057"/>
      <c r="BE42" s="991"/>
      <c r="BF42" s="991"/>
      <c r="BG42" s="991"/>
      <c r="BH42" s="991"/>
      <c r="BI42" s="992"/>
      <c r="BJ42" s="214"/>
      <c r="BK42" s="214"/>
      <c r="BL42" s="214"/>
      <c r="BM42" s="214"/>
      <c r="BN42" s="214"/>
      <c r="BO42" s="223"/>
      <c r="BP42" s="223"/>
      <c r="BQ42" s="220">
        <v>36</v>
      </c>
      <c r="BR42" s="221"/>
      <c r="BS42" s="1008"/>
      <c r="BT42" s="1009"/>
      <c r="BU42" s="1009"/>
      <c r="BV42" s="1009"/>
      <c r="BW42" s="1009"/>
      <c r="BX42" s="1009"/>
      <c r="BY42" s="1009"/>
      <c r="BZ42" s="1009"/>
      <c r="CA42" s="1009"/>
      <c r="CB42" s="1009"/>
      <c r="CC42" s="1009"/>
      <c r="CD42" s="1009"/>
      <c r="CE42" s="1009"/>
      <c r="CF42" s="1009"/>
      <c r="CG42" s="1030"/>
      <c r="CH42" s="1005"/>
      <c r="CI42" s="1006"/>
      <c r="CJ42" s="1006"/>
      <c r="CK42" s="1006"/>
      <c r="CL42" s="1007"/>
      <c r="CM42" s="1005"/>
      <c r="CN42" s="1006"/>
      <c r="CO42" s="1006"/>
      <c r="CP42" s="1006"/>
      <c r="CQ42" s="1007"/>
      <c r="CR42" s="1005"/>
      <c r="CS42" s="1006"/>
      <c r="CT42" s="1006"/>
      <c r="CU42" s="1006"/>
      <c r="CV42" s="1007"/>
      <c r="CW42" s="1005"/>
      <c r="CX42" s="1006"/>
      <c r="CY42" s="1006"/>
      <c r="CZ42" s="1006"/>
      <c r="DA42" s="1007"/>
      <c r="DB42" s="1005"/>
      <c r="DC42" s="1006"/>
      <c r="DD42" s="1006"/>
      <c r="DE42" s="1006"/>
      <c r="DF42" s="1007"/>
      <c r="DG42" s="1005"/>
      <c r="DH42" s="1006"/>
      <c r="DI42" s="1006"/>
      <c r="DJ42" s="1006"/>
      <c r="DK42" s="1007"/>
      <c r="DL42" s="1005"/>
      <c r="DM42" s="1006"/>
      <c r="DN42" s="1006"/>
      <c r="DO42" s="1006"/>
      <c r="DP42" s="1007"/>
      <c r="DQ42" s="1005"/>
      <c r="DR42" s="1006"/>
      <c r="DS42" s="1006"/>
      <c r="DT42" s="1006"/>
      <c r="DU42" s="1007"/>
      <c r="DV42" s="1008"/>
      <c r="DW42" s="1009"/>
      <c r="DX42" s="1009"/>
      <c r="DY42" s="1009"/>
      <c r="DZ42" s="1010"/>
      <c r="EA42" s="212"/>
    </row>
    <row r="43" spans="1:131" ht="26.25" customHeight="1" x14ac:dyDescent="0.2">
      <c r="A43" s="220">
        <v>16</v>
      </c>
      <c r="B43" s="1046"/>
      <c r="C43" s="1047"/>
      <c r="D43" s="1047"/>
      <c r="E43" s="1047"/>
      <c r="F43" s="1047"/>
      <c r="G43" s="1047"/>
      <c r="H43" s="1047"/>
      <c r="I43" s="1047"/>
      <c r="J43" s="1047"/>
      <c r="K43" s="1047"/>
      <c r="L43" s="1047"/>
      <c r="M43" s="1047"/>
      <c r="N43" s="1047"/>
      <c r="O43" s="1047"/>
      <c r="P43" s="1048"/>
      <c r="Q43" s="1054"/>
      <c r="R43" s="1055"/>
      <c r="S43" s="1055"/>
      <c r="T43" s="1055"/>
      <c r="U43" s="1055"/>
      <c r="V43" s="1055"/>
      <c r="W43" s="1055"/>
      <c r="X43" s="1055"/>
      <c r="Y43" s="1055"/>
      <c r="Z43" s="1055"/>
      <c r="AA43" s="1055"/>
      <c r="AB43" s="1055"/>
      <c r="AC43" s="1055"/>
      <c r="AD43" s="1055"/>
      <c r="AE43" s="1056"/>
      <c r="AF43" s="1051"/>
      <c r="AG43" s="1052"/>
      <c r="AH43" s="1052"/>
      <c r="AI43" s="1052"/>
      <c r="AJ43" s="1053"/>
      <c r="AK43" s="996"/>
      <c r="AL43" s="990"/>
      <c r="AM43" s="990"/>
      <c r="AN43" s="990"/>
      <c r="AO43" s="990"/>
      <c r="AP43" s="990"/>
      <c r="AQ43" s="990"/>
      <c r="AR43" s="990"/>
      <c r="AS43" s="990"/>
      <c r="AT43" s="990"/>
      <c r="AU43" s="990"/>
      <c r="AV43" s="990"/>
      <c r="AW43" s="990"/>
      <c r="AX43" s="990"/>
      <c r="AY43" s="990"/>
      <c r="AZ43" s="1057"/>
      <c r="BA43" s="1057"/>
      <c r="BB43" s="1057"/>
      <c r="BC43" s="1057"/>
      <c r="BD43" s="1057"/>
      <c r="BE43" s="991"/>
      <c r="BF43" s="991"/>
      <c r="BG43" s="991"/>
      <c r="BH43" s="991"/>
      <c r="BI43" s="992"/>
      <c r="BJ43" s="214"/>
      <c r="BK43" s="214"/>
      <c r="BL43" s="214"/>
      <c r="BM43" s="214"/>
      <c r="BN43" s="214"/>
      <c r="BO43" s="223"/>
      <c r="BP43" s="223"/>
      <c r="BQ43" s="220">
        <v>37</v>
      </c>
      <c r="BR43" s="221"/>
      <c r="BS43" s="1008"/>
      <c r="BT43" s="1009"/>
      <c r="BU43" s="1009"/>
      <c r="BV43" s="1009"/>
      <c r="BW43" s="1009"/>
      <c r="BX43" s="1009"/>
      <c r="BY43" s="1009"/>
      <c r="BZ43" s="1009"/>
      <c r="CA43" s="1009"/>
      <c r="CB43" s="1009"/>
      <c r="CC43" s="1009"/>
      <c r="CD43" s="1009"/>
      <c r="CE43" s="1009"/>
      <c r="CF43" s="1009"/>
      <c r="CG43" s="1030"/>
      <c r="CH43" s="1005"/>
      <c r="CI43" s="1006"/>
      <c r="CJ43" s="1006"/>
      <c r="CK43" s="1006"/>
      <c r="CL43" s="1007"/>
      <c r="CM43" s="1005"/>
      <c r="CN43" s="1006"/>
      <c r="CO43" s="1006"/>
      <c r="CP43" s="1006"/>
      <c r="CQ43" s="1007"/>
      <c r="CR43" s="1005"/>
      <c r="CS43" s="1006"/>
      <c r="CT43" s="1006"/>
      <c r="CU43" s="1006"/>
      <c r="CV43" s="1007"/>
      <c r="CW43" s="1005"/>
      <c r="CX43" s="1006"/>
      <c r="CY43" s="1006"/>
      <c r="CZ43" s="1006"/>
      <c r="DA43" s="1007"/>
      <c r="DB43" s="1005"/>
      <c r="DC43" s="1006"/>
      <c r="DD43" s="1006"/>
      <c r="DE43" s="1006"/>
      <c r="DF43" s="1007"/>
      <c r="DG43" s="1005"/>
      <c r="DH43" s="1006"/>
      <c r="DI43" s="1006"/>
      <c r="DJ43" s="1006"/>
      <c r="DK43" s="1007"/>
      <c r="DL43" s="1005"/>
      <c r="DM43" s="1006"/>
      <c r="DN43" s="1006"/>
      <c r="DO43" s="1006"/>
      <c r="DP43" s="1007"/>
      <c r="DQ43" s="1005"/>
      <c r="DR43" s="1006"/>
      <c r="DS43" s="1006"/>
      <c r="DT43" s="1006"/>
      <c r="DU43" s="1007"/>
      <c r="DV43" s="1008"/>
      <c r="DW43" s="1009"/>
      <c r="DX43" s="1009"/>
      <c r="DY43" s="1009"/>
      <c r="DZ43" s="1010"/>
      <c r="EA43" s="212"/>
    </row>
    <row r="44" spans="1:131" ht="26.25" customHeight="1" x14ac:dyDescent="0.2">
      <c r="A44" s="220">
        <v>17</v>
      </c>
      <c r="B44" s="1046"/>
      <c r="C44" s="1047"/>
      <c r="D44" s="1047"/>
      <c r="E44" s="1047"/>
      <c r="F44" s="1047"/>
      <c r="G44" s="1047"/>
      <c r="H44" s="1047"/>
      <c r="I44" s="1047"/>
      <c r="J44" s="1047"/>
      <c r="K44" s="1047"/>
      <c r="L44" s="1047"/>
      <c r="M44" s="1047"/>
      <c r="N44" s="1047"/>
      <c r="O44" s="1047"/>
      <c r="P44" s="1048"/>
      <c r="Q44" s="1054"/>
      <c r="R44" s="1055"/>
      <c r="S44" s="1055"/>
      <c r="T44" s="1055"/>
      <c r="U44" s="1055"/>
      <c r="V44" s="1055"/>
      <c r="W44" s="1055"/>
      <c r="X44" s="1055"/>
      <c r="Y44" s="1055"/>
      <c r="Z44" s="1055"/>
      <c r="AA44" s="1055"/>
      <c r="AB44" s="1055"/>
      <c r="AC44" s="1055"/>
      <c r="AD44" s="1055"/>
      <c r="AE44" s="1056"/>
      <c r="AF44" s="1051"/>
      <c r="AG44" s="1052"/>
      <c r="AH44" s="1052"/>
      <c r="AI44" s="1052"/>
      <c r="AJ44" s="1053"/>
      <c r="AK44" s="996"/>
      <c r="AL44" s="990"/>
      <c r="AM44" s="990"/>
      <c r="AN44" s="990"/>
      <c r="AO44" s="990"/>
      <c r="AP44" s="990"/>
      <c r="AQ44" s="990"/>
      <c r="AR44" s="990"/>
      <c r="AS44" s="990"/>
      <c r="AT44" s="990"/>
      <c r="AU44" s="990"/>
      <c r="AV44" s="990"/>
      <c r="AW44" s="990"/>
      <c r="AX44" s="990"/>
      <c r="AY44" s="990"/>
      <c r="AZ44" s="1057"/>
      <c r="BA44" s="1057"/>
      <c r="BB44" s="1057"/>
      <c r="BC44" s="1057"/>
      <c r="BD44" s="1057"/>
      <c r="BE44" s="991"/>
      <c r="BF44" s="991"/>
      <c r="BG44" s="991"/>
      <c r="BH44" s="991"/>
      <c r="BI44" s="992"/>
      <c r="BJ44" s="214"/>
      <c r="BK44" s="214"/>
      <c r="BL44" s="214"/>
      <c r="BM44" s="214"/>
      <c r="BN44" s="214"/>
      <c r="BO44" s="223"/>
      <c r="BP44" s="223"/>
      <c r="BQ44" s="220">
        <v>38</v>
      </c>
      <c r="BR44" s="221"/>
      <c r="BS44" s="1008"/>
      <c r="BT44" s="1009"/>
      <c r="BU44" s="1009"/>
      <c r="BV44" s="1009"/>
      <c r="BW44" s="1009"/>
      <c r="BX44" s="1009"/>
      <c r="BY44" s="1009"/>
      <c r="BZ44" s="1009"/>
      <c r="CA44" s="1009"/>
      <c r="CB44" s="1009"/>
      <c r="CC44" s="1009"/>
      <c r="CD44" s="1009"/>
      <c r="CE44" s="1009"/>
      <c r="CF44" s="1009"/>
      <c r="CG44" s="1030"/>
      <c r="CH44" s="1005"/>
      <c r="CI44" s="1006"/>
      <c r="CJ44" s="1006"/>
      <c r="CK44" s="1006"/>
      <c r="CL44" s="1007"/>
      <c r="CM44" s="1005"/>
      <c r="CN44" s="1006"/>
      <c r="CO44" s="1006"/>
      <c r="CP44" s="1006"/>
      <c r="CQ44" s="1007"/>
      <c r="CR44" s="1005"/>
      <c r="CS44" s="1006"/>
      <c r="CT44" s="1006"/>
      <c r="CU44" s="1006"/>
      <c r="CV44" s="1007"/>
      <c r="CW44" s="1005"/>
      <c r="CX44" s="1006"/>
      <c r="CY44" s="1006"/>
      <c r="CZ44" s="1006"/>
      <c r="DA44" s="1007"/>
      <c r="DB44" s="1005"/>
      <c r="DC44" s="1006"/>
      <c r="DD44" s="1006"/>
      <c r="DE44" s="1006"/>
      <c r="DF44" s="1007"/>
      <c r="DG44" s="1005"/>
      <c r="DH44" s="1006"/>
      <c r="DI44" s="1006"/>
      <c r="DJ44" s="1006"/>
      <c r="DK44" s="1007"/>
      <c r="DL44" s="1005"/>
      <c r="DM44" s="1006"/>
      <c r="DN44" s="1006"/>
      <c r="DO44" s="1006"/>
      <c r="DP44" s="1007"/>
      <c r="DQ44" s="1005"/>
      <c r="DR44" s="1006"/>
      <c r="DS44" s="1006"/>
      <c r="DT44" s="1006"/>
      <c r="DU44" s="1007"/>
      <c r="DV44" s="1008"/>
      <c r="DW44" s="1009"/>
      <c r="DX44" s="1009"/>
      <c r="DY44" s="1009"/>
      <c r="DZ44" s="1010"/>
      <c r="EA44" s="212"/>
    </row>
    <row r="45" spans="1:131" ht="26.25" customHeight="1" x14ac:dyDescent="0.2">
      <c r="A45" s="220">
        <v>18</v>
      </c>
      <c r="B45" s="1046"/>
      <c r="C45" s="1047"/>
      <c r="D45" s="1047"/>
      <c r="E45" s="1047"/>
      <c r="F45" s="1047"/>
      <c r="G45" s="1047"/>
      <c r="H45" s="1047"/>
      <c r="I45" s="1047"/>
      <c r="J45" s="1047"/>
      <c r="K45" s="1047"/>
      <c r="L45" s="1047"/>
      <c r="M45" s="1047"/>
      <c r="N45" s="1047"/>
      <c r="O45" s="1047"/>
      <c r="P45" s="1048"/>
      <c r="Q45" s="1054"/>
      <c r="R45" s="1055"/>
      <c r="S45" s="1055"/>
      <c r="T45" s="1055"/>
      <c r="U45" s="1055"/>
      <c r="V45" s="1055"/>
      <c r="W45" s="1055"/>
      <c r="X45" s="1055"/>
      <c r="Y45" s="1055"/>
      <c r="Z45" s="1055"/>
      <c r="AA45" s="1055"/>
      <c r="AB45" s="1055"/>
      <c r="AC45" s="1055"/>
      <c r="AD45" s="1055"/>
      <c r="AE45" s="1056"/>
      <c r="AF45" s="1051"/>
      <c r="AG45" s="1052"/>
      <c r="AH45" s="1052"/>
      <c r="AI45" s="1052"/>
      <c r="AJ45" s="1053"/>
      <c r="AK45" s="996"/>
      <c r="AL45" s="990"/>
      <c r="AM45" s="990"/>
      <c r="AN45" s="990"/>
      <c r="AO45" s="990"/>
      <c r="AP45" s="990"/>
      <c r="AQ45" s="990"/>
      <c r="AR45" s="990"/>
      <c r="AS45" s="990"/>
      <c r="AT45" s="990"/>
      <c r="AU45" s="990"/>
      <c r="AV45" s="990"/>
      <c r="AW45" s="990"/>
      <c r="AX45" s="990"/>
      <c r="AY45" s="990"/>
      <c r="AZ45" s="1057"/>
      <c r="BA45" s="1057"/>
      <c r="BB45" s="1057"/>
      <c r="BC45" s="1057"/>
      <c r="BD45" s="1057"/>
      <c r="BE45" s="991"/>
      <c r="BF45" s="991"/>
      <c r="BG45" s="991"/>
      <c r="BH45" s="991"/>
      <c r="BI45" s="992"/>
      <c r="BJ45" s="214"/>
      <c r="BK45" s="214"/>
      <c r="BL45" s="214"/>
      <c r="BM45" s="214"/>
      <c r="BN45" s="214"/>
      <c r="BO45" s="223"/>
      <c r="BP45" s="223"/>
      <c r="BQ45" s="220">
        <v>39</v>
      </c>
      <c r="BR45" s="221"/>
      <c r="BS45" s="1008"/>
      <c r="BT45" s="1009"/>
      <c r="BU45" s="1009"/>
      <c r="BV45" s="1009"/>
      <c r="BW45" s="1009"/>
      <c r="BX45" s="1009"/>
      <c r="BY45" s="1009"/>
      <c r="BZ45" s="1009"/>
      <c r="CA45" s="1009"/>
      <c r="CB45" s="1009"/>
      <c r="CC45" s="1009"/>
      <c r="CD45" s="1009"/>
      <c r="CE45" s="1009"/>
      <c r="CF45" s="1009"/>
      <c r="CG45" s="1030"/>
      <c r="CH45" s="1005"/>
      <c r="CI45" s="1006"/>
      <c r="CJ45" s="1006"/>
      <c r="CK45" s="1006"/>
      <c r="CL45" s="1007"/>
      <c r="CM45" s="1005"/>
      <c r="CN45" s="1006"/>
      <c r="CO45" s="1006"/>
      <c r="CP45" s="1006"/>
      <c r="CQ45" s="1007"/>
      <c r="CR45" s="1005"/>
      <c r="CS45" s="1006"/>
      <c r="CT45" s="1006"/>
      <c r="CU45" s="1006"/>
      <c r="CV45" s="1007"/>
      <c r="CW45" s="1005"/>
      <c r="CX45" s="1006"/>
      <c r="CY45" s="1006"/>
      <c r="CZ45" s="1006"/>
      <c r="DA45" s="1007"/>
      <c r="DB45" s="1005"/>
      <c r="DC45" s="1006"/>
      <c r="DD45" s="1006"/>
      <c r="DE45" s="1006"/>
      <c r="DF45" s="1007"/>
      <c r="DG45" s="1005"/>
      <c r="DH45" s="1006"/>
      <c r="DI45" s="1006"/>
      <c r="DJ45" s="1006"/>
      <c r="DK45" s="1007"/>
      <c r="DL45" s="1005"/>
      <c r="DM45" s="1006"/>
      <c r="DN45" s="1006"/>
      <c r="DO45" s="1006"/>
      <c r="DP45" s="1007"/>
      <c r="DQ45" s="1005"/>
      <c r="DR45" s="1006"/>
      <c r="DS45" s="1006"/>
      <c r="DT45" s="1006"/>
      <c r="DU45" s="1007"/>
      <c r="DV45" s="1008"/>
      <c r="DW45" s="1009"/>
      <c r="DX45" s="1009"/>
      <c r="DY45" s="1009"/>
      <c r="DZ45" s="1010"/>
      <c r="EA45" s="212"/>
    </row>
    <row r="46" spans="1:131" ht="26.25" customHeight="1" x14ac:dyDescent="0.2">
      <c r="A46" s="220">
        <v>19</v>
      </c>
      <c r="B46" s="1046"/>
      <c r="C46" s="1047"/>
      <c r="D46" s="1047"/>
      <c r="E46" s="1047"/>
      <c r="F46" s="1047"/>
      <c r="G46" s="1047"/>
      <c r="H46" s="1047"/>
      <c r="I46" s="1047"/>
      <c r="J46" s="1047"/>
      <c r="K46" s="1047"/>
      <c r="L46" s="1047"/>
      <c r="M46" s="1047"/>
      <c r="N46" s="1047"/>
      <c r="O46" s="1047"/>
      <c r="P46" s="1048"/>
      <c r="Q46" s="1054"/>
      <c r="R46" s="1055"/>
      <c r="S46" s="1055"/>
      <c r="T46" s="1055"/>
      <c r="U46" s="1055"/>
      <c r="V46" s="1055"/>
      <c r="W46" s="1055"/>
      <c r="X46" s="1055"/>
      <c r="Y46" s="1055"/>
      <c r="Z46" s="1055"/>
      <c r="AA46" s="1055"/>
      <c r="AB46" s="1055"/>
      <c r="AC46" s="1055"/>
      <c r="AD46" s="1055"/>
      <c r="AE46" s="1056"/>
      <c r="AF46" s="1051"/>
      <c r="AG46" s="1052"/>
      <c r="AH46" s="1052"/>
      <c r="AI46" s="1052"/>
      <c r="AJ46" s="1053"/>
      <c r="AK46" s="996"/>
      <c r="AL46" s="990"/>
      <c r="AM46" s="990"/>
      <c r="AN46" s="990"/>
      <c r="AO46" s="990"/>
      <c r="AP46" s="990"/>
      <c r="AQ46" s="990"/>
      <c r="AR46" s="990"/>
      <c r="AS46" s="990"/>
      <c r="AT46" s="990"/>
      <c r="AU46" s="990"/>
      <c r="AV46" s="990"/>
      <c r="AW46" s="990"/>
      <c r="AX46" s="990"/>
      <c r="AY46" s="990"/>
      <c r="AZ46" s="1057"/>
      <c r="BA46" s="1057"/>
      <c r="BB46" s="1057"/>
      <c r="BC46" s="1057"/>
      <c r="BD46" s="1057"/>
      <c r="BE46" s="991"/>
      <c r="BF46" s="991"/>
      <c r="BG46" s="991"/>
      <c r="BH46" s="991"/>
      <c r="BI46" s="992"/>
      <c r="BJ46" s="214"/>
      <c r="BK46" s="214"/>
      <c r="BL46" s="214"/>
      <c r="BM46" s="214"/>
      <c r="BN46" s="214"/>
      <c r="BO46" s="223"/>
      <c r="BP46" s="223"/>
      <c r="BQ46" s="220">
        <v>40</v>
      </c>
      <c r="BR46" s="221"/>
      <c r="BS46" s="1008"/>
      <c r="BT46" s="1009"/>
      <c r="BU46" s="1009"/>
      <c r="BV46" s="1009"/>
      <c r="BW46" s="1009"/>
      <c r="BX46" s="1009"/>
      <c r="BY46" s="1009"/>
      <c r="BZ46" s="1009"/>
      <c r="CA46" s="1009"/>
      <c r="CB46" s="1009"/>
      <c r="CC46" s="1009"/>
      <c r="CD46" s="1009"/>
      <c r="CE46" s="1009"/>
      <c r="CF46" s="1009"/>
      <c r="CG46" s="1030"/>
      <c r="CH46" s="1005"/>
      <c r="CI46" s="1006"/>
      <c r="CJ46" s="1006"/>
      <c r="CK46" s="1006"/>
      <c r="CL46" s="1007"/>
      <c r="CM46" s="1005"/>
      <c r="CN46" s="1006"/>
      <c r="CO46" s="1006"/>
      <c r="CP46" s="1006"/>
      <c r="CQ46" s="1007"/>
      <c r="CR46" s="1005"/>
      <c r="CS46" s="1006"/>
      <c r="CT46" s="1006"/>
      <c r="CU46" s="1006"/>
      <c r="CV46" s="1007"/>
      <c r="CW46" s="1005"/>
      <c r="CX46" s="1006"/>
      <c r="CY46" s="1006"/>
      <c r="CZ46" s="1006"/>
      <c r="DA46" s="1007"/>
      <c r="DB46" s="1005"/>
      <c r="DC46" s="1006"/>
      <c r="DD46" s="1006"/>
      <c r="DE46" s="1006"/>
      <c r="DF46" s="1007"/>
      <c r="DG46" s="1005"/>
      <c r="DH46" s="1006"/>
      <c r="DI46" s="1006"/>
      <c r="DJ46" s="1006"/>
      <c r="DK46" s="1007"/>
      <c r="DL46" s="1005"/>
      <c r="DM46" s="1006"/>
      <c r="DN46" s="1006"/>
      <c r="DO46" s="1006"/>
      <c r="DP46" s="1007"/>
      <c r="DQ46" s="1005"/>
      <c r="DR46" s="1006"/>
      <c r="DS46" s="1006"/>
      <c r="DT46" s="1006"/>
      <c r="DU46" s="1007"/>
      <c r="DV46" s="1008"/>
      <c r="DW46" s="1009"/>
      <c r="DX46" s="1009"/>
      <c r="DY46" s="1009"/>
      <c r="DZ46" s="1010"/>
      <c r="EA46" s="212"/>
    </row>
    <row r="47" spans="1:131" ht="26.25" customHeight="1" x14ac:dyDescent="0.2">
      <c r="A47" s="220">
        <v>20</v>
      </c>
      <c r="B47" s="1046"/>
      <c r="C47" s="1047"/>
      <c r="D47" s="1047"/>
      <c r="E47" s="1047"/>
      <c r="F47" s="1047"/>
      <c r="G47" s="1047"/>
      <c r="H47" s="1047"/>
      <c r="I47" s="1047"/>
      <c r="J47" s="1047"/>
      <c r="K47" s="1047"/>
      <c r="L47" s="1047"/>
      <c r="M47" s="1047"/>
      <c r="N47" s="1047"/>
      <c r="O47" s="1047"/>
      <c r="P47" s="1048"/>
      <c r="Q47" s="1054"/>
      <c r="R47" s="1055"/>
      <c r="S47" s="1055"/>
      <c r="T47" s="1055"/>
      <c r="U47" s="1055"/>
      <c r="V47" s="1055"/>
      <c r="W47" s="1055"/>
      <c r="X47" s="1055"/>
      <c r="Y47" s="1055"/>
      <c r="Z47" s="1055"/>
      <c r="AA47" s="1055"/>
      <c r="AB47" s="1055"/>
      <c r="AC47" s="1055"/>
      <c r="AD47" s="1055"/>
      <c r="AE47" s="1056"/>
      <c r="AF47" s="1051"/>
      <c r="AG47" s="1052"/>
      <c r="AH47" s="1052"/>
      <c r="AI47" s="1052"/>
      <c r="AJ47" s="1053"/>
      <c r="AK47" s="996"/>
      <c r="AL47" s="990"/>
      <c r="AM47" s="990"/>
      <c r="AN47" s="990"/>
      <c r="AO47" s="990"/>
      <c r="AP47" s="990"/>
      <c r="AQ47" s="990"/>
      <c r="AR47" s="990"/>
      <c r="AS47" s="990"/>
      <c r="AT47" s="990"/>
      <c r="AU47" s="990"/>
      <c r="AV47" s="990"/>
      <c r="AW47" s="990"/>
      <c r="AX47" s="990"/>
      <c r="AY47" s="990"/>
      <c r="AZ47" s="1057"/>
      <c r="BA47" s="1057"/>
      <c r="BB47" s="1057"/>
      <c r="BC47" s="1057"/>
      <c r="BD47" s="1057"/>
      <c r="BE47" s="991"/>
      <c r="BF47" s="991"/>
      <c r="BG47" s="991"/>
      <c r="BH47" s="991"/>
      <c r="BI47" s="992"/>
      <c r="BJ47" s="214"/>
      <c r="BK47" s="214"/>
      <c r="BL47" s="214"/>
      <c r="BM47" s="214"/>
      <c r="BN47" s="214"/>
      <c r="BO47" s="223"/>
      <c r="BP47" s="223"/>
      <c r="BQ47" s="220">
        <v>41</v>
      </c>
      <c r="BR47" s="221"/>
      <c r="BS47" s="1008"/>
      <c r="BT47" s="1009"/>
      <c r="BU47" s="1009"/>
      <c r="BV47" s="1009"/>
      <c r="BW47" s="1009"/>
      <c r="BX47" s="1009"/>
      <c r="BY47" s="1009"/>
      <c r="BZ47" s="1009"/>
      <c r="CA47" s="1009"/>
      <c r="CB47" s="1009"/>
      <c r="CC47" s="1009"/>
      <c r="CD47" s="1009"/>
      <c r="CE47" s="1009"/>
      <c r="CF47" s="1009"/>
      <c r="CG47" s="1030"/>
      <c r="CH47" s="1005"/>
      <c r="CI47" s="1006"/>
      <c r="CJ47" s="1006"/>
      <c r="CK47" s="1006"/>
      <c r="CL47" s="1007"/>
      <c r="CM47" s="1005"/>
      <c r="CN47" s="1006"/>
      <c r="CO47" s="1006"/>
      <c r="CP47" s="1006"/>
      <c r="CQ47" s="1007"/>
      <c r="CR47" s="1005"/>
      <c r="CS47" s="1006"/>
      <c r="CT47" s="1006"/>
      <c r="CU47" s="1006"/>
      <c r="CV47" s="1007"/>
      <c r="CW47" s="1005"/>
      <c r="CX47" s="1006"/>
      <c r="CY47" s="1006"/>
      <c r="CZ47" s="1006"/>
      <c r="DA47" s="1007"/>
      <c r="DB47" s="1005"/>
      <c r="DC47" s="1006"/>
      <c r="DD47" s="1006"/>
      <c r="DE47" s="1006"/>
      <c r="DF47" s="1007"/>
      <c r="DG47" s="1005"/>
      <c r="DH47" s="1006"/>
      <c r="DI47" s="1006"/>
      <c r="DJ47" s="1006"/>
      <c r="DK47" s="1007"/>
      <c r="DL47" s="1005"/>
      <c r="DM47" s="1006"/>
      <c r="DN47" s="1006"/>
      <c r="DO47" s="1006"/>
      <c r="DP47" s="1007"/>
      <c r="DQ47" s="1005"/>
      <c r="DR47" s="1006"/>
      <c r="DS47" s="1006"/>
      <c r="DT47" s="1006"/>
      <c r="DU47" s="1007"/>
      <c r="DV47" s="1008"/>
      <c r="DW47" s="1009"/>
      <c r="DX47" s="1009"/>
      <c r="DY47" s="1009"/>
      <c r="DZ47" s="1010"/>
      <c r="EA47" s="212"/>
    </row>
    <row r="48" spans="1:131" ht="26.25" customHeight="1" x14ac:dyDescent="0.2">
      <c r="A48" s="220">
        <v>21</v>
      </c>
      <c r="B48" s="1046"/>
      <c r="C48" s="1047"/>
      <c r="D48" s="1047"/>
      <c r="E48" s="1047"/>
      <c r="F48" s="1047"/>
      <c r="G48" s="1047"/>
      <c r="H48" s="1047"/>
      <c r="I48" s="1047"/>
      <c r="J48" s="1047"/>
      <c r="K48" s="1047"/>
      <c r="L48" s="1047"/>
      <c r="M48" s="1047"/>
      <c r="N48" s="1047"/>
      <c r="O48" s="1047"/>
      <c r="P48" s="1048"/>
      <c r="Q48" s="1054"/>
      <c r="R48" s="1055"/>
      <c r="S48" s="1055"/>
      <c r="T48" s="1055"/>
      <c r="U48" s="1055"/>
      <c r="V48" s="1055"/>
      <c r="W48" s="1055"/>
      <c r="X48" s="1055"/>
      <c r="Y48" s="1055"/>
      <c r="Z48" s="1055"/>
      <c r="AA48" s="1055"/>
      <c r="AB48" s="1055"/>
      <c r="AC48" s="1055"/>
      <c r="AD48" s="1055"/>
      <c r="AE48" s="1056"/>
      <c r="AF48" s="1051"/>
      <c r="AG48" s="1052"/>
      <c r="AH48" s="1052"/>
      <c r="AI48" s="1052"/>
      <c r="AJ48" s="1053"/>
      <c r="AK48" s="996"/>
      <c r="AL48" s="990"/>
      <c r="AM48" s="990"/>
      <c r="AN48" s="990"/>
      <c r="AO48" s="990"/>
      <c r="AP48" s="990"/>
      <c r="AQ48" s="990"/>
      <c r="AR48" s="990"/>
      <c r="AS48" s="990"/>
      <c r="AT48" s="990"/>
      <c r="AU48" s="990"/>
      <c r="AV48" s="990"/>
      <c r="AW48" s="990"/>
      <c r="AX48" s="990"/>
      <c r="AY48" s="990"/>
      <c r="AZ48" s="1057"/>
      <c r="BA48" s="1057"/>
      <c r="BB48" s="1057"/>
      <c r="BC48" s="1057"/>
      <c r="BD48" s="1057"/>
      <c r="BE48" s="991"/>
      <c r="BF48" s="991"/>
      <c r="BG48" s="991"/>
      <c r="BH48" s="991"/>
      <c r="BI48" s="992"/>
      <c r="BJ48" s="214"/>
      <c r="BK48" s="214"/>
      <c r="BL48" s="214"/>
      <c r="BM48" s="214"/>
      <c r="BN48" s="214"/>
      <c r="BO48" s="223"/>
      <c r="BP48" s="223"/>
      <c r="BQ48" s="220">
        <v>42</v>
      </c>
      <c r="BR48" s="221"/>
      <c r="BS48" s="1008"/>
      <c r="BT48" s="1009"/>
      <c r="BU48" s="1009"/>
      <c r="BV48" s="1009"/>
      <c r="BW48" s="1009"/>
      <c r="BX48" s="1009"/>
      <c r="BY48" s="1009"/>
      <c r="BZ48" s="1009"/>
      <c r="CA48" s="1009"/>
      <c r="CB48" s="1009"/>
      <c r="CC48" s="1009"/>
      <c r="CD48" s="1009"/>
      <c r="CE48" s="1009"/>
      <c r="CF48" s="1009"/>
      <c r="CG48" s="1030"/>
      <c r="CH48" s="1005"/>
      <c r="CI48" s="1006"/>
      <c r="CJ48" s="1006"/>
      <c r="CK48" s="1006"/>
      <c r="CL48" s="1007"/>
      <c r="CM48" s="1005"/>
      <c r="CN48" s="1006"/>
      <c r="CO48" s="1006"/>
      <c r="CP48" s="1006"/>
      <c r="CQ48" s="1007"/>
      <c r="CR48" s="1005"/>
      <c r="CS48" s="1006"/>
      <c r="CT48" s="1006"/>
      <c r="CU48" s="1006"/>
      <c r="CV48" s="1007"/>
      <c r="CW48" s="1005"/>
      <c r="CX48" s="1006"/>
      <c r="CY48" s="1006"/>
      <c r="CZ48" s="1006"/>
      <c r="DA48" s="1007"/>
      <c r="DB48" s="1005"/>
      <c r="DC48" s="1006"/>
      <c r="DD48" s="1006"/>
      <c r="DE48" s="1006"/>
      <c r="DF48" s="1007"/>
      <c r="DG48" s="1005"/>
      <c r="DH48" s="1006"/>
      <c r="DI48" s="1006"/>
      <c r="DJ48" s="1006"/>
      <c r="DK48" s="1007"/>
      <c r="DL48" s="1005"/>
      <c r="DM48" s="1006"/>
      <c r="DN48" s="1006"/>
      <c r="DO48" s="1006"/>
      <c r="DP48" s="1007"/>
      <c r="DQ48" s="1005"/>
      <c r="DR48" s="1006"/>
      <c r="DS48" s="1006"/>
      <c r="DT48" s="1006"/>
      <c r="DU48" s="1007"/>
      <c r="DV48" s="1008"/>
      <c r="DW48" s="1009"/>
      <c r="DX48" s="1009"/>
      <c r="DY48" s="1009"/>
      <c r="DZ48" s="1010"/>
      <c r="EA48" s="212"/>
    </row>
    <row r="49" spans="1:131" ht="26.25" customHeight="1" x14ac:dyDescent="0.2">
      <c r="A49" s="220">
        <v>22</v>
      </c>
      <c r="B49" s="1046"/>
      <c r="C49" s="1047"/>
      <c r="D49" s="1047"/>
      <c r="E49" s="1047"/>
      <c r="F49" s="1047"/>
      <c r="G49" s="1047"/>
      <c r="H49" s="1047"/>
      <c r="I49" s="1047"/>
      <c r="J49" s="1047"/>
      <c r="K49" s="1047"/>
      <c r="L49" s="1047"/>
      <c r="M49" s="1047"/>
      <c r="N49" s="1047"/>
      <c r="O49" s="1047"/>
      <c r="P49" s="1048"/>
      <c r="Q49" s="1054"/>
      <c r="R49" s="1055"/>
      <c r="S49" s="1055"/>
      <c r="T49" s="1055"/>
      <c r="U49" s="1055"/>
      <c r="V49" s="1055"/>
      <c r="W49" s="1055"/>
      <c r="X49" s="1055"/>
      <c r="Y49" s="1055"/>
      <c r="Z49" s="1055"/>
      <c r="AA49" s="1055"/>
      <c r="AB49" s="1055"/>
      <c r="AC49" s="1055"/>
      <c r="AD49" s="1055"/>
      <c r="AE49" s="1056"/>
      <c r="AF49" s="1051"/>
      <c r="AG49" s="1052"/>
      <c r="AH49" s="1052"/>
      <c r="AI49" s="1052"/>
      <c r="AJ49" s="1053"/>
      <c r="AK49" s="996"/>
      <c r="AL49" s="990"/>
      <c r="AM49" s="990"/>
      <c r="AN49" s="990"/>
      <c r="AO49" s="990"/>
      <c r="AP49" s="990"/>
      <c r="AQ49" s="990"/>
      <c r="AR49" s="990"/>
      <c r="AS49" s="990"/>
      <c r="AT49" s="990"/>
      <c r="AU49" s="990"/>
      <c r="AV49" s="990"/>
      <c r="AW49" s="990"/>
      <c r="AX49" s="990"/>
      <c r="AY49" s="990"/>
      <c r="AZ49" s="1057"/>
      <c r="BA49" s="1057"/>
      <c r="BB49" s="1057"/>
      <c r="BC49" s="1057"/>
      <c r="BD49" s="1057"/>
      <c r="BE49" s="991"/>
      <c r="BF49" s="991"/>
      <c r="BG49" s="991"/>
      <c r="BH49" s="991"/>
      <c r="BI49" s="992"/>
      <c r="BJ49" s="214"/>
      <c r="BK49" s="214"/>
      <c r="BL49" s="214"/>
      <c r="BM49" s="214"/>
      <c r="BN49" s="214"/>
      <c r="BO49" s="223"/>
      <c r="BP49" s="223"/>
      <c r="BQ49" s="220">
        <v>43</v>
      </c>
      <c r="BR49" s="221"/>
      <c r="BS49" s="1008"/>
      <c r="BT49" s="1009"/>
      <c r="BU49" s="1009"/>
      <c r="BV49" s="1009"/>
      <c r="BW49" s="1009"/>
      <c r="BX49" s="1009"/>
      <c r="BY49" s="1009"/>
      <c r="BZ49" s="1009"/>
      <c r="CA49" s="1009"/>
      <c r="CB49" s="1009"/>
      <c r="CC49" s="1009"/>
      <c r="CD49" s="1009"/>
      <c r="CE49" s="1009"/>
      <c r="CF49" s="1009"/>
      <c r="CG49" s="1030"/>
      <c r="CH49" s="1005"/>
      <c r="CI49" s="1006"/>
      <c r="CJ49" s="1006"/>
      <c r="CK49" s="1006"/>
      <c r="CL49" s="1007"/>
      <c r="CM49" s="1005"/>
      <c r="CN49" s="1006"/>
      <c r="CO49" s="1006"/>
      <c r="CP49" s="1006"/>
      <c r="CQ49" s="1007"/>
      <c r="CR49" s="1005"/>
      <c r="CS49" s="1006"/>
      <c r="CT49" s="1006"/>
      <c r="CU49" s="1006"/>
      <c r="CV49" s="1007"/>
      <c r="CW49" s="1005"/>
      <c r="CX49" s="1006"/>
      <c r="CY49" s="1006"/>
      <c r="CZ49" s="1006"/>
      <c r="DA49" s="1007"/>
      <c r="DB49" s="1005"/>
      <c r="DC49" s="1006"/>
      <c r="DD49" s="1006"/>
      <c r="DE49" s="1006"/>
      <c r="DF49" s="1007"/>
      <c r="DG49" s="1005"/>
      <c r="DH49" s="1006"/>
      <c r="DI49" s="1006"/>
      <c r="DJ49" s="1006"/>
      <c r="DK49" s="1007"/>
      <c r="DL49" s="1005"/>
      <c r="DM49" s="1006"/>
      <c r="DN49" s="1006"/>
      <c r="DO49" s="1006"/>
      <c r="DP49" s="1007"/>
      <c r="DQ49" s="1005"/>
      <c r="DR49" s="1006"/>
      <c r="DS49" s="1006"/>
      <c r="DT49" s="1006"/>
      <c r="DU49" s="1007"/>
      <c r="DV49" s="1008"/>
      <c r="DW49" s="1009"/>
      <c r="DX49" s="1009"/>
      <c r="DY49" s="1009"/>
      <c r="DZ49" s="1010"/>
      <c r="EA49" s="212"/>
    </row>
    <row r="50" spans="1:131" ht="26.25" customHeight="1" x14ac:dyDescent="0.2">
      <c r="A50" s="220">
        <v>23</v>
      </c>
      <c r="B50" s="1046"/>
      <c r="C50" s="1047"/>
      <c r="D50" s="1047"/>
      <c r="E50" s="1047"/>
      <c r="F50" s="1047"/>
      <c r="G50" s="1047"/>
      <c r="H50" s="1047"/>
      <c r="I50" s="1047"/>
      <c r="J50" s="1047"/>
      <c r="K50" s="1047"/>
      <c r="L50" s="1047"/>
      <c r="M50" s="1047"/>
      <c r="N50" s="1047"/>
      <c r="O50" s="1047"/>
      <c r="P50" s="1048"/>
      <c r="Q50" s="1049"/>
      <c r="R50" s="1041"/>
      <c r="S50" s="1041"/>
      <c r="T50" s="1041"/>
      <c r="U50" s="1041"/>
      <c r="V50" s="1041"/>
      <c r="W50" s="1041"/>
      <c r="X50" s="1041"/>
      <c r="Y50" s="1041"/>
      <c r="Z50" s="1041"/>
      <c r="AA50" s="1041"/>
      <c r="AB50" s="1041"/>
      <c r="AC50" s="1041"/>
      <c r="AD50" s="1041"/>
      <c r="AE50" s="1050"/>
      <c r="AF50" s="1051"/>
      <c r="AG50" s="1052"/>
      <c r="AH50" s="1052"/>
      <c r="AI50" s="1052"/>
      <c r="AJ50" s="1053"/>
      <c r="AK50" s="1040"/>
      <c r="AL50" s="1041"/>
      <c r="AM50" s="1041"/>
      <c r="AN50" s="1041"/>
      <c r="AO50" s="1041"/>
      <c r="AP50" s="1041"/>
      <c r="AQ50" s="1041"/>
      <c r="AR50" s="1041"/>
      <c r="AS50" s="1041"/>
      <c r="AT50" s="1041"/>
      <c r="AU50" s="1041"/>
      <c r="AV50" s="1041"/>
      <c r="AW50" s="1041"/>
      <c r="AX50" s="1041"/>
      <c r="AY50" s="1041"/>
      <c r="AZ50" s="1042"/>
      <c r="BA50" s="1042"/>
      <c r="BB50" s="1042"/>
      <c r="BC50" s="1042"/>
      <c r="BD50" s="1042"/>
      <c r="BE50" s="991"/>
      <c r="BF50" s="991"/>
      <c r="BG50" s="991"/>
      <c r="BH50" s="991"/>
      <c r="BI50" s="992"/>
      <c r="BJ50" s="214"/>
      <c r="BK50" s="214"/>
      <c r="BL50" s="214"/>
      <c r="BM50" s="214"/>
      <c r="BN50" s="214"/>
      <c r="BO50" s="223"/>
      <c r="BP50" s="223"/>
      <c r="BQ50" s="220">
        <v>44</v>
      </c>
      <c r="BR50" s="221"/>
      <c r="BS50" s="1008"/>
      <c r="BT50" s="1009"/>
      <c r="BU50" s="1009"/>
      <c r="BV50" s="1009"/>
      <c r="BW50" s="1009"/>
      <c r="BX50" s="1009"/>
      <c r="BY50" s="1009"/>
      <c r="BZ50" s="1009"/>
      <c r="CA50" s="1009"/>
      <c r="CB50" s="1009"/>
      <c r="CC50" s="1009"/>
      <c r="CD50" s="1009"/>
      <c r="CE50" s="1009"/>
      <c r="CF50" s="1009"/>
      <c r="CG50" s="1030"/>
      <c r="CH50" s="1005"/>
      <c r="CI50" s="1006"/>
      <c r="CJ50" s="1006"/>
      <c r="CK50" s="1006"/>
      <c r="CL50" s="1007"/>
      <c r="CM50" s="1005"/>
      <c r="CN50" s="1006"/>
      <c r="CO50" s="1006"/>
      <c r="CP50" s="1006"/>
      <c r="CQ50" s="1007"/>
      <c r="CR50" s="1005"/>
      <c r="CS50" s="1006"/>
      <c r="CT50" s="1006"/>
      <c r="CU50" s="1006"/>
      <c r="CV50" s="1007"/>
      <c r="CW50" s="1005"/>
      <c r="CX50" s="1006"/>
      <c r="CY50" s="1006"/>
      <c r="CZ50" s="1006"/>
      <c r="DA50" s="1007"/>
      <c r="DB50" s="1005"/>
      <c r="DC50" s="1006"/>
      <c r="DD50" s="1006"/>
      <c r="DE50" s="1006"/>
      <c r="DF50" s="1007"/>
      <c r="DG50" s="1005"/>
      <c r="DH50" s="1006"/>
      <c r="DI50" s="1006"/>
      <c r="DJ50" s="1006"/>
      <c r="DK50" s="1007"/>
      <c r="DL50" s="1005"/>
      <c r="DM50" s="1006"/>
      <c r="DN50" s="1006"/>
      <c r="DO50" s="1006"/>
      <c r="DP50" s="1007"/>
      <c r="DQ50" s="1005"/>
      <c r="DR50" s="1006"/>
      <c r="DS50" s="1006"/>
      <c r="DT50" s="1006"/>
      <c r="DU50" s="1007"/>
      <c r="DV50" s="1008"/>
      <c r="DW50" s="1009"/>
      <c r="DX50" s="1009"/>
      <c r="DY50" s="1009"/>
      <c r="DZ50" s="1010"/>
      <c r="EA50" s="212"/>
    </row>
    <row r="51" spans="1:131" ht="26.25" customHeight="1" x14ac:dyDescent="0.2">
      <c r="A51" s="220">
        <v>24</v>
      </c>
      <c r="B51" s="1046"/>
      <c r="C51" s="1047"/>
      <c r="D51" s="1047"/>
      <c r="E51" s="1047"/>
      <c r="F51" s="1047"/>
      <c r="G51" s="1047"/>
      <c r="H51" s="1047"/>
      <c r="I51" s="1047"/>
      <c r="J51" s="1047"/>
      <c r="K51" s="1047"/>
      <c r="L51" s="1047"/>
      <c r="M51" s="1047"/>
      <c r="N51" s="1047"/>
      <c r="O51" s="1047"/>
      <c r="P51" s="1048"/>
      <c r="Q51" s="1049"/>
      <c r="R51" s="1041"/>
      <c r="S51" s="1041"/>
      <c r="T51" s="1041"/>
      <c r="U51" s="1041"/>
      <c r="V51" s="1041"/>
      <c r="W51" s="1041"/>
      <c r="X51" s="1041"/>
      <c r="Y51" s="1041"/>
      <c r="Z51" s="1041"/>
      <c r="AA51" s="1041"/>
      <c r="AB51" s="1041"/>
      <c r="AC51" s="1041"/>
      <c r="AD51" s="1041"/>
      <c r="AE51" s="1050"/>
      <c r="AF51" s="1051"/>
      <c r="AG51" s="1052"/>
      <c r="AH51" s="1052"/>
      <c r="AI51" s="1052"/>
      <c r="AJ51" s="1053"/>
      <c r="AK51" s="1040"/>
      <c r="AL51" s="1041"/>
      <c r="AM51" s="1041"/>
      <c r="AN51" s="1041"/>
      <c r="AO51" s="1041"/>
      <c r="AP51" s="1041"/>
      <c r="AQ51" s="1041"/>
      <c r="AR51" s="1041"/>
      <c r="AS51" s="1041"/>
      <c r="AT51" s="1041"/>
      <c r="AU51" s="1041"/>
      <c r="AV51" s="1041"/>
      <c r="AW51" s="1041"/>
      <c r="AX51" s="1041"/>
      <c r="AY51" s="1041"/>
      <c r="AZ51" s="1042"/>
      <c r="BA51" s="1042"/>
      <c r="BB51" s="1042"/>
      <c r="BC51" s="1042"/>
      <c r="BD51" s="1042"/>
      <c r="BE51" s="991"/>
      <c r="BF51" s="991"/>
      <c r="BG51" s="991"/>
      <c r="BH51" s="991"/>
      <c r="BI51" s="992"/>
      <c r="BJ51" s="214"/>
      <c r="BK51" s="214"/>
      <c r="BL51" s="214"/>
      <c r="BM51" s="214"/>
      <c r="BN51" s="214"/>
      <c r="BO51" s="223"/>
      <c r="BP51" s="223"/>
      <c r="BQ51" s="220">
        <v>45</v>
      </c>
      <c r="BR51" s="221"/>
      <c r="BS51" s="1008"/>
      <c r="BT51" s="1009"/>
      <c r="BU51" s="1009"/>
      <c r="BV51" s="1009"/>
      <c r="BW51" s="1009"/>
      <c r="BX51" s="1009"/>
      <c r="BY51" s="1009"/>
      <c r="BZ51" s="1009"/>
      <c r="CA51" s="1009"/>
      <c r="CB51" s="1009"/>
      <c r="CC51" s="1009"/>
      <c r="CD51" s="1009"/>
      <c r="CE51" s="1009"/>
      <c r="CF51" s="1009"/>
      <c r="CG51" s="1030"/>
      <c r="CH51" s="1005"/>
      <c r="CI51" s="1006"/>
      <c r="CJ51" s="1006"/>
      <c r="CK51" s="1006"/>
      <c r="CL51" s="1007"/>
      <c r="CM51" s="1005"/>
      <c r="CN51" s="1006"/>
      <c r="CO51" s="1006"/>
      <c r="CP51" s="1006"/>
      <c r="CQ51" s="1007"/>
      <c r="CR51" s="1005"/>
      <c r="CS51" s="1006"/>
      <c r="CT51" s="1006"/>
      <c r="CU51" s="1006"/>
      <c r="CV51" s="1007"/>
      <c r="CW51" s="1005"/>
      <c r="CX51" s="1006"/>
      <c r="CY51" s="1006"/>
      <c r="CZ51" s="1006"/>
      <c r="DA51" s="1007"/>
      <c r="DB51" s="1005"/>
      <c r="DC51" s="1006"/>
      <c r="DD51" s="1006"/>
      <c r="DE51" s="1006"/>
      <c r="DF51" s="1007"/>
      <c r="DG51" s="1005"/>
      <c r="DH51" s="1006"/>
      <c r="DI51" s="1006"/>
      <c r="DJ51" s="1006"/>
      <c r="DK51" s="1007"/>
      <c r="DL51" s="1005"/>
      <c r="DM51" s="1006"/>
      <c r="DN51" s="1006"/>
      <c r="DO51" s="1006"/>
      <c r="DP51" s="1007"/>
      <c r="DQ51" s="1005"/>
      <c r="DR51" s="1006"/>
      <c r="DS51" s="1006"/>
      <c r="DT51" s="1006"/>
      <c r="DU51" s="1007"/>
      <c r="DV51" s="1008"/>
      <c r="DW51" s="1009"/>
      <c r="DX51" s="1009"/>
      <c r="DY51" s="1009"/>
      <c r="DZ51" s="1010"/>
      <c r="EA51" s="212"/>
    </row>
    <row r="52" spans="1:131" ht="26.25" customHeight="1" x14ac:dyDescent="0.2">
      <c r="A52" s="220">
        <v>25</v>
      </c>
      <c r="B52" s="1046"/>
      <c r="C52" s="1047"/>
      <c r="D52" s="1047"/>
      <c r="E52" s="1047"/>
      <c r="F52" s="1047"/>
      <c r="G52" s="1047"/>
      <c r="H52" s="1047"/>
      <c r="I52" s="1047"/>
      <c r="J52" s="1047"/>
      <c r="K52" s="1047"/>
      <c r="L52" s="1047"/>
      <c r="M52" s="1047"/>
      <c r="N52" s="1047"/>
      <c r="O52" s="1047"/>
      <c r="P52" s="1048"/>
      <c r="Q52" s="1049"/>
      <c r="R52" s="1041"/>
      <c r="S52" s="1041"/>
      <c r="T52" s="1041"/>
      <c r="U52" s="1041"/>
      <c r="V52" s="1041"/>
      <c r="W52" s="1041"/>
      <c r="X52" s="1041"/>
      <c r="Y52" s="1041"/>
      <c r="Z52" s="1041"/>
      <c r="AA52" s="1041"/>
      <c r="AB52" s="1041"/>
      <c r="AC52" s="1041"/>
      <c r="AD52" s="1041"/>
      <c r="AE52" s="1050"/>
      <c r="AF52" s="1051"/>
      <c r="AG52" s="1052"/>
      <c r="AH52" s="1052"/>
      <c r="AI52" s="1052"/>
      <c r="AJ52" s="1053"/>
      <c r="AK52" s="1040"/>
      <c r="AL52" s="1041"/>
      <c r="AM52" s="1041"/>
      <c r="AN52" s="1041"/>
      <c r="AO52" s="1041"/>
      <c r="AP52" s="1041"/>
      <c r="AQ52" s="1041"/>
      <c r="AR52" s="1041"/>
      <c r="AS52" s="1041"/>
      <c r="AT52" s="1041"/>
      <c r="AU52" s="1041"/>
      <c r="AV52" s="1041"/>
      <c r="AW52" s="1041"/>
      <c r="AX52" s="1041"/>
      <c r="AY52" s="1041"/>
      <c r="AZ52" s="1042"/>
      <c r="BA52" s="1042"/>
      <c r="BB52" s="1042"/>
      <c r="BC52" s="1042"/>
      <c r="BD52" s="1042"/>
      <c r="BE52" s="991"/>
      <c r="BF52" s="991"/>
      <c r="BG52" s="991"/>
      <c r="BH52" s="991"/>
      <c r="BI52" s="992"/>
      <c r="BJ52" s="214"/>
      <c r="BK52" s="214"/>
      <c r="BL52" s="214"/>
      <c r="BM52" s="214"/>
      <c r="BN52" s="214"/>
      <c r="BO52" s="223"/>
      <c r="BP52" s="223"/>
      <c r="BQ52" s="220">
        <v>46</v>
      </c>
      <c r="BR52" s="221"/>
      <c r="BS52" s="1008"/>
      <c r="BT52" s="1009"/>
      <c r="BU52" s="1009"/>
      <c r="BV52" s="1009"/>
      <c r="BW52" s="1009"/>
      <c r="BX52" s="1009"/>
      <c r="BY52" s="1009"/>
      <c r="BZ52" s="1009"/>
      <c r="CA52" s="1009"/>
      <c r="CB52" s="1009"/>
      <c r="CC52" s="1009"/>
      <c r="CD52" s="1009"/>
      <c r="CE52" s="1009"/>
      <c r="CF52" s="1009"/>
      <c r="CG52" s="1030"/>
      <c r="CH52" s="1005"/>
      <c r="CI52" s="1006"/>
      <c r="CJ52" s="1006"/>
      <c r="CK52" s="1006"/>
      <c r="CL52" s="1007"/>
      <c r="CM52" s="1005"/>
      <c r="CN52" s="1006"/>
      <c r="CO52" s="1006"/>
      <c r="CP52" s="1006"/>
      <c r="CQ52" s="1007"/>
      <c r="CR52" s="1005"/>
      <c r="CS52" s="1006"/>
      <c r="CT52" s="1006"/>
      <c r="CU52" s="1006"/>
      <c r="CV52" s="1007"/>
      <c r="CW52" s="1005"/>
      <c r="CX52" s="1006"/>
      <c r="CY52" s="1006"/>
      <c r="CZ52" s="1006"/>
      <c r="DA52" s="1007"/>
      <c r="DB52" s="1005"/>
      <c r="DC52" s="1006"/>
      <c r="DD52" s="1006"/>
      <c r="DE52" s="1006"/>
      <c r="DF52" s="1007"/>
      <c r="DG52" s="1005"/>
      <c r="DH52" s="1006"/>
      <c r="DI52" s="1006"/>
      <c r="DJ52" s="1006"/>
      <c r="DK52" s="1007"/>
      <c r="DL52" s="1005"/>
      <c r="DM52" s="1006"/>
      <c r="DN52" s="1006"/>
      <c r="DO52" s="1006"/>
      <c r="DP52" s="1007"/>
      <c r="DQ52" s="1005"/>
      <c r="DR52" s="1006"/>
      <c r="DS52" s="1006"/>
      <c r="DT52" s="1006"/>
      <c r="DU52" s="1007"/>
      <c r="DV52" s="1008"/>
      <c r="DW52" s="1009"/>
      <c r="DX52" s="1009"/>
      <c r="DY52" s="1009"/>
      <c r="DZ52" s="1010"/>
      <c r="EA52" s="212"/>
    </row>
    <row r="53" spans="1:131" ht="26.25" customHeight="1" x14ac:dyDescent="0.2">
      <c r="A53" s="220">
        <v>26</v>
      </c>
      <c r="B53" s="1046"/>
      <c r="C53" s="1047"/>
      <c r="D53" s="1047"/>
      <c r="E53" s="1047"/>
      <c r="F53" s="1047"/>
      <c r="G53" s="1047"/>
      <c r="H53" s="1047"/>
      <c r="I53" s="1047"/>
      <c r="J53" s="1047"/>
      <c r="K53" s="1047"/>
      <c r="L53" s="1047"/>
      <c r="M53" s="1047"/>
      <c r="N53" s="1047"/>
      <c r="O53" s="1047"/>
      <c r="P53" s="1048"/>
      <c r="Q53" s="1049"/>
      <c r="R53" s="1041"/>
      <c r="S53" s="1041"/>
      <c r="T53" s="1041"/>
      <c r="U53" s="1041"/>
      <c r="V53" s="1041"/>
      <c r="W53" s="1041"/>
      <c r="X53" s="1041"/>
      <c r="Y53" s="1041"/>
      <c r="Z53" s="1041"/>
      <c r="AA53" s="1041"/>
      <c r="AB53" s="1041"/>
      <c r="AC53" s="1041"/>
      <c r="AD53" s="1041"/>
      <c r="AE53" s="1050"/>
      <c r="AF53" s="1051"/>
      <c r="AG53" s="1052"/>
      <c r="AH53" s="1052"/>
      <c r="AI53" s="1052"/>
      <c r="AJ53" s="1053"/>
      <c r="AK53" s="1040"/>
      <c r="AL53" s="1041"/>
      <c r="AM53" s="1041"/>
      <c r="AN53" s="1041"/>
      <c r="AO53" s="1041"/>
      <c r="AP53" s="1041"/>
      <c r="AQ53" s="1041"/>
      <c r="AR53" s="1041"/>
      <c r="AS53" s="1041"/>
      <c r="AT53" s="1041"/>
      <c r="AU53" s="1041"/>
      <c r="AV53" s="1041"/>
      <c r="AW53" s="1041"/>
      <c r="AX53" s="1041"/>
      <c r="AY53" s="1041"/>
      <c r="AZ53" s="1042"/>
      <c r="BA53" s="1042"/>
      <c r="BB53" s="1042"/>
      <c r="BC53" s="1042"/>
      <c r="BD53" s="1042"/>
      <c r="BE53" s="991"/>
      <c r="BF53" s="991"/>
      <c r="BG53" s="991"/>
      <c r="BH53" s="991"/>
      <c r="BI53" s="992"/>
      <c r="BJ53" s="214"/>
      <c r="BK53" s="214"/>
      <c r="BL53" s="214"/>
      <c r="BM53" s="214"/>
      <c r="BN53" s="214"/>
      <c r="BO53" s="223"/>
      <c r="BP53" s="223"/>
      <c r="BQ53" s="220">
        <v>47</v>
      </c>
      <c r="BR53" s="221"/>
      <c r="BS53" s="1008"/>
      <c r="BT53" s="1009"/>
      <c r="BU53" s="1009"/>
      <c r="BV53" s="1009"/>
      <c r="BW53" s="1009"/>
      <c r="BX53" s="1009"/>
      <c r="BY53" s="1009"/>
      <c r="BZ53" s="1009"/>
      <c r="CA53" s="1009"/>
      <c r="CB53" s="1009"/>
      <c r="CC53" s="1009"/>
      <c r="CD53" s="1009"/>
      <c r="CE53" s="1009"/>
      <c r="CF53" s="1009"/>
      <c r="CG53" s="1030"/>
      <c r="CH53" s="1005"/>
      <c r="CI53" s="1006"/>
      <c r="CJ53" s="1006"/>
      <c r="CK53" s="1006"/>
      <c r="CL53" s="1007"/>
      <c r="CM53" s="1005"/>
      <c r="CN53" s="1006"/>
      <c r="CO53" s="1006"/>
      <c r="CP53" s="1006"/>
      <c r="CQ53" s="1007"/>
      <c r="CR53" s="1005"/>
      <c r="CS53" s="1006"/>
      <c r="CT53" s="1006"/>
      <c r="CU53" s="1006"/>
      <c r="CV53" s="1007"/>
      <c r="CW53" s="1005"/>
      <c r="CX53" s="1006"/>
      <c r="CY53" s="1006"/>
      <c r="CZ53" s="1006"/>
      <c r="DA53" s="1007"/>
      <c r="DB53" s="1005"/>
      <c r="DC53" s="1006"/>
      <c r="DD53" s="1006"/>
      <c r="DE53" s="1006"/>
      <c r="DF53" s="1007"/>
      <c r="DG53" s="1005"/>
      <c r="DH53" s="1006"/>
      <c r="DI53" s="1006"/>
      <c r="DJ53" s="1006"/>
      <c r="DK53" s="1007"/>
      <c r="DL53" s="1005"/>
      <c r="DM53" s="1006"/>
      <c r="DN53" s="1006"/>
      <c r="DO53" s="1006"/>
      <c r="DP53" s="1007"/>
      <c r="DQ53" s="1005"/>
      <c r="DR53" s="1006"/>
      <c r="DS53" s="1006"/>
      <c r="DT53" s="1006"/>
      <c r="DU53" s="1007"/>
      <c r="DV53" s="1008"/>
      <c r="DW53" s="1009"/>
      <c r="DX53" s="1009"/>
      <c r="DY53" s="1009"/>
      <c r="DZ53" s="1010"/>
      <c r="EA53" s="212"/>
    </row>
    <row r="54" spans="1:131" ht="26.25" customHeight="1" x14ac:dyDescent="0.2">
      <c r="A54" s="220">
        <v>27</v>
      </c>
      <c r="B54" s="1046"/>
      <c r="C54" s="1047"/>
      <c r="D54" s="1047"/>
      <c r="E54" s="1047"/>
      <c r="F54" s="1047"/>
      <c r="G54" s="1047"/>
      <c r="H54" s="1047"/>
      <c r="I54" s="1047"/>
      <c r="J54" s="1047"/>
      <c r="K54" s="1047"/>
      <c r="L54" s="1047"/>
      <c r="M54" s="1047"/>
      <c r="N54" s="1047"/>
      <c r="O54" s="1047"/>
      <c r="P54" s="1048"/>
      <c r="Q54" s="1049"/>
      <c r="R54" s="1041"/>
      <c r="S54" s="1041"/>
      <c r="T54" s="1041"/>
      <c r="U54" s="1041"/>
      <c r="V54" s="1041"/>
      <c r="W54" s="1041"/>
      <c r="X54" s="1041"/>
      <c r="Y54" s="1041"/>
      <c r="Z54" s="1041"/>
      <c r="AA54" s="1041"/>
      <c r="AB54" s="1041"/>
      <c r="AC54" s="1041"/>
      <c r="AD54" s="1041"/>
      <c r="AE54" s="1050"/>
      <c r="AF54" s="1051"/>
      <c r="AG54" s="1052"/>
      <c r="AH54" s="1052"/>
      <c r="AI54" s="1052"/>
      <c r="AJ54" s="1053"/>
      <c r="AK54" s="1040"/>
      <c r="AL54" s="1041"/>
      <c r="AM54" s="1041"/>
      <c r="AN54" s="1041"/>
      <c r="AO54" s="1041"/>
      <c r="AP54" s="1041"/>
      <c r="AQ54" s="1041"/>
      <c r="AR54" s="1041"/>
      <c r="AS54" s="1041"/>
      <c r="AT54" s="1041"/>
      <c r="AU54" s="1041"/>
      <c r="AV54" s="1041"/>
      <c r="AW54" s="1041"/>
      <c r="AX54" s="1041"/>
      <c r="AY54" s="1041"/>
      <c r="AZ54" s="1042"/>
      <c r="BA54" s="1042"/>
      <c r="BB54" s="1042"/>
      <c r="BC54" s="1042"/>
      <c r="BD54" s="1042"/>
      <c r="BE54" s="991"/>
      <c r="BF54" s="991"/>
      <c r="BG54" s="991"/>
      <c r="BH54" s="991"/>
      <c r="BI54" s="992"/>
      <c r="BJ54" s="214"/>
      <c r="BK54" s="214"/>
      <c r="BL54" s="214"/>
      <c r="BM54" s="214"/>
      <c r="BN54" s="214"/>
      <c r="BO54" s="223"/>
      <c r="BP54" s="223"/>
      <c r="BQ54" s="220">
        <v>48</v>
      </c>
      <c r="BR54" s="221"/>
      <c r="BS54" s="1008"/>
      <c r="BT54" s="1009"/>
      <c r="BU54" s="1009"/>
      <c r="BV54" s="1009"/>
      <c r="BW54" s="1009"/>
      <c r="BX54" s="1009"/>
      <c r="BY54" s="1009"/>
      <c r="BZ54" s="1009"/>
      <c r="CA54" s="1009"/>
      <c r="CB54" s="1009"/>
      <c r="CC54" s="1009"/>
      <c r="CD54" s="1009"/>
      <c r="CE54" s="1009"/>
      <c r="CF54" s="1009"/>
      <c r="CG54" s="1030"/>
      <c r="CH54" s="1005"/>
      <c r="CI54" s="1006"/>
      <c r="CJ54" s="1006"/>
      <c r="CK54" s="1006"/>
      <c r="CL54" s="1007"/>
      <c r="CM54" s="1005"/>
      <c r="CN54" s="1006"/>
      <c r="CO54" s="1006"/>
      <c r="CP54" s="1006"/>
      <c r="CQ54" s="1007"/>
      <c r="CR54" s="1005"/>
      <c r="CS54" s="1006"/>
      <c r="CT54" s="1006"/>
      <c r="CU54" s="1006"/>
      <c r="CV54" s="1007"/>
      <c r="CW54" s="1005"/>
      <c r="CX54" s="1006"/>
      <c r="CY54" s="1006"/>
      <c r="CZ54" s="1006"/>
      <c r="DA54" s="1007"/>
      <c r="DB54" s="1005"/>
      <c r="DC54" s="1006"/>
      <c r="DD54" s="1006"/>
      <c r="DE54" s="1006"/>
      <c r="DF54" s="1007"/>
      <c r="DG54" s="1005"/>
      <c r="DH54" s="1006"/>
      <c r="DI54" s="1006"/>
      <c r="DJ54" s="1006"/>
      <c r="DK54" s="1007"/>
      <c r="DL54" s="1005"/>
      <c r="DM54" s="1006"/>
      <c r="DN54" s="1006"/>
      <c r="DO54" s="1006"/>
      <c r="DP54" s="1007"/>
      <c r="DQ54" s="1005"/>
      <c r="DR54" s="1006"/>
      <c r="DS54" s="1006"/>
      <c r="DT54" s="1006"/>
      <c r="DU54" s="1007"/>
      <c r="DV54" s="1008"/>
      <c r="DW54" s="1009"/>
      <c r="DX54" s="1009"/>
      <c r="DY54" s="1009"/>
      <c r="DZ54" s="1010"/>
      <c r="EA54" s="212"/>
    </row>
    <row r="55" spans="1:131" ht="26.25" customHeight="1" x14ac:dyDescent="0.2">
      <c r="A55" s="220">
        <v>28</v>
      </c>
      <c r="B55" s="1046"/>
      <c r="C55" s="1047"/>
      <c r="D55" s="1047"/>
      <c r="E55" s="1047"/>
      <c r="F55" s="1047"/>
      <c r="G55" s="1047"/>
      <c r="H55" s="1047"/>
      <c r="I55" s="1047"/>
      <c r="J55" s="1047"/>
      <c r="K55" s="1047"/>
      <c r="L55" s="1047"/>
      <c r="M55" s="1047"/>
      <c r="N55" s="1047"/>
      <c r="O55" s="1047"/>
      <c r="P55" s="1048"/>
      <c r="Q55" s="1049"/>
      <c r="R55" s="1041"/>
      <c r="S55" s="1041"/>
      <c r="T55" s="1041"/>
      <c r="U55" s="1041"/>
      <c r="V55" s="1041"/>
      <c r="W55" s="1041"/>
      <c r="X55" s="1041"/>
      <c r="Y55" s="1041"/>
      <c r="Z55" s="1041"/>
      <c r="AA55" s="1041"/>
      <c r="AB55" s="1041"/>
      <c r="AC55" s="1041"/>
      <c r="AD55" s="1041"/>
      <c r="AE55" s="1050"/>
      <c r="AF55" s="1051"/>
      <c r="AG55" s="1052"/>
      <c r="AH55" s="1052"/>
      <c r="AI55" s="1052"/>
      <c r="AJ55" s="1053"/>
      <c r="AK55" s="1040"/>
      <c r="AL55" s="1041"/>
      <c r="AM55" s="1041"/>
      <c r="AN55" s="1041"/>
      <c r="AO55" s="1041"/>
      <c r="AP55" s="1041"/>
      <c r="AQ55" s="1041"/>
      <c r="AR55" s="1041"/>
      <c r="AS55" s="1041"/>
      <c r="AT55" s="1041"/>
      <c r="AU55" s="1041"/>
      <c r="AV55" s="1041"/>
      <c r="AW55" s="1041"/>
      <c r="AX55" s="1041"/>
      <c r="AY55" s="1041"/>
      <c r="AZ55" s="1042"/>
      <c r="BA55" s="1042"/>
      <c r="BB55" s="1042"/>
      <c r="BC55" s="1042"/>
      <c r="BD55" s="1042"/>
      <c r="BE55" s="991"/>
      <c r="BF55" s="991"/>
      <c r="BG55" s="991"/>
      <c r="BH55" s="991"/>
      <c r="BI55" s="992"/>
      <c r="BJ55" s="214"/>
      <c r="BK55" s="214"/>
      <c r="BL55" s="214"/>
      <c r="BM55" s="214"/>
      <c r="BN55" s="214"/>
      <c r="BO55" s="223"/>
      <c r="BP55" s="223"/>
      <c r="BQ55" s="220">
        <v>49</v>
      </c>
      <c r="BR55" s="221"/>
      <c r="BS55" s="1008"/>
      <c r="BT55" s="1009"/>
      <c r="BU55" s="1009"/>
      <c r="BV55" s="1009"/>
      <c r="BW55" s="1009"/>
      <c r="BX55" s="1009"/>
      <c r="BY55" s="1009"/>
      <c r="BZ55" s="1009"/>
      <c r="CA55" s="1009"/>
      <c r="CB55" s="1009"/>
      <c r="CC55" s="1009"/>
      <c r="CD55" s="1009"/>
      <c r="CE55" s="1009"/>
      <c r="CF55" s="1009"/>
      <c r="CG55" s="1030"/>
      <c r="CH55" s="1005"/>
      <c r="CI55" s="1006"/>
      <c r="CJ55" s="1006"/>
      <c r="CK55" s="1006"/>
      <c r="CL55" s="1007"/>
      <c r="CM55" s="1005"/>
      <c r="CN55" s="1006"/>
      <c r="CO55" s="1006"/>
      <c r="CP55" s="1006"/>
      <c r="CQ55" s="1007"/>
      <c r="CR55" s="1005"/>
      <c r="CS55" s="1006"/>
      <c r="CT55" s="1006"/>
      <c r="CU55" s="1006"/>
      <c r="CV55" s="1007"/>
      <c r="CW55" s="1005"/>
      <c r="CX55" s="1006"/>
      <c r="CY55" s="1006"/>
      <c r="CZ55" s="1006"/>
      <c r="DA55" s="1007"/>
      <c r="DB55" s="1005"/>
      <c r="DC55" s="1006"/>
      <c r="DD55" s="1006"/>
      <c r="DE55" s="1006"/>
      <c r="DF55" s="1007"/>
      <c r="DG55" s="1005"/>
      <c r="DH55" s="1006"/>
      <c r="DI55" s="1006"/>
      <c r="DJ55" s="1006"/>
      <c r="DK55" s="1007"/>
      <c r="DL55" s="1005"/>
      <c r="DM55" s="1006"/>
      <c r="DN55" s="1006"/>
      <c r="DO55" s="1006"/>
      <c r="DP55" s="1007"/>
      <c r="DQ55" s="1005"/>
      <c r="DR55" s="1006"/>
      <c r="DS55" s="1006"/>
      <c r="DT55" s="1006"/>
      <c r="DU55" s="1007"/>
      <c r="DV55" s="1008"/>
      <c r="DW55" s="1009"/>
      <c r="DX55" s="1009"/>
      <c r="DY55" s="1009"/>
      <c r="DZ55" s="1010"/>
      <c r="EA55" s="212"/>
    </row>
    <row r="56" spans="1:131" ht="26.25" customHeight="1" x14ac:dyDescent="0.2">
      <c r="A56" s="220">
        <v>29</v>
      </c>
      <c r="B56" s="1046"/>
      <c r="C56" s="1047"/>
      <c r="D56" s="1047"/>
      <c r="E56" s="1047"/>
      <c r="F56" s="1047"/>
      <c r="G56" s="1047"/>
      <c r="H56" s="1047"/>
      <c r="I56" s="1047"/>
      <c r="J56" s="1047"/>
      <c r="K56" s="1047"/>
      <c r="L56" s="1047"/>
      <c r="M56" s="1047"/>
      <c r="N56" s="1047"/>
      <c r="O56" s="1047"/>
      <c r="P56" s="1048"/>
      <c r="Q56" s="1049"/>
      <c r="R56" s="1041"/>
      <c r="S56" s="1041"/>
      <c r="T56" s="1041"/>
      <c r="U56" s="1041"/>
      <c r="V56" s="1041"/>
      <c r="W56" s="1041"/>
      <c r="X56" s="1041"/>
      <c r="Y56" s="1041"/>
      <c r="Z56" s="1041"/>
      <c r="AA56" s="1041"/>
      <c r="AB56" s="1041"/>
      <c r="AC56" s="1041"/>
      <c r="AD56" s="1041"/>
      <c r="AE56" s="1050"/>
      <c r="AF56" s="1051"/>
      <c r="AG56" s="1052"/>
      <c r="AH56" s="1052"/>
      <c r="AI56" s="1052"/>
      <c r="AJ56" s="1053"/>
      <c r="AK56" s="1040"/>
      <c r="AL56" s="1041"/>
      <c r="AM56" s="1041"/>
      <c r="AN56" s="1041"/>
      <c r="AO56" s="1041"/>
      <c r="AP56" s="1041"/>
      <c r="AQ56" s="1041"/>
      <c r="AR56" s="1041"/>
      <c r="AS56" s="1041"/>
      <c r="AT56" s="1041"/>
      <c r="AU56" s="1041"/>
      <c r="AV56" s="1041"/>
      <c r="AW56" s="1041"/>
      <c r="AX56" s="1041"/>
      <c r="AY56" s="1041"/>
      <c r="AZ56" s="1042"/>
      <c r="BA56" s="1042"/>
      <c r="BB56" s="1042"/>
      <c r="BC56" s="1042"/>
      <c r="BD56" s="1042"/>
      <c r="BE56" s="991"/>
      <c r="BF56" s="991"/>
      <c r="BG56" s="991"/>
      <c r="BH56" s="991"/>
      <c r="BI56" s="992"/>
      <c r="BJ56" s="214"/>
      <c r="BK56" s="214"/>
      <c r="BL56" s="214"/>
      <c r="BM56" s="214"/>
      <c r="BN56" s="214"/>
      <c r="BO56" s="223"/>
      <c r="BP56" s="223"/>
      <c r="BQ56" s="220">
        <v>50</v>
      </c>
      <c r="BR56" s="221"/>
      <c r="BS56" s="1008"/>
      <c r="BT56" s="1009"/>
      <c r="BU56" s="1009"/>
      <c r="BV56" s="1009"/>
      <c r="BW56" s="1009"/>
      <c r="BX56" s="1009"/>
      <c r="BY56" s="1009"/>
      <c r="BZ56" s="1009"/>
      <c r="CA56" s="1009"/>
      <c r="CB56" s="1009"/>
      <c r="CC56" s="1009"/>
      <c r="CD56" s="1009"/>
      <c r="CE56" s="1009"/>
      <c r="CF56" s="1009"/>
      <c r="CG56" s="1030"/>
      <c r="CH56" s="1005"/>
      <c r="CI56" s="1006"/>
      <c r="CJ56" s="1006"/>
      <c r="CK56" s="1006"/>
      <c r="CL56" s="1007"/>
      <c r="CM56" s="1005"/>
      <c r="CN56" s="1006"/>
      <c r="CO56" s="1006"/>
      <c r="CP56" s="1006"/>
      <c r="CQ56" s="1007"/>
      <c r="CR56" s="1005"/>
      <c r="CS56" s="1006"/>
      <c r="CT56" s="1006"/>
      <c r="CU56" s="1006"/>
      <c r="CV56" s="1007"/>
      <c r="CW56" s="1005"/>
      <c r="CX56" s="1006"/>
      <c r="CY56" s="1006"/>
      <c r="CZ56" s="1006"/>
      <c r="DA56" s="1007"/>
      <c r="DB56" s="1005"/>
      <c r="DC56" s="1006"/>
      <c r="DD56" s="1006"/>
      <c r="DE56" s="1006"/>
      <c r="DF56" s="1007"/>
      <c r="DG56" s="1005"/>
      <c r="DH56" s="1006"/>
      <c r="DI56" s="1006"/>
      <c r="DJ56" s="1006"/>
      <c r="DK56" s="1007"/>
      <c r="DL56" s="1005"/>
      <c r="DM56" s="1006"/>
      <c r="DN56" s="1006"/>
      <c r="DO56" s="1006"/>
      <c r="DP56" s="1007"/>
      <c r="DQ56" s="1005"/>
      <c r="DR56" s="1006"/>
      <c r="DS56" s="1006"/>
      <c r="DT56" s="1006"/>
      <c r="DU56" s="1007"/>
      <c r="DV56" s="1008"/>
      <c r="DW56" s="1009"/>
      <c r="DX56" s="1009"/>
      <c r="DY56" s="1009"/>
      <c r="DZ56" s="1010"/>
      <c r="EA56" s="212"/>
    </row>
    <row r="57" spans="1:131" ht="26.25" customHeight="1" x14ac:dyDescent="0.2">
      <c r="A57" s="220">
        <v>30</v>
      </c>
      <c r="B57" s="1046"/>
      <c r="C57" s="1047"/>
      <c r="D57" s="1047"/>
      <c r="E57" s="1047"/>
      <c r="F57" s="1047"/>
      <c r="G57" s="1047"/>
      <c r="H57" s="1047"/>
      <c r="I57" s="1047"/>
      <c r="J57" s="1047"/>
      <c r="K57" s="1047"/>
      <c r="L57" s="1047"/>
      <c r="M57" s="1047"/>
      <c r="N57" s="1047"/>
      <c r="O57" s="1047"/>
      <c r="P57" s="1048"/>
      <c r="Q57" s="1049"/>
      <c r="R57" s="1041"/>
      <c r="S57" s="1041"/>
      <c r="T57" s="1041"/>
      <c r="U57" s="1041"/>
      <c r="V57" s="1041"/>
      <c r="W57" s="1041"/>
      <c r="X57" s="1041"/>
      <c r="Y57" s="1041"/>
      <c r="Z57" s="1041"/>
      <c r="AA57" s="1041"/>
      <c r="AB57" s="1041"/>
      <c r="AC57" s="1041"/>
      <c r="AD57" s="1041"/>
      <c r="AE57" s="1050"/>
      <c r="AF57" s="1051"/>
      <c r="AG57" s="1052"/>
      <c r="AH57" s="1052"/>
      <c r="AI57" s="1052"/>
      <c r="AJ57" s="1053"/>
      <c r="AK57" s="1040"/>
      <c r="AL57" s="1041"/>
      <c r="AM57" s="1041"/>
      <c r="AN57" s="1041"/>
      <c r="AO57" s="1041"/>
      <c r="AP57" s="1041"/>
      <c r="AQ57" s="1041"/>
      <c r="AR57" s="1041"/>
      <c r="AS57" s="1041"/>
      <c r="AT57" s="1041"/>
      <c r="AU57" s="1041"/>
      <c r="AV57" s="1041"/>
      <c r="AW57" s="1041"/>
      <c r="AX57" s="1041"/>
      <c r="AY57" s="1041"/>
      <c r="AZ57" s="1042"/>
      <c r="BA57" s="1042"/>
      <c r="BB57" s="1042"/>
      <c r="BC57" s="1042"/>
      <c r="BD57" s="1042"/>
      <c r="BE57" s="991"/>
      <c r="BF57" s="991"/>
      <c r="BG57" s="991"/>
      <c r="BH57" s="991"/>
      <c r="BI57" s="992"/>
      <c r="BJ57" s="214"/>
      <c r="BK57" s="214"/>
      <c r="BL57" s="214"/>
      <c r="BM57" s="214"/>
      <c r="BN57" s="214"/>
      <c r="BO57" s="223"/>
      <c r="BP57" s="223"/>
      <c r="BQ57" s="220">
        <v>51</v>
      </c>
      <c r="BR57" s="221"/>
      <c r="BS57" s="1008"/>
      <c r="BT57" s="1009"/>
      <c r="BU57" s="1009"/>
      <c r="BV57" s="1009"/>
      <c r="BW57" s="1009"/>
      <c r="BX57" s="1009"/>
      <c r="BY57" s="1009"/>
      <c r="BZ57" s="1009"/>
      <c r="CA57" s="1009"/>
      <c r="CB57" s="1009"/>
      <c r="CC57" s="1009"/>
      <c r="CD57" s="1009"/>
      <c r="CE57" s="1009"/>
      <c r="CF57" s="1009"/>
      <c r="CG57" s="1030"/>
      <c r="CH57" s="1005"/>
      <c r="CI57" s="1006"/>
      <c r="CJ57" s="1006"/>
      <c r="CK57" s="1006"/>
      <c r="CL57" s="1007"/>
      <c r="CM57" s="1005"/>
      <c r="CN57" s="1006"/>
      <c r="CO57" s="1006"/>
      <c r="CP57" s="1006"/>
      <c r="CQ57" s="1007"/>
      <c r="CR57" s="1005"/>
      <c r="CS57" s="1006"/>
      <c r="CT57" s="1006"/>
      <c r="CU57" s="1006"/>
      <c r="CV57" s="1007"/>
      <c r="CW57" s="1005"/>
      <c r="CX57" s="1006"/>
      <c r="CY57" s="1006"/>
      <c r="CZ57" s="1006"/>
      <c r="DA57" s="1007"/>
      <c r="DB57" s="1005"/>
      <c r="DC57" s="1006"/>
      <c r="DD57" s="1006"/>
      <c r="DE57" s="1006"/>
      <c r="DF57" s="1007"/>
      <c r="DG57" s="1005"/>
      <c r="DH57" s="1006"/>
      <c r="DI57" s="1006"/>
      <c r="DJ57" s="1006"/>
      <c r="DK57" s="1007"/>
      <c r="DL57" s="1005"/>
      <c r="DM57" s="1006"/>
      <c r="DN57" s="1006"/>
      <c r="DO57" s="1006"/>
      <c r="DP57" s="1007"/>
      <c r="DQ57" s="1005"/>
      <c r="DR57" s="1006"/>
      <c r="DS57" s="1006"/>
      <c r="DT57" s="1006"/>
      <c r="DU57" s="1007"/>
      <c r="DV57" s="1008"/>
      <c r="DW57" s="1009"/>
      <c r="DX57" s="1009"/>
      <c r="DY57" s="1009"/>
      <c r="DZ57" s="1010"/>
      <c r="EA57" s="212"/>
    </row>
    <row r="58" spans="1:131" ht="26.25" customHeight="1" x14ac:dyDescent="0.2">
      <c r="A58" s="220">
        <v>31</v>
      </c>
      <c r="B58" s="1046"/>
      <c r="C58" s="1047"/>
      <c r="D58" s="1047"/>
      <c r="E58" s="1047"/>
      <c r="F58" s="1047"/>
      <c r="G58" s="1047"/>
      <c r="H58" s="1047"/>
      <c r="I58" s="1047"/>
      <c r="J58" s="1047"/>
      <c r="K58" s="1047"/>
      <c r="L58" s="1047"/>
      <c r="M58" s="1047"/>
      <c r="N58" s="1047"/>
      <c r="O58" s="1047"/>
      <c r="P58" s="1048"/>
      <c r="Q58" s="1049"/>
      <c r="R58" s="1041"/>
      <c r="S58" s="1041"/>
      <c r="T58" s="1041"/>
      <c r="U58" s="1041"/>
      <c r="V58" s="1041"/>
      <c r="W58" s="1041"/>
      <c r="X58" s="1041"/>
      <c r="Y58" s="1041"/>
      <c r="Z58" s="1041"/>
      <c r="AA58" s="1041"/>
      <c r="AB58" s="1041"/>
      <c r="AC58" s="1041"/>
      <c r="AD58" s="1041"/>
      <c r="AE58" s="1050"/>
      <c r="AF58" s="1051"/>
      <c r="AG58" s="1052"/>
      <c r="AH58" s="1052"/>
      <c r="AI58" s="1052"/>
      <c r="AJ58" s="1053"/>
      <c r="AK58" s="1040"/>
      <c r="AL58" s="1041"/>
      <c r="AM58" s="1041"/>
      <c r="AN58" s="1041"/>
      <c r="AO58" s="1041"/>
      <c r="AP58" s="1041"/>
      <c r="AQ58" s="1041"/>
      <c r="AR58" s="1041"/>
      <c r="AS58" s="1041"/>
      <c r="AT58" s="1041"/>
      <c r="AU58" s="1041"/>
      <c r="AV58" s="1041"/>
      <c r="AW58" s="1041"/>
      <c r="AX58" s="1041"/>
      <c r="AY58" s="1041"/>
      <c r="AZ58" s="1042"/>
      <c r="BA58" s="1042"/>
      <c r="BB58" s="1042"/>
      <c r="BC58" s="1042"/>
      <c r="BD58" s="1042"/>
      <c r="BE58" s="991"/>
      <c r="BF58" s="991"/>
      <c r="BG58" s="991"/>
      <c r="BH58" s="991"/>
      <c r="BI58" s="992"/>
      <c r="BJ58" s="214"/>
      <c r="BK58" s="214"/>
      <c r="BL58" s="214"/>
      <c r="BM58" s="214"/>
      <c r="BN58" s="214"/>
      <c r="BO58" s="223"/>
      <c r="BP58" s="223"/>
      <c r="BQ58" s="220">
        <v>52</v>
      </c>
      <c r="BR58" s="221"/>
      <c r="BS58" s="1008"/>
      <c r="BT58" s="1009"/>
      <c r="BU58" s="1009"/>
      <c r="BV58" s="1009"/>
      <c r="BW58" s="1009"/>
      <c r="BX58" s="1009"/>
      <c r="BY58" s="1009"/>
      <c r="BZ58" s="1009"/>
      <c r="CA58" s="1009"/>
      <c r="CB58" s="1009"/>
      <c r="CC58" s="1009"/>
      <c r="CD58" s="1009"/>
      <c r="CE58" s="1009"/>
      <c r="CF58" s="1009"/>
      <c r="CG58" s="1030"/>
      <c r="CH58" s="1005"/>
      <c r="CI58" s="1006"/>
      <c r="CJ58" s="1006"/>
      <c r="CK58" s="1006"/>
      <c r="CL58" s="1007"/>
      <c r="CM58" s="1005"/>
      <c r="CN58" s="1006"/>
      <c r="CO58" s="1006"/>
      <c r="CP58" s="1006"/>
      <c r="CQ58" s="1007"/>
      <c r="CR58" s="1005"/>
      <c r="CS58" s="1006"/>
      <c r="CT58" s="1006"/>
      <c r="CU58" s="1006"/>
      <c r="CV58" s="1007"/>
      <c r="CW58" s="1005"/>
      <c r="CX58" s="1006"/>
      <c r="CY58" s="1006"/>
      <c r="CZ58" s="1006"/>
      <c r="DA58" s="1007"/>
      <c r="DB58" s="1005"/>
      <c r="DC58" s="1006"/>
      <c r="DD58" s="1006"/>
      <c r="DE58" s="1006"/>
      <c r="DF58" s="1007"/>
      <c r="DG58" s="1005"/>
      <c r="DH58" s="1006"/>
      <c r="DI58" s="1006"/>
      <c r="DJ58" s="1006"/>
      <c r="DK58" s="1007"/>
      <c r="DL58" s="1005"/>
      <c r="DM58" s="1006"/>
      <c r="DN58" s="1006"/>
      <c r="DO58" s="1006"/>
      <c r="DP58" s="1007"/>
      <c r="DQ58" s="1005"/>
      <c r="DR58" s="1006"/>
      <c r="DS58" s="1006"/>
      <c r="DT58" s="1006"/>
      <c r="DU58" s="1007"/>
      <c r="DV58" s="1008"/>
      <c r="DW58" s="1009"/>
      <c r="DX58" s="1009"/>
      <c r="DY58" s="1009"/>
      <c r="DZ58" s="1010"/>
      <c r="EA58" s="212"/>
    </row>
    <row r="59" spans="1:131" ht="26.25" customHeight="1" x14ac:dyDescent="0.2">
      <c r="A59" s="220">
        <v>32</v>
      </c>
      <c r="B59" s="1046"/>
      <c r="C59" s="1047"/>
      <c r="D59" s="1047"/>
      <c r="E59" s="1047"/>
      <c r="F59" s="1047"/>
      <c r="G59" s="1047"/>
      <c r="H59" s="1047"/>
      <c r="I59" s="1047"/>
      <c r="J59" s="1047"/>
      <c r="K59" s="1047"/>
      <c r="L59" s="1047"/>
      <c r="M59" s="1047"/>
      <c r="N59" s="1047"/>
      <c r="O59" s="1047"/>
      <c r="P59" s="1048"/>
      <c r="Q59" s="1049"/>
      <c r="R59" s="1041"/>
      <c r="S59" s="1041"/>
      <c r="T59" s="1041"/>
      <c r="U59" s="1041"/>
      <c r="V59" s="1041"/>
      <c r="W59" s="1041"/>
      <c r="X59" s="1041"/>
      <c r="Y59" s="1041"/>
      <c r="Z59" s="1041"/>
      <c r="AA59" s="1041"/>
      <c r="AB59" s="1041"/>
      <c r="AC59" s="1041"/>
      <c r="AD59" s="1041"/>
      <c r="AE59" s="1050"/>
      <c r="AF59" s="1051"/>
      <c r="AG59" s="1052"/>
      <c r="AH59" s="1052"/>
      <c r="AI59" s="1052"/>
      <c r="AJ59" s="1053"/>
      <c r="AK59" s="1040"/>
      <c r="AL59" s="1041"/>
      <c r="AM59" s="1041"/>
      <c r="AN59" s="1041"/>
      <c r="AO59" s="1041"/>
      <c r="AP59" s="1041"/>
      <c r="AQ59" s="1041"/>
      <c r="AR59" s="1041"/>
      <c r="AS59" s="1041"/>
      <c r="AT59" s="1041"/>
      <c r="AU59" s="1041"/>
      <c r="AV59" s="1041"/>
      <c r="AW59" s="1041"/>
      <c r="AX59" s="1041"/>
      <c r="AY59" s="1041"/>
      <c r="AZ59" s="1042"/>
      <c r="BA59" s="1042"/>
      <c r="BB59" s="1042"/>
      <c r="BC59" s="1042"/>
      <c r="BD59" s="1042"/>
      <c r="BE59" s="991"/>
      <c r="BF59" s="991"/>
      <c r="BG59" s="991"/>
      <c r="BH59" s="991"/>
      <c r="BI59" s="992"/>
      <c r="BJ59" s="214"/>
      <c r="BK59" s="214"/>
      <c r="BL59" s="214"/>
      <c r="BM59" s="214"/>
      <c r="BN59" s="214"/>
      <c r="BO59" s="223"/>
      <c r="BP59" s="223"/>
      <c r="BQ59" s="220">
        <v>53</v>
      </c>
      <c r="BR59" s="221"/>
      <c r="BS59" s="1008"/>
      <c r="BT59" s="1009"/>
      <c r="BU59" s="1009"/>
      <c r="BV59" s="1009"/>
      <c r="BW59" s="1009"/>
      <c r="BX59" s="1009"/>
      <c r="BY59" s="1009"/>
      <c r="BZ59" s="1009"/>
      <c r="CA59" s="1009"/>
      <c r="CB59" s="1009"/>
      <c r="CC59" s="1009"/>
      <c r="CD59" s="1009"/>
      <c r="CE59" s="1009"/>
      <c r="CF59" s="1009"/>
      <c r="CG59" s="1030"/>
      <c r="CH59" s="1005"/>
      <c r="CI59" s="1006"/>
      <c r="CJ59" s="1006"/>
      <c r="CK59" s="1006"/>
      <c r="CL59" s="1007"/>
      <c r="CM59" s="1005"/>
      <c r="CN59" s="1006"/>
      <c r="CO59" s="1006"/>
      <c r="CP59" s="1006"/>
      <c r="CQ59" s="1007"/>
      <c r="CR59" s="1005"/>
      <c r="CS59" s="1006"/>
      <c r="CT59" s="1006"/>
      <c r="CU59" s="1006"/>
      <c r="CV59" s="1007"/>
      <c r="CW59" s="1005"/>
      <c r="CX59" s="1006"/>
      <c r="CY59" s="1006"/>
      <c r="CZ59" s="1006"/>
      <c r="DA59" s="1007"/>
      <c r="DB59" s="1005"/>
      <c r="DC59" s="1006"/>
      <c r="DD59" s="1006"/>
      <c r="DE59" s="1006"/>
      <c r="DF59" s="1007"/>
      <c r="DG59" s="1005"/>
      <c r="DH59" s="1006"/>
      <c r="DI59" s="1006"/>
      <c r="DJ59" s="1006"/>
      <c r="DK59" s="1007"/>
      <c r="DL59" s="1005"/>
      <c r="DM59" s="1006"/>
      <c r="DN59" s="1006"/>
      <c r="DO59" s="1006"/>
      <c r="DP59" s="1007"/>
      <c r="DQ59" s="1005"/>
      <c r="DR59" s="1006"/>
      <c r="DS59" s="1006"/>
      <c r="DT59" s="1006"/>
      <c r="DU59" s="1007"/>
      <c r="DV59" s="1008"/>
      <c r="DW59" s="1009"/>
      <c r="DX59" s="1009"/>
      <c r="DY59" s="1009"/>
      <c r="DZ59" s="1010"/>
      <c r="EA59" s="212"/>
    </row>
    <row r="60" spans="1:131" ht="26.25" customHeight="1" x14ac:dyDescent="0.2">
      <c r="A60" s="220">
        <v>33</v>
      </c>
      <c r="B60" s="1046"/>
      <c r="C60" s="1047"/>
      <c r="D60" s="1047"/>
      <c r="E60" s="1047"/>
      <c r="F60" s="1047"/>
      <c r="G60" s="1047"/>
      <c r="H60" s="1047"/>
      <c r="I60" s="1047"/>
      <c r="J60" s="1047"/>
      <c r="K60" s="1047"/>
      <c r="L60" s="1047"/>
      <c r="M60" s="1047"/>
      <c r="N60" s="1047"/>
      <c r="O60" s="1047"/>
      <c r="P60" s="1048"/>
      <c r="Q60" s="1049"/>
      <c r="R60" s="1041"/>
      <c r="S60" s="1041"/>
      <c r="T60" s="1041"/>
      <c r="U60" s="1041"/>
      <c r="V60" s="1041"/>
      <c r="W60" s="1041"/>
      <c r="X60" s="1041"/>
      <c r="Y60" s="1041"/>
      <c r="Z60" s="1041"/>
      <c r="AA60" s="1041"/>
      <c r="AB60" s="1041"/>
      <c r="AC60" s="1041"/>
      <c r="AD60" s="1041"/>
      <c r="AE60" s="1050"/>
      <c r="AF60" s="1051"/>
      <c r="AG60" s="1052"/>
      <c r="AH60" s="1052"/>
      <c r="AI60" s="1052"/>
      <c r="AJ60" s="1053"/>
      <c r="AK60" s="1040"/>
      <c r="AL60" s="1041"/>
      <c r="AM60" s="1041"/>
      <c r="AN60" s="1041"/>
      <c r="AO60" s="1041"/>
      <c r="AP60" s="1041"/>
      <c r="AQ60" s="1041"/>
      <c r="AR60" s="1041"/>
      <c r="AS60" s="1041"/>
      <c r="AT60" s="1041"/>
      <c r="AU60" s="1041"/>
      <c r="AV60" s="1041"/>
      <c r="AW60" s="1041"/>
      <c r="AX60" s="1041"/>
      <c r="AY60" s="1041"/>
      <c r="AZ60" s="1042"/>
      <c r="BA60" s="1042"/>
      <c r="BB60" s="1042"/>
      <c r="BC60" s="1042"/>
      <c r="BD60" s="1042"/>
      <c r="BE60" s="991"/>
      <c r="BF60" s="991"/>
      <c r="BG60" s="991"/>
      <c r="BH60" s="991"/>
      <c r="BI60" s="992"/>
      <c r="BJ60" s="214"/>
      <c r="BK60" s="214"/>
      <c r="BL60" s="214"/>
      <c r="BM60" s="214"/>
      <c r="BN60" s="214"/>
      <c r="BO60" s="223"/>
      <c r="BP60" s="223"/>
      <c r="BQ60" s="220">
        <v>54</v>
      </c>
      <c r="BR60" s="221"/>
      <c r="BS60" s="1008"/>
      <c r="BT60" s="1009"/>
      <c r="BU60" s="1009"/>
      <c r="BV60" s="1009"/>
      <c r="BW60" s="1009"/>
      <c r="BX60" s="1009"/>
      <c r="BY60" s="1009"/>
      <c r="BZ60" s="1009"/>
      <c r="CA60" s="1009"/>
      <c r="CB60" s="1009"/>
      <c r="CC60" s="1009"/>
      <c r="CD60" s="1009"/>
      <c r="CE60" s="1009"/>
      <c r="CF60" s="1009"/>
      <c r="CG60" s="1030"/>
      <c r="CH60" s="1005"/>
      <c r="CI60" s="1006"/>
      <c r="CJ60" s="1006"/>
      <c r="CK60" s="1006"/>
      <c r="CL60" s="1007"/>
      <c r="CM60" s="1005"/>
      <c r="CN60" s="1006"/>
      <c r="CO60" s="1006"/>
      <c r="CP60" s="1006"/>
      <c r="CQ60" s="1007"/>
      <c r="CR60" s="1005"/>
      <c r="CS60" s="1006"/>
      <c r="CT60" s="1006"/>
      <c r="CU60" s="1006"/>
      <c r="CV60" s="1007"/>
      <c r="CW60" s="1005"/>
      <c r="CX60" s="1006"/>
      <c r="CY60" s="1006"/>
      <c r="CZ60" s="1006"/>
      <c r="DA60" s="1007"/>
      <c r="DB60" s="1005"/>
      <c r="DC60" s="1006"/>
      <c r="DD60" s="1006"/>
      <c r="DE60" s="1006"/>
      <c r="DF60" s="1007"/>
      <c r="DG60" s="1005"/>
      <c r="DH60" s="1006"/>
      <c r="DI60" s="1006"/>
      <c r="DJ60" s="1006"/>
      <c r="DK60" s="1007"/>
      <c r="DL60" s="1005"/>
      <c r="DM60" s="1006"/>
      <c r="DN60" s="1006"/>
      <c r="DO60" s="1006"/>
      <c r="DP60" s="1007"/>
      <c r="DQ60" s="1005"/>
      <c r="DR60" s="1006"/>
      <c r="DS60" s="1006"/>
      <c r="DT60" s="1006"/>
      <c r="DU60" s="1007"/>
      <c r="DV60" s="1008"/>
      <c r="DW60" s="1009"/>
      <c r="DX60" s="1009"/>
      <c r="DY60" s="1009"/>
      <c r="DZ60" s="1010"/>
      <c r="EA60" s="212"/>
    </row>
    <row r="61" spans="1:131" ht="26.25" customHeight="1" thickBot="1" x14ac:dyDescent="0.25">
      <c r="A61" s="220">
        <v>34</v>
      </c>
      <c r="B61" s="1046"/>
      <c r="C61" s="1047"/>
      <c r="D61" s="1047"/>
      <c r="E61" s="1047"/>
      <c r="F61" s="1047"/>
      <c r="G61" s="1047"/>
      <c r="H61" s="1047"/>
      <c r="I61" s="1047"/>
      <c r="J61" s="1047"/>
      <c r="K61" s="1047"/>
      <c r="L61" s="1047"/>
      <c r="M61" s="1047"/>
      <c r="N61" s="1047"/>
      <c r="O61" s="1047"/>
      <c r="P61" s="1048"/>
      <c r="Q61" s="1049"/>
      <c r="R61" s="1041"/>
      <c r="S61" s="1041"/>
      <c r="T61" s="1041"/>
      <c r="U61" s="1041"/>
      <c r="V61" s="1041"/>
      <c r="W61" s="1041"/>
      <c r="X61" s="1041"/>
      <c r="Y61" s="1041"/>
      <c r="Z61" s="1041"/>
      <c r="AA61" s="1041"/>
      <c r="AB61" s="1041"/>
      <c r="AC61" s="1041"/>
      <c r="AD61" s="1041"/>
      <c r="AE61" s="1050"/>
      <c r="AF61" s="1051"/>
      <c r="AG61" s="1052"/>
      <c r="AH61" s="1052"/>
      <c r="AI61" s="1052"/>
      <c r="AJ61" s="1053"/>
      <c r="AK61" s="1040"/>
      <c r="AL61" s="1041"/>
      <c r="AM61" s="1041"/>
      <c r="AN61" s="1041"/>
      <c r="AO61" s="1041"/>
      <c r="AP61" s="1041"/>
      <c r="AQ61" s="1041"/>
      <c r="AR61" s="1041"/>
      <c r="AS61" s="1041"/>
      <c r="AT61" s="1041"/>
      <c r="AU61" s="1041"/>
      <c r="AV61" s="1041"/>
      <c r="AW61" s="1041"/>
      <c r="AX61" s="1041"/>
      <c r="AY61" s="1041"/>
      <c r="AZ61" s="1042"/>
      <c r="BA61" s="1042"/>
      <c r="BB61" s="1042"/>
      <c r="BC61" s="1042"/>
      <c r="BD61" s="1042"/>
      <c r="BE61" s="991"/>
      <c r="BF61" s="991"/>
      <c r="BG61" s="991"/>
      <c r="BH61" s="991"/>
      <c r="BI61" s="992"/>
      <c r="BJ61" s="214"/>
      <c r="BK61" s="214"/>
      <c r="BL61" s="214"/>
      <c r="BM61" s="214"/>
      <c r="BN61" s="214"/>
      <c r="BO61" s="223"/>
      <c r="BP61" s="223"/>
      <c r="BQ61" s="220">
        <v>55</v>
      </c>
      <c r="BR61" s="221"/>
      <c r="BS61" s="1008"/>
      <c r="BT61" s="1009"/>
      <c r="BU61" s="1009"/>
      <c r="BV61" s="1009"/>
      <c r="BW61" s="1009"/>
      <c r="BX61" s="1009"/>
      <c r="BY61" s="1009"/>
      <c r="BZ61" s="1009"/>
      <c r="CA61" s="1009"/>
      <c r="CB61" s="1009"/>
      <c r="CC61" s="1009"/>
      <c r="CD61" s="1009"/>
      <c r="CE61" s="1009"/>
      <c r="CF61" s="1009"/>
      <c r="CG61" s="1030"/>
      <c r="CH61" s="1005"/>
      <c r="CI61" s="1006"/>
      <c r="CJ61" s="1006"/>
      <c r="CK61" s="1006"/>
      <c r="CL61" s="1007"/>
      <c r="CM61" s="1005"/>
      <c r="CN61" s="1006"/>
      <c r="CO61" s="1006"/>
      <c r="CP61" s="1006"/>
      <c r="CQ61" s="1007"/>
      <c r="CR61" s="1005"/>
      <c r="CS61" s="1006"/>
      <c r="CT61" s="1006"/>
      <c r="CU61" s="1006"/>
      <c r="CV61" s="1007"/>
      <c r="CW61" s="1005"/>
      <c r="CX61" s="1006"/>
      <c r="CY61" s="1006"/>
      <c r="CZ61" s="1006"/>
      <c r="DA61" s="1007"/>
      <c r="DB61" s="1005"/>
      <c r="DC61" s="1006"/>
      <c r="DD61" s="1006"/>
      <c r="DE61" s="1006"/>
      <c r="DF61" s="1007"/>
      <c r="DG61" s="1005"/>
      <c r="DH61" s="1006"/>
      <c r="DI61" s="1006"/>
      <c r="DJ61" s="1006"/>
      <c r="DK61" s="1007"/>
      <c r="DL61" s="1005"/>
      <c r="DM61" s="1006"/>
      <c r="DN61" s="1006"/>
      <c r="DO61" s="1006"/>
      <c r="DP61" s="1007"/>
      <c r="DQ61" s="1005"/>
      <c r="DR61" s="1006"/>
      <c r="DS61" s="1006"/>
      <c r="DT61" s="1006"/>
      <c r="DU61" s="1007"/>
      <c r="DV61" s="1008"/>
      <c r="DW61" s="1009"/>
      <c r="DX61" s="1009"/>
      <c r="DY61" s="1009"/>
      <c r="DZ61" s="1010"/>
      <c r="EA61" s="212"/>
    </row>
    <row r="62" spans="1:131" ht="26.25" customHeight="1" x14ac:dyDescent="0.2">
      <c r="A62" s="220">
        <v>35</v>
      </c>
      <c r="B62" s="1046"/>
      <c r="C62" s="1047"/>
      <c r="D62" s="1047"/>
      <c r="E62" s="1047"/>
      <c r="F62" s="1047"/>
      <c r="G62" s="1047"/>
      <c r="H62" s="1047"/>
      <c r="I62" s="1047"/>
      <c r="J62" s="1047"/>
      <c r="K62" s="1047"/>
      <c r="L62" s="1047"/>
      <c r="M62" s="1047"/>
      <c r="N62" s="1047"/>
      <c r="O62" s="1047"/>
      <c r="P62" s="1048"/>
      <c r="Q62" s="1049"/>
      <c r="R62" s="1041"/>
      <c r="S62" s="1041"/>
      <c r="T62" s="1041"/>
      <c r="U62" s="1041"/>
      <c r="V62" s="1041"/>
      <c r="W62" s="1041"/>
      <c r="X62" s="1041"/>
      <c r="Y62" s="1041"/>
      <c r="Z62" s="1041"/>
      <c r="AA62" s="1041"/>
      <c r="AB62" s="1041"/>
      <c r="AC62" s="1041"/>
      <c r="AD62" s="1041"/>
      <c r="AE62" s="1050"/>
      <c r="AF62" s="1051"/>
      <c r="AG62" s="1052"/>
      <c r="AH62" s="1052"/>
      <c r="AI62" s="1052"/>
      <c r="AJ62" s="1053"/>
      <c r="AK62" s="1040"/>
      <c r="AL62" s="1041"/>
      <c r="AM62" s="1041"/>
      <c r="AN62" s="1041"/>
      <c r="AO62" s="1041"/>
      <c r="AP62" s="1041"/>
      <c r="AQ62" s="1041"/>
      <c r="AR62" s="1041"/>
      <c r="AS62" s="1041"/>
      <c r="AT62" s="1041"/>
      <c r="AU62" s="1041"/>
      <c r="AV62" s="1041"/>
      <c r="AW62" s="1041"/>
      <c r="AX62" s="1041"/>
      <c r="AY62" s="1041"/>
      <c r="AZ62" s="1042"/>
      <c r="BA62" s="1042"/>
      <c r="BB62" s="1042"/>
      <c r="BC62" s="1042"/>
      <c r="BD62" s="1042"/>
      <c r="BE62" s="991"/>
      <c r="BF62" s="991"/>
      <c r="BG62" s="991"/>
      <c r="BH62" s="991"/>
      <c r="BI62" s="992"/>
      <c r="BJ62" s="1043" t="s">
        <v>395</v>
      </c>
      <c r="BK62" s="1044"/>
      <c r="BL62" s="1044"/>
      <c r="BM62" s="1044"/>
      <c r="BN62" s="1045"/>
      <c r="BO62" s="223"/>
      <c r="BP62" s="223"/>
      <c r="BQ62" s="220">
        <v>56</v>
      </c>
      <c r="BR62" s="221"/>
      <c r="BS62" s="1008"/>
      <c r="BT62" s="1009"/>
      <c r="BU62" s="1009"/>
      <c r="BV62" s="1009"/>
      <c r="BW62" s="1009"/>
      <c r="BX62" s="1009"/>
      <c r="BY62" s="1009"/>
      <c r="BZ62" s="1009"/>
      <c r="CA62" s="1009"/>
      <c r="CB62" s="1009"/>
      <c r="CC62" s="1009"/>
      <c r="CD62" s="1009"/>
      <c r="CE62" s="1009"/>
      <c r="CF62" s="1009"/>
      <c r="CG62" s="1030"/>
      <c r="CH62" s="1005"/>
      <c r="CI62" s="1006"/>
      <c r="CJ62" s="1006"/>
      <c r="CK62" s="1006"/>
      <c r="CL62" s="1007"/>
      <c r="CM62" s="1005"/>
      <c r="CN62" s="1006"/>
      <c r="CO62" s="1006"/>
      <c r="CP62" s="1006"/>
      <c r="CQ62" s="1007"/>
      <c r="CR62" s="1005"/>
      <c r="CS62" s="1006"/>
      <c r="CT62" s="1006"/>
      <c r="CU62" s="1006"/>
      <c r="CV62" s="1007"/>
      <c r="CW62" s="1005"/>
      <c r="CX62" s="1006"/>
      <c r="CY62" s="1006"/>
      <c r="CZ62" s="1006"/>
      <c r="DA62" s="1007"/>
      <c r="DB62" s="1005"/>
      <c r="DC62" s="1006"/>
      <c r="DD62" s="1006"/>
      <c r="DE62" s="1006"/>
      <c r="DF62" s="1007"/>
      <c r="DG62" s="1005"/>
      <c r="DH62" s="1006"/>
      <c r="DI62" s="1006"/>
      <c r="DJ62" s="1006"/>
      <c r="DK62" s="1007"/>
      <c r="DL62" s="1005"/>
      <c r="DM62" s="1006"/>
      <c r="DN62" s="1006"/>
      <c r="DO62" s="1006"/>
      <c r="DP62" s="1007"/>
      <c r="DQ62" s="1005"/>
      <c r="DR62" s="1006"/>
      <c r="DS62" s="1006"/>
      <c r="DT62" s="1006"/>
      <c r="DU62" s="1007"/>
      <c r="DV62" s="1008"/>
      <c r="DW62" s="1009"/>
      <c r="DX62" s="1009"/>
      <c r="DY62" s="1009"/>
      <c r="DZ62" s="1010"/>
      <c r="EA62" s="212"/>
    </row>
    <row r="63" spans="1:131" ht="26.25" customHeight="1" thickBot="1" x14ac:dyDescent="0.25">
      <c r="A63" s="222" t="s">
        <v>376</v>
      </c>
      <c r="B63" s="956" t="s">
        <v>396</v>
      </c>
      <c r="C63" s="957"/>
      <c r="D63" s="957"/>
      <c r="E63" s="957"/>
      <c r="F63" s="957"/>
      <c r="G63" s="957"/>
      <c r="H63" s="957"/>
      <c r="I63" s="957"/>
      <c r="J63" s="957"/>
      <c r="K63" s="957"/>
      <c r="L63" s="957"/>
      <c r="M63" s="957"/>
      <c r="N63" s="957"/>
      <c r="O63" s="957"/>
      <c r="P63" s="967"/>
      <c r="Q63" s="981"/>
      <c r="R63" s="982"/>
      <c r="S63" s="982"/>
      <c r="T63" s="982"/>
      <c r="U63" s="982"/>
      <c r="V63" s="982"/>
      <c r="W63" s="982"/>
      <c r="X63" s="982"/>
      <c r="Y63" s="982"/>
      <c r="Z63" s="982"/>
      <c r="AA63" s="982"/>
      <c r="AB63" s="982"/>
      <c r="AC63" s="982"/>
      <c r="AD63" s="982"/>
      <c r="AE63" s="1036"/>
      <c r="AF63" s="1037">
        <v>287</v>
      </c>
      <c r="AG63" s="978"/>
      <c r="AH63" s="978"/>
      <c r="AI63" s="978"/>
      <c r="AJ63" s="1038"/>
      <c r="AK63" s="1039"/>
      <c r="AL63" s="982"/>
      <c r="AM63" s="982"/>
      <c r="AN63" s="982"/>
      <c r="AO63" s="982"/>
      <c r="AP63" s="978"/>
      <c r="AQ63" s="978"/>
      <c r="AR63" s="978"/>
      <c r="AS63" s="978"/>
      <c r="AT63" s="978"/>
      <c r="AU63" s="978"/>
      <c r="AV63" s="978"/>
      <c r="AW63" s="978"/>
      <c r="AX63" s="978"/>
      <c r="AY63" s="978"/>
      <c r="AZ63" s="1033"/>
      <c r="BA63" s="1033"/>
      <c r="BB63" s="1033"/>
      <c r="BC63" s="1033"/>
      <c r="BD63" s="1033"/>
      <c r="BE63" s="979"/>
      <c r="BF63" s="979"/>
      <c r="BG63" s="979"/>
      <c r="BH63" s="979"/>
      <c r="BI63" s="980"/>
      <c r="BJ63" s="1034" t="s">
        <v>122</v>
      </c>
      <c r="BK63" s="972"/>
      <c r="BL63" s="972"/>
      <c r="BM63" s="972"/>
      <c r="BN63" s="1035"/>
      <c r="BO63" s="223"/>
      <c r="BP63" s="223"/>
      <c r="BQ63" s="220">
        <v>57</v>
      </c>
      <c r="BR63" s="221"/>
      <c r="BS63" s="1008"/>
      <c r="BT63" s="1009"/>
      <c r="BU63" s="1009"/>
      <c r="BV63" s="1009"/>
      <c r="BW63" s="1009"/>
      <c r="BX63" s="1009"/>
      <c r="BY63" s="1009"/>
      <c r="BZ63" s="1009"/>
      <c r="CA63" s="1009"/>
      <c r="CB63" s="1009"/>
      <c r="CC63" s="1009"/>
      <c r="CD63" s="1009"/>
      <c r="CE63" s="1009"/>
      <c r="CF63" s="1009"/>
      <c r="CG63" s="1030"/>
      <c r="CH63" s="1005"/>
      <c r="CI63" s="1006"/>
      <c r="CJ63" s="1006"/>
      <c r="CK63" s="1006"/>
      <c r="CL63" s="1007"/>
      <c r="CM63" s="1005"/>
      <c r="CN63" s="1006"/>
      <c r="CO63" s="1006"/>
      <c r="CP63" s="1006"/>
      <c r="CQ63" s="1007"/>
      <c r="CR63" s="1005"/>
      <c r="CS63" s="1006"/>
      <c r="CT63" s="1006"/>
      <c r="CU63" s="1006"/>
      <c r="CV63" s="1007"/>
      <c r="CW63" s="1005"/>
      <c r="CX63" s="1006"/>
      <c r="CY63" s="1006"/>
      <c r="CZ63" s="1006"/>
      <c r="DA63" s="1007"/>
      <c r="DB63" s="1005"/>
      <c r="DC63" s="1006"/>
      <c r="DD63" s="1006"/>
      <c r="DE63" s="1006"/>
      <c r="DF63" s="1007"/>
      <c r="DG63" s="1005"/>
      <c r="DH63" s="1006"/>
      <c r="DI63" s="1006"/>
      <c r="DJ63" s="1006"/>
      <c r="DK63" s="1007"/>
      <c r="DL63" s="1005"/>
      <c r="DM63" s="1006"/>
      <c r="DN63" s="1006"/>
      <c r="DO63" s="1006"/>
      <c r="DP63" s="1007"/>
      <c r="DQ63" s="1005"/>
      <c r="DR63" s="1006"/>
      <c r="DS63" s="1006"/>
      <c r="DT63" s="1006"/>
      <c r="DU63" s="1007"/>
      <c r="DV63" s="1008"/>
      <c r="DW63" s="1009"/>
      <c r="DX63" s="1009"/>
      <c r="DY63" s="1009"/>
      <c r="DZ63" s="101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8"/>
      <c r="BT64" s="1009"/>
      <c r="BU64" s="1009"/>
      <c r="BV64" s="1009"/>
      <c r="BW64" s="1009"/>
      <c r="BX64" s="1009"/>
      <c r="BY64" s="1009"/>
      <c r="BZ64" s="1009"/>
      <c r="CA64" s="1009"/>
      <c r="CB64" s="1009"/>
      <c r="CC64" s="1009"/>
      <c r="CD64" s="1009"/>
      <c r="CE64" s="1009"/>
      <c r="CF64" s="1009"/>
      <c r="CG64" s="1030"/>
      <c r="CH64" s="1005"/>
      <c r="CI64" s="1006"/>
      <c r="CJ64" s="1006"/>
      <c r="CK64" s="1006"/>
      <c r="CL64" s="1007"/>
      <c r="CM64" s="1005"/>
      <c r="CN64" s="1006"/>
      <c r="CO64" s="1006"/>
      <c r="CP64" s="1006"/>
      <c r="CQ64" s="1007"/>
      <c r="CR64" s="1005"/>
      <c r="CS64" s="1006"/>
      <c r="CT64" s="1006"/>
      <c r="CU64" s="1006"/>
      <c r="CV64" s="1007"/>
      <c r="CW64" s="1005"/>
      <c r="CX64" s="1006"/>
      <c r="CY64" s="1006"/>
      <c r="CZ64" s="1006"/>
      <c r="DA64" s="1007"/>
      <c r="DB64" s="1005"/>
      <c r="DC64" s="1006"/>
      <c r="DD64" s="1006"/>
      <c r="DE64" s="1006"/>
      <c r="DF64" s="1007"/>
      <c r="DG64" s="1005"/>
      <c r="DH64" s="1006"/>
      <c r="DI64" s="1006"/>
      <c r="DJ64" s="1006"/>
      <c r="DK64" s="1007"/>
      <c r="DL64" s="1005"/>
      <c r="DM64" s="1006"/>
      <c r="DN64" s="1006"/>
      <c r="DO64" s="1006"/>
      <c r="DP64" s="1007"/>
      <c r="DQ64" s="1005"/>
      <c r="DR64" s="1006"/>
      <c r="DS64" s="1006"/>
      <c r="DT64" s="1006"/>
      <c r="DU64" s="1007"/>
      <c r="DV64" s="1008"/>
      <c r="DW64" s="1009"/>
      <c r="DX64" s="1009"/>
      <c r="DY64" s="1009"/>
      <c r="DZ64" s="1010"/>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8"/>
      <c r="BT65" s="1009"/>
      <c r="BU65" s="1009"/>
      <c r="BV65" s="1009"/>
      <c r="BW65" s="1009"/>
      <c r="BX65" s="1009"/>
      <c r="BY65" s="1009"/>
      <c r="BZ65" s="1009"/>
      <c r="CA65" s="1009"/>
      <c r="CB65" s="1009"/>
      <c r="CC65" s="1009"/>
      <c r="CD65" s="1009"/>
      <c r="CE65" s="1009"/>
      <c r="CF65" s="1009"/>
      <c r="CG65" s="1030"/>
      <c r="CH65" s="1005"/>
      <c r="CI65" s="1006"/>
      <c r="CJ65" s="1006"/>
      <c r="CK65" s="1006"/>
      <c r="CL65" s="1007"/>
      <c r="CM65" s="1005"/>
      <c r="CN65" s="1006"/>
      <c r="CO65" s="1006"/>
      <c r="CP65" s="1006"/>
      <c r="CQ65" s="1007"/>
      <c r="CR65" s="1005"/>
      <c r="CS65" s="1006"/>
      <c r="CT65" s="1006"/>
      <c r="CU65" s="1006"/>
      <c r="CV65" s="1007"/>
      <c r="CW65" s="1005"/>
      <c r="CX65" s="1006"/>
      <c r="CY65" s="1006"/>
      <c r="CZ65" s="1006"/>
      <c r="DA65" s="1007"/>
      <c r="DB65" s="1005"/>
      <c r="DC65" s="1006"/>
      <c r="DD65" s="1006"/>
      <c r="DE65" s="1006"/>
      <c r="DF65" s="1007"/>
      <c r="DG65" s="1005"/>
      <c r="DH65" s="1006"/>
      <c r="DI65" s="1006"/>
      <c r="DJ65" s="1006"/>
      <c r="DK65" s="1007"/>
      <c r="DL65" s="1005"/>
      <c r="DM65" s="1006"/>
      <c r="DN65" s="1006"/>
      <c r="DO65" s="1006"/>
      <c r="DP65" s="1007"/>
      <c r="DQ65" s="1005"/>
      <c r="DR65" s="1006"/>
      <c r="DS65" s="1006"/>
      <c r="DT65" s="1006"/>
      <c r="DU65" s="1007"/>
      <c r="DV65" s="1008"/>
      <c r="DW65" s="1009"/>
      <c r="DX65" s="1009"/>
      <c r="DY65" s="1009"/>
      <c r="DZ65" s="1010"/>
      <c r="EA65" s="212"/>
    </row>
    <row r="66" spans="1:131" ht="26.25" customHeight="1" x14ac:dyDescent="0.2">
      <c r="A66" s="1011" t="s">
        <v>398</v>
      </c>
      <c r="B66" s="1012"/>
      <c r="C66" s="1012"/>
      <c r="D66" s="1012"/>
      <c r="E66" s="1012"/>
      <c r="F66" s="1012"/>
      <c r="G66" s="1012"/>
      <c r="H66" s="1012"/>
      <c r="I66" s="1012"/>
      <c r="J66" s="1012"/>
      <c r="K66" s="1012"/>
      <c r="L66" s="1012"/>
      <c r="M66" s="1012"/>
      <c r="N66" s="1012"/>
      <c r="O66" s="1012"/>
      <c r="P66" s="1013"/>
      <c r="Q66" s="1017" t="s">
        <v>380</v>
      </c>
      <c r="R66" s="1018"/>
      <c r="S66" s="1018"/>
      <c r="T66" s="1018"/>
      <c r="U66" s="1019"/>
      <c r="V66" s="1017" t="s">
        <v>381</v>
      </c>
      <c r="W66" s="1018"/>
      <c r="X66" s="1018"/>
      <c r="Y66" s="1018"/>
      <c r="Z66" s="1019"/>
      <c r="AA66" s="1017" t="s">
        <v>382</v>
      </c>
      <c r="AB66" s="1018"/>
      <c r="AC66" s="1018"/>
      <c r="AD66" s="1018"/>
      <c r="AE66" s="1019"/>
      <c r="AF66" s="1023" t="s">
        <v>383</v>
      </c>
      <c r="AG66" s="1024"/>
      <c r="AH66" s="1024"/>
      <c r="AI66" s="1024"/>
      <c r="AJ66" s="1025"/>
      <c r="AK66" s="1017" t="s">
        <v>384</v>
      </c>
      <c r="AL66" s="1012"/>
      <c r="AM66" s="1012"/>
      <c r="AN66" s="1012"/>
      <c r="AO66" s="1013"/>
      <c r="AP66" s="1017" t="s">
        <v>385</v>
      </c>
      <c r="AQ66" s="1018"/>
      <c r="AR66" s="1018"/>
      <c r="AS66" s="1018"/>
      <c r="AT66" s="1019"/>
      <c r="AU66" s="1017" t="s">
        <v>399</v>
      </c>
      <c r="AV66" s="1018"/>
      <c r="AW66" s="1018"/>
      <c r="AX66" s="1018"/>
      <c r="AY66" s="1019"/>
      <c r="AZ66" s="1017" t="s">
        <v>364</v>
      </c>
      <c r="BA66" s="1018"/>
      <c r="BB66" s="1018"/>
      <c r="BC66" s="1018"/>
      <c r="BD66" s="1031"/>
      <c r="BE66" s="223"/>
      <c r="BF66" s="223"/>
      <c r="BG66" s="223"/>
      <c r="BH66" s="223"/>
      <c r="BI66" s="223"/>
      <c r="BJ66" s="223"/>
      <c r="BK66" s="223"/>
      <c r="BL66" s="223"/>
      <c r="BM66" s="223"/>
      <c r="BN66" s="223"/>
      <c r="BO66" s="223"/>
      <c r="BP66" s="223"/>
      <c r="BQ66" s="220">
        <v>60</v>
      </c>
      <c r="BR66" s="225"/>
      <c r="BS66" s="964"/>
      <c r="BT66" s="965"/>
      <c r="BU66" s="965"/>
      <c r="BV66" s="965"/>
      <c r="BW66" s="965"/>
      <c r="BX66" s="965"/>
      <c r="BY66" s="965"/>
      <c r="BZ66" s="965"/>
      <c r="CA66" s="965"/>
      <c r="CB66" s="965"/>
      <c r="CC66" s="965"/>
      <c r="CD66" s="965"/>
      <c r="CE66" s="965"/>
      <c r="CF66" s="965"/>
      <c r="CG66" s="974"/>
      <c r="CH66" s="975"/>
      <c r="CI66" s="976"/>
      <c r="CJ66" s="976"/>
      <c r="CK66" s="976"/>
      <c r="CL66" s="977"/>
      <c r="CM66" s="975"/>
      <c r="CN66" s="976"/>
      <c r="CO66" s="976"/>
      <c r="CP66" s="976"/>
      <c r="CQ66" s="977"/>
      <c r="CR66" s="975"/>
      <c r="CS66" s="976"/>
      <c r="CT66" s="976"/>
      <c r="CU66" s="976"/>
      <c r="CV66" s="977"/>
      <c r="CW66" s="975"/>
      <c r="CX66" s="976"/>
      <c r="CY66" s="976"/>
      <c r="CZ66" s="976"/>
      <c r="DA66" s="977"/>
      <c r="DB66" s="975"/>
      <c r="DC66" s="976"/>
      <c r="DD66" s="976"/>
      <c r="DE66" s="976"/>
      <c r="DF66" s="977"/>
      <c r="DG66" s="975"/>
      <c r="DH66" s="976"/>
      <c r="DI66" s="976"/>
      <c r="DJ66" s="976"/>
      <c r="DK66" s="977"/>
      <c r="DL66" s="975"/>
      <c r="DM66" s="976"/>
      <c r="DN66" s="976"/>
      <c r="DO66" s="976"/>
      <c r="DP66" s="977"/>
      <c r="DQ66" s="975"/>
      <c r="DR66" s="976"/>
      <c r="DS66" s="976"/>
      <c r="DT66" s="976"/>
      <c r="DU66" s="977"/>
      <c r="DV66" s="964"/>
      <c r="DW66" s="965"/>
      <c r="DX66" s="965"/>
      <c r="DY66" s="965"/>
      <c r="DZ66" s="966"/>
      <c r="EA66" s="212"/>
    </row>
    <row r="67" spans="1:131" ht="26.25" customHeight="1" thickBot="1" x14ac:dyDescent="0.25">
      <c r="A67" s="1014"/>
      <c r="B67" s="1015"/>
      <c r="C67" s="1015"/>
      <c r="D67" s="1015"/>
      <c r="E67" s="1015"/>
      <c r="F67" s="1015"/>
      <c r="G67" s="1015"/>
      <c r="H67" s="1015"/>
      <c r="I67" s="1015"/>
      <c r="J67" s="1015"/>
      <c r="K67" s="1015"/>
      <c r="L67" s="1015"/>
      <c r="M67" s="1015"/>
      <c r="N67" s="1015"/>
      <c r="O67" s="1015"/>
      <c r="P67" s="1016"/>
      <c r="Q67" s="1020"/>
      <c r="R67" s="1021"/>
      <c r="S67" s="1021"/>
      <c r="T67" s="1021"/>
      <c r="U67" s="1022"/>
      <c r="V67" s="1020"/>
      <c r="W67" s="1021"/>
      <c r="X67" s="1021"/>
      <c r="Y67" s="1021"/>
      <c r="Z67" s="1022"/>
      <c r="AA67" s="1020"/>
      <c r="AB67" s="1021"/>
      <c r="AC67" s="1021"/>
      <c r="AD67" s="1021"/>
      <c r="AE67" s="1022"/>
      <c r="AF67" s="1026"/>
      <c r="AG67" s="1027"/>
      <c r="AH67" s="1027"/>
      <c r="AI67" s="1027"/>
      <c r="AJ67" s="1028"/>
      <c r="AK67" s="1029"/>
      <c r="AL67" s="1015"/>
      <c r="AM67" s="1015"/>
      <c r="AN67" s="1015"/>
      <c r="AO67" s="1016"/>
      <c r="AP67" s="1020"/>
      <c r="AQ67" s="1021"/>
      <c r="AR67" s="1021"/>
      <c r="AS67" s="1021"/>
      <c r="AT67" s="1022"/>
      <c r="AU67" s="1020"/>
      <c r="AV67" s="1021"/>
      <c r="AW67" s="1021"/>
      <c r="AX67" s="1021"/>
      <c r="AY67" s="1022"/>
      <c r="AZ67" s="1020"/>
      <c r="BA67" s="1021"/>
      <c r="BB67" s="1021"/>
      <c r="BC67" s="1021"/>
      <c r="BD67" s="1032"/>
      <c r="BE67" s="223"/>
      <c r="BF67" s="223"/>
      <c r="BG67" s="223"/>
      <c r="BH67" s="223"/>
      <c r="BI67" s="223"/>
      <c r="BJ67" s="223"/>
      <c r="BK67" s="223"/>
      <c r="BL67" s="223"/>
      <c r="BM67" s="223"/>
      <c r="BN67" s="223"/>
      <c r="BO67" s="223"/>
      <c r="BP67" s="223"/>
      <c r="BQ67" s="220">
        <v>61</v>
      </c>
      <c r="BR67" s="225"/>
      <c r="BS67" s="964"/>
      <c r="BT67" s="965"/>
      <c r="BU67" s="965"/>
      <c r="BV67" s="965"/>
      <c r="BW67" s="965"/>
      <c r="BX67" s="965"/>
      <c r="BY67" s="965"/>
      <c r="BZ67" s="965"/>
      <c r="CA67" s="965"/>
      <c r="CB67" s="965"/>
      <c r="CC67" s="965"/>
      <c r="CD67" s="965"/>
      <c r="CE67" s="965"/>
      <c r="CF67" s="965"/>
      <c r="CG67" s="974"/>
      <c r="CH67" s="975"/>
      <c r="CI67" s="976"/>
      <c r="CJ67" s="976"/>
      <c r="CK67" s="976"/>
      <c r="CL67" s="977"/>
      <c r="CM67" s="975"/>
      <c r="CN67" s="976"/>
      <c r="CO67" s="976"/>
      <c r="CP67" s="976"/>
      <c r="CQ67" s="977"/>
      <c r="CR67" s="975"/>
      <c r="CS67" s="976"/>
      <c r="CT67" s="976"/>
      <c r="CU67" s="976"/>
      <c r="CV67" s="977"/>
      <c r="CW67" s="975"/>
      <c r="CX67" s="976"/>
      <c r="CY67" s="976"/>
      <c r="CZ67" s="976"/>
      <c r="DA67" s="977"/>
      <c r="DB67" s="975"/>
      <c r="DC67" s="976"/>
      <c r="DD67" s="976"/>
      <c r="DE67" s="976"/>
      <c r="DF67" s="977"/>
      <c r="DG67" s="975"/>
      <c r="DH67" s="976"/>
      <c r="DI67" s="976"/>
      <c r="DJ67" s="976"/>
      <c r="DK67" s="977"/>
      <c r="DL67" s="975"/>
      <c r="DM67" s="976"/>
      <c r="DN67" s="976"/>
      <c r="DO67" s="976"/>
      <c r="DP67" s="977"/>
      <c r="DQ67" s="975"/>
      <c r="DR67" s="976"/>
      <c r="DS67" s="976"/>
      <c r="DT67" s="976"/>
      <c r="DU67" s="977"/>
      <c r="DV67" s="964"/>
      <c r="DW67" s="965"/>
      <c r="DX67" s="965"/>
      <c r="DY67" s="965"/>
      <c r="DZ67" s="966"/>
      <c r="EA67" s="212"/>
    </row>
    <row r="68" spans="1:131" ht="26.25" customHeight="1" thickTop="1" x14ac:dyDescent="0.2">
      <c r="A68" s="218">
        <v>1</v>
      </c>
      <c r="B68" s="737" t="s">
        <v>555</v>
      </c>
      <c r="C68" s="738"/>
      <c r="D68" s="738"/>
      <c r="E68" s="738"/>
      <c r="F68" s="738"/>
      <c r="G68" s="738"/>
      <c r="H68" s="738"/>
      <c r="I68" s="738"/>
      <c r="J68" s="738"/>
      <c r="K68" s="738"/>
      <c r="L68" s="738"/>
      <c r="M68" s="738"/>
      <c r="N68" s="738"/>
      <c r="O68" s="738"/>
      <c r="P68" s="739"/>
      <c r="Q68" s="1004">
        <v>710</v>
      </c>
      <c r="R68" s="1001"/>
      <c r="S68" s="1001"/>
      <c r="T68" s="1001"/>
      <c r="U68" s="1001"/>
      <c r="V68" s="1001">
        <v>655</v>
      </c>
      <c r="W68" s="1001"/>
      <c r="X68" s="1001"/>
      <c r="Y68" s="1001"/>
      <c r="Z68" s="1001"/>
      <c r="AA68" s="1001">
        <v>55</v>
      </c>
      <c r="AB68" s="1001"/>
      <c r="AC68" s="1001"/>
      <c r="AD68" s="1001"/>
      <c r="AE68" s="1001"/>
      <c r="AF68" s="1001">
        <v>55</v>
      </c>
      <c r="AG68" s="1001"/>
      <c r="AH68" s="1001"/>
      <c r="AI68" s="1001"/>
      <c r="AJ68" s="1001"/>
      <c r="AK68" s="1001" t="s">
        <v>560</v>
      </c>
      <c r="AL68" s="1001"/>
      <c r="AM68" s="1001"/>
      <c r="AN68" s="1001"/>
      <c r="AO68" s="1001"/>
      <c r="AP68" s="1001">
        <v>240</v>
      </c>
      <c r="AQ68" s="1001"/>
      <c r="AR68" s="1001"/>
      <c r="AS68" s="1001"/>
      <c r="AT68" s="1001"/>
      <c r="AU68" s="1001">
        <v>27</v>
      </c>
      <c r="AV68" s="1001"/>
      <c r="AW68" s="1001"/>
      <c r="AX68" s="1001"/>
      <c r="AY68" s="1001"/>
      <c r="AZ68" s="1002"/>
      <c r="BA68" s="1002"/>
      <c r="BB68" s="1002"/>
      <c r="BC68" s="1002"/>
      <c r="BD68" s="1003"/>
      <c r="BE68" s="223"/>
      <c r="BF68" s="223"/>
      <c r="BG68" s="223"/>
      <c r="BH68" s="223"/>
      <c r="BI68" s="223"/>
      <c r="BJ68" s="223"/>
      <c r="BK68" s="223"/>
      <c r="BL68" s="223"/>
      <c r="BM68" s="223"/>
      <c r="BN68" s="223"/>
      <c r="BO68" s="223"/>
      <c r="BP68" s="223"/>
      <c r="BQ68" s="220">
        <v>62</v>
      </c>
      <c r="BR68" s="225"/>
      <c r="BS68" s="964"/>
      <c r="BT68" s="965"/>
      <c r="BU68" s="965"/>
      <c r="BV68" s="965"/>
      <c r="BW68" s="965"/>
      <c r="BX68" s="965"/>
      <c r="BY68" s="965"/>
      <c r="BZ68" s="965"/>
      <c r="CA68" s="965"/>
      <c r="CB68" s="965"/>
      <c r="CC68" s="965"/>
      <c r="CD68" s="965"/>
      <c r="CE68" s="965"/>
      <c r="CF68" s="965"/>
      <c r="CG68" s="974"/>
      <c r="CH68" s="975"/>
      <c r="CI68" s="976"/>
      <c r="CJ68" s="976"/>
      <c r="CK68" s="976"/>
      <c r="CL68" s="977"/>
      <c r="CM68" s="975"/>
      <c r="CN68" s="976"/>
      <c r="CO68" s="976"/>
      <c r="CP68" s="976"/>
      <c r="CQ68" s="977"/>
      <c r="CR68" s="975"/>
      <c r="CS68" s="976"/>
      <c r="CT68" s="976"/>
      <c r="CU68" s="976"/>
      <c r="CV68" s="977"/>
      <c r="CW68" s="975"/>
      <c r="CX68" s="976"/>
      <c r="CY68" s="976"/>
      <c r="CZ68" s="976"/>
      <c r="DA68" s="977"/>
      <c r="DB68" s="975"/>
      <c r="DC68" s="976"/>
      <c r="DD68" s="976"/>
      <c r="DE68" s="976"/>
      <c r="DF68" s="977"/>
      <c r="DG68" s="975"/>
      <c r="DH68" s="976"/>
      <c r="DI68" s="976"/>
      <c r="DJ68" s="976"/>
      <c r="DK68" s="977"/>
      <c r="DL68" s="975"/>
      <c r="DM68" s="976"/>
      <c r="DN68" s="976"/>
      <c r="DO68" s="976"/>
      <c r="DP68" s="977"/>
      <c r="DQ68" s="975"/>
      <c r="DR68" s="976"/>
      <c r="DS68" s="976"/>
      <c r="DT68" s="976"/>
      <c r="DU68" s="977"/>
      <c r="DV68" s="964"/>
      <c r="DW68" s="965"/>
      <c r="DX68" s="965"/>
      <c r="DY68" s="965"/>
      <c r="DZ68" s="966"/>
      <c r="EA68" s="212"/>
    </row>
    <row r="69" spans="1:131" ht="26.25" customHeight="1" x14ac:dyDescent="0.2">
      <c r="A69" s="220">
        <v>2</v>
      </c>
      <c r="B69" s="734" t="s">
        <v>556</v>
      </c>
      <c r="C69" s="735"/>
      <c r="D69" s="735"/>
      <c r="E69" s="735"/>
      <c r="F69" s="735"/>
      <c r="G69" s="735"/>
      <c r="H69" s="735"/>
      <c r="I69" s="735"/>
      <c r="J69" s="735"/>
      <c r="K69" s="735"/>
      <c r="L69" s="735"/>
      <c r="M69" s="735"/>
      <c r="N69" s="735"/>
      <c r="O69" s="735"/>
      <c r="P69" s="736"/>
      <c r="Q69" s="993">
        <v>4789</v>
      </c>
      <c r="R69" s="990"/>
      <c r="S69" s="990"/>
      <c r="T69" s="990"/>
      <c r="U69" s="990"/>
      <c r="V69" s="990">
        <v>4661</v>
      </c>
      <c r="W69" s="990"/>
      <c r="X69" s="990"/>
      <c r="Y69" s="990"/>
      <c r="Z69" s="990"/>
      <c r="AA69" s="990">
        <v>128</v>
      </c>
      <c r="AB69" s="990"/>
      <c r="AC69" s="990"/>
      <c r="AD69" s="990"/>
      <c r="AE69" s="990"/>
      <c r="AF69" s="990">
        <v>128</v>
      </c>
      <c r="AG69" s="990"/>
      <c r="AH69" s="990"/>
      <c r="AI69" s="990"/>
      <c r="AJ69" s="990"/>
      <c r="AK69" s="990" t="s">
        <v>560</v>
      </c>
      <c r="AL69" s="990"/>
      <c r="AM69" s="990"/>
      <c r="AN69" s="990"/>
      <c r="AO69" s="990"/>
      <c r="AP69" s="990" t="s">
        <v>561</v>
      </c>
      <c r="AQ69" s="990"/>
      <c r="AR69" s="990"/>
      <c r="AS69" s="990"/>
      <c r="AT69" s="990"/>
      <c r="AU69" s="990" t="s">
        <v>561</v>
      </c>
      <c r="AV69" s="990"/>
      <c r="AW69" s="990"/>
      <c r="AX69" s="990"/>
      <c r="AY69" s="990"/>
      <c r="AZ69" s="991"/>
      <c r="BA69" s="991"/>
      <c r="BB69" s="991"/>
      <c r="BC69" s="991"/>
      <c r="BD69" s="992"/>
      <c r="BE69" s="223"/>
      <c r="BF69" s="223"/>
      <c r="BG69" s="223"/>
      <c r="BH69" s="223"/>
      <c r="BI69" s="223"/>
      <c r="BJ69" s="223"/>
      <c r="BK69" s="223"/>
      <c r="BL69" s="223"/>
      <c r="BM69" s="223"/>
      <c r="BN69" s="223"/>
      <c r="BO69" s="223"/>
      <c r="BP69" s="223"/>
      <c r="BQ69" s="220">
        <v>63</v>
      </c>
      <c r="BR69" s="225"/>
      <c r="BS69" s="964"/>
      <c r="BT69" s="965"/>
      <c r="BU69" s="965"/>
      <c r="BV69" s="965"/>
      <c r="BW69" s="965"/>
      <c r="BX69" s="965"/>
      <c r="BY69" s="965"/>
      <c r="BZ69" s="965"/>
      <c r="CA69" s="965"/>
      <c r="CB69" s="965"/>
      <c r="CC69" s="965"/>
      <c r="CD69" s="965"/>
      <c r="CE69" s="965"/>
      <c r="CF69" s="965"/>
      <c r="CG69" s="974"/>
      <c r="CH69" s="975"/>
      <c r="CI69" s="976"/>
      <c r="CJ69" s="976"/>
      <c r="CK69" s="976"/>
      <c r="CL69" s="977"/>
      <c r="CM69" s="975"/>
      <c r="CN69" s="976"/>
      <c r="CO69" s="976"/>
      <c r="CP69" s="976"/>
      <c r="CQ69" s="977"/>
      <c r="CR69" s="975"/>
      <c r="CS69" s="976"/>
      <c r="CT69" s="976"/>
      <c r="CU69" s="976"/>
      <c r="CV69" s="977"/>
      <c r="CW69" s="975"/>
      <c r="CX69" s="976"/>
      <c r="CY69" s="976"/>
      <c r="CZ69" s="976"/>
      <c r="DA69" s="977"/>
      <c r="DB69" s="975"/>
      <c r="DC69" s="976"/>
      <c r="DD69" s="976"/>
      <c r="DE69" s="976"/>
      <c r="DF69" s="977"/>
      <c r="DG69" s="975"/>
      <c r="DH69" s="976"/>
      <c r="DI69" s="976"/>
      <c r="DJ69" s="976"/>
      <c r="DK69" s="977"/>
      <c r="DL69" s="975"/>
      <c r="DM69" s="976"/>
      <c r="DN69" s="976"/>
      <c r="DO69" s="976"/>
      <c r="DP69" s="977"/>
      <c r="DQ69" s="975"/>
      <c r="DR69" s="976"/>
      <c r="DS69" s="976"/>
      <c r="DT69" s="976"/>
      <c r="DU69" s="977"/>
      <c r="DV69" s="964"/>
      <c r="DW69" s="965"/>
      <c r="DX69" s="965"/>
      <c r="DY69" s="965"/>
      <c r="DZ69" s="966"/>
      <c r="EA69" s="212"/>
    </row>
    <row r="70" spans="1:131" ht="26.25" customHeight="1" x14ac:dyDescent="0.2">
      <c r="A70" s="220">
        <v>3</v>
      </c>
      <c r="B70" s="734" t="s">
        <v>557</v>
      </c>
      <c r="C70" s="735"/>
      <c r="D70" s="735"/>
      <c r="E70" s="735"/>
      <c r="F70" s="735"/>
      <c r="G70" s="735"/>
      <c r="H70" s="735"/>
      <c r="I70" s="735"/>
      <c r="J70" s="735"/>
      <c r="K70" s="735"/>
      <c r="L70" s="735"/>
      <c r="M70" s="735"/>
      <c r="N70" s="735"/>
      <c r="O70" s="735"/>
      <c r="P70" s="736"/>
      <c r="Q70" s="993">
        <v>3</v>
      </c>
      <c r="R70" s="990"/>
      <c r="S70" s="990"/>
      <c r="T70" s="990"/>
      <c r="U70" s="990"/>
      <c r="V70" s="990">
        <v>1</v>
      </c>
      <c r="W70" s="990"/>
      <c r="X70" s="990"/>
      <c r="Y70" s="990"/>
      <c r="Z70" s="990"/>
      <c r="AA70" s="990">
        <v>1</v>
      </c>
      <c r="AB70" s="990"/>
      <c r="AC70" s="990"/>
      <c r="AD70" s="990"/>
      <c r="AE70" s="990"/>
      <c r="AF70" s="990">
        <v>1</v>
      </c>
      <c r="AG70" s="990"/>
      <c r="AH70" s="990"/>
      <c r="AI70" s="990"/>
      <c r="AJ70" s="990"/>
      <c r="AK70" s="990" t="s">
        <v>560</v>
      </c>
      <c r="AL70" s="990"/>
      <c r="AM70" s="990"/>
      <c r="AN70" s="990"/>
      <c r="AO70" s="990"/>
      <c r="AP70" s="990" t="s">
        <v>561</v>
      </c>
      <c r="AQ70" s="990"/>
      <c r="AR70" s="990"/>
      <c r="AS70" s="990"/>
      <c r="AT70" s="990"/>
      <c r="AU70" s="990" t="s">
        <v>561</v>
      </c>
      <c r="AV70" s="990"/>
      <c r="AW70" s="990"/>
      <c r="AX70" s="990"/>
      <c r="AY70" s="990"/>
      <c r="AZ70" s="991"/>
      <c r="BA70" s="991"/>
      <c r="BB70" s="991"/>
      <c r="BC70" s="991"/>
      <c r="BD70" s="992"/>
      <c r="BE70" s="223"/>
      <c r="BF70" s="223"/>
      <c r="BG70" s="223"/>
      <c r="BH70" s="223"/>
      <c r="BI70" s="223"/>
      <c r="BJ70" s="223"/>
      <c r="BK70" s="223"/>
      <c r="BL70" s="223"/>
      <c r="BM70" s="223"/>
      <c r="BN70" s="223"/>
      <c r="BO70" s="223"/>
      <c r="BP70" s="223"/>
      <c r="BQ70" s="220">
        <v>64</v>
      </c>
      <c r="BR70" s="225"/>
      <c r="BS70" s="964"/>
      <c r="BT70" s="965"/>
      <c r="BU70" s="965"/>
      <c r="BV70" s="965"/>
      <c r="BW70" s="965"/>
      <c r="BX70" s="965"/>
      <c r="BY70" s="965"/>
      <c r="BZ70" s="965"/>
      <c r="CA70" s="965"/>
      <c r="CB70" s="965"/>
      <c r="CC70" s="965"/>
      <c r="CD70" s="965"/>
      <c r="CE70" s="965"/>
      <c r="CF70" s="965"/>
      <c r="CG70" s="974"/>
      <c r="CH70" s="975"/>
      <c r="CI70" s="976"/>
      <c r="CJ70" s="976"/>
      <c r="CK70" s="976"/>
      <c r="CL70" s="977"/>
      <c r="CM70" s="975"/>
      <c r="CN70" s="976"/>
      <c r="CO70" s="976"/>
      <c r="CP70" s="976"/>
      <c r="CQ70" s="977"/>
      <c r="CR70" s="975"/>
      <c r="CS70" s="976"/>
      <c r="CT70" s="976"/>
      <c r="CU70" s="976"/>
      <c r="CV70" s="977"/>
      <c r="CW70" s="975"/>
      <c r="CX70" s="976"/>
      <c r="CY70" s="976"/>
      <c r="CZ70" s="976"/>
      <c r="DA70" s="977"/>
      <c r="DB70" s="975"/>
      <c r="DC70" s="976"/>
      <c r="DD70" s="976"/>
      <c r="DE70" s="976"/>
      <c r="DF70" s="977"/>
      <c r="DG70" s="975"/>
      <c r="DH70" s="976"/>
      <c r="DI70" s="976"/>
      <c r="DJ70" s="976"/>
      <c r="DK70" s="977"/>
      <c r="DL70" s="975"/>
      <c r="DM70" s="976"/>
      <c r="DN70" s="976"/>
      <c r="DO70" s="976"/>
      <c r="DP70" s="977"/>
      <c r="DQ70" s="975"/>
      <c r="DR70" s="976"/>
      <c r="DS70" s="976"/>
      <c r="DT70" s="976"/>
      <c r="DU70" s="977"/>
      <c r="DV70" s="964"/>
      <c r="DW70" s="965"/>
      <c r="DX70" s="965"/>
      <c r="DY70" s="965"/>
      <c r="DZ70" s="966"/>
      <c r="EA70" s="212"/>
    </row>
    <row r="71" spans="1:131" ht="26.25" customHeight="1" x14ac:dyDescent="0.2">
      <c r="A71" s="220">
        <v>4</v>
      </c>
      <c r="B71" s="734" t="s">
        <v>558</v>
      </c>
      <c r="C71" s="735"/>
      <c r="D71" s="735"/>
      <c r="E71" s="735"/>
      <c r="F71" s="735"/>
      <c r="G71" s="735"/>
      <c r="H71" s="735"/>
      <c r="I71" s="735"/>
      <c r="J71" s="735"/>
      <c r="K71" s="735"/>
      <c r="L71" s="735"/>
      <c r="M71" s="735"/>
      <c r="N71" s="735"/>
      <c r="O71" s="735"/>
      <c r="P71" s="736"/>
      <c r="Q71" s="993">
        <v>1239</v>
      </c>
      <c r="R71" s="990"/>
      <c r="S71" s="990"/>
      <c r="T71" s="990"/>
      <c r="U71" s="990"/>
      <c r="V71" s="990">
        <v>1207</v>
      </c>
      <c r="W71" s="990"/>
      <c r="X71" s="990"/>
      <c r="Y71" s="990"/>
      <c r="Z71" s="990"/>
      <c r="AA71" s="990">
        <v>32</v>
      </c>
      <c r="AB71" s="990"/>
      <c r="AC71" s="990"/>
      <c r="AD71" s="990"/>
      <c r="AE71" s="990"/>
      <c r="AF71" s="990">
        <v>32</v>
      </c>
      <c r="AG71" s="990"/>
      <c r="AH71" s="990"/>
      <c r="AI71" s="990"/>
      <c r="AJ71" s="990"/>
      <c r="AK71" s="990">
        <v>74</v>
      </c>
      <c r="AL71" s="990"/>
      <c r="AM71" s="990"/>
      <c r="AN71" s="990"/>
      <c r="AO71" s="990"/>
      <c r="AP71" s="990" t="s">
        <v>561</v>
      </c>
      <c r="AQ71" s="990"/>
      <c r="AR71" s="990"/>
      <c r="AS71" s="990"/>
      <c r="AT71" s="990"/>
      <c r="AU71" s="990" t="s">
        <v>561</v>
      </c>
      <c r="AV71" s="990"/>
      <c r="AW71" s="990"/>
      <c r="AX71" s="990"/>
      <c r="AY71" s="990"/>
      <c r="AZ71" s="991"/>
      <c r="BA71" s="991"/>
      <c r="BB71" s="991"/>
      <c r="BC71" s="991"/>
      <c r="BD71" s="992"/>
      <c r="BE71" s="223"/>
      <c r="BF71" s="223"/>
      <c r="BG71" s="223"/>
      <c r="BH71" s="223"/>
      <c r="BI71" s="223"/>
      <c r="BJ71" s="223"/>
      <c r="BK71" s="223"/>
      <c r="BL71" s="223"/>
      <c r="BM71" s="223"/>
      <c r="BN71" s="223"/>
      <c r="BO71" s="223"/>
      <c r="BP71" s="223"/>
      <c r="BQ71" s="220">
        <v>65</v>
      </c>
      <c r="BR71" s="225"/>
      <c r="BS71" s="964"/>
      <c r="BT71" s="965"/>
      <c r="BU71" s="965"/>
      <c r="BV71" s="965"/>
      <c r="BW71" s="965"/>
      <c r="BX71" s="965"/>
      <c r="BY71" s="965"/>
      <c r="BZ71" s="965"/>
      <c r="CA71" s="965"/>
      <c r="CB71" s="965"/>
      <c r="CC71" s="965"/>
      <c r="CD71" s="965"/>
      <c r="CE71" s="965"/>
      <c r="CF71" s="965"/>
      <c r="CG71" s="974"/>
      <c r="CH71" s="975"/>
      <c r="CI71" s="976"/>
      <c r="CJ71" s="976"/>
      <c r="CK71" s="976"/>
      <c r="CL71" s="977"/>
      <c r="CM71" s="975"/>
      <c r="CN71" s="976"/>
      <c r="CO71" s="976"/>
      <c r="CP71" s="976"/>
      <c r="CQ71" s="977"/>
      <c r="CR71" s="975"/>
      <c r="CS71" s="976"/>
      <c r="CT71" s="976"/>
      <c r="CU71" s="976"/>
      <c r="CV71" s="977"/>
      <c r="CW71" s="975"/>
      <c r="CX71" s="976"/>
      <c r="CY71" s="976"/>
      <c r="CZ71" s="976"/>
      <c r="DA71" s="977"/>
      <c r="DB71" s="975"/>
      <c r="DC71" s="976"/>
      <c r="DD71" s="976"/>
      <c r="DE71" s="976"/>
      <c r="DF71" s="977"/>
      <c r="DG71" s="975"/>
      <c r="DH71" s="976"/>
      <c r="DI71" s="976"/>
      <c r="DJ71" s="976"/>
      <c r="DK71" s="977"/>
      <c r="DL71" s="975"/>
      <c r="DM71" s="976"/>
      <c r="DN71" s="976"/>
      <c r="DO71" s="976"/>
      <c r="DP71" s="977"/>
      <c r="DQ71" s="975"/>
      <c r="DR71" s="976"/>
      <c r="DS71" s="976"/>
      <c r="DT71" s="976"/>
      <c r="DU71" s="977"/>
      <c r="DV71" s="964"/>
      <c r="DW71" s="965"/>
      <c r="DX71" s="965"/>
      <c r="DY71" s="965"/>
      <c r="DZ71" s="966"/>
      <c r="EA71" s="212"/>
    </row>
    <row r="72" spans="1:131" ht="26.25" customHeight="1" x14ac:dyDescent="0.2">
      <c r="A72" s="220">
        <v>5</v>
      </c>
      <c r="B72" s="734" t="s">
        <v>559</v>
      </c>
      <c r="C72" s="735"/>
      <c r="D72" s="735"/>
      <c r="E72" s="735"/>
      <c r="F72" s="735"/>
      <c r="G72" s="735"/>
      <c r="H72" s="735"/>
      <c r="I72" s="735"/>
      <c r="J72" s="735"/>
      <c r="K72" s="735"/>
      <c r="L72" s="735"/>
      <c r="M72" s="735"/>
      <c r="N72" s="735"/>
      <c r="O72" s="735"/>
      <c r="P72" s="736"/>
      <c r="Q72" s="993">
        <v>271</v>
      </c>
      <c r="R72" s="990"/>
      <c r="S72" s="990"/>
      <c r="T72" s="990"/>
      <c r="U72" s="990"/>
      <c r="V72" s="990">
        <v>195</v>
      </c>
      <c r="W72" s="990"/>
      <c r="X72" s="990"/>
      <c r="Y72" s="990"/>
      <c r="Z72" s="990"/>
      <c r="AA72" s="990">
        <v>76</v>
      </c>
      <c r="AB72" s="990"/>
      <c r="AC72" s="990"/>
      <c r="AD72" s="990"/>
      <c r="AE72" s="990"/>
      <c r="AF72" s="990">
        <v>76</v>
      </c>
      <c r="AG72" s="990"/>
      <c r="AH72" s="990"/>
      <c r="AI72" s="990"/>
      <c r="AJ72" s="990"/>
      <c r="AK72" s="990">
        <v>70</v>
      </c>
      <c r="AL72" s="990"/>
      <c r="AM72" s="990"/>
      <c r="AN72" s="990"/>
      <c r="AO72" s="990"/>
      <c r="AP72" s="990" t="s">
        <v>561</v>
      </c>
      <c r="AQ72" s="990"/>
      <c r="AR72" s="990"/>
      <c r="AS72" s="990"/>
      <c r="AT72" s="990"/>
      <c r="AU72" s="990" t="s">
        <v>561</v>
      </c>
      <c r="AV72" s="990"/>
      <c r="AW72" s="990"/>
      <c r="AX72" s="990"/>
      <c r="AY72" s="990"/>
      <c r="AZ72" s="991"/>
      <c r="BA72" s="991"/>
      <c r="BB72" s="991"/>
      <c r="BC72" s="991"/>
      <c r="BD72" s="992"/>
      <c r="BE72" s="223"/>
      <c r="BF72" s="223"/>
      <c r="BG72" s="223"/>
      <c r="BH72" s="223"/>
      <c r="BI72" s="223"/>
      <c r="BJ72" s="223"/>
      <c r="BK72" s="223"/>
      <c r="BL72" s="223"/>
      <c r="BM72" s="223"/>
      <c r="BN72" s="223"/>
      <c r="BO72" s="223"/>
      <c r="BP72" s="223"/>
      <c r="BQ72" s="220">
        <v>66</v>
      </c>
      <c r="BR72" s="225"/>
      <c r="BS72" s="964"/>
      <c r="BT72" s="965"/>
      <c r="BU72" s="965"/>
      <c r="BV72" s="965"/>
      <c r="BW72" s="965"/>
      <c r="BX72" s="965"/>
      <c r="BY72" s="965"/>
      <c r="BZ72" s="965"/>
      <c r="CA72" s="965"/>
      <c r="CB72" s="965"/>
      <c r="CC72" s="965"/>
      <c r="CD72" s="965"/>
      <c r="CE72" s="965"/>
      <c r="CF72" s="965"/>
      <c r="CG72" s="974"/>
      <c r="CH72" s="975"/>
      <c r="CI72" s="976"/>
      <c r="CJ72" s="976"/>
      <c r="CK72" s="976"/>
      <c r="CL72" s="977"/>
      <c r="CM72" s="975"/>
      <c r="CN72" s="976"/>
      <c r="CO72" s="976"/>
      <c r="CP72" s="976"/>
      <c r="CQ72" s="977"/>
      <c r="CR72" s="975"/>
      <c r="CS72" s="976"/>
      <c r="CT72" s="976"/>
      <c r="CU72" s="976"/>
      <c r="CV72" s="977"/>
      <c r="CW72" s="975"/>
      <c r="CX72" s="976"/>
      <c r="CY72" s="976"/>
      <c r="CZ72" s="976"/>
      <c r="DA72" s="977"/>
      <c r="DB72" s="975"/>
      <c r="DC72" s="976"/>
      <c r="DD72" s="976"/>
      <c r="DE72" s="976"/>
      <c r="DF72" s="977"/>
      <c r="DG72" s="975"/>
      <c r="DH72" s="976"/>
      <c r="DI72" s="976"/>
      <c r="DJ72" s="976"/>
      <c r="DK72" s="977"/>
      <c r="DL72" s="975"/>
      <c r="DM72" s="976"/>
      <c r="DN72" s="976"/>
      <c r="DO72" s="976"/>
      <c r="DP72" s="977"/>
      <c r="DQ72" s="975"/>
      <c r="DR72" s="976"/>
      <c r="DS72" s="976"/>
      <c r="DT72" s="976"/>
      <c r="DU72" s="977"/>
      <c r="DV72" s="964"/>
      <c r="DW72" s="965"/>
      <c r="DX72" s="965"/>
      <c r="DY72" s="965"/>
      <c r="DZ72" s="966"/>
      <c r="EA72" s="212"/>
    </row>
    <row r="73" spans="1:131" ht="26.25" customHeight="1" x14ac:dyDescent="0.2">
      <c r="A73" s="220">
        <v>6</v>
      </c>
      <c r="B73" s="734" t="s">
        <v>554</v>
      </c>
      <c r="C73" s="735"/>
      <c r="D73" s="735"/>
      <c r="E73" s="735"/>
      <c r="F73" s="735"/>
      <c r="G73" s="735"/>
      <c r="H73" s="735"/>
      <c r="I73" s="735"/>
      <c r="J73" s="735"/>
      <c r="K73" s="735"/>
      <c r="L73" s="735"/>
      <c r="M73" s="735"/>
      <c r="N73" s="735"/>
      <c r="O73" s="735"/>
      <c r="P73" s="736"/>
      <c r="Q73" s="994">
        <v>11048</v>
      </c>
      <c r="R73" s="995"/>
      <c r="S73" s="995"/>
      <c r="T73" s="995"/>
      <c r="U73" s="996"/>
      <c r="V73" s="997">
        <v>10962</v>
      </c>
      <c r="W73" s="995"/>
      <c r="X73" s="995"/>
      <c r="Y73" s="995"/>
      <c r="Z73" s="996"/>
      <c r="AA73" s="997">
        <v>86</v>
      </c>
      <c r="AB73" s="995"/>
      <c r="AC73" s="995"/>
      <c r="AD73" s="995"/>
      <c r="AE73" s="996"/>
      <c r="AF73" s="997">
        <v>86</v>
      </c>
      <c r="AG73" s="995"/>
      <c r="AH73" s="995"/>
      <c r="AI73" s="995"/>
      <c r="AJ73" s="996"/>
      <c r="AK73" s="997">
        <v>4624</v>
      </c>
      <c r="AL73" s="995"/>
      <c r="AM73" s="995"/>
      <c r="AN73" s="995"/>
      <c r="AO73" s="996"/>
      <c r="AP73" s="990" t="s">
        <v>561</v>
      </c>
      <c r="AQ73" s="990"/>
      <c r="AR73" s="990"/>
      <c r="AS73" s="990"/>
      <c r="AT73" s="990"/>
      <c r="AU73" s="990" t="s">
        <v>561</v>
      </c>
      <c r="AV73" s="990"/>
      <c r="AW73" s="990"/>
      <c r="AX73" s="990"/>
      <c r="AY73" s="990"/>
      <c r="AZ73" s="991"/>
      <c r="BA73" s="991"/>
      <c r="BB73" s="991"/>
      <c r="BC73" s="991"/>
      <c r="BD73" s="992"/>
      <c r="BE73" s="223"/>
      <c r="BF73" s="223"/>
      <c r="BG73" s="223"/>
      <c r="BH73" s="223"/>
      <c r="BI73" s="223"/>
      <c r="BJ73" s="223"/>
      <c r="BK73" s="223"/>
      <c r="BL73" s="223"/>
      <c r="BM73" s="223"/>
      <c r="BN73" s="223"/>
      <c r="BO73" s="223"/>
      <c r="BP73" s="223"/>
      <c r="BQ73" s="220">
        <v>67</v>
      </c>
      <c r="BR73" s="225"/>
      <c r="BS73" s="964"/>
      <c r="BT73" s="965"/>
      <c r="BU73" s="965"/>
      <c r="BV73" s="965"/>
      <c r="BW73" s="965"/>
      <c r="BX73" s="965"/>
      <c r="BY73" s="965"/>
      <c r="BZ73" s="965"/>
      <c r="CA73" s="965"/>
      <c r="CB73" s="965"/>
      <c r="CC73" s="965"/>
      <c r="CD73" s="965"/>
      <c r="CE73" s="965"/>
      <c r="CF73" s="965"/>
      <c r="CG73" s="974"/>
      <c r="CH73" s="975"/>
      <c r="CI73" s="976"/>
      <c r="CJ73" s="976"/>
      <c r="CK73" s="976"/>
      <c r="CL73" s="977"/>
      <c r="CM73" s="975"/>
      <c r="CN73" s="976"/>
      <c r="CO73" s="976"/>
      <c r="CP73" s="976"/>
      <c r="CQ73" s="977"/>
      <c r="CR73" s="975"/>
      <c r="CS73" s="976"/>
      <c r="CT73" s="976"/>
      <c r="CU73" s="976"/>
      <c r="CV73" s="977"/>
      <c r="CW73" s="975"/>
      <c r="CX73" s="976"/>
      <c r="CY73" s="976"/>
      <c r="CZ73" s="976"/>
      <c r="DA73" s="977"/>
      <c r="DB73" s="975"/>
      <c r="DC73" s="976"/>
      <c r="DD73" s="976"/>
      <c r="DE73" s="976"/>
      <c r="DF73" s="977"/>
      <c r="DG73" s="975"/>
      <c r="DH73" s="976"/>
      <c r="DI73" s="976"/>
      <c r="DJ73" s="976"/>
      <c r="DK73" s="977"/>
      <c r="DL73" s="975"/>
      <c r="DM73" s="976"/>
      <c r="DN73" s="976"/>
      <c r="DO73" s="976"/>
      <c r="DP73" s="977"/>
      <c r="DQ73" s="975"/>
      <c r="DR73" s="976"/>
      <c r="DS73" s="976"/>
      <c r="DT73" s="976"/>
      <c r="DU73" s="977"/>
      <c r="DV73" s="964"/>
      <c r="DW73" s="965"/>
      <c r="DX73" s="965"/>
      <c r="DY73" s="965"/>
      <c r="DZ73" s="966"/>
      <c r="EA73" s="212"/>
    </row>
    <row r="74" spans="1:131" ht="26.25" customHeight="1" x14ac:dyDescent="0.2">
      <c r="A74" s="220">
        <v>7</v>
      </c>
      <c r="B74" s="1000" t="s">
        <v>552</v>
      </c>
      <c r="C74" s="735"/>
      <c r="D74" s="735"/>
      <c r="E74" s="735"/>
      <c r="F74" s="735"/>
      <c r="G74" s="735"/>
      <c r="H74" s="735"/>
      <c r="I74" s="735"/>
      <c r="J74" s="735"/>
      <c r="K74" s="735"/>
      <c r="L74" s="735"/>
      <c r="M74" s="735"/>
      <c r="N74" s="735"/>
      <c r="O74" s="735"/>
      <c r="P74" s="736"/>
      <c r="Q74" s="993">
        <v>1656633</v>
      </c>
      <c r="R74" s="990"/>
      <c r="S74" s="990"/>
      <c r="T74" s="990"/>
      <c r="U74" s="990"/>
      <c r="V74" s="990">
        <v>1631442</v>
      </c>
      <c r="W74" s="990"/>
      <c r="X74" s="990"/>
      <c r="Y74" s="990"/>
      <c r="Z74" s="990"/>
      <c r="AA74" s="990">
        <v>25191</v>
      </c>
      <c r="AB74" s="990"/>
      <c r="AC74" s="990"/>
      <c r="AD74" s="990"/>
      <c r="AE74" s="990"/>
      <c r="AF74" s="990">
        <v>25191</v>
      </c>
      <c r="AG74" s="990"/>
      <c r="AH74" s="990"/>
      <c r="AI74" s="990"/>
      <c r="AJ74" s="990"/>
      <c r="AK74" s="990">
        <v>23240</v>
      </c>
      <c r="AL74" s="990"/>
      <c r="AM74" s="990"/>
      <c r="AN74" s="990"/>
      <c r="AO74" s="990"/>
      <c r="AP74" s="990" t="s">
        <v>561</v>
      </c>
      <c r="AQ74" s="990"/>
      <c r="AR74" s="990"/>
      <c r="AS74" s="990"/>
      <c r="AT74" s="990"/>
      <c r="AU74" s="990" t="s">
        <v>561</v>
      </c>
      <c r="AV74" s="990"/>
      <c r="AW74" s="990"/>
      <c r="AX74" s="990"/>
      <c r="AY74" s="990"/>
      <c r="AZ74" s="991"/>
      <c r="BA74" s="991"/>
      <c r="BB74" s="991"/>
      <c r="BC74" s="991"/>
      <c r="BD74" s="992"/>
      <c r="BE74" s="223"/>
      <c r="BF74" s="223"/>
      <c r="BG74" s="223"/>
      <c r="BH74" s="223"/>
      <c r="BI74" s="223"/>
      <c r="BJ74" s="223"/>
      <c r="BK74" s="223"/>
      <c r="BL74" s="223"/>
      <c r="BM74" s="223"/>
      <c r="BN74" s="223"/>
      <c r="BO74" s="223"/>
      <c r="BP74" s="223"/>
      <c r="BQ74" s="220">
        <v>68</v>
      </c>
      <c r="BR74" s="225"/>
      <c r="BS74" s="964"/>
      <c r="BT74" s="965"/>
      <c r="BU74" s="965"/>
      <c r="BV74" s="965"/>
      <c r="BW74" s="965"/>
      <c r="BX74" s="965"/>
      <c r="BY74" s="965"/>
      <c r="BZ74" s="965"/>
      <c r="CA74" s="965"/>
      <c r="CB74" s="965"/>
      <c r="CC74" s="965"/>
      <c r="CD74" s="965"/>
      <c r="CE74" s="965"/>
      <c r="CF74" s="965"/>
      <c r="CG74" s="974"/>
      <c r="CH74" s="975"/>
      <c r="CI74" s="976"/>
      <c r="CJ74" s="976"/>
      <c r="CK74" s="976"/>
      <c r="CL74" s="977"/>
      <c r="CM74" s="975"/>
      <c r="CN74" s="976"/>
      <c r="CO74" s="976"/>
      <c r="CP74" s="976"/>
      <c r="CQ74" s="977"/>
      <c r="CR74" s="975"/>
      <c r="CS74" s="976"/>
      <c r="CT74" s="976"/>
      <c r="CU74" s="976"/>
      <c r="CV74" s="977"/>
      <c r="CW74" s="975"/>
      <c r="CX74" s="976"/>
      <c r="CY74" s="976"/>
      <c r="CZ74" s="976"/>
      <c r="DA74" s="977"/>
      <c r="DB74" s="975"/>
      <c r="DC74" s="976"/>
      <c r="DD74" s="976"/>
      <c r="DE74" s="976"/>
      <c r="DF74" s="977"/>
      <c r="DG74" s="975"/>
      <c r="DH74" s="976"/>
      <c r="DI74" s="976"/>
      <c r="DJ74" s="976"/>
      <c r="DK74" s="977"/>
      <c r="DL74" s="975"/>
      <c r="DM74" s="976"/>
      <c r="DN74" s="976"/>
      <c r="DO74" s="976"/>
      <c r="DP74" s="977"/>
      <c r="DQ74" s="975"/>
      <c r="DR74" s="976"/>
      <c r="DS74" s="976"/>
      <c r="DT74" s="976"/>
      <c r="DU74" s="977"/>
      <c r="DV74" s="964"/>
      <c r="DW74" s="965"/>
      <c r="DX74" s="965"/>
      <c r="DY74" s="965"/>
      <c r="DZ74" s="966"/>
      <c r="EA74" s="212"/>
    </row>
    <row r="75" spans="1:131" ht="26.25" customHeight="1" x14ac:dyDescent="0.2">
      <c r="A75" s="220">
        <v>8</v>
      </c>
      <c r="B75" s="734"/>
      <c r="C75" s="735"/>
      <c r="D75" s="735"/>
      <c r="E75" s="735"/>
      <c r="F75" s="735"/>
      <c r="G75" s="735"/>
      <c r="H75" s="735"/>
      <c r="I75" s="735"/>
      <c r="J75" s="735"/>
      <c r="K75" s="735"/>
      <c r="L75" s="735"/>
      <c r="M75" s="735"/>
      <c r="N75" s="735"/>
      <c r="O75" s="735"/>
      <c r="P75" s="736"/>
      <c r="Q75" s="994"/>
      <c r="R75" s="995"/>
      <c r="S75" s="995"/>
      <c r="T75" s="995"/>
      <c r="U75" s="996"/>
      <c r="V75" s="997"/>
      <c r="W75" s="995"/>
      <c r="X75" s="995"/>
      <c r="Y75" s="995"/>
      <c r="Z75" s="996"/>
      <c r="AA75" s="997"/>
      <c r="AB75" s="995"/>
      <c r="AC75" s="995"/>
      <c r="AD75" s="995"/>
      <c r="AE75" s="996"/>
      <c r="AF75" s="997"/>
      <c r="AG75" s="995"/>
      <c r="AH75" s="995"/>
      <c r="AI75" s="995"/>
      <c r="AJ75" s="996"/>
      <c r="AK75" s="997"/>
      <c r="AL75" s="995"/>
      <c r="AM75" s="995"/>
      <c r="AN75" s="995"/>
      <c r="AO75" s="996"/>
      <c r="AP75" s="997"/>
      <c r="AQ75" s="995"/>
      <c r="AR75" s="995"/>
      <c r="AS75" s="995"/>
      <c r="AT75" s="996"/>
      <c r="AU75" s="997"/>
      <c r="AV75" s="995"/>
      <c r="AW75" s="995"/>
      <c r="AX75" s="995"/>
      <c r="AY75" s="996"/>
      <c r="AZ75" s="991"/>
      <c r="BA75" s="991"/>
      <c r="BB75" s="991"/>
      <c r="BC75" s="991"/>
      <c r="BD75" s="992"/>
      <c r="BE75" s="223"/>
      <c r="BF75" s="223"/>
      <c r="BG75" s="223"/>
      <c r="BH75" s="223"/>
      <c r="BI75" s="223"/>
      <c r="BJ75" s="223"/>
      <c r="BK75" s="223"/>
      <c r="BL75" s="223"/>
      <c r="BM75" s="223"/>
      <c r="BN75" s="223"/>
      <c r="BO75" s="223"/>
      <c r="BP75" s="223"/>
      <c r="BQ75" s="220">
        <v>69</v>
      </c>
      <c r="BR75" s="225"/>
      <c r="BS75" s="964"/>
      <c r="BT75" s="965"/>
      <c r="BU75" s="965"/>
      <c r="BV75" s="965"/>
      <c r="BW75" s="965"/>
      <c r="BX75" s="965"/>
      <c r="BY75" s="965"/>
      <c r="BZ75" s="965"/>
      <c r="CA75" s="965"/>
      <c r="CB75" s="965"/>
      <c r="CC75" s="965"/>
      <c r="CD75" s="965"/>
      <c r="CE75" s="965"/>
      <c r="CF75" s="965"/>
      <c r="CG75" s="974"/>
      <c r="CH75" s="975"/>
      <c r="CI75" s="976"/>
      <c r="CJ75" s="976"/>
      <c r="CK75" s="976"/>
      <c r="CL75" s="977"/>
      <c r="CM75" s="975"/>
      <c r="CN75" s="976"/>
      <c r="CO75" s="976"/>
      <c r="CP75" s="976"/>
      <c r="CQ75" s="977"/>
      <c r="CR75" s="975"/>
      <c r="CS75" s="976"/>
      <c r="CT75" s="976"/>
      <c r="CU75" s="976"/>
      <c r="CV75" s="977"/>
      <c r="CW75" s="975"/>
      <c r="CX75" s="976"/>
      <c r="CY75" s="976"/>
      <c r="CZ75" s="976"/>
      <c r="DA75" s="977"/>
      <c r="DB75" s="975"/>
      <c r="DC75" s="976"/>
      <c r="DD75" s="976"/>
      <c r="DE75" s="976"/>
      <c r="DF75" s="977"/>
      <c r="DG75" s="975"/>
      <c r="DH75" s="976"/>
      <c r="DI75" s="976"/>
      <c r="DJ75" s="976"/>
      <c r="DK75" s="977"/>
      <c r="DL75" s="975"/>
      <c r="DM75" s="976"/>
      <c r="DN75" s="976"/>
      <c r="DO75" s="976"/>
      <c r="DP75" s="977"/>
      <c r="DQ75" s="975"/>
      <c r="DR75" s="976"/>
      <c r="DS75" s="976"/>
      <c r="DT75" s="976"/>
      <c r="DU75" s="977"/>
      <c r="DV75" s="964"/>
      <c r="DW75" s="965"/>
      <c r="DX75" s="965"/>
      <c r="DY75" s="965"/>
      <c r="DZ75" s="966"/>
      <c r="EA75" s="212"/>
    </row>
    <row r="76" spans="1:131" ht="26.25" customHeight="1" x14ac:dyDescent="0.2">
      <c r="A76" s="220">
        <v>9</v>
      </c>
      <c r="B76" s="734"/>
      <c r="C76" s="735"/>
      <c r="D76" s="735"/>
      <c r="E76" s="735"/>
      <c r="F76" s="735"/>
      <c r="G76" s="735"/>
      <c r="H76" s="735"/>
      <c r="I76" s="735"/>
      <c r="J76" s="735"/>
      <c r="K76" s="735"/>
      <c r="L76" s="735"/>
      <c r="M76" s="735"/>
      <c r="N76" s="735"/>
      <c r="O76" s="735"/>
      <c r="P76" s="736"/>
      <c r="Q76" s="994"/>
      <c r="R76" s="995"/>
      <c r="S76" s="995"/>
      <c r="T76" s="995"/>
      <c r="U76" s="996"/>
      <c r="V76" s="997"/>
      <c r="W76" s="995"/>
      <c r="X76" s="995"/>
      <c r="Y76" s="995"/>
      <c r="Z76" s="996"/>
      <c r="AA76" s="997"/>
      <c r="AB76" s="995"/>
      <c r="AC76" s="995"/>
      <c r="AD76" s="995"/>
      <c r="AE76" s="996"/>
      <c r="AF76" s="997"/>
      <c r="AG76" s="995"/>
      <c r="AH76" s="995"/>
      <c r="AI76" s="995"/>
      <c r="AJ76" s="996"/>
      <c r="AK76" s="997"/>
      <c r="AL76" s="995"/>
      <c r="AM76" s="995"/>
      <c r="AN76" s="995"/>
      <c r="AO76" s="996"/>
      <c r="AP76" s="997"/>
      <c r="AQ76" s="995"/>
      <c r="AR76" s="995"/>
      <c r="AS76" s="995"/>
      <c r="AT76" s="996"/>
      <c r="AU76" s="997"/>
      <c r="AV76" s="995"/>
      <c r="AW76" s="995"/>
      <c r="AX76" s="995"/>
      <c r="AY76" s="996"/>
      <c r="AZ76" s="998"/>
      <c r="BA76" s="735"/>
      <c r="BB76" s="735"/>
      <c r="BC76" s="735"/>
      <c r="BD76" s="999"/>
      <c r="BE76" s="223"/>
      <c r="BF76" s="223"/>
      <c r="BG76" s="223"/>
      <c r="BH76" s="223"/>
      <c r="BI76" s="223"/>
      <c r="BJ76" s="223"/>
      <c r="BK76" s="223"/>
      <c r="BL76" s="223"/>
      <c r="BM76" s="223"/>
      <c r="BN76" s="223"/>
      <c r="BO76" s="223"/>
      <c r="BP76" s="223"/>
      <c r="BQ76" s="220">
        <v>70</v>
      </c>
      <c r="BR76" s="225"/>
      <c r="BS76" s="964"/>
      <c r="BT76" s="965"/>
      <c r="BU76" s="965"/>
      <c r="BV76" s="965"/>
      <c r="BW76" s="965"/>
      <c r="BX76" s="965"/>
      <c r="BY76" s="965"/>
      <c r="BZ76" s="965"/>
      <c r="CA76" s="965"/>
      <c r="CB76" s="965"/>
      <c r="CC76" s="965"/>
      <c r="CD76" s="965"/>
      <c r="CE76" s="965"/>
      <c r="CF76" s="965"/>
      <c r="CG76" s="974"/>
      <c r="CH76" s="975"/>
      <c r="CI76" s="976"/>
      <c r="CJ76" s="976"/>
      <c r="CK76" s="976"/>
      <c r="CL76" s="977"/>
      <c r="CM76" s="975"/>
      <c r="CN76" s="976"/>
      <c r="CO76" s="976"/>
      <c r="CP76" s="976"/>
      <c r="CQ76" s="977"/>
      <c r="CR76" s="975"/>
      <c r="CS76" s="976"/>
      <c r="CT76" s="976"/>
      <c r="CU76" s="976"/>
      <c r="CV76" s="977"/>
      <c r="CW76" s="975"/>
      <c r="CX76" s="976"/>
      <c r="CY76" s="976"/>
      <c r="CZ76" s="976"/>
      <c r="DA76" s="977"/>
      <c r="DB76" s="975"/>
      <c r="DC76" s="976"/>
      <c r="DD76" s="976"/>
      <c r="DE76" s="976"/>
      <c r="DF76" s="977"/>
      <c r="DG76" s="975"/>
      <c r="DH76" s="976"/>
      <c r="DI76" s="976"/>
      <c r="DJ76" s="976"/>
      <c r="DK76" s="977"/>
      <c r="DL76" s="975"/>
      <c r="DM76" s="976"/>
      <c r="DN76" s="976"/>
      <c r="DO76" s="976"/>
      <c r="DP76" s="977"/>
      <c r="DQ76" s="975"/>
      <c r="DR76" s="976"/>
      <c r="DS76" s="976"/>
      <c r="DT76" s="976"/>
      <c r="DU76" s="977"/>
      <c r="DV76" s="964"/>
      <c r="DW76" s="965"/>
      <c r="DX76" s="965"/>
      <c r="DY76" s="965"/>
      <c r="DZ76" s="966"/>
      <c r="EA76" s="212"/>
    </row>
    <row r="77" spans="1:131" ht="26.25" customHeight="1" x14ac:dyDescent="0.2">
      <c r="A77" s="220">
        <v>10</v>
      </c>
      <c r="B77" s="734"/>
      <c r="C77" s="735"/>
      <c r="D77" s="735"/>
      <c r="E77" s="735"/>
      <c r="F77" s="735"/>
      <c r="G77" s="735"/>
      <c r="H77" s="735"/>
      <c r="I77" s="735"/>
      <c r="J77" s="735"/>
      <c r="K77" s="735"/>
      <c r="L77" s="735"/>
      <c r="M77" s="735"/>
      <c r="N77" s="735"/>
      <c r="O77" s="735"/>
      <c r="P77" s="736"/>
      <c r="Q77" s="994"/>
      <c r="R77" s="995"/>
      <c r="S77" s="995"/>
      <c r="T77" s="995"/>
      <c r="U77" s="996"/>
      <c r="V77" s="997"/>
      <c r="W77" s="995"/>
      <c r="X77" s="995"/>
      <c r="Y77" s="995"/>
      <c r="Z77" s="996"/>
      <c r="AA77" s="997"/>
      <c r="AB77" s="995"/>
      <c r="AC77" s="995"/>
      <c r="AD77" s="995"/>
      <c r="AE77" s="996"/>
      <c r="AF77" s="997"/>
      <c r="AG77" s="995"/>
      <c r="AH77" s="995"/>
      <c r="AI77" s="995"/>
      <c r="AJ77" s="996"/>
      <c r="AK77" s="997"/>
      <c r="AL77" s="995"/>
      <c r="AM77" s="995"/>
      <c r="AN77" s="995"/>
      <c r="AO77" s="996"/>
      <c r="AP77" s="997"/>
      <c r="AQ77" s="995"/>
      <c r="AR77" s="995"/>
      <c r="AS77" s="995"/>
      <c r="AT77" s="996"/>
      <c r="AU77" s="997"/>
      <c r="AV77" s="995"/>
      <c r="AW77" s="995"/>
      <c r="AX77" s="995"/>
      <c r="AY77" s="996"/>
      <c r="AZ77" s="998"/>
      <c r="BA77" s="735"/>
      <c r="BB77" s="735"/>
      <c r="BC77" s="735"/>
      <c r="BD77" s="999"/>
      <c r="BE77" s="223"/>
      <c r="BF77" s="223"/>
      <c r="BG77" s="223"/>
      <c r="BH77" s="223"/>
      <c r="BI77" s="223"/>
      <c r="BJ77" s="223"/>
      <c r="BK77" s="223"/>
      <c r="BL77" s="223"/>
      <c r="BM77" s="223"/>
      <c r="BN77" s="223"/>
      <c r="BO77" s="223"/>
      <c r="BP77" s="223"/>
      <c r="BQ77" s="220">
        <v>71</v>
      </c>
      <c r="BR77" s="225"/>
      <c r="BS77" s="964"/>
      <c r="BT77" s="965"/>
      <c r="BU77" s="965"/>
      <c r="BV77" s="965"/>
      <c r="BW77" s="965"/>
      <c r="BX77" s="965"/>
      <c r="BY77" s="965"/>
      <c r="BZ77" s="965"/>
      <c r="CA77" s="965"/>
      <c r="CB77" s="965"/>
      <c r="CC77" s="965"/>
      <c r="CD77" s="965"/>
      <c r="CE77" s="965"/>
      <c r="CF77" s="965"/>
      <c r="CG77" s="974"/>
      <c r="CH77" s="975"/>
      <c r="CI77" s="976"/>
      <c r="CJ77" s="976"/>
      <c r="CK77" s="976"/>
      <c r="CL77" s="977"/>
      <c r="CM77" s="975"/>
      <c r="CN77" s="976"/>
      <c r="CO77" s="976"/>
      <c r="CP77" s="976"/>
      <c r="CQ77" s="977"/>
      <c r="CR77" s="975"/>
      <c r="CS77" s="976"/>
      <c r="CT77" s="976"/>
      <c r="CU77" s="976"/>
      <c r="CV77" s="977"/>
      <c r="CW77" s="975"/>
      <c r="CX77" s="976"/>
      <c r="CY77" s="976"/>
      <c r="CZ77" s="976"/>
      <c r="DA77" s="977"/>
      <c r="DB77" s="975"/>
      <c r="DC77" s="976"/>
      <c r="DD77" s="976"/>
      <c r="DE77" s="976"/>
      <c r="DF77" s="977"/>
      <c r="DG77" s="975"/>
      <c r="DH77" s="976"/>
      <c r="DI77" s="976"/>
      <c r="DJ77" s="976"/>
      <c r="DK77" s="977"/>
      <c r="DL77" s="975"/>
      <c r="DM77" s="976"/>
      <c r="DN77" s="976"/>
      <c r="DO77" s="976"/>
      <c r="DP77" s="977"/>
      <c r="DQ77" s="975"/>
      <c r="DR77" s="976"/>
      <c r="DS77" s="976"/>
      <c r="DT77" s="976"/>
      <c r="DU77" s="977"/>
      <c r="DV77" s="964"/>
      <c r="DW77" s="965"/>
      <c r="DX77" s="965"/>
      <c r="DY77" s="965"/>
      <c r="DZ77" s="966"/>
      <c r="EA77" s="212"/>
    </row>
    <row r="78" spans="1:131" ht="26.25" customHeight="1" x14ac:dyDescent="0.2">
      <c r="A78" s="220">
        <v>11</v>
      </c>
      <c r="B78" s="734"/>
      <c r="C78" s="735"/>
      <c r="D78" s="735"/>
      <c r="E78" s="735"/>
      <c r="F78" s="735"/>
      <c r="G78" s="735"/>
      <c r="H78" s="735"/>
      <c r="I78" s="735"/>
      <c r="J78" s="735"/>
      <c r="K78" s="735"/>
      <c r="L78" s="735"/>
      <c r="M78" s="735"/>
      <c r="N78" s="735"/>
      <c r="O78" s="735"/>
      <c r="P78" s="736"/>
      <c r="Q78" s="993"/>
      <c r="R78" s="990"/>
      <c r="S78" s="990"/>
      <c r="T78" s="990"/>
      <c r="U78" s="990"/>
      <c r="V78" s="990"/>
      <c r="W78" s="990"/>
      <c r="X78" s="990"/>
      <c r="Y78" s="990"/>
      <c r="Z78" s="990"/>
      <c r="AA78" s="990"/>
      <c r="AB78" s="990"/>
      <c r="AC78" s="990"/>
      <c r="AD78" s="990"/>
      <c r="AE78" s="990"/>
      <c r="AF78" s="990"/>
      <c r="AG78" s="990"/>
      <c r="AH78" s="990"/>
      <c r="AI78" s="990"/>
      <c r="AJ78" s="990"/>
      <c r="AK78" s="990"/>
      <c r="AL78" s="990"/>
      <c r="AM78" s="990"/>
      <c r="AN78" s="990"/>
      <c r="AO78" s="990"/>
      <c r="AP78" s="990"/>
      <c r="AQ78" s="990"/>
      <c r="AR78" s="990"/>
      <c r="AS78" s="990"/>
      <c r="AT78" s="990"/>
      <c r="AU78" s="990"/>
      <c r="AV78" s="990"/>
      <c r="AW78" s="990"/>
      <c r="AX78" s="990"/>
      <c r="AY78" s="990"/>
      <c r="AZ78" s="991"/>
      <c r="BA78" s="991"/>
      <c r="BB78" s="991"/>
      <c r="BC78" s="991"/>
      <c r="BD78" s="992"/>
      <c r="BE78" s="223"/>
      <c r="BF78" s="223"/>
      <c r="BG78" s="223"/>
      <c r="BH78" s="223"/>
      <c r="BI78" s="223"/>
      <c r="BJ78" s="212"/>
      <c r="BK78" s="212"/>
      <c r="BL78" s="212"/>
      <c r="BM78" s="212"/>
      <c r="BN78" s="212"/>
      <c r="BO78" s="223"/>
      <c r="BP78" s="223"/>
      <c r="BQ78" s="220">
        <v>72</v>
      </c>
      <c r="BR78" s="225"/>
      <c r="BS78" s="964"/>
      <c r="BT78" s="965"/>
      <c r="BU78" s="965"/>
      <c r="BV78" s="965"/>
      <c r="BW78" s="965"/>
      <c r="BX78" s="965"/>
      <c r="BY78" s="965"/>
      <c r="BZ78" s="965"/>
      <c r="CA78" s="965"/>
      <c r="CB78" s="965"/>
      <c r="CC78" s="965"/>
      <c r="CD78" s="965"/>
      <c r="CE78" s="965"/>
      <c r="CF78" s="965"/>
      <c r="CG78" s="974"/>
      <c r="CH78" s="975"/>
      <c r="CI78" s="976"/>
      <c r="CJ78" s="976"/>
      <c r="CK78" s="976"/>
      <c r="CL78" s="977"/>
      <c r="CM78" s="975"/>
      <c r="CN78" s="976"/>
      <c r="CO78" s="976"/>
      <c r="CP78" s="976"/>
      <c r="CQ78" s="977"/>
      <c r="CR78" s="975"/>
      <c r="CS78" s="976"/>
      <c r="CT78" s="976"/>
      <c r="CU78" s="976"/>
      <c r="CV78" s="977"/>
      <c r="CW78" s="975"/>
      <c r="CX78" s="976"/>
      <c r="CY78" s="976"/>
      <c r="CZ78" s="976"/>
      <c r="DA78" s="977"/>
      <c r="DB78" s="975"/>
      <c r="DC78" s="976"/>
      <c r="DD78" s="976"/>
      <c r="DE78" s="976"/>
      <c r="DF78" s="977"/>
      <c r="DG78" s="975"/>
      <c r="DH78" s="976"/>
      <c r="DI78" s="976"/>
      <c r="DJ78" s="976"/>
      <c r="DK78" s="977"/>
      <c r="DL78" s="975"/>
      <c r="DM78" s="976"/>
      <c r="DN78" s="976"/>
      <c r="DO78" s="976"/>
      <c r="DP78" s="977"/>
      <c r="DQ78" s="975"/>
      <c r="DR78" s="976"/>
      <c r="DS78" s="976"/>
      <c r="DT78" s="976"/>
      <c r="DU78" s="977"/>
      <c r="DV78" s="964"/>
      <c r="DW78" s="965"/>
      <c r="DX78" s="965"/>
      <c r="DY78" s="965"/>
      <c r="DZ78" s="966"/>
      <c r="EA78" s="212"/>
    </row>
    <row r="79" spans="1:131" ht="26.25" customHeight="1" x14ac:dyDescent="0.2">
      <c r="A79" s="220">
        <v>12</v>
      </c>
      <c r="B79" s="734"/>
      <c r="C79" s="735"/>
      <c r="D79" s="735"/>
      <c r="E79" s="735"/>
      <c r="F79" s="735"/>
      <c r="G79" s="735"/>
      <c r="H79" s="735"/>
      <c r="I79" s="735"/>
      <c r="J79" s="735"/>
      <c r="K79" s="735"/>
      <c r="L79" s="735"/>
      <c r="M79" s="735"/>
      <c r="N79" s="735"/>
      <c r="O79" s="735"/>
      <c r="P79" s="736"/>
      <c r="Q79" s="993"/>
      <c r="R79" s="990"/>
      <c r="S79" s="990"/>
      <c r="T79" s="990"/>
      <c r="U79" s="990"/>
      <c r="V79" s="990"/>
      <c r="W79" s="990"/>
      <c r="X79" s="990"/>
      <c r="Y79" s="990"/>
      <c r="Z79" s="990"/>
      <c r="AA79" s="990"/>
      <c r="AB79" s="990"/>
      <c r="AC79" s="990"/>
      <c r="AD79" s="990"/>
      <c r="AE79" s="990"/>
      <c r="AF79" s="990"/>
      <c r="AG79" s="990"/>
      <c r="AH79" s="990"/>
      <c r="AI79" s="990"/>
      <c r="AJ79" s="990"/>
      <c r="AK79" s="990"/>
      <c r="AL79" s="990"/>
      <c r="AM79" s="990"/>
      <c r="AN79" s="990"/>
      <c r="AO79" s="990"/>
      <c r="AP79" s="990"/>
      <c r="AQ79" s="990"/>
      <c r="AR79" s="990"/>
      <c r="AS79" s="990"/>
      <c r="AT79" s="990"/>
      <c r="AU79" s="990"/>
      <c r="AV79" s="990"/>
      <c r="AW79" s="990"/>
      <c r="AX79" s="990"/>
      <c r="AY79" s="990"/>
      <c r="AZ79" s="991"/>
      <c r="BA79" s="991"/>
      <c r="BB79" s="991"/>
      <c r="BC79" s="991"/>
      <c r="BD79" s="992"/>
      <c r="BE79" s="223"/>
      <c r="BF79" s="223"/>
      <c r="BG79" s="223"/>
      <c r="BH79" s="223"/>
      <c r="BI79" s="223"/>
      <c r="BJ79" s="212"/>
      <c r="BK79" s="212"/>
      <c r="BL79" s="212"/>
      <c r="BM79" s="212"/>
      <c r="BN79" s="212"/>
      <c r="BO79" s="223"/>
      <c r="BP79" s="223"/>
      <c r="BQ79" s="220">
        <v>73</v>
      </c>
      <c r="BR79" s="225"/>
      <c r="BS79" s="964"/>
      <c r="BT79" s="965"/>
      <c r="BU79" s="965"/>
      <c r="BV79" s="965"/>
      <c r="BW79" s="965"/>
      <c r="BX79" s="965"/>
      <c r="BY79" s="965"/>
      <c r="BZ79" s="965"/>
      <c r="CA79" s="965"/>
      <c r="CB79" s="965"/>
      <c r="CC79" s="965"/>
      <c r="CD79" s="965"/>
      <c r="CE79" s="965"/>
      <c r="CF79" s="965"/>
      <c r="CG79" s="974"/>
      <c r="CH79" s="975"/>
      <c r="CI79" s="976"/>
      <c r="CJ79" s="976"/>
      <c r="CK79" s="976"/>
      <c r="CL79" s="977"/>
      <c r="CM79" s="975"/>
      <c r="CN79" s="976"/>
      <c r="CO79" s="976"/>
      <c r="CP79" s="976"/>
      <c r="CQ79" s="977"/>
      <c r="CR79" s="975"/>
      <c r="CS79" s="976"/>
      <c r="CT79" s="976"/>
      <c r="CU79" s="976"/>
      <c r="CV79" s="977"/>
      <c r="CW79" s="975"/>
      <c r="CX79" s="976"/>
      <c r="CY79" s="976"/>
      <c r="CZ79" s="976"/>
      <c r="DA79" s="977"/>
      <c r="DB79" s="975"/>
      <c r="DC79" s="976"/>
      <c r="DD79" s="976"/>
      <c r="DE79" s="976"/>
      <c r="DF79" s="977"/>
      <c r="DG79" s="975"/>
      <c r="DH79" s="976"/>
      <c r="DI79" s="976"/>
      <c r="DJ79" s="976"/>
      <c r="DK79" s="977"/>
      <c r="DL79" s="975"/>
      <c r="DM79" s="976"/>
      <c r="DN79" s="976"/>
      <c r="DO79" s="976"/>
      <c r="DP79" s="977"/>
      <c r="DQ79" s="975"/>
      <c r="DR79" s="976"/>
      <c r="DS79" s="976"/>
      <c r="DT79" s="976"/>
      <c r="DU79" s="977"/>
      <c r="DV79" s="964"/>
      <c r="DW79" s="965"/>
      <c r="DX79" s="965"/>
      <c r="DY79" s="965"/>
      <c r="DZ79" s="966"/>
      <c r="EA79" s="212"/>
    </row>
    <row r="80" spans="1:131" ht="26.25" customHeight="1" x14ac:dyDescent="0.2">
      <c r="A80" s="220">
        <v>13</v>
      </c>
      <c r="B80" s="734"/>
      <c r="C80" s="735"/>
      <c r="D80" s="735"/>
      <c r="E80" s="735"/>
      <c r="F80" s="735"/>
      <c r="G80" s="735"/>
      <c r="H80" s="735"/>
      <c r="I80" s="735"/>
      <c r="J80" s="735"/>
      <c r="K80" s="735"/>
      <c r="L80" s="735"/>
      <c r="M80" s="735"/>
      <c r="N80" s="735"/>
      <c r="O80" s="735"/>
      <c r="P80" s="736"/>
      <c r="Q80" s="993"/>
      <c r="R80" s="990"/>
      <c r="S80" s="990"/>
      <c r="T80" s="990"/>
      <c r="U80" s="990"/>
      <c r="V80" s="990"/>
      <c r="W80" s="990"/>
      <c r="X80" s="990"/>
      <c r="Y80" s="990"/>
      <c r="Z80" s="990"/>
      <c r="AA80" s="990"/>
      <c r="AB80" s="990"/>
      <c r="AC80" s="990"/>
      <c r="AD80" s="990"/>
      <c r="AE80" s="990"/>
      <c r="AF80" s="990"/>
      <c r="AG80" s="990"/>
      <c r="AH80" s="990"/>
      <c r="AI80" s="990"/>
      <c r="AJ80" s="990"/>
      <c r="AK80" s="990"/>
      <c r="AL80" s="990"/>
      <c r="AM80" s="990"/>
      <c r="AN80" s="990"/>
      <c r="AO80" s="990"/>
      <c r="AP80" s="990"/>
      <c r="AQ80" s="990"/>
      <c r="AR80" s="990"/>
      <c r="AS80" s="990"/>
      <c r="AT80" s="990"/>
      <c r="AU80" s="990"/>
      <c r="AV80" s="990"/>
      <c r="AW80" s="990"/>
      <c r="AX80" s="990"/>
      <c r="AY80" s="990"/>
      <c r="AZ80" s="991"/>
      <c r="BA80" s="991"/>
      <c r="BB80" s="991"/>
      <c r="BC80" s="991"/>
      <c r="BD80" s="992"/>
      <c r="BE80" s="223"/>
      <c r="BF80" s="223"/>
      <c r="BG80" s="223"/>
      <c r="BH80" s="223"/>
      <c r="BI80" s="223"/>
      <c r="BJ80" s="223"/>
      <c r="BK80" s="223"/>
      <c r="BL80" s="223"/>
      <c r="BM80" s="223"/>
      <c r="BN80" s="223"/>
      <c r="BO80" s="223"/>
      <c r="BP80" s="223"/>
      <c r="BQ80" s="220">
        <v>74</v>
      </c>
      <c r="BR80" s="225"/>
      <c r="BS80" s="964"/>
      <c r="BT80" s="965"/>
      <c r="BU80" s="965"/>
      <c r="BV80" s="965"/>
      <c r="BW80" s="965"/>
      <c r="BX80" s="965"/>
      <c r="BY80" s="965"/>
      <c r="BZ80" s="965"/>
      <c r="CA80" s="965"/>
      <c r="CB80" s="965"/>
      <c r="CC80" s="965"/>
      <c r="CD80" s="965"/>
      <c r="CE80" s="965"/>
      <c r="CF80" s="965"/>
      <c r="CG80" s="974"/>
      <c r="CH80" s="975"/>
      <c r="CI80" s="976"/>
      <c r="CJ80" s="976"/>
      <c r="CK80" s="976"/>
      <c r="CL80" s="977"/>
      <c r="CM80" s="975"/>
      <c r="CN80" s="976"/>
      <c r="CO80" s="976"/>
      <c r="CP80" s="976"/>
      <c r="CQ80" s="977"/>
      <c r="CR80" s="975"/>
      <c r="CS80" s="976"/>
      <c r="CT80" s="976"/>
      <c r="CU80" s="976"/>
      <c r="CV80" s="977"/>
      <c r="CW80" s="975"/>
      <c r="CX80" s="976"/>
      <c r="CY80" s="976"/>
      <c r="CZ80" s="976"/>
      <c r="DA80" s="977"/>
      <c r="DB80" s="975"/>
      <c r="DC80" s="976"/>
      <c r="DD80" s="976"/>
      <c r="DE80" s="976"/>
      <c r="DF80" s="977"/>
      <c r="DG80" s="975"/>
      <c r="DH80" s="976"/>
      <c r="DI80" s="976"/>
      <c r="DJ80" s="976"/>
      <c r="DK80" s="977"/>
      <c r="DL80" s="975"/>
      <c r="DM80" s="976"/>
      <c r="DN80" s="976"/>
      <c r="DO80" s="976"/>
      <c r="DP80" s="977"/>
      <c r="DQ80" s="975"/>
      <c r="DR80" s="976"/>
      <c r="DS80" s="976"/>
      <c r="DT80" s="976"/>
      <c r="DU80" s="977"/>
      <c r="DV80" s="964"/>
      <c r="DW80" s="965"/>
      <c r="DX80" s="965"/>
      <c r="DY80" s="965"/>
      <c r="DZ80" s="966"/>
      <c r="EA80" s="212"/>
    </row>
    <row r="81" spans="1:131" ht="26.25" customHeight="1" x14ac:dyDescent="0.2">
      <c r="A81" s="220">
        <v>14</v>
      </c>
      <c r="B81" s="734"/>
      <c r="C81" s="735"/>
      <c r="D81" s="735"/>
      <c r="E81" s="735"/>
      <c r="F81" s="735"/>
      <c r="G81" s="735"/>
      <c r="H81" s="735"/>
      <c r="I81" s="735"/>
      <c r="J81" s="735"/>
      <c r="K81" s="735"/>
      <c r="L81" s="735"/>
      <c r="M81" s="735"/>
      <c r="N81" s="735"/>
      <c r="O81" s="735"/>
      <c r="P81" s="736"/>
      <c r="Q81" s="993"/>
      <c r="R81" s="990"/>
      <c r="S81" s="990"/>
      <c r="T81" s="990"/>
      <c r="U81" s="990"/>
      <c r="V81" s="990"/>
      <c r="W81" s="990"/>
      <c r="X81" s="990"/>
      <c r="Y81" s="990"/>
      <c r="Z81" s="990"/>
      <c r="AA81" s="990"/>
      <c r="AB81" s="990"/>
      <c r="AC81" s="990"/>
      <c r="AD81" s="990"/>
      <c r="AE81" s="990"/>
      <c r="AF81" s="990"/>
      <c r="AG81" s="990"/>
      <c r="AH81" s="990"/>
      <c r="AI81" s="990"/>
      <c r="AJ81" s="990"/>
      <c r="AK81" s="990"/>
      <c r="AL81" s="990"/>
      <c r="AM81" s="990"/>
      <c r="AN81" s="990"/>
      <c r="AO81" s="990"/>
      <c r="AP81" s="990"/>
      <c r="AQ81" s="990"/>
      <c r="AR81" s="990"/>
      <c r="AS81" s="990"/>
      <c r="AT81" s="990"/>
      <c r="AU81" s="990"/>
      <c r="AV81" s="990"/>
      <c r="AW81" s="990"/>
      <c r="AX81" s="990"/>
      <c r="AY81" s="990"/>
      <c r="AZ81" s="991"/>
      <c r="BA81" s="991"/>
      <c r="BB81" s="991"/>
      <c r="BC81" s="991"/>
      <c r="BD81" s="992"/>
      <c r="BE81" s="223"/>
      <c r="BF81" s="223"/>
      <c r="BG81" s="223"/>
      <c r="BH81" s="223"/>
      <c r="BI81" s="223"/>
      <c r="BJ81" s="223"/>
      <c r="BK81" s="223"/>
      <c r="BL81" s="223"/>
      <c r="BM81" s="223"/>
      <c r="BN81" s="223"/>
      <c r="BO81" s="223"/>
      <c r="BP81" s="223"/>
      <c r="BQ81" s="220">
        <v>75</v>
      </c>
      <c r="BR81" s="225"/>
      <c r="BS81" s="964"/>
      <c r="BT81" s="965"/>
      <c r="BU81" s="965"/>
      <c r="BV81" s="965"/>
      <c r="BW81" s="965"/>
      <c r="BX81" s="965"/>
      <c r="BY81" s="965"/>
      <c r="BZ81" s="965"/>
      <c r="CA81" s="965"/>
      <c r="CB81" s="965"/>
      <c r="CC81" s="965"/>
      <c r="CD81" s="965"/>
      <c r="CE81" s="965"/>
      <c r="CF81" s="965"/>
      <c r="CG81" s="974"/>
      <c r="CH81" s="975"/>
      <c r="CI81" s="976"/>
      <c r="CJ81" s="976"/>
      <c r="CK81" s="976"/>
      <c r="CL81" s="977"/>
      <c r="CM81" s="975"/>
      <c r="CN81" s="976"/>
      <c r="CO81" s="976"/>
      <c r="CP81" s="976"/>
      <c r="CQ81" s="977"/>
      <c r="CR81" s="975"/>
      <c r="CS81" s="976"/>
      <c r="CT81" s="976"/>
      <c r="CU81" s="976"/>
      <c r="CV81" s="977"/>
      <c r="CW81" s="975"/>
      <c r="CX81" s="976"/>
      <c r="CY81" s="976"/>
      <c r="CZ81" s="976"/>
      <c r="DA81" s="977"/>
      <c r="DB81" s="975"/>
      <c r="DC81" s="976"/>
      <c r="DD81" s="976"/>
      <c r="DE81" s="976"/>
      <c r="DF81" s="977"/>
      <c r="DG81" s="975"/>
      <c r="DH81" s="976"/>
      <c r="DI81" s="976"/>
      <c r="DJ81" s="976"/>
      <c r="DK81" s="977"/>
      <c r="DL81" s="975"/>
      <c r="DM81" s="976"/>
      <c r="DN81" s="976"/>
      <c r="DO81" s="976"/>
      <c r="DP81" s="977"/>
      <c r="DQ81" s="975"/>
      <c r="DR81" s="976"/>
      <c r="DS81" s="976"/>
      <c r="DT81" s="976"/>
      <c r="DU81" s="977"/>
      <c r="DV81" s="964"/>
      <c r="DW81" s="965"/>
      <c r="DX81" s="965"/>
      <c r="DY81" s="965"/>
      <c r="DZ81" s="966"/>
      <c r="EA81" s="212"/>
    </row>
    <row r="82" spans="1:131" ht="26.25" customHeight="1" x14ac:dyDescent="0.2">
      <c r="A82" s="220">
        <v>15</v>
      </c>
      <c r="B82" s="734"/>
      <c r="C82" s="735"/>
      <c r="D82" s="735"/>
      <c r="E82" s="735"/>
      <c r="F82" s="735"/>
      <c r="G82" s="735"/>
      <c r="H82" s="735"/>
      <c r="I82" s="735"/>
      <c r="J82" s="735"/>
      <c r="K82" s="735"/>
      <c r="L82" s="735"/>
      <c r="M82" s="735"/>
      <c r="N82" s="735"/>
      <c r="O82" s="735"/>
      <c r="P82" s="736"/>
      <c r="Q82" s="993"/>
      <c r="R82" s="990"/>
      <c r="S82" s="990"/>
      <c r="T82" s="990"/>
      <c r="U82" s="990"/>
      <c r="V82" s="990"/>
      <c r="W82" s="990"/>
      <c r="X82" s="990"/>
      <c r="Y82" s="990"/>
      <c r="Z82" s="990"/>
      <c r="AA82" s="990"/>
      <c r="AB82" s="990"/>
      <c r="AC82" s="990"/>
      <c r="AD82" s="990"/>
      <c r="AE82" s="990"/>
      <c r="AF82" s="990"/>
      <c r="AG82" s="990"/>
      <c r="AH82" s="990"/>
      <c r="AI82" s="990"/>
      <c r="AJ82" s="990"/>
      <c r="AK82" s="990"/>
      <c r="AL82" s="990"/>
      <c r="AM82" s="990"/>
      <c r="AN82" s="990"/>
      <c r="AO82" s="990"/>
      <c r="AP82" s="990"/>
      <c r="AQ82" s="990"/>
      <c r="AR82" s="990"/>
      <c r="AS82" s="990"/>
      <c r="AT82" s="990"/>
      <c r="AU82" s="990"/>
      <c r="AV82" s="990"/>
      <c r="AW82" s="990"/>
      <c r="AX82" s="990"/>
      <c r="AY82" s="990"/>
      <c r="AZ82" s="991"/>
      <c r="BA82" s="991"/>
      <c r="BB82" s="991"/>
      <c r="BC82" s="991"/>
      <c r="BD82" s="992"/>
      <c r="BE82" s="223"/>
      <c r="BF82" s="223"/>
      <c r="BG82" s="223"/>
      <c r="BH82" s="223"/>
      <c r="BI82" s="223"/>
      <c r="BJ82" s="223"/>
      <c r="BK82" s="223"/>
      <c r="BL82" s="223"/>
      <c r="BM82" s="223"/>
      <c r="BN82" s="223"/>
      <c r="BO82" s="223"/>
      <c r="BP82" s="223"/>
      <c r="BQ82" s="220">
        <v>76</v>
      </c>
      <c r="BR82" s="225"/>
      <c r="BS82" s="964"/>
      <c r="BT82" s="965"/>
      <c r="BU82" s="965"/>
      <c r="BV82" s="965"/>
      <c r="BW82" s="965"/>
      <c r="BX82" s="965"/>
      <c r="BY82" s="965"/>
      <c r="BZ82" s="965"/>
      <c r="CA82" s="965"/>
      <c r="CB82" s="965"/>
      <c r="CC82" s="965"/>
      <c r="CD82" s="965"/>
      <c r="CE82" s="965"/>
      <c r="CF82" s="965"/>
      <c r="CG82" s="974"/>
      <c r="CH82" s="975"/>
      <c r="CI82" s="976"/>
      <c r="CJ82" s="976"/>
      <c r="CK82" s="976"/>
      <c r="CL82" s="977"/>
      <c r="CM82" s="975"/>
      <c r="CN82" s="976"/>
      <c r="CO82" s="976"/>
      <c r="CP82" s="976"/>
      <c r="CQ82" s="977"/>
      <c r="CR82" s="975"/>
      <c r="CS82" s="976"/>
      <c r="CT82" s="976"/>
      <c r="CU82" s="976"/>
      <c r="CV82" s="977"/>
      <c r="CW82" s="975"/>
      <c r="CX82" s="976"/>
      <c r="CY82" s="976"/>
      <c r="CZ82" s="976"/>
      <c r="DA82" s="977"/>
      <c r="DB82" s="975"/>
      <c r="DC82" s="976"/>
      <c r="DD82" s="976"/>
      <c r="DE82" s="976"/>
      <c r="DF82" s="977"/>
      <c r="DG82" s="975"/>
      <c r="DH82" s="976"/>
      <c r="DI82" s="976"/>
      <c r="DJ82" s="976"/>
      <c r="DK82" s="977"/>
      <c r="DL82" s="975"/>
      <c r="DM82" s="976"/>
      <c r="DN82" s="976"/>
      <c r="DO82" s="976"/>
      <c r="DP82" s="977"/>
      <c r="DQ82" s="975"/>
      <c r="DR82" s="976"/>
      <c r="DS82" s="976"/>
      <c r="DT82" s="976"/>
      <c r="DU82" s="977"/>
      <c r="DV82" s="964"/>
      <c r="DW82" s="965"/>
      <c r="DX82" s="965"/>
      <c r="DY82" s="965"/>
      <c r="DZ82" s="966"/>
      <c r="EA82" s="212"/>
    </row>
    <row r="83" spans="1:131" ht="26.25" customHeight="1" x14ac:dyDescent="0.2">
      <c r="A83" s="220">
        <v>16</v>
      </c>
      <c r="B83" s="734"/>
      <c r="C83" s="735"/>
      <c r="D83" s="735"/>
      <c r="E83" s="735"/>
      <c r="F83" s="735"/>
      <c r="G83" s="735"/>
      <c r="H83" s="735"/>
      <c r="I83" s="735"/>
      <c r="J83" s="735"/>
      <c r="K83" s="735"/>
      <c r="L83" s="735"/>
      <c r="M83" s="735"/>
      <c r="N83" s="735"/>
      <c r="O83" s="735"/>
      <c r="P83" s="736"/>
      <c r="Q83" s="993"/>
      <c r="R83" s="990"/>
      <c r="S83" s="990"/>
      <c r="T83" s="990"/>
      <c r="U83" s="990"/>
      <c r="V83" s="990"/>
      <c r="W83" s="990"/>
      <c r="X83" s="990"/>
      <c r="Y83" s="990"/>
      <c r="Z83" s="990"/>
      <c r="AA83" s="990"/>
      <c r="AB83" s="990"/>
      <c r="AC83" s="990"/>
      <c r="AD83" s="990"/>
      <c r="AE83" s="990"/>
      <c r="AF83" s="990"/>
      <c r="AG83" s="990"/>
      <c r="AH83" s="990"/>
      <c r="AI83" s="990"/>
      <c r="AJ83" s="990"/>
      <c r="AK83" s="990"/>
      <c r="AL83" s="990"/>
      <c r="AM83" s="990"/>
      <c r="AN83" s="990"/>
      <c r="AO83" s="990"/>
      <c r="AP83" s="990"/>
      <c r="AQ83" s="990"/>
      <c r="AR83" s="990"/>
      <c r="AS83" s="990"/>
      <c r="AT83" s="990"/>
      <c r="AU83" s="990"/>
      <c r="AV83" s="990"/>
      <c r="AW83" s="990"/>
      <c r="AX83" s="990"/>
      <c r="AY83" s="990"/>
      <c r="AZ83" s="991"/>
      <c r="BA83" s="991"/>
      <c r="BB83" s="991"/>
      <c r="BC83" s="991"/>
      <c r="BD83" s="992"/>
      <c r="BE83" s="223"/>
      <c r="BF83" s="223"/>
      <c r="BG83" s="223"/>
      <c r="BH83" s="223"/>
      <c r="BI83" s="223"/>
      <c r="BJ83" s="223"/>
      <c r="BK83" s="223"/>
      <c r="BL83" s="223"/>
      <c r="BM83" s="223"/>
      <c r="BN83" s="223"/>
      <c r="BO83" s="223"/>
      <c r="BP83" s="223"/>
      <c r="BQ83" s="220">
        <v>77</v>
      </c>
      <c r="BR83" s="225"/>
      <c r="BS83" s="964"/>
      <c r="BT83" s="965"/>
      <c r="BU83" s="965"/>
      <c r="BV83" s="965"/>
      <c r="BW83" s="965"/>
      <c r="BX83" s="965"/>
      <c r="BY83" s="965"/>
      <c r="BZ83" s="965"/>
      <c r="CA83" s="965"/>
      <c r="CB83" s="965"/>
      <c r="CC83" s="965"/>
      <c r="CD83" s="965"/>
      <c r="CE83" s="965"/>
      <c r="CF83" s="965"/>
      <c r="CG83" s="974"/>
      <c r="CH83" s="975"/>
      <c r="CI83" s="976"/>
      <c r="CJ83" s="976"/>
      <c r="CK83" s="976"/>
      <c r="CL83" s="977"/>
      <c r="CM83" s="975"/>
      <c r="CN83" s="976"/>
      <c r="CO83" s="976"/>
      <c r="CP83" s="976"/>
      <c r="CQ83" s="977"/>
      <c r="CR83" s="975"/>
      <c r="CS83" s="976"/>
      <c r="CT83" s="976"/>
      <c r="CU83" s="976"/>
      <c r="CV83" s="977"/>
      <c r="CW83" s="975"/>
      <c r="CX83" s="976"/>
      <c r="CY83" s="976"/>
      <c r="CZ83" s="976"/>
      <c r="DA83" s="977"/>
      <c r="DB83" s="975"/>
      <c r="DC83" s="976"/>
      <c r="DD83" s="976"/>
      <c r="DE83" s="976"/>
      <c r="DF83" s="977"/>
      <c r="DG83" s="975"/>
      <c r="DH83" s="976"/>
      <c r="DI83" s="976"/>
      <c r="DJ83" s="976"/>
      <c r="DK83" s="977"/>
      <c r="DL83" s="975"/>
      <c r="DM83" s="976"/>
      <c r="DN83" s="976"/>
      <c r="DO83" s="976"/>
      <c r="DP83" s="977"/>
      <c r="DQ83" s="975"/>
      <c r="DR83" s="976"/>
      <c r="DS83" s="976"/>
      <c r="DT83" s="976"/>
      <c r="DU83" s="977"/>
      <c r="DV83" s="964"/>
      <c r="DW83" s="965"/>
      <c r="DX83" s="965"/>
      <c r="DY83" s="965"/>
      <c r="DZ83" s="966"/>
      <c r="EA83" s="212"/>
    </row>
    <row r="84" spans="1:131" ht="26.25" customHeight="1" x14ac:dyDescent="0.2">
      <c r="A84" s="220">
        <v>17</v>
      </c>
      <c r="B84" s="734"/>
      <c r="C84" s="735"/>
      <c r="D84" s="735"/>
      <c r="E84" s="735"/>
      <c r="F84" s="735"/>
      <c r="G84" s="735"/>
      <c r="H84" s="735"/>
      <c r="I84" s="735"/>
      <c r="J84" s="735"/>
      <c r="K84" s="735"/>
      <c r="L84" s="735"/>
      <c r="M84" s="735"/>
      <c r="N84" s="735"/>
      <c r="O84" s="735"/>
      <c r="P84" s="736"/>
      <c r="Q84" s="993"/>
      <c r="R84" s="990"/>
      <c r="S84" s="990"/>
      <c r="T84" s="990"/>
      <c r="U84" s="990"/>
      <c r="V84" s="990"/>
      <c r="W84" s="990"/>
      <c r="X84" s="990"/>
      <c r="Y84" s="990"/>
      <c r="Z84" s="990"/>
      <c r="AA84" s="990"/>
      <c r="AB84" s="990"/>
      <c r="AC84" s="990"/>
      <c r="AD84" s="990"/>
      <c r="AE84" s="990"/>
      <c r="AF84" s="990"/>
      <c r="AG84" s="990"/>
      <c r="AH84" s="990"/>
      <c r="AI84" s="990"/>
      <c r="AJ84" s="990"/>
      <c r="AK84" s="990"/>
      <c r="AL84" s="990"/>
      <c r="AM84" s="990"/>
      <c r="AN84" s="990"/>
      <c r="AO84" s="990"/>
      <c r="AP84" s="990"/>
      <c r="AQ84" s="990"/>
      <c r="AR84" s="990"/>
      <c r="AS84" s="990"/>
      <c r="AT84" s="990"/>
      <c r="AU84" s="990"/>
      <c r="AV84" s="990"/>
      <c r="AW84" s="990"/>
      <c r="AX84" s="990"/>
      <c r="AY84" s="990"/>
      <c r="AZ84" s="991"/>
      <c r="BA84" s="991"/>
      <c r="BB84" s="991"/>
      <c r="BC84" s="991"/>
      <c r="BD84" s="992"/>
      <c r="BE84" s="223"/>
      <c r="BF84" s="223"/>
      <c r="BG84" s="223"/>
      <c r="BH84" s="223"/>
      <c r="BI84" s="223"/>
      <c r="BJ84" s="223"/>
      <c r="BK84" s="223"/>
      <c r="BL84" s="223"/>
      <c r="BM84" s="223"/>
      <c r="BN84" s="223"/>
      <c r="BO84" s="223"/>
      <c r="BP84" s="223"/>
      <c r="BQ84" s="220">
        <v>78</v>
      </c>
      <c r="BR84" s="225"/>
      <c r="BS84" s="964"/>
      <c r="BT84" s="965"/>
      <c r="BU84" s="965"/>
      <c r="BV84" s="965"/>
      <c r="BW84" s="965"/>
      <c r="BX84" s="965"/>
      <c r="BY84" s="965"/>
      <c r="BZ84" s="965"/>
      <c r="CA84" s="965"/>
      <c r="CB84" s="965"/>
      <c r="CC84" s="965"/>
      <c r="CD84" s="965"/>
      <c r="CE84" s="965"/>
      <c r="CF84" s="965"/>
      <c r="CG84" s="974"/>
      <c r="CH84" s="975"/>
      <c r="CI84" s="976"/>
      <c r="CJ84" s="976"/>
      <c r="CK84" s="976"/>
      <c r="CL84" s="977"/>
      <c r="CM84" s="975"/>
      <c r="CN84" s="976"/>
      <c r="CO84" s="976"/>
      <c r="CP84" s="976"/>
      <c r="CQ84" s="977"/>
      <c r="CR84" s="975"/>
      <c r="CS84" s="976"/>
      <c r="CT84" s="976"/>
      <c r="CU84" s="976"/>
      <c r="CV84" s="977"/>
      <c r="CW84" s="975"/>
      <c r="CX84" s="976"/>
      <c r="CY84" s="976"/>
      <c r="CZ84" s="976"/>
      <c r="DA84" s="977"/>
      <c r="DB84" s="975"/>
      <c r="DC84" s="976"/>
      <c r="DD84" s="976"/>
      <c r="DE84" s="976"/>
      <c r="DF84" s="977"/>
      <c r="DG84" s="975"/>
      <c r="DH84" s="976"/>
      <c r="DI84" s="976"/>
      <c r="DJ84" s="976"/>
      <c r="DK84" s="977"/>
      <c r="DL84" s="975"/>
      <c r="DM84" s="976"/>
      <c r="DN84" s="976"/>
      <c r="DO84" s="976"/>
      <c r="DP84" s="977"/>
      <c r="DQ84" s="975"/>
      <c r="DR84" s="976"/>
      <c r="DS84" s="976"/>
      <c r="DT84" s="976"/>
      <c r="DU84" s="977"/>
      <c r="DV84" s="964"/>
      <c r="DW84" s="965"/>
      <c r="DX84" s="965"/>
      <c r="DY84" s="965"/>
      <c r="DZ84" s="966"/>
      <c r="EA84" s="212"/>
    </row>
    <row r="85" spans="1:131" ht="26.25" customHeight="1" x14ac:dyDescent="0.2">
      <c r="A85" s="220">
        <v>18</v>
      </c>
      <c r="B85" s="734"/>
      <c r="C85" s="735"/>
      <c r="D85" s="735"/>
      <c r="E85" s="735"/>
      <c r="F85" s="735"/>
      <c r="G85" s="735"/>
      <c r="H85" s="735"/>
      <c r="I85" s="735"/>
      <c r="J85" s="735"/>
      <c r="K85" s="735"/>
      <c r="L85" s="735"/>
      <c r="M85" s="735"/>
      <c r="N85" s="735"/>
      <c r="O85" s="735"/>
      <c r="P85" s="736"/>
      <c r="Q85" s="993"/>
      <c r="R85" s="990"/>
      <c r="S85" s="990"/>
      <c r="T85" s="990"/>
      <c r="U85" s="990"/>
      <c r="V85" s="990"/>
      <c r="W85" s="990"/>
      <c r="X85" s="990"/>
      <c r="Y85" s="990"/>
      <c r="Z85" s="990"/>
      <c r="AA85" s="990"/>
      <c r="AB85" s="990"/>
      <c r="AC85" s="990"/>
      <c r="AD85" s="990"/>
      <c r="AE85" s="990"/>
      <c r="AF85" s="990"/>
      <c r="AG85" s="990"/>
      <c r="AH85" s="990"/>
      <c r="AI85" s="990"/>
      <c r="AJ85" s="990"/>
      <c r="AK85" s="990"/>
      <c r="AL85" s="990"/>
      <c r="AM85" s="990"/>
      <c r="AN85" s="990"/>
      <c r="AO85" s="990"/>
      <c r="AP85" s="990"/>
      <c r="AQ85" s="990"/>
      <c r="AR85" s="990"/>
      <c r="AS85" s="990"/>
      <c r="AT85" s="990"/>
      <c r="AU85" s="990"/>
      <c r="AV85" s="990"/>
      <c r="AW85" s="990"/>
      <c r="AX85" s="990"/>
      <c r="AY85" s="990"/>
      <c r="AZ85" s="991"/>
      <c r="BA85" s="991"/>
      <c r="BB85" s="991"/>
      <c r="BC85" s="991"/>
      <c r="BD85" s="992"/>
      <c r="BE85" s="223"/>
      <c r="BF85" s="223"/>
      <c r="BG85" s="223"/>
      <c r="BH85" s="223"/>
      <c r="BI85" s="223"/>
      <c r="BJ85" s="223"/>
      <c r="BK85" s="223"/>
      <c r="BL85" s="223"/>
      <c r="BM85" s="223"/>
      <c r="BN85" s="223"/>
      <c r="BO85" s="223"/>
      <c r="BP85" s="223"/>
      <c r="BQ85" s="220">
        <v>79</v>
      </c>
      <c r="BR85" s="225"/>
      <c r="BS85" s="964"/>
      <c r="BT85" s="965"/>
      <c r="BU85" s="965"/>
      <c r="BV85" s="965"/>
      <c r="BW85" s="965"/>
      <c r="BX85" s="965"/>
      <c r="BY85" s="965"/>
      <c r="BZ85" s="965"/>
      <c r="CA85" s="965"/>
      <c r="CB85" s="965"/>
      <c r="CC85" s="965"/>
      <c r="CD85" s="965"/>
      <c r="CE85" s="965"/>
      <c r="CF85" s="965"/>
      <c r="CG85" s="974"/>
      <c r="CH85" s="975"/>
      <c r="CI85" s="976"/>
      <c r="CJ85" s="976"/>
      <c r="CK85" s="976"/>
      <c r="CL85" s="977"/>
      <c r="CM85" s="975"/>
      <c r="CN85" s="976"/>
      <c r="CO85" s="976"/>
      <c r="CP85" s="976"/>
      <c r="CQ85" s="977"/>
      <c r="CR85" s="975"/>
      <c r="CS85" s="976"/>
      <c r="CT85" s="976"/>
      <c r="CU85" s="976"/>
      <c r="CV85" s="977"/>
      <c r="CW85" s="975"/>
      <c r="CX85" s="976"/>
      <c r="CY85" s="976"/>
      <c r="CZ85" s="976"/>
      <c r="DA85" s="977"/>
      <c r="DB85" s="975"/>
      <c r="DC85" s="976"/>
      <c r="DD85" s="976"/>
      <c r="DE85" s="976"/>
      <c r="DF85" s="977"/>
      <c r="DG85" s="975"/>
      <c r="DH85" s="976"/>
      <c r="DI85" s="976"/>
      <c r="DJ85" s="976"/>
      <c r="DK85" s="977"/>
      <c r="DL85" s="975"/>
      <c r="DM85" s="976"/>
      <c r="DN85" s="976"/>
      <c r="DO85" s="976"/>
      <c r="DP85" s="977"/>
      <c r="DQ85" s="975"/>
      <c r="DR85" s="976"/>
      <c r="DS85" s="976"/>
      <c r="DT85" s="976"/>
      <c r="DU85" s="977"/>
      <c r="DV85" s="964"/>
      <c r="DW85" s="965"/>
      <c r="DX85" s="965"/>
      <c r="DY85" s="965"/>
      <c r="DZ85" s="966"/>
      <c r="EA85" s="212"/>
    </row>
    <row r="86" spans="1:131" ht="26.25" customHeight="1" x14ac:dyDescent="0.2">
      <c r="A86" s="220">
        <v>19</v>
      </c>
      <c r="B86" s="734"/>
      <c r="C86" s="735"/>
      <c r="D86" s="735"/>
      <c r="E86" s="735"/>
      <c r="F86" s="735"/>
      <c r="G86" s="735"/>
      <c r="H86" s="735"/>
      <c r="I86" s="735"/>
      <c r="J86" s="735"/>
      <c r="K86" s="735"/>
      <c r="L86" s="735"/>
      <c r="M86" s="735"/>
      <c r="N86" s="735"/>
      <c r="O86" s="735"/>
      <c r="P86" s="736"/>
      <c r="Q86" s="993"/>
      <c r="R86" s="990"/>
      <c r="S86" s="990"/>
      <c r="T86" s="990"/>
      <c r="U86" s="990"/>
      <c r="V86" s="990"/>
      <c r="W86" s="990"/>
      <c r="X86" s="990"/>
      <c r="Y86" s="990"/>
      <c r="Z86" s="990"/>
      <c r="AA86" s="990"/>
      <c r="AB86" s="990"/>
      <c r="AC86" s="990"/>
      <c r="AD86" s="990"/>
      <c r="AE86" s="990"/>
      <c r="AF86" s="990"/>
      <c r="AG86" s="990"/>
      <c r="AH86" s="990"/>
      <c r="AI86" s="990"/>
      <c r="AJ86" s="990"/>
      <c r="AK86" s="990"/>
      <c r="AL86" s="990"/>
      <c r="AM86" s="990"/>
      <c r="AN86" s="990"/>
      <c r="AO86" s="990"/>
      <c r="AP86" s="990"/>
      <c r="AQ86" s="990"/>
      <c r="AR86" s="990"/>
      <c r="AS86" s="990"/>
      <c r="AT86" s="990"/>
      <c r="AU86" s="990"/>
      <c r="AV86" s="990"/>
      <c r="AW86" s="990"/>
      <c r="AX86" s="990"/>
      <c r="AY86" s="990"/>
      <c r="AZ86" s="991"/>
      <c r="BA86" s="991"/>
      <c r="BB86" s="991"/>
      <c r="BC86" s="991"/>
      <c r="BD86" s="992"/>
      <c r="BE86" s="223"/>
      <c r="BF86" s="223"/>
      <c r="BG86" s="223"/>
      <c r="BH86" s="223"/>
      <c r="BI86" s="223"/>
      <c r="BJ86" s="223"/>
      <c r="BK86" s="223"/>
      <c r="BL86" s="223"/>
      <c r="BM86" s="223"/>
      <c r="BN86" s="223"/>
      <c r="BO86" s="223"/>
      <c r="BP86" s="223"/>
      <c r="BQ86" s="220">
        <v>80</v>
      </c>
      <c r="BR86" s="225"/>
      <c r="BS86" s="964"/>
      <c r="BT86" s="965"/>
      <c r="BU86" s="965"/>
      <c r="BV86" s="965"/>
      <c r="BW86" s="965"/>
      <c r="BX86" s="965"/>
      <c r="BY86" s="965"/>
      <c r="BZ86" s="965"/>
      <c r="CA86" s="965"/>
      <c r="CB86" s="965"/>
      <c r="CC86" s="965"/>
      <c r="CD86" s="965"/>
      <c r="CE86" s="965"/>
      <c r="CF86" s="965"/>
      <c r="CG86" s="974"/>
      <c r="CH86" s="975"/>
      <c r="CI86" s="976"/>
      <c r="CJ86" s="976"/>
      <c r="CK86" s="976"/>
      <c r="CL86" s="977"/>
      <c r="CM86" s="975"/>
      <c r="CN86" s="976"/>
      <c r="CO86" s="976"/>
      <c r="CP86" s="976"/>
      <c r="CQ86" s="977"/>
      <c r="CR86" s="975"/>
      <c r="CS86" s="976"/>
      <c r="CT86" s="976"/>
      <c r="CU86" s="976"/>
      <c r="CV86" s="977"/>
      <c r="CW86" s="975"/>
      <c r="CX86" s="976"/>
      <c r="CY86" s="976"/>
      <c r="CZ86" s="976"/>
      <c r="DA86" s="977"/>
      <c r="DB86" s="975"/>
      <c r="DC86" s="976"/>
      <c r="DD86" s="976"/>
      <c r="DE86" s="976"/>
      <c r="DF86" s="977"/>
      <c r="DG86" s="975"/>
      <c r="DH86" s="976"/>
      <c r="DI86" s="976"/>
      <c r="DJ86" s="976"/>
      <c r="DK86" s="977"/>
      <c r="DL86" s="975"/>
      <c r="DM86" s="976"/>
      <c r="DN86" s="976"/>
      <c r="DO86" s="976"/>
      <c r="DP86" s="977"/>
      <c r="DQ86" s="975"/>
      <c r="DR86" s="976"/>
      <c r="DS86" s="976"/>
      <c r="DT86" s="976"/>
      <c r="DU86" s="977"/>
      <c r="DV86" s="964"/>
      <c r="DW86" s="965"/>
      <c r="DX86" s="965"/>
      <c r="DY86" s="965"/>
      <c r="DZ86" s="966"/>
      <c r="EA86" s="212"/>
    </row>
    <row r="87" spans="1:131" ht="26.25" customHeight="1" x14ac:dyDescent="0.2">
      <c r="A87" s="226">
        <v>20</v>
      </c>
      <c r="B87" s="983"/>
      <c r="C87" s="984"/>
      <c r="D87" s="984"/>
      <c r="E87" s="984"/>
      <c r="F87" s="984"/>
      <c r="G87" s="984"/>
      <c r="H87" s="984"/>
      <c r="I87" s="984"/>
      <c r="J87" s="984"/>
      <c r="K87" s="984"/>
      <c r="L87" s="984"/>
      <c r="M87" s="984"/>
      <c r="N87" s="984"/>
      <c r="O87" s="984"/>
      <c r="P87" s="985"/>
      <c r="Q87" s="986"/>
      <c r="R87" s="987"/>
      <c r="S87" s="987"/>
      <c r="T87" s="987"/>
      <c r="U87" s="987"/>
      <c r="V87" s="987"/>
      <c r="W87" s="987"/>
      <c r="X87" s="987"/>
      <c r="Y87" s="987"/>
      <c r="Z87" s="987"/>
      <c r="AA87" s="987"/>
      <c r="AB87" s="987"/>
      <c r="AC87" s="987"/>
      <c r="AD87" s="987"/>
      <c r="AE87" s="987"/>
      <c r="AF87" s="987"/>
      <c r="AG87" s="987"/>
      <c r="AH87" s="987"/>
      <c r="AI87" s="987"/>
      <c r="AJ87" s="987"/>
      <c r="AK87" s="987"/>
      <c r="AL87" s="987"/>
      <c r="AM87" s="987"/>
      <c r="AN87" s="987"/>
      <c r="AO87" s="987"/>
      <c r="AP87" s="987"/>
      <c r="AQ87" s="987"/>
      <c r="AR87" s="987"/>
      <c r="AS87" s="987"/>
      <c r="AT87" s="987"/>
      <c r="AU87" s="987"/>
      <c r="AV87" s="987"/>
      <c r="AW87" s="987"/>
      <c r="AX87" s="987"/>
      <c r="AY87" s="987"/>
      <c r="AZ87" s="988"/>
      <c r="BA87" s="988"/>
      <c r="BB87" s="988"/>
      <c r="BC87" s="988"/>
      <c r="BD87" s="989"/>
      <c r="BE87" s="223"/>
      <c r="BF87" s="223"/>
      <c r="BG87" s="223"/>
      <c r="BH87" s="223"/>
      <c r="BI87" s="223"/>
      <c r="BJ87" s="223"/>
      <c r="BK87" s="223"/>
      <c r="BL87" s="223"/>
      <c r="BM87" s="223"/>
      <c r="BN87" s="223"/>
      <c r="BO87" s="223"/>
      <c r="BP87" s="223"/>
      <c r="BQ87" s="220">
        <v>81</v>
      </c>
      <c r="BR87" s="225"/>
      <c r="BS87" s="964"/>
      <c r="BT87" s="965"/>
      <c r="BU87" s="965"/>
      <c r="BV87" s="965"/>
      <c r="BW87" s="965"/>
      <c r="BX87" s="965"/>
      <c r="BY87" s="965"/>
      <c r="BZ87" s="965"/>
      <c r="CA87" s="965"/>
      <c r="CB87" s="965"/>
      <c r="CC87" s="965"/>
      <c r="CD87" s="965"/>
      <c r="CE87" s="965"/>
      <c r="CF87" s="965"/>
      <c r="CG87" s="974"/>
      <c r="CH87" s="975"/>
      <c r="CI87" s="976"/>
      <c r="CJ87" s="976"/>
      <c r="CK87" s="976"/>
      <c r="CL87" s="977"/>
      <c r="CM87" s="975"/>
      <c r="CN87" s="976"/>
      <c r="CO87" s="976"/>
      <c r="CP87" s="976"/>
      <c r="CQ87" s="977"/>
      <c r="CR87" s="975"/>
      <c r="CS87" s="976"/>
      <c r="CT87" s="976"/>
      <c r="CU87" s="976"/>
      <c r="CV87" s="977"/>
      <c r="CW87" s="975"/>
      <c r="CX87" s="976"/>
      <c r="CY87" s="976"/>
      <c r="CZ87" s="976"/>
      <c r="DA87" s="977"/>
      <c r="DB87" s="975"/>
      <c r="DC87" s="976"/>
      <c r="DD87" s="976"/>
      <c r="DE87" s="976"/>
      <c r="DF87" s="977"/>
      <c r="DG87" s="975"/>
      <c r="DH87" s="976"/>
      <c r="DI87" s="976"/>
      <c r="DJ87" s="976"/>
      <c r="DK87" s="977"/>
      <c r="DL87" s="975"/>
      <c r="DM87" s="976"/>
      <c r="DN87" s="976"/>
      <c r="DO87" s="976"/>
      <c r="DP87" s="977"/>
      <c r="DQ87" s="975"/>
      <c r="DR87" s="976"/>
      <c r="DS87" s="976"/>
      <c r="DT87" s="976"/>
      <c r="DU87" s="977"/>
      <c r="DV87" s="964"/>
      <c r="DW87" s="965"/>
      <c r="DX87" s="965"/>
      <c r="DY87" s="965"/>
      <c r="DZ87" s="966"/>
      <c r="EA87" s="212"/>
    </row>
    <row r="88" spans="1:131" ht="26.25" customHeight="1" thickBot="1" x14ac:dyDescent="0.25">
      <c r="A88" s="222" t="s">
        <v>376</v>
      </c>
      <c r="B88" s="956" t="s">
        <v>400</v>
      </c>
      <c r="C88" s="957"/>
      <c r="D88" s="957"/>
      <c r="E88" s="957"/>
      <c r="F88" s="957"/>
      <c r="G88" s="957"/>
      <c r="H88" s="957"/>
      <c r="I88" s="957"/>
      <c r="J88" s="957"/>
      <c r="K88" s="957"/>
      <c r="L88" s="957"/>
      <c r="M88" s="957"/>
      <c r="N88" s="957"/>
      <c r="O88" s="957"/>
      <c r="P88" s="967"/>
      <c r="Q88" s="981"/>
      <c r="R88" s="982"/>
      <c r="S88" s="982"/>
      <c r="T88" s="982"/>
      <c r="U88" s="982"/>
      <c r="V88" s="982"/>
      <c r="W88" s="982"/>
      <c r="X88" s="982"/>
      <c r="Y88" s="982"/>
      <c r="Z88" s="982"/>
      <c r="AA88" s="982"/>
      <c r="AB88" s="982"/>
      <c r="AC88" s="982"/>
      <c r="AD88" s="982"/>
      <c r="AE88" s="982"/>
      <c r="AF88" s="978">
        <v>25277</v>
      </c>
      <c r="AG88" s="978"/>
      <c r="AH88" s="978"/>
      <c r="AI88" s="978"/>
      <c r="AJ88" s="978"/>
      <c r="AK88" s="982"/>
      <c r="AL88" s="982"/>
      <c r="AM88" s="982"/>
      <c r="AN88" s="982"/>
      <c r="AO88" s="982"/>
      <c r="AP88" s="978"/>
      <c r="AQ88" s="978"/>
      <c r="AR88" s="978"/>
      <c r="AS88" s="978"/>
      <c r="AT88" s="978"/>
      <c r="AU88" s="978"/>
      <c r="AV88" s="978"/>
      <c r="AW88" s="978"/>
      <c r="AX88" s="978"/>
      <c r="AY88" s="978"/>
      <c r="AZ88" s="979"/>
      <c r="BA88" s="979"/>
      <c r="BB88" s="979"/>
      <c r="BC88" s="979"/>
      <c r="BD88" s="980"/>
      <c r="BE88" s="223"/>
      <c r="BF88" s="223"/>
      <c r="BG88" s="223"/>
      <c r="BH88" s="223"/>
      <c r="BI88" s="223"/>
      <c r="BJ88" s="223"/>
      <c r="BK88" s="223"/>
      <c r="BL88" s="223"/>
      <c r="BM88" s="223"/>
      <c r="BN88" s="223"/>
      <c r="BO88" s="223"/>
      <c r="BP88" s="223"/>
      <c r="BQ88" s="220">
        <v>82</v>
      </c>
      <c r="BR88" s="225"/>
      <c r="BS88" s="964"/>
      <c r="BT88" s="965"/>
      <c r="BU88" s="965"/>
      <c r="BV88" s="965"/>
      <c r="BW88" s="965"/>
      <c r="BX88" s="965"/>
      <c r="BY88" s="965"/>
      <c r="BZ88" s="965"/>
      <c r="CA88" s="965"/>
      <c r="CB88" s="965"/>
      <c r="CC88" s="965"/>
      <c r="CD88" s="965"/>
      <c r="CE88" s="965"/>
      <c r="CF88" s="965"/>
      <c r="CG88" s="974"/>
      <c r="CH88" s="975"/>
      <c r="CI88" s="976"/>
      <c r="CJ88" s="976"/>
      <c r="CK88" s="976"/>
      <c r="CL88" s="977"/>
      <c r="CM88" s="975"/>
      <c r="CN88" s="976"/>
      <c r="CO88" s="976"/>
      <c r="CP88" s="976"/>
      <c r="CQ88" s="977"/>
      <c r="CR88" s="975"/>
      <c r="CS88" s="976"/>
      <c r="CT88" s="976"/>
      <c r="CU88" s="976"/>
      <c r="CV88" s="977"/>
      <c r="CW88" s="975"/>
      <c r="CX88" s="976"/>
      <c r="CY88" s="976"/>
      <c r="CZ88" s="976"/>
      <c r="DA88" s="977"/>
      <c r="DB88" s="975"/>
      <c r="DC88" s="976"/>
      <c r="DD88" s="976"/>
      <c r="DE88" s="976"/>
      <c r="DF88" s="977"/>
      <c r="DG88" s="975"/>
      <c r="DH88" s="976"/>
      <c r="DI88" s="976"/>
      <c r="DJ88" s="976"/>
      <c r="DK88" s="977"/>
      <c r="DL88" s="975"/>
      <c r="DM88" s="976"/>
      <c r="DN88" s="976"/>
      <c r="DO88" s="976"/>
      <c r="DP88" s="977"/>
      <c r="DQ88" s="975"/>
      <c r="DR88" s="976"/>
      <c r="DS88" s="976"/>
      <c r="DT88" s="976"/>
      <c r="DU88" s="977"/>
      <c r="DV88" s="964"/>
      <c r="DW88" s="965"/>
      <c r="DX88" s="965"/>
      <c r="DY88" s="965"/>
      <c r="DZ88" s="96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64"/>
      <c r="BT89" s="965"/>
      <c r="BU89" s="965"/>
      <c r="BV89" s="965"/>
      <c r="BW89" s="965"/>
      <c r="BX89" s="965"/>
      <c r="BY89" s="965"/>
      <c r="BZ89" s="965"/>
      <c r="CA89" s="965"/>
      <c r="CB89" s="965"/>
      <c r="CC89" s="965"/>
      <c r="CD89" s="965"/>
      <c r="CE89" s="965"/>
      <c r="CF89" s="965"/>
      <c r="CG89" s="974"/>
      <c r="CH89" s="975"/>
      <c r="CI89" s="976"/>
      <c r="CJ89" s="976"/>
      <c r="CK89" s="976"/>
      <c r="CL89" s="977"/>
      <c r="CM89" s="975"/>
      <c r="CN89" s="976"/>
      <c r="CO89" s="976"/>
      <c r="CP89" s="976"/>
      <c r="CQ89" s="977"/>
      <c r="CR89" s="975"/>
      <c r="CS89" s="976"/>
      <c r="CT89" s="976"/>
      <c r="CU89" s="976"/>
      <c r="CV89" s="977"/>
      <c r="CW89" s="975"/>
      <c r="CX89" s="976"/>
      <c r="CY89" s="976"/>
      <c r="CZ89" s="976"/>
      <c r="DA89" s="977"/>
      <c r="DB89" s="975"/>
      <c r="DC89" s="976"/>
      <c r="DD89" s="976"/>
      <c r="DE89" s="976"/>
      <c r="DF89" s="977"/>
      <c r="DG89" s="975"/>
      <c r="DH89" s="976"/>
      <c r="DI89" s="976"/>
      <c r="DJ89" s="976"/>
      <c r="DK89" s="977"/>
      <c r="DL89" s="975"/>
      <c r="DM89" s="976"/>
      <c r="DN89" s="976"/>
      <c r="DO89" s="976"/>
      <c r="DP89" s="977"/>
      <c r="DQ89" s="975"/>
      <c r="DR89" s="976"/>
      <c r="DS89" s="976"/>
      <c r="DT89" s="976"/>
      <c r="DU89" s="977"/>
      <c r="DV89" s="964"/>
      <c r="DW89" s="965"/>
      <c r="DX89" s="965"/>
      <c r="DY89" s="965"/>
      <c r="DZ89" s="96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64"/>
      <c r="BT90" s="965"/>
      <c r="BU90" s="965"/>
      <c r="BV90" s="965"/>
      <c r="BW90" s="965"/>
      <c r="BX90" s="965"/>
      <c r="BY90" s="965"/>
      <c r="BZ90" s="965"/>
      <c r="CA90" s="965"/>
      <c r="CB90" s="965"/>
      <c r="CC90" s="965"/>
      <c r="CD90" s="965"/>
      <c r="CE90" s="965"/>
      <c r="CF90" s="965"/>
      <c r="CG90" s="974"/>
      <c r="CH90" s="975"/>
      <c r="CI90" s="976"/>
      <c r="CJ90" s="976"/>
      <c r="CK90" s="976"/>
      <c r="CL90" s="977"/>
      <c r="CM90" s="975"/>
      <c r="CN90" s="976"/>
      <c r="CO90" s="976"/>
      <c r="CP90" s="976"/>
      <c r="CQ90" s="977"/>
      <c r="CR90" s="975"/>
      <c r="CS90" s="976"/>
      <c r="CT90" s="976"/>
      <c r="CU90" s="976"/>
      <c r="CV90" s="977"/>
      <c r="CW90" s="975"/>
      <c r="CX90" s="976"/>
      <c r="CY90" s="976"/>
      <c r="CZ90" s="976"/>
      <c r="DA90" s="977"/>
      <c r="DB90" s="975"/>
      <c r="DC90" s="976"/>
      <c r="DD90" s="976"/>
      <c r="DE90" s="976"/>
      <c r="DF90" s="977"/>
      <c r="DG90" s="975"/>
      <c r="DH90" s="976"/>
      <c r="DI90" s="976"/>
      <c r="DJ90" s="976"/>
      <c r="DK90" s="977"/>
      <c r="DL90" s="975"/>
      <c r="DM90" s="976"/>
      <c r="DN90" s="976"/>
      <c r="DO90" s="976"/>
      <c r="DP90" s="977"/>
      <c r="DQ90" s="975"/>
      <c r="DR90" s="976"/>
      <c r="DS90" s="976"/>
      <c r="DT90" s="976"/>
      <c r="DU90" s="977"/>
      <c r="DV90" s="964"/>
      <c r="DW90" s="965"/>
      <c r="DX90" s="965"/>
      <c r="DY90" s="965"/>
      <c r="DZ90" s="96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64"/>
      <c r="BT91" s="965"/>
      <c r="BU91" s="965"/>
      <c r="BV91" s="965"/>
      <c r="BW91" s="965"/>
      <c r="BX91" s="965"/>
      <c r="BY91" s="965"/>
      <c r="BZ91" s="965"/>
      <c r="CA91" s="965"/>
      <c r="CB91" s="965"/>
      <c r="CC91" s="965"/>
      <c r="CD91" s="965"/>
      <c r="CE91" s="965"/>
      <c r="CF91" s="965"/>
      <c r="CG91" s="974"/>
      <c r="CH91" s="975"/>
      <c r="CI91" s="976"/>
      <c r="CJ91" s="976"/>
      <c r="CK91" s="976"/>
      <c r="CL91" s="977"/>
      <c r="CM91" s="975"/>
      <c r="CN91" s="976"/>
      <c r="CO91" s="976"/>
      <c r="CP91" s="976"/>
      <c r="CQ91" s="977"/>
      <c r="CR91" s="975"/>
      <c r="CS91" s="976"/>
      <c r="CT91" s="976"/>
      <c r="CU91" s="976"/>
      <c r="CV91" s="977"/>
      <c r="CW91" s="975"/>
      <c r="CX91" s="976"/>
      <c r="CY91" s="976"/>
      <c r="CZ91" s="976"/>
      <c r="DA91" s="977"/>
      <c r="DB91" s="975"/>
      <c r="DC91" s="976"/>
      <c r="DD91" s="976"/>
      <c r="DE91" s="976"/>
      <c r="DF91" s="977"/>
      <c r="DG91" s="975"/>
      <c r="DH91" s="976"/>
      <c r="DI91" s="976"/>
      <c r="DJ91" s="976"/>
      <c r="DK91" s="977"/>
      <c r="DL91" s="975"/>
      <c r="DM91" s="976"/>
      <c r="DN91" s="976"/>
      <c r="DO91" s="976"/>
      <c r="DP91" s="977"/>
      <c r="DQ91" s="975"/>
      <c r="DR91" s="976"/>
      <c r="DS91" s="976"/>
      <c r="DT91" s="976"/>
      <c r="DU91" s="977"/>
      <c r="DV91" s="964"/>
      <c r="DW91" s="965"/>
      <c r="DX91" s="965"/>
      <c r="DY91" s="965"/>
      <c r="DZ91" s="96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64"/>
      <c r="BT92" s="965"/>
      <c r="BU92" s="965"/>
      <c r="BV92" s="965"/>
      <c r="BW92" s="965"/>
      <c r="BX92" s="965"/>
      <c r="BY92" s="965"/>
      <c r="BZ92" s="965"/>
      <c r="CA92" s="965"/>
      <c r="CB92" s="965"/>
      <c r="CC92" s="965"/>
      <c r="CD92" s="965"/>
      <c r="CE92" s="965"/>
      <c r="CF92" s="965"/>
      <c r="CG92" s="974"/>
      <c r="CH92" s="975"/>
      <c r="CI92" s="976"/>
      <c r="CJ92" s="976"/>
      <c r="CK92" s="976"/>
      <c r="CL92" s="977"/>
      <c r="CM92" s="975"/>
      <c r="CN92" s="976"/>
      <c r="CO92" s="976"/>
      <c r="CP92" s="976"/>
      <c r="CQ92" s="977"/>
      <c r="CR92" s="975"/>
      <c r="CS92" s="976"/>
      <c r="CT92" s="976"/>
      <c r="CU92" s="976"/>
      <c r="CV92" s="977"/>
      <c r="CW92" s="975"/>
      <c r="CX92" s="976"/>
      <c r="CY92" s="976"/>
      <c r="CZ92" s="976"/>
      <c r="DA92" s="977"/>
      <c r="DB92" s="975"/>
      <c r="DC92" s="976"/>
      <c r="DD92" s="976"/>
      <c r="DE92" s="976"/>
      <c r="DF92" s="977"/>
      <c r="DG92" s="975"/>
      <c r="DH92" s="976"/>
      <c r="DI92" s="976"/>
      <c r="DJ92" s="976"/>
      <c r="DK92" s="977"/>
      <c r="DL92" s="975"/>
      <c r="DM92" s="976"/>
      <c r="DN92" s="976"/>
      <c r="DO92" s="976"/>
      <c r="DP92" s="977"/>
      <c r="DQ92" s="975"/>
      <c r="DR92" s="976"/>
      <c r="DS92" s="976"/>
      <c r="DT92" s="976"/>
      <c r="DU92" s="977"/>
      <c r="DV92" s="964"/>
      <c r="DW92" s="965"/>
      <c r="DX92" s="965"/>
      <c r="DY92" s="965"/>
      <c r="DZ92" s="96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64"/>
      <c r="BT93" s="965"/>
      <c r="BU93" s="965"/>
      <c r="BV93" s="965"/>
      <c r="BW93" s="965"/>
      <c r="BX93" s="965"/>
      <c r="BY93" s="965"/>
      <c r="BZ93" s="965"/>
      <c r="CA93" s="965"/>
      <c r="CB93" s="965"/>
      <c r="CC93" s="965"/>
      <c r="CD93" s="965"/>
      <c r="CE93" s="965"/>
      <c r="CF93" s="965"/>
      <c r="CG93" s="974"/>
      <c r="CH93" s="975"/>
      <c r="CI93" s="976"/>
      <c r="CJ93" s="976"/>
      <c r="CK93" s="976"/>
      <c r="CL93" s="977"/>
      <c r="CM93" s="975"/>
      <c r="CN93" s="976"/>
      <c r="CO93" s="976"/>
      <c r="CP93" s="976"/>
      <c r="CQ93" s="977"/>
      <c r="CR93" s="975"/>
      <c r="CS93" s="976"/>
      <c r="CT93" s="976"/>
      <c r="CU93" s="976"/>
      <c r="CV93" s="977"/>
      <c r="CW93" s="975"/>
      <c r="CX93" s="976"/>
      <c r="CY93" s="976"/>
      <c r="CZ93" s="976"/>
      <c r="DA93" s="977"/>
      <c r="DB93" s="975"/>
      <c r="DC93" s="976"/>
      <c r="DD93" s="976"/>
      <c r="DE93" s="976"/>
      <c r="DF93" s="977"/>
      <c r="DG93" s="975"/>
      <c r="DH93" s="976"/>
      <c r="DI93" s="976"/>
      <c r="DJ93" s="976"/>
      <c r="DK93" s="977"/>
      <c r="DL93" s="975"/>
      <c r="DM93" s="976"/>
      <c r="DN93" s="976"/>
      <c r="DO93" s="976"/>
      <c r="DP93" s="977"/>
      <c r="DQ93" s="975"/>
      <c r="DR93" s="976"/>
      <c r="DS93" s="976"/>
      <c r="DT93" s="976"/>
      <c r="DU93" s="977"/>
      <c r="DV93" s="964"/>
      <c r="DW93" s="965"/>
      <c r="DX93" s="965"/>
      <c r="DY93" s="965"/>
      <c r="DZ93" s="96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64"/>
      <c r="BT94" s="965"/>
      <c r="BU94" s="965"/>
      <c r="BV94" s="965"/>
      <c r="BW94" s="965"/>
      <c r="BX94" s="965"/>
      <c r="BY94" s="965"/>
      <c r="BZ94" s="965"/>
      <c r="CA94" s="965"/>
      <c r="CB94" s="965"/>
      <c r="CC94" s="965"/>
      <c r="CD94" s="965"/>
      <c r="CE94" s="965"/>
      <c r="CF94" s="965"/>
      <c r="CG94" s="974"/>
      <c r="CH94" s="975"/>
      <c r="CI94" s="976"/>
      <c r="CJ94" s="976"/>
      <c r="CK94" s="976"/>
      <c r="CL94" s="977"/>
      <c r="CM94" s="975"/>
      <c r="CN94" s="976"/>
      <c r="CO94" s="976"/>
      <c r="CP94" s="976"/>
      <c r="CQ94" s="977"/>
      <c r="CR94" s="975"/>
      <c r="CS94" s="976"/>
      <c r="CT94" s="976"/>
      <c r="CU94" s="976"/>
      <c r="CV94" s="977"/>
      <c r="CW94" s="975"/>
      <c r="CX94" s="976"/>
      <c r="CY94" s="976"/>
      <c r="CZ94" s="976"/>
      <c r="DA94" s="977"/>
      <c r="DB94" s="975"/>
      <c r="DC94" s="976"/>
      <c r="DD94" s="976"/>
      <c r="DE94" s="976"/>
      <c r="DF94" s="977"/>
      <c r="DG94" s="975"/>
      <c r="DH94" s="976"/>
      <c r="DI94" s="976"/>
      <c r="DJ94" s="976"/>
      <c r="DK94" s="977"/>
      <c r="DL94" s="975"/>
      <c r="DM94" s="976"/>
      <c r="DN94" s="976"/>
      <c r="DO94" s="976"/>
      <c r="DP94" s="977"/>
      <c r="DQ94" s="975"/>
      <c r="DR94" s="976"/>
      <c r="DS94" s="976"/>
      <c r="DT94" s="976"/>
      <c r="DU94" s="977"/>
      <c r="DV94" s="964"/>
      <c r="DW94" s="965"/>
      <c r="DX94" s="965"/>
      <c r="DY94" s="965"/>
      <c r="DZ94" s="96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64"/>
      <c r="BT95" s="965"/>
      <c r="BU95" s="965"/>
      <c r="BV95" s="965"/>
      <c r="BW95" s="965"/>
      <c r="BX95" s="965"/>
      <c r="BY95" s="965"/>
      <c r="BZ95" s="965"/>
      <c r="CA95" s="965"/>
      <c r="CB95" s="965"/>
      <c r="CC95" s="965"/>
      <c r="CD95" s="965"/>
      <c r="CE95" s="965"/>
      <c r="CF95" s="965"/>
      <c r="CG95" s="974"/>
      <c r="CH95" s="975"/>
      <c r="CI95" s="976"/>
      <c r="CJ95" s="976"/>
      <c r="CK95" s="976"/>
      <c r="CL95" s="977"/>
      <c r="CM95" s="975"/>
      <c r="CN95" s="976"/>
      <c r="CO95" s="976"/>
      <c r="CP95" s="976"/>
      <c r="CQ95" s="977"/>
      <c r="CR95" s="975"/>
      <c r="CS95" s="976"/>
      <c r="CT95" s="976"/>
      <c r="CU95" s="976"/>
      <c r="CV95" s="977"/>
      <c r="CW95" s="975"/>
      <c r="CX95" s="976"/>
      <c r="CY95" s="976"/>
      <c r="CZ95" s="976"/>
      <c r="DA95" s="977"/>
      <c r="DB95" s="975"/>
      <c r="DC95" s="976"/>
      <c r="DD95" s="976"/>
      <c r="DE95" s="976"/>
      <c r="DF95" s="977"/>
      <c r="DG95" s="975"/>
      <c r="DH95" s="976"/>
      <c r="DI95" s="976"/>
      <c r="DJ95" s="976"/>
      <c r="DK95" s="977"/>
      <c r="DL95" s="975"/>
      <c r="DM95" s="976"/>
      <c r="DN95" s="976"/>
      <c r="DO95" s="976"/>
      <c r="DP95" s="977"/>
      <c r="DQ95" s="975"/>
      <c r="DR95" s="976"/>
      <c r="DS95" s="976"/>
      <c r="DT95" s="976"/>
      <c r="DU95" s="977"/>
      <c r="DV95" s="964"/>
      <c r="DW95" s="965"/>
      <c r="DX95" s="965"/>
      <c r="DY95" s="965"/>
      <c r="DZ95" s="96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64"/>
      <c r="BT96" s="965"/>
      <c r="BU96" s="965"/>
      <c r="BV96" s="965"/>
      <c r="BW96" s="965"/>
      <c r="BX96" s="965"/>
      <c r="BY96" s="965"/>
      <c r="BZ96" s="965"/>
      <c r="CA96" s="965"/>
      <c r="CB96" s="965"/>
      <c r="CC96" s="965"/>
      <c r="CD96" s="965"/>
      <c r="CE96" s="965"/>
      <c r="CF96" s="965"/>
      <c r="CG96" s="974"/>
      <c r="CH96" s="975"/>
      <c r="CI96" s="976"/>
      <c r="CJ96" s="976"/>
      <c r="CK96" s="976"/>
      <c r="CL96" s="977"/>
      <c r="CM96" s="975"/>
      <c r="CN96" s="976"/>
      <c r="CO96" s="976"/>
      <c r="CP96" s="976"/>
      <c r="CQ96" s="977"/>
      <c r="CR96" s="975"/>
      <c r="CS96" s="976"/>
      <c r="CT96" s="976"/>
      <c r="CU96" s="976"/>
      <c r="CV96" s="977"/>
      <c r="CW96" s="975"/>
      <c r="CX96" s="976"/>
      <c r="CY96" s="976"/>
      <c r="CZ96" s="976"/>
      <c r="DA96" s="977"/>
      <c r="DB96" s="975"/>
      <c r="DC96" s="976"/>
      <c r="DD96" s="976"/>
      <c r="DE96" s="976"/>
      <c r="DF96" s="977"/>
      <c r="DG96" s="975"/>
      <c r="DH96" s="976"/>
      <c r="DI96" s="976"/>
      <c r="DJ96" s="976"/>
      <c r="DK96" s="977"/>
      <c r="DL96" s="975"/>
      <c r="DM96" s="976"/>
      <c r="DN96" s="976"/>
      <c r="DO96" s="976"/>
      <c r="DP96" s="977"/>
      <c r="DQ96" s="975"/>
      <c r="DR96" s="976"/>
      <c r="DS96" s="976"/>
      <c r="DT96" s="976"/>
      <c r="DU96" s="977"/>
      <c r="DV96" s="964"/>
      <c r="DW96" s="965"/>
      <c r="DX96" s="965"/>
      <c r="DY96" s="965"/>
      <c r="DZ96" s="96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64"/>
      <c r="BT97" s="965"/>
      <c r="BU97" s="965"/>
      <c r="BV97" s="965"/>
      <c r="BW97" s="965"/>
      <c r="BX97" s="965"/>
      <c r="BY97" s="965"/>
      <c r="BZ97" s="965"/>
      <c r="CA97" s="965"/>
      <c r="CB97" s="965"/>
      <c r="CC97" s="965"/>
      <c r="CD97" s="965"/>
      <c r="CE97" s="965"/>
      <c r="CF97" s="965"/>
      <c r="CG97" s="974"/>
      <c r="CH97" s="975"/>
      <c r="CI97" s="976"/>
      <c r="CJ97" s="976"/>
      <c r="CK97" s="976"/>
      <c r="CL97" s="977"/>
      <c r="CM97" s="975"/>
      <c r="CN97" s="976"/>
      <c r="CO97" s="976"/>
      <c r="CP97" s="976"/>
      <c r="CQ97" s="977"/>
      <c r="CR97" s="975"/>
      <c r="CS97" s="976"/>
      <c r="CT97" s="976"/>
      <c r="CU97" s="976"/>
      <c r="CV97" s="977"/>
      <c r="CW97" s="975"/>
      <c r="CX97" s="976"/>
      <c r="CY97" s="976"/>
      <c r="CZ97" s="976"/>
      <c r="DA97" s="977"/>
      <c r="DB97" s="975"/>
      <c r="DC97" s="976"/>
      <c r="DD97" s="976"/>
      <c r="DE97" s="976"/>
      <c r="DF97" s="977"/>
      <c r="DG97" s="975"/>
      <c r="DH97" s="976"/>
      <c r="DI97" s="976"/>
      <c r="DJ97" s="976"/>
      <c r="DK97" s="977"/>
      <c r="DL97" s="975"/>
      <c r="DM97" s="976"/>
      <c r="DN97" s="976"/>
      <c r="DO97" s="976"/>
      <c r="DP97" s="977"/>
      <c r="DQ97" s="975"/>
      <c r="DR97" s="976"/>
      <c r="DS97" s="976"/>
      <c r="DT97" s="976"/>
      <c r="DU97" s="977"/>
      <c r="DV97" s="964"/>
      <c r="DW97" s="965"/>
      <c r="DX97" s="965"/>
      <c r="DY97" s="965"/>
      <c r="DZ97" s="96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64"/>
      <c r="BT98" s="965"/>
      <c r="BU98" s="965"/>
      <c r="BV98" s="965"/>
      <c r="BW98" s="965"/>
      <c r="BX98" s="965"/>
      <c r="BY98" s="965"/>
      <c r="BZ98" s="965"/>
      <c r="CA98" s="965"/>
      <c r="CB98" s="965"/>
      <c r="CC98" s="965"/>
      <c r="CD98" s="965"/>
      <c r="CE98" s="965"/>
      <c r="CF98" s="965"/>
      <c r="CG98" s="974"/>
      <c r="CH98" s="975"/>
      <c r="CI98" s="976"/>
      <c r="CJ98" s="976"/>
      <c r="CK98" s="976"/>
      <c r="CL98" s="977"/>
      <c r="CM98" s="975"/>
      <c r="CN98" s="976"/>
      <c r="CO98" s="976"/>
      <c r="CP98" s="976"/>
      <c r="CQ98" s="977"/>
      <c r="CR98" s="975"/>
      <c r="CS98" s="976"/>
      <c r="CT98" s="976"/>
      <c r="CU98" s="976"/>
      <c r="CV98" s="977"/>
      <c r="CW98" s="975"/>
      <c r="CX98" s="976"/>
      <c r="CY98" s="976"/>
      <c r="CZ98" s="976"/>
      <c r="DA98" s="977"/>
      <c r="DB98" s="975"/>
      <c r="DC98" s="976"/>
      <c r="DD98" s="976"/>
      <c r="DE98" s="976"/>
      <c r="DF98" s="977"/>
      <c r="DG98" s="975"/>
      <c r="DH98" s="976"/>
      <c r="DI98" s="976"/>
      <c r="DJ98" s="976"/>
      <c r="DK98" s="977"/>
      <c r="DL98" s="975"/>
      <c r="DM98" s="976"/>
      <c r="DN98" s="976"/>
      <c r="DO98" s="976"/>
      <c r="DP98" s="977"/>
      <c r="DQ98" s="975"/>
      <c r="DR98" s="976"/>
      <c r="DS98" s="976"/>
      <c r="DT98" s="976"/>
      <c r="DU98" s="977"/>
      <c r="DV98" s="964"/>
      <c r="DW98" s="965"/>
      <c r="DX98" s="965"/>
      <c r="DY98" s="965"/>
      <c r="DZ98" s="96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64"/>
      <c r="BT99" s="965"/>
      <c r="BU99" s="965"/>
      <c r="BV99" s="965"/>
      <c r="BW99" s="965"/>
      <c r="BX99" s="965"/>
      <c r="BY99" s="965"/>
      <c r="BZ99" s="965"/>
      <c r="CA99" s="965"/>
      <c r="CB99" s="965"/>
      <c r="CC99" s="965"/>
      <c r="CD99" s="965"/>
      <c r="CE99" s="965"/>
      <c r="CF99" s="965"/>
      <c r="CG99" s="974"/>
      <c r="CH99" s="975"/>
      <c r="CI99" s="976"/>
      <c r="CJ99" s="976"/>
      <c r="CK99" s="976"/>
      <c r="CL99" s="977"/>
      <c r="CM99" s="975"/>
      <c r="CN99" s="976"/>
      <c r="CO99" s="976"/>
      <c r="CP99" s="976"/>
      <c r="CQ99" s="977"/>
      <c r="CR99" s="975"/>
      <c r="CS99" s="976"/>
      <c r="CT99" s="976"/>
      <c r="CU99" s="976"/>
      <c r="CV99" s="977"/>
      <c r="CW99" s="975"/>
      <c r="CX99" s="976"/>
      <c r="CY99" s="976"/>
      <c r="CZ99" s="976"/>
      <c r="DA99" s="977"/>
      <c r="DB99" s="975"/>
      <c r="DC99" s="976"/>
      <c r="DD99" s="976"/>
      <c r="DE99" s="976"/>
      <c r="DF99" s="977"/>
      <c r="DG99" s="975"/>
      <c r="DH99" s="976"/>
      <c r="DI99" s="976"/>
      <c r="DJ99" s="976"/>
      <c r="DK99" s="977"/>
      <c r="DL99" s="975"/>
      <c r="DM99" s="976"/>
      <c r="DN99" s="976"/>
      <c r="DO99" s="976"/>
      <c r="DP99" s="977"/>
      <c r="DQ99" s="975"/>
      <c r="DR99" s="976"/>
      <c r="DS99" s="976"/>
      <c r="DT99" s="976"/>
      <c r="DU99" s="977"/>
      <c r="DV99" s="964"/>
      <c r="DW99" s="965"/>
      <c r="DX99" s="965"/>
      <c r="DY99" s="965"/>
      <c r="DZ99" s="96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64"/>
      <c r="BT100" s="965"/>
      <c r="BU100" s="965"/>
      <c r="BV100" s="965"/>
      <c r="BW100" s="965"/>
      <c r="BX100" s="965"/>
      <c r="BY100" s="965"/>
      <c r="BZ100" s="965"/>
      <c r="CA100" s="965"/>
      <c r="CB100" s="965"/>
      <c r="CC100" s="965"/>
      <c r="CD100" s="965"/>
      <c r="CE100" s="965"/>
      <c r="CF100" s="965"/>
      <c r="CG100" s="974"/>
      <c r="CH100" s="975"/>
      <c r="CI100" s="976"/>
      <c r="CJ100" s="976"/>
      <c r="CK100" s="976"/>
      <c r="CL100" s="977"/>
      <c r="CM100" s="975"/>
      <c r="CN100" s="976"/>
      <c r="CO100" s="976"/>
      <c r="CP100" s="976"/>
      <c r="CQ100" s="977"/>
      <c r="CR100" s="975"/>
      <c r="CS100" s="976"/>
      <c r="CT100" s="976"/>
      <c r="CU100" s="976"/>
      <c r="CV100" s="977"/>
      <c r="CW100" s="975"/>
      <c r="CX100" s="976"/>
      <c r="CY100" s="976"/>
      <c r="CZ100" s="976"/>
      <c r="DA100" s="977"/>
      <c r="DB100" s="975"/>
      <c r="DC100" s="976"/>
      <c r="DD100" s="976"/>
      <c r="DE100" s="976"/>
      <c r="DF100" s="977"/>
      <c r="DG100" s="975"/>
      <c r="DH100" s="976"/>
      <c r="DI100" s="976"/>
      <c r="DJ100" s="976"/>
      <c r="DK100" s="977"/>
      <c r="DL100" s="975"/>
      <c r="DM100" s="976"/>
      <c r="DN100" s="976"/>
      <c r="DO100" s="976"/>
      <c r="DP100" s="977"/>
      <c r="DQ100" s="975"/>
      <c r="DR100" s="976"/>
      <c r="DS100" s="976"/>
      <c r="DT100" s="976"/>
      <c r="DU100" s="977"/>
      <c r="DV100" s="964"/>
      <c r="DW100" s="965"/>
      <c r="DX100" s="965"/>
      <c r="DY100" s="965"/>
      <c r="DZ100" s="96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64"/>
      <c r="BT101" s="965"/>
      <c r="BU101" s="965"/>
      <c r="BV101" s="965"/>
      <c r="BW101" s="965"/>
      <c r="BX101" s="965"/>
      <c r="BY101" s="965"/>
      <c r="BZ101" s="965"/>
      <c r="CA101" s="965"/>
      <c r="CB101" s="965"/>
      <c r="CC101" s="965"/>
      <c r="CD101" s="965"/>
      <c r="CE101" s="965"/>
      <c r="CF101" s="965"/>
      <c r="CG101" s="974"/>
      <c r="CH101" s="975"/>
      <c r="CI101" s="976"/>
      <c r="CJ101" s="976"/>
      <c r="CK101" s="976"/>
      <c r="CL101" s="977"/>
      <c r="CM101" s="975"/>
      <c r="CN101" s="976"/>
      <c r="CO101" s="976"/>
      <c r="CP101" s="976"/>
      <c r="CQ101" s="977"/>
      <c r="CR101" s="975"/>
      <c r="CS101" s="976"/>
      <c r="CT101" s="976"/>
      <c r="CU101" s="976"/>
      <c r="CV101" s="977"/>
      <c r="CW101" s="975"/>
      <c r="CX101" s="976"/>
      <c r="CY101" s="976"/>
      <c r="CZ101" s="976"/>
      <c r="DA101" s="977"/>
      <c r="DB101" s="975"/>
      <c r="DC101" s="976"/>
      <c r="DD101" s="976"/>
      <c r="DE101" s="976"/>
      <c r="DF101" s="977"/>
      <c r="DG101" s="975"/>
      <c r="DH101" s="976"/>
      <c r="DI101" s="976"/>
      <c r="DJ101" s="976"/>
      <c r="DK101" s="977"/>
      <c r="DL101" s="975"/>
      <c r="DM101" s="976"/>
      <c r="DN101" s="976"/>
      <c r="DO101" s="976"/>
      <c r="DP101" s="977"/>
      <c r="DQ101" s="975"/>
      <c r="DR101" s="976"/>
      <c r="DS101" s="976"/>
      <c r="DT101" s="976"/>
      <c r="DU101" s="977"/>
      <c r="DV101" s="964"/>
      <c r="DW101" s="965"/>
      <c r="DX101" s="965"/>
      <c r="DY101" s="965"/>
      <c r="DZ101" s="96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6" t="s">
        <v>401</v>
      </c>
      <c r="BS102" s="957"/>
      <c r="BT102" s="957"/>
      <c r="BU102" s="957"/>
      <c r="BV102" s="957"/>
      <c r="BW102" s="957"/>
      <c r="BX102" s="957"/>
      <c r="BY102" s="957"/>
      <c r="BZ102" s="957"/>
      <c r="CA102" s="957"/>
      <c r="CB102" s="957"/>
      <c r="CC102" s="957"/>
      <c r="CD102" s="957"/>
      <c r="CE102" s="957"/>
      <c r="CF102" s="957"/>
      <c r="CG102" s="967"/>
      <c r="CH102" s="968"/>
      <c r="CI102" s="969"/>
      <c r="CJ102" s="969"/>
      <c r="CK102" s="969"/>
      <c r="CL102" s="970"/>
      <c r="CM102" s="968"/>
      <c r="CN102" s="969"/>
      <c r="CO102" s="969"/>
      <c r="CP102" s="969"/>
      <c r="CQ102" s="970"/>
      <c r="CR102" s="971"/>
      <c r="CS102" s="972"/>
      <c r="CT102" s="972"/>
      <c r="CU102" s="972"/>
      <c r="CV102" s="973"/>
      <c r="CW102" s="971"/>
      <c r="CX102" s="972"/>
      <c r="CY102" s="972"/>
      <c r="CZ102" s="972"/>
      <c r="DA102" s="973"/>
      <c r="DB102" s="971"/>
      <c r="DC102" s="972"/>
      <c r="DD102" s="972"/>
      <c r="DE102" s="972"/>
      <c r="DF102" s="973"/>
      <c r="DG102" s="971"/>
      <c r="DH102" s="972"/>
      <c r="DI102" s="972"/>
      <c r="DJ102" s="972"/>
      <c r="DK102" s="973"/>
      <c r="DL102" s="971"/>
      <c r="DM102" s="972"/>
      <c r="DN102" s="972"/>
      <c r="DO102" s="972"/>
      <c r="DP102" s="973"/>
      <c r="DQ102" s="971"/>
      <c r="DR102" s="972"/>
      <c r="DS102" s="972"/>
      <c r="DT102" s="972"/>
      <c r="DU102" s="973"/>
      <c r="DV102" s="956"/>
      <c r="DW102" s="957"/>
      <c r="DX102" s="957"/>
      <c r="DY102" s="957"/>
      <c r="DZ102" s="958"/>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9" t="s">
        <v>402</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0" t="s">
        <v>403</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1" t="s">
        <v>406</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407</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212" customFormat="1" ht="26.25" customHeight="1" x14ac:dyDescent="0.2">
      <c r="A109" s="914" t="s">
        <v>408</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7" t="s">
        <v>409</v>
      </c>
      <c r="AB109" s="915"/>
      <c r="AC109" s="915"/>
      <c r="AD109" s="915"/>
      <c r="AE109" s="916"/>
      <c r="AF109" s="917" t="s">
        <v>410</v>
      </c>
      <c r="AG109" s="915"/>
      <c r="AH109" s="915"/>
      <c r="AI109" s="915"/>
      <c r="AJ109" s="916"/>
      <c r="AK109" s="917" t="s">
        <v>294</v>
      </c>
      <c r="AL109" s="915"/>
      <c r="AM109" s="915"/>
      <c r="AN109" s="915"/>
      <c r="AO109" s="916"/>
      <c r="AP109" s="917" t="s">
        <v>411</v>
      </c>
      <c r="AQ109" s="915"/>
      <c r="AR109" s="915"/>
      <c r="AS109" s="915"/>
      <c r="AT109" s="948"/>
      <c r="AU109" s="914" t="s">
        <v>408</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7" t="s">
        <v>409</v>
      </c>
      <c r="BR109" s="915"/>
      <c r="BS109" s="915"/>
      <c r="BT109" s="915"/>
      <c r="BU109" s="916"/>
      <c r="BV109" s="917" t="s">
        <v>410</v>
      </c>
      <c r="BW109" s="915"/>
      <c r="BX109" s="915"/>
      <c r="BY109" s="915"/>
      <c r="BZ109" s="916"/>
      <c r="CA109" s="917" t="s">
        <v>294</v>
      </c>
      <c r="CB109" s="915"/>
      <c r="CC109" s="915"/>
      <c r="CD109" s="915"/>
      <c r="CE109" s="916"/>
      <c r="CF109" s="955" t="s">
        <v>411</v>
      </c>
      <c r="CG109" s="955"/>
      <c r="CH109" s="955"/>
      <c r="CI109" s="955"/>
      <c r="CJ109" s="955"/>
      <c r="CK109" s="917" t="s">
        <v>412</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7" t="s">
        <v>409</v>
      </c>
      <c r="DH109" s="915"/>
      <c r="DI109" s="915"/>
      <c r="DJ109" s="915"/>
      <c r="DK109" s="916"/>
      <c r="DL109" s="917" t="s">
        <v>410</v>
      </c>
      <c r="DM109" s="915"/>
      <c r="DN109" s="915"/>
      <c r="DO109" s="915"/>
      <c r="DP109" s="916"/>
      <c r="DQ109" s="917" t="s">
        <v>294</v>
      </c>
      <c r="DR109" s="915"/>
      <c r="DS109" s="915"/>
      <c r="DT109" s="915"/>
      <c r="DU109" s="916"/>
      <c r="DV109" s="917" t="s">
        <v>411</v>
      </c>
      <c r="DW109" s="915"/>
      <c r="DX109" s="915"/>
      <c r="DY109" s="915"/>
      <c r="DZ109" s="948"/>
    </row>
    <row r="110" spans="1:131" s="212" customFormat="1" ht="26.25" customHeight="1" x14ac:dyDescent="0.2">
      <c r="A110" s="826" t="s">
        <v>413</v>
      </c>
      <c r="B110" s="827"/>
      <c r="C110" s="827"/>
      <c r="D110" s="827"/>
      <c r="E110" s="827"/>
      <c r="F110" s="827"/>
      <c r="G110" s="827"/>
      <c r="H110" s="827"/>
      <c r="I110" s="827"/>
      <c r="J110" s="827"/>
      <c r="K110" s="827"/>
      <c r="L110" s="827"/>
      <c r="M110" s="827"/>
      <c r="N110" s="827"/>
      <c r="O110" s="827"/>
      <c r="P110" s="827"/>
      <c r="Q110" s="827"/>
      <c r="R110" s="827"/>
      <c r="S110" s="827"/>
      <c r="T110" s="827"/>
      <c r="U110" s="827"/>
      <c r="V110" s="827"/>
      <c r="W110" s="827"/>
      <c r="X110" s="827"/>
      <c r="Y110" s="827"/>
      <c r="Z110" s="828"/>
      <c r="AA110" s="907">
        <v>389234</v>
      </c>
      <c r="AB110" s="908"/>
      <c r="AC110" s="908"/>
      <c r="AD110" s="908"/>
      <c r="AE110" s="909"/>
      <c r="AF110" s="910">
        <v>433205</v>
      </c>
      <c r="AG110" s="908"/>
      <c r="AH110" s="908"/>
      <c r="AI110" s="908"/>
      <c r="AJ110" s="909"/>
      <c r="AK110" s="910">
        <v>410767</v>
      </c>
      <c r="AL110" s="908"/>
      <c r="AM110" s="908"/>
      <c r="AN110" s="908"/>
      <c r="AO110" s="909"/>
      <c r="AP110" s="911">
        <v>25.2</v>
      </c>
      <c r="AQ110" s="912"/>
      <c r="AR110" s="912"/>
      <c r="AS110" s="912"/>
      <c r="AT110" s="913"/>
      <c r="AU110" s="949" t="s">
        <v>69</v>
      </c>
      <c r="AV110" s="950"/>
      <c r="AW110" s="950"/>
      <c r="AX110" s="950"/>
      <c r="AY110" s="950"/>
      <c r="AZ110" s="879" t="s">
        <v>414</v>
      </c>
      <c r="BA110" s="827"/>
      <c r="BB110" s="827"/>
      <c r="BC110" s="827"/>
      <c r="BD110" s="827"/>
      <c r="BE110" s="827"/>
      <c r="BF110" s="827"/>
      <c r="BG110" s="827"/>
      <c r="BH110" s="827"/>
      <c r="BI110" s="827"/>
      <c r="BJ110" s="827"/>
      <c r="BK110" s="827"/>
      <c r="BL110" s="827"/>
      <c r="BM110" s="827"/>
      <c r="BN110" s="827"/>
      <c r="BO110" s="827"/>
      <c r="BP110" s="828"/>
      <c r="BQ110" s="880">
        <v>3387998</v>
      </c>
      <c r="BR110" s="861"/>
      <c r="BS110" s="861"/>
      <c r="BT110" s="861"/>
      <c r="BU110" s="861"/>
      <c r="BV110" s="861">
        <v>2966303</v>
      </c>
      <c r="BW110" s="861"/>
      <c r="BX110" s="861"/>
      <c r="BY110" s="861"/>
      <c r="BZ110" s="861"/>
      <c r="CA110" s="861">
        <v>2739673</v>
      </c>
      <c r="CB110" s="861"/>
      <c r="CC110" s="861"/>
      <c r="CD110" s="861"/>
      <c r="CE110" s="861"/>
      <c r="CF110" s="885">
        <v>168</v>
      </c>
      <c r="CG110" s="886"/>
      <c r="CH110" s="886"/>
      <c r="CI110" s="886"/>
      <c r="CJ110" s="886"/>
      <c r="CK110" s="945" t="s">
        <v>415</v>
      </c>
      <c r="CL110" s="838"/>
      <c r="CM110" s="879" t="s">
        <v>416</v>
      </c>
      <c r="CN110" s="827"/>
      <c r="CO110" s="827"/>
      <c r="CP110" s="827"/>
      <c r="CQ110" s="827"/>
      <c r="CR110" s="827"/>
      <c r="CS110" s="827"/>
      <c r="CT110" s="827"/>
      <c r="CU110" s="827"/>
      <c r="CV110" s="827"/>
      <c r="CW110" s="827"/>
      <c r="CX110" s="827"/>
      <c r="CY110" s="827"/>
      <c r="CZ110" s="827"/>
      <c r="DA110" s="827"/>
      <c r="DB110" s="827"/>
      <c r="DC110" s="827"/>
      <c r="DD110" s="827"/>
      <c r="DE110" s="827"/>
      <c r="DF110" s="828"/>
      <c r="DG110" s="880" t="s">
        <v>122</v>
      </c>
      <c r="DH110" s="861"/>
      <c r="DI110" s="861"/>
      <c r="DJ110" s="861"/>
      <c r="DK110" s="861"/>
      <c r="DL110" s="861" t="s">
        <v>122</v>
      </c>
      <c r="DM110" s="861"/>
      <c r="DN110" s="861"/>
      <c r="DO110" s="861"/>
      <c r="DP110" s="861"/>
      <c r="DQ110" s="861" t="s">
        <v>122</v>
      </c>
      <c r="DR110" s="861"/>
      <c r="DS110" s="861"/>
      <c r="DT110" s="861"/>
      <c r="DU110" s="861"/>
      <c r="DV110" s="862" t="s">
        <v>122</v>
      </c>
      <c r="DW110" s="862"/>
      <c r="DX110" s="862"/>
      <c r="DY110" s="862"/>
      <c r="DZ110" s="863"/>
    </row>
    <row r="111" spans="1:131" s="212" customFormat="1" ht="26.25" customHeight="1" x14ac:dyDescent="0.2">
      <c r="A111" s="793" t="s">
        <v>417</v>
      </c>
      <c r="B111" s="794"/>
      <c r="C111" s="794"/>
      <c r="D111" s="794"/>
      <c r="E111" s="794"/>
      <c r="F111" s="794"/>
      <c r="G111" s="794"/>
      <c r="H111" s="794"/>
      <c r="I111" s="794"/>
      <c r="J111" s="794"/>
      <c r="K111" s="794"/>
      <c r="L111" s="794"/>
      <c r="M111" s="794"/>
      <c r="N111" s="794"/>
      <c r="O111" s="794"/>
      <c r="P111" s="794"/>
      <c r="Q111" s="794"/>
      <c r="R111" s="794"/>
      <c r="S111" s="794"/>
      <c r="T111" s="794"/>
      <c r="U111" s="794"/>
      <c r="V111" s="794"/>
      <c r="W111" s="794"/>
      <c r="X111" s="794"/>
      <c r="Y111" s="794"/>
      <c r="Z111" s="944"/>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51"/>
      <c r="AV111" s="952"/>
      <c r="AW111" s="952"/>
      <c r="AX111" s="952"/>
      <c r="AY111" s="952"/>
      <c r="AZ111" s="834" t="s">
        <v>418</v>
      </c>
      <c r="BA111" s="771"/>
      <c r="BB111" s="771"/>
      <c r="BC111" s="771"/>
      <c r="BD111" s="771"/>
      <c r="BE111" s="771"/>
      <c r="BF111" s="771"/>
      <c r="BG111" s="771"/>
      <c r="BH111" s="771"/>
      <c r="BI111" s="771"/>
      <c r="BJ111" s="771"/>
      <c r="BK111" s="771"/>
      <c r="BL111" s="771"/>
      <c r="BM111" s="771"/>
      <c r="BN111" s="771"/>
      <c r="BO111" s="771"/>
      <c r="BP111" s="772"/>
      <c r="BQ111" s="835">
        <v>128856</v>
      </c>
      <c r="BR111" s="836"/>
      <c r="BS111" s="836"/>
      <c r="BT111" s="836"/>
      <c r="BU111" s="836"/>
      <c r="BV111" s="836">
        <v>108208</v>
      </c>
      <c r="BW111" s="836"/>
      <c r="BX111" s="836"/>
      <c r="BY111" s="836"/>
      <c r="BZ111" s="836"/>
      <c r="CA111" s="836">
        <v>87411</v>
      </c>
      <c r="CB111" s="836"/>
      <c r="CC111" s="836"/>
      <c r="CD111" s="836"/>
      <c r="CE111" s="836"/>
      <c r="CF111" s="894">
        <v>5.4</v>
      </c>
      <c r="CG111" s="895"/>
      <c r="CH111" s="895"/>
      <c r="CI111" s="895"/>
      <c r="CJ111" s="895"/>
      <c r="CK111" s="946"/>
      <c r="CL111" s="840"/>
      <c r="CM111" s="834" t="s">
        <v>419</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835" t="s">
        <v>122</v>
      </c>
      <c r="DH111" s="836"/>
      <c r="DI111" s="836"/>
      <c r="DJ111" s="836"/>
      <c r="DK111" s="836"/>
      <c r="DL111" s="836" t="s">
        <v>122</v>
      </c>
      <c r="DM111" s="836"/>
      <c r="DN111" s="836"/>
      <c r="DO111" s="836"/>
      <c r="DP111" s="836"/>
      <c r="DQ111" s="836" t="s">
        <v>122</v>
      </c>
      <c r="DR111" s="836"/>
      <c r="DS111" s="836"/>
      <c r="DT111" s="836"/>
      <c r="DU111" s="836"/>
      <c r="DV111" s="813" t="s">
        <v>122</v>
      </c>
      <c r="DW111" s="813"/>
      <c r="DX111" s="813"/>
      <c r="DY111" s="813"/>
      <c r="DZ111" s="814"/>
    </row>
    <row r="112" spans="1:131" s="212" customFormat="1" ht="26.25" customHeight="1" x14ac:dyDescent="0.2">
      <c r="A112" s="931" t="s">
        <v>420</v>
      </c>
      <c r="B112" s="932"/>
      <c r="C112" s="771" t="s">
        <v>421</v>
      </c>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1"/>
      <c r="Z112" s="772"/>
      <c r="AA112" s="798" t="s">
        <v>122</v>
      </c>
      <c r="AB112" s="799"/>
      <c r="AC112" s="799"/>
      <c r="AD112" s="799"/>
      <c r="AE112" s="800"/>
      <c r="AF112" s="801" t="s">
        <v>122</v>
      </c>
      <c r="AG112" s="799"/>
      <c r="AH112" s="799"/>
      <c r="AI112" s="799"/>
      <c r="AJ112" s="800"/>
      <c r="AK112" s="801" t="s">
        <v>122</v>
      </c>
      <c r="AL112" s="799"/>
      <c r="AM112" s="799"/>
      <c r="AN112" s="799"/>
      <c r="AO112" s="800"/>
      <c r="AP112" s="843" t="s">
        <v>122</v>
      </c>
      <c r="AQ112" s="844"/>
      <c r="AR112" s="844"/>
      <c r="AS112" s="844"/>
      <c r="AT112" s="845"/>
      <c r="AU112" s="951"/>
      <c r="AV112" s="952"/>
      <c r="AW112" s="952"/>
      <c r="AX112" s="952"/>
      <c r="AY112" s="952"/>
      <c r="AZ112" s="834" t="s">
        <v>422</v>
      </c>
      <c r="BA112" s="771"/>
      <c r="BB112" s="771"/>
      <c r="BC112" s="771"/>
      <c r="BD112" s="771"/>
      <c r="BE112" s="771"/>
      <c r="BF112" s="771"/>
      <c r="BG112" s="771"/>
      <c r="BH112" s="771"/>
      <c r="BI112" s="771"/>
      <c r="BJ112" s="771"/>
      <c r="BK112" s="771"/>
      <c r="BL112" s="771"/>
      <c r="BM112" s="771"/>
      <c r="BN112" s="771"/>
      <c r="BO112" s="771"/>
      <c r="BP112" s="772"/>
      <c r="BQ112" s="835">
        <v>324190</v>
      </c>
      <c r="BR112" s="836"/>
      <c r="BS112" s="836"/>
      <c r="BT112" s="836"/>
      <c r="BU112" s="836"/>
      <c r="BV112" s="836">
        <v>346607</v>
      </c>
      <c r="BW112" s="836"/>
      <c r="BX112" s="836"/>
      <c r="BY112" s="836"/>
      <c r="BZ112" s="836"/>
      <c r="CA112" s="836">
        <v>367737</v>
      </c>
      <c r="CB112" s="836"/>
      <c r="CC112" s="836"/>
      <c r="CD112" s="836"/>
      <c r="CE112" s="836"/>
      <c r="CF112" s="894">
        <v>22.6</v>
      </c>
      <c r="CG112" s="895"/>
      <c r="CH112" s="895"/>
      <c r="CI112" s="895"/>
      <c r="CJ112" s="895"/>
      <c r="CK112" s="946"/>
      <c r="CL112" s="840"/>
      <c r="CM112" s="834" t="s">
        <v>423</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835" t="s">
        <v>122</v>
      </c>
      <c r="DH112" s="836"/>
      <c r="DI112" s="836"/>
      <c r="DJ112" s="836"/>
      <c r="DK112" s="836"/>
      <c r="DL112" s="836" t="s">
        <v>122</v>
      </c>
      <c r="DM112" s="836"/>
      <c r="DN112" s="836"/>
      <c r="DO112" s="836"/>
      <c r="DP112" s="836"/>
      <c r="DQ112" s="836" t="s">
        <v>122</v>
      </c>
      <c r="DR112" s="836"/>
      <c r="DS112" s="836"/>
      <c r="DT112" s="836"/>
      <c r="DU112" s="836"/>
      <c r="DV112" s="813" t="s">
        <v>122</v>
      </c>
      <c r="DW112" s="813"/>
      <c r="DX112" s="813"/>
      <c r="DY112" s="813"/>
      <c r="DZ112" s="814"/>
    </row>
    <row r="113" spans="1:130" s="212" customFormat="1" ht="26.25" customHeight="1" x14ac:dyDescent="0.2">
      <c r="A113" s="933"/>
      <c r="B113" s="934"/>
      <c r="C113" s="771" t="s">
        <v>424</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1"/>
      <c r="Z113" s="772"/>
      <c r="AA113" s="937">
        <v>26699</v>
      </c>
      <c r="AB113" s="938"/>
      <c r="AC113" s="938"/>
      <c r="AD113" s="938"/>
      <c r="AE113" s="939"/>
      <c r="AF113" s="940">
        <v>43111</v>
      </c>
      <c r="AG113" s="938"/>
      <c r="AH113" s="938"/>
      <c r="AI113" s="938"/>
      <c r="AJ113" s="939"/>
      <c r="AK113" s="940">
        <v>46742</v>
      </c>
      <c r="AL113" s="938"/>
      <c r="AM113" s="938"/>
      <c r="AN113" s="938"/>
      <c r="AO113" s="939"/>
      <c r="AP113" s="941">
        <v>2.9</v>
      </c>
      <c r="AQ113" s="942"/>
      <c r="AR113" s="942"/>
      <c r="AS113" s="942"/>
      <c r="AT113" s="943"/>
      <c r="AU113" s="951"/>
      <c r="AV113" s="952"/>
      <c r="AW113" s="952"/>
      <c r="AX113" s="952"/>
      <c r="AY113" s="952"/>
      <c r="AZ113" s="834" t="s">
        <v>425</v>
      </c>
      <c r="BA113" s="771"/>
      <c r="BB113" s="771"/>
      <c r="BC113" s="771"/>
      <c r="BD113" s="771"/>
      <c r="BE113" s="771"/>
      <c r="BF113" s="771"/>
      <c r="BG113" s="771"/>
      <c r="BH113" s="771"/>
      <c r="BI113" s="771"/>
      <c r="BJ113" s="771"/>
      <c r="BK113" s="771"/>
      <c r="BL113" s="771"/>
      <c r="BM113" s="771"/>
      <c r="BN113" s="771"/>
      <c r="BO113" s="771"/>
      <c r="BP113" s="772"/>
      <c r="BQ113" s="835">
        <v>49407</v>
      </c>
      <c r="BR113" s="836"/>
      <c r="BS113" s="836"/>
      <c r="BT113" s="836"/>
      <c r="BU113" s="836"/>
      <c r="BV113" s="836">
        <v>37862</v>
      </c>
      <c r="BW113" s="836"/>
      <c r="BX113" s="836"/>
      <c r="BY113" s="836"/>
      <c r="BZ113" s="836"/>
      <c r="CA113" s="836">
        <v>26209</v>
      </c>
      <c r="CB113" s="836"/>
      <c r="CC113" s="836"/>
      <c r="CD113" s="836"/>
      <c r="CE113" s="836"/>
      <c r="CF113" s="894">
        <v>1.6</v>
      </c>
      <c r="CG113" s="895"/>
      <c r="CH113" s="895"/>
      <c r="CI113" s="895"/>
      <c r="CJ113" s="895"/>
      <c r="CK113" s="946"/>
      <c r="CL113" s="840"/>
      <c r="CM113" s="834" t="s">
        <v>426</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98" t="s">
        <v>122</v>
      </c>
      <c r="DH113" s="799"/>
      <c r="DI113" s="799"/>
      <c r="DJ113" s="799"/>
      <c r="DK113" s="800"/>
      <c r="DL113" s="801" t="s">
        <v>122</v>
      </c>
      <c r="DM113" s="799"/>
      <c r="DN113" s="799"/>
      <c r="DO113" s="799"/>
      <c r="DP113" s="800"/>
      <c r="DQ113" s="801" t="s">
        <v>122</v>
      </c>
      <c r="DR113" s="799"/>
      <c r="DS113" s="799"/>
      <c r="DT113" s="799"/>
      <c r="DU113" s="800"/>
      <c r="DV113" s="843" t="s">
        <v>122</v>
      </c>
      <c r="DW113" s="844"/>
      <c r="DX113" s="844"/>
      <c r="DY113" s="844"/>
      <c r="DZ113" s="845"/>
    </row>
    <row r="114" spans="1:130" s="212" customFormat="1" ht="26.25" customHeight="1" x14ac:dyDescent="0.2">
      <c r="A114" s="933"/>
      <c r="B114" s="934"/>
      <c r="C114" s="771" t="s">
        <v>427</v>
      </c>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1"/>
      <c r="Z114" s="772"/>
      <c r="AA114" s="798">
        <v>11969</v>
      </c>
      <c r="AB114" s="799"/>
      <c r="AC114" s="799"/>
      <c r="AD114" s="799"/>
      <c r="AE114" s="800"/>
      <c r="AF114" s="801">
        <v>11969</v>
      </c>
      <c r="AG114" s="799"/>
      <c r="AH114" s="799"/>
      <c r="AI114" s="799"/>
      <c r="AJ114" s="800"/>
      <c r="AK114" s="801">
        <v>11969</v>
      </c>
      <c r="AL114" s="799"/>
      <c r="AM114" s="799"/>
      <c r="AN114" s="799"/>
      <c r="AO114" s="800"/>
      <c r="AP114" s="843">
        <v>0.7</v>
      </c>
      <c r="AQ114" s="844"/>
      <c r="AR114" s="844"/>
      <c r="AS114" s="844"/>
      <c r="AT114" s="845"/>
      <c r="AU114" s="951"/>
      <c r="AV114" s="952"/>
      <c r="AW114" s="952"/>
      <c r="AX114" s="952"/>
      <c r="AY114" s="952"/>
      <c r="AZ114" s="834" t="s">
        <v>428</v>
      </c>
      <c r="BA114" s="771"/>
      <c r="BB114" s="771"/>
      <c r="BC114" s="771"/>
      <c r="BD114" s="771"/>
      <c r="BE114" s="771"/>
      <c r="BF114" s="771"/>
      <c r="BG114" s="771"/>
      <c r="BH114" s="771"/>
      <c r="BI114" s="771"/>
      <c r="BJ114" s="771"/>
      <c r="BK114" s="771"/>
      <c r="BL114" s="771"/>
      <c r="BM114" s="771"/>
      <c r="BN114" s="771"/>
      <c r="BO114" s="771"/>
      <c r="BP114" s="772"/>
      <c r="BQ114" s="835">
        <v>735502</v>
      </c>
      <c r="BR114" s="836"/>
      <c r="BS114" s="836"/>
      <c r="BT114" s="836"/>
      <c r="BU114" s="836"/>
      <c r="BV114" s="836">
        <v>731187</v>
      </c>
      <c r="BW114" s="836"/>
      <c r="BX114" s="836"/>
      <c r="BY114" s="836"/>
      <c r="BZ114" s="836"/>
      <c r="CA114" s="836">
        <v>708384</v>
      </c>
      <c r="CB114" s="836"/>
      <c r="CC114" s="836"/>
      <c r="CD114" s="836"/>
      <c r="CE114" s="836"/>
      <c r="CF114" s="894">
        <v>43.4</v>
      </c>
      <c r="CG114" s="895"/>
      <c r="CH114" s="895"/>
      <c r="CI114" s="895"/>
      <c r="CJ114" s="895"/>
      <c r="CK114" s="946"/>
      <c r="CL114" s="840"/>
      <c r="CM114" s="834" t="s">
        <v>429</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98" t="s">
        <v>122</v>
      </c>
      <c r="DH114" s="799"/>
      <c r="DI114" s="799"/>
      <c r="DJ114" s="799"/>
      <c r="DK114" s="800"/>
      <c r="DL114" s="801" t="s">
        <v>122</v>
      </c>
      <c r="DM114" s="799"/>
      <c r="DN114" s="799"/>
      <c r="DO114" s="799"/>
      <c r="DP114" s="800"/>
      <c r="DQ114" s="801" t="s">
        <v>122</v>
      </c>
      <c r="DR114" s="799"/>
      <c r="DS114" s="799"/>
      <c r="DT114" s="799"/>
      <c r="DU114" s="800"/>
      <c r="DV114" s="843" t="s">
        <v>122</v>
      </c>
      <c r="DW114" s="844"/>
      <c r="DX114" s="844"/>
      <c r="DY114" s="844"/>
      <c r="DZ114" s="845"/>
    </row>
    <row r="115" spans="1:130" s="212" customFormat="1" ht="26.25" customHeight="1" x14ac:dyDescent="0.2">
      <c r="A115" s="933"/>
      <c r="B115" s="934"/>
      <c r="C115" s="771" t="s">
        <v>430</v>
      </c>
      <c r="D115" s="771"/>
      <c r="E115" s="771"/>
      <c r="F115" s="771"/>
      <c r="G115" s="771"/>
      <c r="H115" s="771"/>
      <c r="I115" s="771"/>
      <c r="J115" s="771"/>
      <c r="K115" s="771"/>
      <c r="L115" s="771"/>
      <c r="M115" s="771"/>
      <c r="N115" s="771"/>
      <c r="O115" s="771"/>
      <c r="P115" s="771"/>
      <c r="Q115" s="771"/>
      <c r="R115" s="771"/>
      <c r="S115" s="771"/>
      <c r="T115" s="771"/>
      <c r="U115" s="771"/>
      <c r="V115" s="771"/>
      <c r="W115" s="771"/>
      <c r="X115" s="771"/>
      <c r="Y115" s="771"/>
      <c r="Z115" s="772"/>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51"/>
      <c r="AV115" s="952"/>
      <c r="AW115" s="952"/>
      <c r="AX115" s="952"/>
      <c r="AY115" s="952"/>
      <c r="AZ115" s="834" t="s">
        <v>431</v>
      </c>
      <c r="BA115" s="771"/>
      <c r="BB115" s="771"/>
      <c r="BC115" s="771"/>
      <c r="BD115" s="771"/>
      <c r="BE115" s="771"/>
      <c r="BF115" s="771"/>
      <c r="BG115" s="771"/>
      <c r="BH115" s="771"/>
      <c r="BI115" s="771"/>
      <c r="BJ115" s="771"/>
      <c r="BK115" s="771"/>
      <c r="BL115" s="771"/>
      <c r="BM115" s="771"/>
      <c r="BN115" s="771"/>
      <c r="BO115" s="771"/>
      <c r="BP115" s="772"/>
      <c r="BQ115" s="835" t="s">
        <v>122</v>
      </c>
      <c r="BR115" s="836"/>
      <c r="BS115" s="836"/>
      <c r="BT115" s="836"/>
      <c r="BU115" s="836"/>
      <c r="BV115" s="836" t="s">
        <v>122</v>
      </c>
      <c r="BW115" s="836"/>
      <c r="BX115" s="836"/>
      <c r="BY115" s="836"/>
      <c r="BZ115" s="836"/>
      <c r="CA115" s="836" t="s">
        <v>122</v>
      </c>
      <c r="CB115" s="836"/>
      <c r="CC115" s="836"/>
      <c r="CD115" s="836"/>
      <c r="CE115" s="836"/>
      <c r="CF115" s="894" t="s">
        <v>122</v>
      </c>
      <c r="CG115" s="895"/>
      <c r="CH115" s="895"/>
      <c r="CI115" s="895"/>
      <c r="CJ115" s="895"/>
      <c r="CK115" s="946"/>
      <c r="CL115" s="840"/>
      <c r="CM115" s="834" t="s">
        <v>432</v>
      </c>
      <c r="CN115" s="771"/>
      <c r="CO115" s="771"/>
      <c r="CP115" s="771"/>
      <c r="CQ115" s="771"/>
      <c r="CR115" s="771"/>
      <c r="CS115" s="771"/>
      <c r="CT115" s="771"/>
      <c r="CU115" s="771"/>
      <c r="CV115" s="771"/>
      <c r="CW115" s="771"/>
      <c r="CX115" s="771"/>
      <c r="CY115" s="771"/>
      <c r="CZ115" s="771"/>
      <c r="DA115" s="771"/>
      <c r="DB115" s="771"/>
      <c r="DC115" s="771"/>
      <c r="DD115" s="771"/>
      <c r="DE115" s="771"/>
      <c r="DF115" s="772"/>
      <c r="DG115" s="798" t="s">
        <v>122</v>
      </c>
      <c r="DH115" s="799"/>
      <c r="DI115" s="799"/>
      <c r="DJ115" s="799"/>
      <c r="DK115" s="800"/>
      <c r="DL115" s="801" t="s">
        <v>122</v>
      </c>
      <c r="DM115" s="799"/>
      <c r="DN115" s="799"/>
      <c r="DO115" s="799"/>
      <c r="DP115" s="800"/>
      <c r="DQ115" s="801" t="s">
        <v>122</v>
      </c>
      <c r="DR115" s="799"/>
      <c r="DS115" s="799"/>
      <c r="DT115" s="799"/>
      <c r="DU115" s="800"/>
      <c r="DV115" s="843" t="s">
        <v>122</v>
      </c>
      <c r="DW115" s="844"/>
      <c r="DX115" s="844"/>
      <c r="DY115" s="844"/>
      <c r="DZ115" s="845"/>
    </row>
    <row r="116" spans="1:130" s="212" customFormat="1" ht="26.25" customHeight="1" x14ac:dyDescent="0.2">
      <c r="A116" s="935"/>
      <c r="B116" s="936"/>
      <c r="C116" s="858" t="s">
        <v>433</v>
      </c>
      <c r="D116" s="858"/>
      <c r="E116" s="858"/>
      <c r="F116" s="858"/>
      <c r="G116" s="858"/>
      <c r="H116" s="858"/>
      <c r="I116" s="858"/>
      <c r="J116" s="858"/>
      <c r="K116" s="858"/>
      <c r="L116" s="858"/>
      <c r="M116" s="858"/>
      <c r="N116" s="858"/>
      <c r="O116" s="858"/>
      <c r="P116" s="858"/>
      <c r="Q116" s="858"/>
      <c r="R116" s="858"/>
      <c r="S116" s="858"/>
      <c r="T116" s="858"/>
      <c r="U116" s="858"/>
      <c r="V116" s="858"/>
      <c r="W116" s="858"/>
      <c r="X116" s="858"/>
      <c r="Y116" s="858"/>
      <c r="Z116" s="859"/>
      <c r="AA116" s="798">
        <v>276</v>
      </c>
      <c r="AB116" s="799"/>
      <c r="AC116" s="799"/>
      <c r="AD116" s="799"/>
      <c r="AE116" s="800"/>
      <c r="AF116" s="801">
        <v>164</v>
      </c>
      <c r="AG116" s="799"/>
      <c r="AH116" s="799"/>
      <c r="AI116" s="799"/>
      <c r="AJ116" s="800"/>
      <c r="AK116" s="801">
        <v>406</v>
      </c>
      <c r="AL116" s="799"/>
      <c r="AM116" s="799"/>
      <c r="AN116" s="799"/>
      <c r="AO116" s="800"/>
      <c r="AP116" s="843">
        <v>0</v>
      </c>
      <c r="AQ116" s="844"/>
      <c r="AR116" s="844"/>
      <c r="AS116" s="844"/>
      <c r="AT116" s="845"/>
      <c r="AU116" s="951"/>
      <c r="AV116" s="952"/>
      <c r="AW116" s="952"/>
      <c r="AX116" s="952"/>
      <c r="AY116" s="952"/>
      <c r="AZ116" s="928" t="s">
        <v>434</v>
      </c>
      <c r="BA116" s="929"/>
      <c r="BB116" s="929"/>
      <c r="BC116" s="929"/>
      <c r="BD116" s="929"/>
      <c r="BE116" s="929"/>
      <c r="BF116" s="929"/>
      <c r="BG116" s="929"/>
      <c r="BH116" s="929"/>
      <c r="BI116" s="929"/>
      <c r="BJ116" s="929"/>
      <c r="BK116" s="929"/>
      <c r="BL116" s="929"/>
      <c r="BM116" s="929"/>
      <c r="BN116" s="929"/>
      <c r="BO116" s="929"/>
      <c r="BP116" s="930"/>
      <c r="BQ116" s="835" t="s">
        <v>122</v>
      </c>
      <c r="BR116" s="836"/>
      <c r="BS116" s="836"/>
      <c r="BT116" s="836"/>
      <c r="BU116" s="836"/>
      <c r="BV116" s="836" t="s">
        <v>122</v>
      </c>
      <c r="BW116" s="836"/>
      <c r="BX116" s="836"/>
      <c r="BY116" s="836"/>
      <c r="BZ116" s="836"/>
      <c r="CA116" s="836" t="s">
        <v>122</v>
      </c>
      <c r="CB116" s="836"/>
      <c r="CC116" s="836"/>
      <c r="CD116" s="836"/>
      <c r="CE116" s="836"/>
      <c r="CF116" s="894" t="s">
        <v>122</v>
      </c>
      <c r="CG116" s="895"/>
      <c r="CH116" s="895"/>
      <c r="CI116" s="895"/>
      <c r="CJ116" s="895"/>
      <c r="CK116" s="946"/>
      <c r="CL116" s="840"/>
      <c r="CM116" s="834" t="s">
        <v>435</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98">
        <v>128856</v>
      </c>
      <c r="DH116" s="799"/>
      <c r="DI116" s="799"/>
      <c r="DJ116" s="799"/>
      <c r="DK116" s="800"/>
      <c r="DL116" s="801">
        <v>108208</v>
      </c>
      <c r="DM116" s="799"/>
      <c r="DN116" s="799"/>
      <c r="DO116" s="799"/>
      <c r="DP116" s="800"/>
      <c r="DQ116" s="801">
        <v>87411</v>
      </c>
      <c r="DR116" s="799"/>
      <c r="DS116" s="799"/>
      <c r="DT116" s="799"/>
      <c r="DU116" s="800"/>
      <c r="DV116" s="843">
        <v>5.4</v>
      </c>
      <c r="DW116" s="844"/>
      <c r="DX116" s="844"/>
      <c r="DY116" s="844"/>
      <c r="DZ116" s="845"/>
    </row>
    <row r="117" spans="1:130" s="212" customFormat="1" ht="26.25" customHeight="1" x14ac:dyDescent="0.2">
      <c r="A117" s="914" t="s">
        <v>177</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896" t="s">
        <v>436</v>
      </c>
      <c r="Z117" s="916"/>
      <c r="AA117" s="921">
        <v>428178</v>
      </c>
      <c r="AB117" s="922"/>
      <c r="AC117" s="922"/>
      <c r="AD117" s="922"/>
      <c r="AE117" s="923"/>
      <c r="AF117" s="924">
        <v>488449</v>
      </c>
      <c r="AG117" s="922"/>
      <c r="AH117" s="922"/>
      <c r="AI117" s="922"/>
      <c r="AJ117" s="923"/>
      <c r="AK117" s="924">
        <v>469884</v>
      </c>
      <c r="AL117" s="922"/>
      <c r="AM117" s="922"/>
      <c r="AN117" s="922"/>
      <c r="AO117" s="923"/>
      <c r="AP117" s="925"/>
      <c r="AQ117" s="926"/>
      <c r="AR117" s="926"/>
      <c r="AS117" s="926"/>
      <c r="AT117" s="927"/>
      <c r="AU117" s="951"/>
      <c r="AV117" s="952"/>
      <c r="AW117" s="952"/>
      <c r="AX117" s="952"/>
      <c r="AY117" s="952"/>
      <c r="AZ117" s="882" t="s">
        <v>437</v>
      </c>
      <c r="BA117" s="883"/>
      <c r="BB117" s="883"/>
      <c r="BC117" s="883"/>
      <c r="BD117" s="883"/>
      <c r="BE117" s="883"/>
      <c r="BF117" s="883"/>
      <c r="BG117" s="883"/>
      <c r="BH117" s="883"/>
      <c r="BI117" s="883"/>
      <c r="BJ117" s="883"/>
      <c r="BK117" s="883"/>
      <c r="BL117" s="883"/>
      <c r="BM117" s="883"/>
      <c r="BN117" s="883"/>
      <c r="BO117" s="883"/>
      <c r="BP117" s="884"/>
      <c r="BQ117" s="835" t="s">
        <v>122</v>
      </c>
      <c r="BR117" s="836"/>
      <c r="BS117" s="836"/>
      <c r="BT117" s="836"/>
      <c r="BU117" s="836"/>
      <c r="BV117" s="836" t="s">
        <v>122</v>
      </c>
      <c r="BW117" s="836"/>
      <c r="BX117" s="836"/>
      <c r="BY117" s="836"/>
      <c r="BZ117" s="836"/>
      <c r="CA117" s="836" t="s">
        <v>122</v>
      </c>
      <c r="CB117" s="836"/>
      <c r="CC117" s="836"/>
      <c r="CD117" s="836"/>
      <c r="CE117" s="836"/>
      <c r="CF117" s="894" t="s">
        <v>122</v>
      </c>
      <c r="CG117" s="895"/>
      <c r="CH117" s="895"/>
      <c r="CI117" s="895"/>
      <c r="CJ117" s="895"/>
      <c r="CK117" s="946"/>
      <c r="CL117" s="840"/>
      <c r="CM117" s="834" t="s">
        <v>438</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98" t="s">
        <v>122</v>
      </c>
      <c r="DH117" s="799"/>
      <c r="DI117" s="799"/>
      <c r="DJ117" s="799"/>
      <c r="DK117" s="800"/>
      <c r="DL117" s="801" t="s">
        <v>122</v>
      </c>
      <c r="DM117" s="799"/>
      <c r="DN117" s="799"/>
      <c r="DO117" s="799"/>
      <c r="DP117" s="800"/>
      <c r="DQ117" s="801" t="s">
        <v>122</v>
      </c>
      <c r="DR117" s="799"/>
      <c r="DS117" s="799"/>
      <c r="DT117" s="799"/>
      <c r="DU117" s="800"/>
      <c r="DV117" s="843" t="s">
        <v>122</v>
      </c>
      <c r="DW117" s="844"/>
      <c r="DX117" s="844"/>
      <c r="DY117" s="844"/>
      <c r="DZ117" s="845"/>
    </row>
    <row r="118" spans="1:130" s="212" customFormat="1" ht="26.25" customHeight="1" x14ac:dyDescent="0.2">
      <c r="A118" s="914" t="s">
        <v>412</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7" t="s">
        <v>409</v>
      </c>
      <c r="AB118" s="915"/>
      <c r="AC118" s="915"/>
      <c r="AD118" s="915"/>
      <c r="AE118" s="916"/>
      <c r="AF118" s="917" t="s">
        <v>410</v>
      </c>
      <c r="AG118" s="915"/>
      <c r="AH118" s="915"/>
      <c r="AI118" s="915"/>
      <c r="AJ118" s="916"/>
      <c r="AK118" s="917" t="s">
        <v>294</v>
      </c>
      <c r="AL118" s="915"/>
      <c r="AM118" s="915"/>
      <c r="AN118" s="915"/>
      <c r="AO118" s="916"/>
      <c r="AP118" s="918" t="s">
        <v>411</v>
      </c>
      <c r="AQ118" s="919"/>
      <c r="AR118" s="919"/>
      <c r="AS118" s="919"/>
      <c r="AT118" s="920"/>
      <c r="AU118" s="951"/>
      <c r="AV118" s="952"/>
      <c r="AW118" s="952"/>
      <c r="AX118" s="952"/>
      <c r="AY118" s="952"/>
      <c r="AZ118" s="857" t="s">
        <v>439</v>
      </c>
      <c r="BA118" s="858"/>
      <c r="BB118" s="858"/>
      <c r="BC118" s="858"/>
      <c r="BD118" s="858"/>
      <c r="BE118" s="858"/>
      <c r="BF118" s="858"/>
      <c r="BG118" s="858"/>
      <c r="BH118" s="858"/>
      <c r="BI118" s="858"/>
      <c r="BJ118" s="858"/>
      <c r="BK118" s="858"/>
      <c r="BL118" s="858"/>
      <c r="BM118" s="858"/>
      <c r="BN118" s="858"/>
      <c r="BO118" s="858"/>
      <c r="BP118" s="859"/>
      <c r="BQ118" s="898" t="s">
        <v>122</v>
      </c>
      <c r="BR118" s="864"/>
      <c r="BS118" s="864"/>
      <c r="BT118" s="864"/>
      <c r="BU118" s="864"/>
      <c r="BV118" s="864" t="s">
        <v>122</v>
      </c>
      <c r="BW118" s="864"/>
      <c r="BX118" s="864"/>
      <c r="BY118" s="864"/>
      <c r="BZ118" s="864"/>
      <c r="CA118" s="864" t="s">
        <v>122</v>
      </c>
      <c r="CB118" s="864"/>
      <c r="CC118" s="864"/>
      <c r="CD118" s="864"/>
      <c r="CE118" s="864"/>
      <c r="CF118" s="894" t="s">
        <v>122</v>
      </c>
      <c r="CG118" s="895"/>
      <c r="CH118" s="895"/>
      <c r="CI118" s="895"/>
      <c r="CJ118" s="895"/>
      <c r="CK118" s="946"/>
      <c r="CL118" s="840"/>
      <c r="CM118" s="834" t="s">
        <v>440</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98" t="s">
        <v>122</v>
      </c>
      <c r="DH118" s="799"/>
      <c r="DI118" s="799"/>
      <c r="DJ118" s="799"/>
      <c r="DK118" s="800"/>
      <c r="DL118" s="801" t="s">
        <v>122</v>
      </c>
      <c r="DM118" s="799"/>
      <c r="DN118" s="799"/>
      <c r="DO118" s="799"/>
      <c r="DP118" s="800"/>
      <c r="DQ118" s="801" t="s">
        <v>122</v>
      </c>
      <c r="DR118" s="799"/>
      <c r="DS118" s="799"/>
      <c r="DT118" s="799"/>
      <c r="DU118" s="800"/>
      <c r="DV118" s="843" t="s">
        <v>122</v>
      </c>
      <c r="DW118" s="844"/>
      <c r="DX118" s="844"/>
      <c r="DY118" s="844"/>
      <c r="DZ118" s="845"/>
    </row>
    <row r="119" spans="1:130" s="212" customFormat="1" ht="26.25" customHeight="1" x14ac:dyDescent="0.2">
      <c r="A119" s="837" t="s">
        <v>415</v>
      </c>
      <c r="B119" s="838"/>
      <c r="C119" s="879" t="s">
        <v>416</v>
      </c>
      <c r="D119" s="827"/>
      <c r="E119" s="827"/>
      <c r="F119" s="827"/>
      <c r="G119" s="827"/>
      <c r="H119" s="827"/>
      <c r="I119" s="827"/>
      <c r="J119" s="827"/>
      <c r="K119" s="827"/>
      <c r="L119" s="827"/>
      <c r="M119" s="827"/>
      <c r="N119" s="827"/>
      <c r="O119" s="827"/>
      <c r="P119" s="827"/>
      <c r="Q119" s="827"/>
      <c r="R119" s="827"/>
      <c r="S119" s="827"/>
      <c r="T119" s="827"/>
      <c r="U119" s="827"/>
      <c r="V119" s="827"/>
      <c r="W119" s="827"/>
      <c r="X119" s="827"/>
      <c r="Y119" s="827"/>
      <c r="Z119" s="828"/>
      <c r="AA119" s="907" t="s">
        <v>122</v>
      </c>
      <c r="AB119" s="908"/>
      <c r="AC119" s="908"/>
      <c r="AD119" s="908"/>
      <c r="AE119" s="909"/>
      <c r="AF119" s="910" t="s">
        <v>122</v>
      </c>
      <c r="AG119" s="908"/>
      <c r="AH119" s="908"/>
      <c r="AI119" s="908"/>
      <c r="AJ119" s="909"/>
      <c r="AK119" s="910" t="s">
        <v>122</v>
      </c>
      <c r="AL119" s="908"/>
      <c r="AM119" s="908"/>
      <c r="AN119" s="908"/>
      <c r="AO119" s="909"/>
      <c r="AP119" s="911" t="s">
        <v>122</v>
      </c>
      <c r="AQ119" s="912"/>
      <c r="AR119" s="912"/>
      <c r="AS119" s="912"/>
      <c r="AT119" s="913"/>
      <c r="AU119" s="953"/>
      <c r="AV119" s="954"/>
      <c r="AW119" s="954"/>
      <c r="AX119" s="954"/>
      <c r="AY119" s="954"/>
      <c r="AZ119" s="233" t="s">
        <v>177</v>
      </c>
      <c r="BA119" s="233"/>
      <c r="BB119" s="233"/>
      <c r="BC119" s="233"/>
      <c r="BD119" s="233"/>
      <c r="BE119" s="233"/>
      <c r="BF119" s="233"/>
      <c r="BG119" s="233"/>
      <c r="BH119" s="233"/>
      <c r="BI119" s="233"/>
      <c r="BJ119" s="233"/>
      <c r="BK119" s="233"/>
      <c r="BL119" s="233"/>
      <c r="BM119" s="233"/>
      <c r="BN119" s="233"/>
      <c r="BO119" s="896" t="s">
        <v>441</v>
      </c>
      <c r="BP119" s="897"/>
      <c r="BQ119" s="898">
        <v>4625953</v>
      </c>
      <c r="BR119" s="864"/>
      <c r="BS119" s="864"/>
      <c r="BT119" s="864"/>
      <c r="BU119" s="864"/>
      <c r="BV119" s="864">
        <v>4190167</v>
      </c>
      <c r="BW119" s="864"/>
      <c r="BX119" s="864"/>
      <c r="BY119" s="864"/>
      <c r="BZ119" s="864"/>
      <c r="CA119" s="864">
        <v>3929414</v>
      </c>
      <c r="CB119" s="864"/>
      <c r="CC119" s="864"/>
      <c r="CD119" s="864"/>
      <c r="CE119" s="864"/>
      <c r="CF119" s="767"/>
      <c r="CG119" s="768"/>
      <c r="CH119" s="768"/>
      <c r="CI119" s="768"/>
      <c r="CJ119" s="853"/>
      <c r="CK119" s="947"/>
      <c r="CL119" s="842"/>
      <c r="CM119" s="857" t="s">
        <v>442</v>
      </c>
      <c r="CN119" s="858"/>
      <c r="CO119" s="858"/>
      <c r="CP119" s="858"/>
      <c r="CQ119" s="858"/>
      <c r="CR119" s="858"/>
      <c r="CS119" s="858"/>
      <c r="CT119" s="858"/>
      <c r="CU119" s="858"/>
      <c r="CV119" s="858"/>
      <c r="CW119" s="858"/>
      <c r="CX119" s="858"/>
      <c r="CY119" s="858"/>
      <c r="CZ119" s="858"/>
      <c r="DA119" s="858"/>
      <c r="DB119" s="858"/>
      <c r="DC119" s="858"/>
      <c r="DD119" s="858"/>
      <c r="DE119" s="858"/>
      <c r="DF119" s="859"/>
      <c r="DG119" s="782" t="s">
        <v>122</v>
      </c>
      <c r="DH119" s="783"/>
      <c r="DI119" s="783"/>
      <c r="DJ119" s="783"/>
      <c r="DK119" s="784"/>
      <c r="DL119" s="785" t="s">
        <v>122</v>
      </c>
      <c r="DM119" s="783"/>
      <c r="DN119" s="783"/>
      <c r="DO119" s="783"/>
      <c r="DP119" s="784"/>
      <c r="DQ119" s="785" t="s">
        <v>122</v>
      </c>
      <c r="DR119" s="783"/>
      <c r="DS119" s="783"/>
      <c r="DT119" s="783"/>
      <c r="DU119" s="784"/>
      <c r="DV119" s="867" t="s">
        <v>122</v>
      </c>
      <c r="DW119" s="868"/>
      <c r="DX119" s="868"/>
      <c r="DY119" s="868"/>
      <c r="DZ119" s="869"/>
    </row>
    <row r="120" spans="1:130" s="212" customFormat="1" ht="26.25" customHeight="1" x14ac:dyDescent="0.2">
      <c r="A120" s="839"/>
      <c r="B120" s="840"/>
      <c r="C120" s="834" t="s">
        <v>419</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98" t="s">
        <v>122</v>
      </c>
      <c r="AB120" s="799"/>
      <c r="AC120" s="799"/>
      <c r="AD120" s="799"/>
      <c r="AE120" s="800"/>
      <c r="AF120" s="801" t="s">
        <v>122</v>
      </c>
      <c r="AG120" s="799"/>
      <c r="AH120" s="799"/>
      <c r="AI120" s="799"/>
      <c r="AJ120" s="800"/>
      <c r="AK120" s="801" t="s">
        <v>122</v>
      </c>
      <c r="AL120" s="799"/>
      <c r="AM120" s="799"/>
      <c r="AN120" s="799"/>
      <c r="AO120" s="800"/>
      <c r="AP120" s="843" t="s">
        <v>122</v>
      </c>
      <c r="AQ120" s="844"/>
      <c r="AR120" s="844"/>
      <c r="AS120" s="844"/>
      <c r="AT120" s="845"/>
      <c r="AU120" s="899" t="s">
        <v>443</v>
      </c>
      <c r="AV120" s="900"/>
      <c r="AW120" s="900"/>
      <c r="AX120" s="900"/>
      <c r="AY120" s="901"/>
      <c r="AZ120" s="879" t="s">
        <v>444</v>
      </c>
      <c r="BA120" s="827"/>
      <c r="BB120" s="827"/>
      <c r="BC120" s="827"/>
      <c r="BD120" s="827"/>
      <c r="BE120" s="827"/>
      <c r="BF120" s="827"/>
      <c r="BG120" s="827"/>
      <c r="BH120" s="827"/>
      <c r="BI120" s="827"/>
      <c r="BJ120" s="827"/>
      <c r="BK120" s="827"/>
      <c r="BL120" s="827"/>
      <c r="BM120" s="827"/>
      <c r="BN120" s="827"/>
      <c r="BO120" s="827"/>
      <c r="BP120" s="828"/>
      <c r="BQ120" s="880">
        <v>3131468</v>
      </c>
      <c r="BR120" s="861"/>
      <c r="BS120" s="861"/>
      <c r="BT120" s="861"/>
      <c r="BU120" s="861"/>
      <c r="BV120" s="861">
        <v>2867814</v>
      </c>
      <c r="BW120" s="861"/>
      <c r="BX120" s="861"/>
      <c r="BY120" s="861"/>
      <c r="BZ120" s="861"/>
      <c r="CA120" s="861">
        <v>2867531</v>
      </c>
      <c r="CB120" s="861"/>
      <c r="CC120" s="861"/>
      <c r="CD120" s="861"/>
      <c r="CE120" s="861"/>
      <c r="CF120" s="885">
        <v>175.9</v>
      </c>
      <c r="CG120" s="886"/>
      <c r="CH120" s="886"/>
      <c r="CI120" s="886"/>
      <c r="CJ120" s="886"/>
      <c r="CK120" s="887" t="s">
        <v>445</v>
      </c>
      <c r="CL120" s="871"/>
      <c r="CM120" s="871"/>
      <c r="CN120" s="871"/>
      <c r="CO120" s="872"/>
      <c r="CP120" s="891" t="s">
        <v>394</v>
      </c>
      <c r="CQ120" s="892"/>
      <c r="CR120" s="892"/>
      <c r="CS120" s="892"/>
      <c r="CT120" s="892"/>
      <c r="CU120" s="892"/>
      <c r="CV120" s="892"/>
      <c r="CW120" s="892"/>
      <c r="CX120" s="892"/>
      <c r="CY120" s="892"/>
      <c r="CZ120" s="892"/>
      <c r="DA120" s="892"/>
      <c r="DB120" s="892"/>
      <c r="DC120" s="892"/>
      <c r="DD120" s="892"/>
      <c r="DE120" s="892"/>
      <c r="DF120" s="893"/>
      <c r="DG120" s="880">
        <v>320559</v>
      </c>
      <c r="DH120" s="861"/>
      <c r="DI120" s="861"/>
      <c r="DJ120" s="861"/>
      <c r="DK120" s="861"/>
      <c r="DL120" s="861">
        <v>344706</v>
      </c>
      <c r="DM120" s="861"/>
      <c r="DN120" s="861"/>
      <c r="DO120" s="861"/>
      <c r="DP120" s="861"/>
      <c r="DQ120" s="861">
        <v>367737</v>
      </c>
      <c r="DR120" s="861"/>
      <c r="DS120" s="861"/>
      <c r="DT120" s="861"/>
      <c r="DU120" s="861"/>
      <c r="DV120" s="862">
        <v>22.6</v>
      </c>
      <c r="DW120" s="862"/>
      <c r="DX120" s="862"/>
      <c r="DY120" s="862"/>
      <c r="DZ120" s="863"/>
    </row>
    <row r="121" spans="1:130" s="212" customFormat="1" ht="26.25" customHeight="1" x14ac:dyDescent="0.2">
      <c r="A121" s="839"/>
      <c r="B121" s="840"/>
      <c r="C121" s="882" t="s">
        <v>446</v>
      </c>
      <c r="D121" s="883"/>
      <c r="E121" s="883"/>
      <c r="F121" s="883"/>
      <c r="G121" s="883"/>
      <c r="H121" s="883"/>
      <c r="I121" s="883"/>
      <c r="J121" s="883"/>
      <c r="K121" s="883"/>
      <c r="L121" s="883"/>
      <c r="M121" s="883"/>
      <c r="N121" s="883"/>
      <c r="O121" s="883"/>
      <c r="P121" s="883"/>
      <c r="Q121" s="883"/>
      <c r="R121" s="883"/>
      <c r="S121" s="883"/>
      <c r="T121" s="883"/>
      <c r="U121" s="883"/>
      <c r="V121" s="883"/>
      <c r="W121" s="883"/>
      <c r="X121" s="883"/>
      <c r="Y121" s="883"/>
      <c r="Z121" s="884"/>
      <c r="AA121" s="798" t="s">
        <v>122</v>
      </c>
      <c r="AB121" s="799"/>
      <c r="AC121" s="799"/>
      <c r="AD121" s="799"/>
      <c r="AE121" s="800"/>
      <c r="AF121" s="801" t="s">
        <v>122</v>
      </c>
      <c r="AG121" s="799"/>
      <c r="AH121" s="799"/>
      <c r="AI121" s="799"/>
      <c r="AJ121" s="800"/>
      <c r="AK121" s="801" t="s">
        <v>122</v>
      </c>
      <c r="AL121" s="799"/>
      <c r="AM121" s="799"/>
      <c r="AN121" s="799"/>
      <c r="AO121" s="800"/>
      <c r="AP121" s="843" t="s">
        <v>122</v>
      </c>
      <c r="AQ121" s="844"/>
      <c r="AR121" s="844"/>
      <c r="AS121" s="844"/>
      <c r="AT121" s="845"/>
      <c r="AU121" s="902"/>
      <c r="AV121" s="903"/>
      <c r="AW121" s="903"/>
      <c r="AX121" s="903"/>
      <c r="AY121" s="904"/>
      <c r="AZ121" s="834" t="s">
        <v>447</v>
      </c>
      <c r="BA121" s="771"/>
      <c r="BB121" s="771"/>
      <c r="BC121" s="771"/>
      <c r="BD121" s="771"/>
      <c r="BE121" s="771"/>
      <c r="BF121" s="771"/>
      <c r="BG121" s="771"/>
      <c r="BH121" s="771"/>
      <c r="BI121" s="771"/>
      <c r="BJ121" s="771"/>
      <c r="BK121" s="771"/>
      <c r="BL121" s="771"/>
      <c r="BM121" s="771"/>
      <c r="BN121" s="771"/>
      <c r="BO121" s="771"/>
      <c r="BP121" s="772"/>
      <c r="BQ121" s="835">
        <v>2667</v>
      </c>
      <c r="BR121" s="836"/>
      <c r="BS121" s="836"/>
      <c r="BT121" s="836"/>
      <c r="BU121" s="836"/>
      <c r="BV121" s="836">
        <v>2244</v>
      </c>
      <c r="BW121" s="836"/>
      <c r="BX121" s="836"/>
      <c r="BY121" s="836"/>
      <c r="BZ121" s="836"/>
      <c r="CA121" s="836">
        <v>1813</v>
      </c>
      <c r="CB121" s="836"/>
      <c r="CC121" s="836"/>
      <c r="CD121" s="836"/>
      <c r="CE121" s="836"/>
      <c r="CF121" s="894">
        <v>0.1</v>
      </c>
      <c r="CG121" s="895"/>
      <c r="CH121" s="895"/>
      <c r="CI121" s="895"/>
      <c r="CJ121" s="895"/>
      <c r="CK121" s="888"/>
      <c r="CL121" s="874"/>
      <c r="CM121" s="874"/>
      <c r="CN121" s="874"/>
      <c r="CO121" s="875"/>
      <c r="CP121" s="854" t="s">
        <v>390</v>
      </c>
      <c r="CQ121" s="855"/>
      <c r="CR121" s="855"/>
      <c r="CS121" s="855"/>
      <c r="CT121" s="855"/>
      <c r="CU121" s="855"/>
      <c r="CV121" s="855"/>
      <c r="CW121" s="855"/>
      <c r="CX121" s="855"/>
      <c r="CY121" s="855"/>
      <c r="CZ121" s="855"/>
      <c r="DA121" s="855"/>
      <c r="DB121" s="855"/>
      <c r="DC121" s="855"/>
      <c r="DD121" s="855"/>
      <c r="DE121" s="855"/>
      <c r="DF121" s="856"/>
      <c r="DG121" s="835" t="s">
        <v>122</v>
      </c>
      <c r="DH121" s="836"/>
      <c r="DI121" s="836"/>
      <c r="DJ121" s="836"/>
      <c r="DK121" s="836"/>
      <c r="DL121" s="836" t="s">
        <v>122</v>
      </c>
      <c r="DM121" s="836"/>
      <c r="DN121" s="836"/>
      <c r="DO121" s="836"/>
      <c r="DP121" s="836"/>
      <c r="DQ121" s="836" t="s">
        <v>122</v>
      </c>
      <c r="DR121" s="836"/>
      <c r="DS121" s="836"/>
      <c r="DT121" s="836"/>
      <c r="DU121" s="836"/>
      <c r="DV121" s="813" t="s">
        <v>122</v>
      </c>
      <c r="DW121" s="813"/>
      <c r="DX121" s="813"/>
      <c r="DY121" s="813"/>
      <c r="DZ121" s="814"/>
    </row>
    <row r="122" spans="1:130" s="212" customFormat="1" ht="26.25" customHeight="1" x14ac:dyDescent="0.2">
      <c r="A122" s="839"/>
      <c r="B122" s="840"/>
      <c r="C122" s="834" t="s">
        <v>429</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98" t="s">
        <v>122</v>
      </c>
      <c r="AB122" s="799"/>
      <c r="AC122" s="799"/>
      <c r="AD122" s="799"/>
      <c r="AE122" s="800"/>
      <c r="AF122" s="801" t="s">
        <v>122</v>
      </c>
      <c r="AG122" s="799"/>
      <c r="AH122" s="799"/>
      <c r="AI122" s="799"/>
      <c r="AJ122" s="800"/>
      <c r="AK122" s="801" t="s">
        <v>122</v>
      </c>
      <c r="AL122" s="799"/>
      <c r="AM122" s="799"/>
      <c r="AN122" s="799"/>
      <c r="AO122" s="800"/>
      <c r="AP122" s="843" t="s">
        <v>122</v>
      </c>
      <c r="AQ122" s="844"/>
      <c r="AR122" s="844"/>
      <c r="AS122" s="844"/>
      <c r="AT122" s="845"/>
      <c r="AU122" s="902"/>
      <c r="AV122" s="903"/>
      <c r="AW122" s="903"/>
      <c r="AX122" s="903"/>
      <c r="AY122" s="904"/>
      <c r="AZ122" s="857" t="s">
        <v>448</v>
      </c>
      <c r="BA122" s="858"/>
      <c r="BB122" s="858"/>
      <c r="BC122" s="858"/>
      <c r="BD122" s="858"/>
      <c r="BE122" s="858"/>
      <c r="BF122" s="858"/>
      <c r="BG122" s="858"/>
      <c r="BH122" s="858"/>
      <c r="BI122" s="858"/>
      <c r="BJ122" s="858"/>
      <c r="BK122" s="858"/>
      <c r="BL122" s="858"/>
      <c r="BM122" s="858"/>
      <c r="BN122" s="858"/>
      <c r="BO122" s="858"/>
      <c r="BP122" s="859"/>
      <c r="BQ122" s="898">
        <v>2486125</v>
      </c>
      <c r="BR122" s="864"/>
      <c r="BS122" s="864"/>
      <c r="BT122" s="864"/>
      <c r="BU122" s="864"/>
      <c r="BV122" s="864">
        <v>2282977</v>
      </c>
      <c r="BW122" s="864"/>
      <c r="BX122" s="864"/>
      <c r="BY122" s="864"/>
      <c r="BZ122" s="864"/>
      <c r="CA122" s="864">
        <v>2159267</v>
      </c>
      <c r="CB122" s="864"/>
      <c r="CC122" s="864"/>
      <c r="CD122" s="864"/>
      <c r="CE122" s="864"/>
      <c r="CF122" s="865">
        <v>132.4</v>
      </c>
      <c r="CG122" s="866"/>
      <c r="CH122" s="866"/>
      <c r="CI122" s="866"/>
      <c r="CJ122" s="866"/>
      <c r="CK122" s="888"/>
      <c r="CL122" s="874"/>
      <c r="CM122" s="874"/>
      <c r="CN122" s="874"/>
      <c r="CO122" s="875"/>
      <c r="CP122" s="854" t="s">
        <v>391</v>
      </c>
      <c r="CQ122" s="855"/>
      <c r="CR122" s="855"/>
      <c r="CS122" s="855"/>
      <c r="CT122" s="855"/>
      <c r="CU122" s="855"/>
      <c r="CV122" s="855"/>
      <c r="CW122" s="855"/>
      <c r="CX122" s="855"/>
      <c r="CY122" s="855"/>
      <c r="CZ122" s="855"/>
      <c r="DA122" s="855"/>
      <c r="DB122" s="855"/>
      <c r="DC122" s="855"/>
      <c r="DD122" s="855"/>
      <c r="DE122" s="855"/>
      <c r="DF122" s="856"/>
      <c r="DG122" s="835" t="s">
        <v>122</v>
      </c>
      <c r="DH122" s="836"/>
      <c r="DI122" s="836"/>
      <c r="DJ122" s="836"/>
      <c r="DK122" s="836"/>
      <c r="DL122" s="836" t="s">
        <v>122</v>
      </c>
      <c r="DM122" s="836"/>
      <c r="DN122" s="836"/>
      <c r="DO122" s="836"/>
      <c r="DP122" s="836"/>
      <c r="DQ122" s="836" t="s">
        <v>122</v>
      </c>
      <c r="DR122" s="836"/>
      <c r="DS122" s="836"/>
      <c r="DT122" s="836"/>
      <c r="DU122" s="836"/>
      <c r="DV122" s="813" t="s">
        <v>122</v>
      </c>
      <c r="DW122" s="813"/>
      <c r="DX122" s="813"/>
      <c r="DY122" s="813"/>
      <c r="DZ122" s="814"/>
    </row>
    <row r="123" spans="1:130" s="212" customFormat="1" ht="26.25" customHeight="1" x14ac:dyDescent="0.2">
      <c r="A123" s="839"/>
      <c r="B123" s="840"/>
      <c r="C123" s="834" t="s">
        <v>435</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98" t="s">
        <v>122</v>
      </c>
      <c r="AB123" s="799"/>
      <c r="AC123" s="799"/>
      <c r="AD123" s="799"/>
      <c r="AE123" s="800"/>
      <c r="AF123" s="801" t="s">
        <v>122</v>
      </c>
      <c r="AG123" s="799"/>
      <c r="AH123" s="799"/>
      <c r="AI123" s="799"/>
      <c r="AJ123" s="800"/>
      <c r="AK123" s="801" t="s">
        <v>122</v>
      </c>
      <c r="AL123" s="799"/>
      <c r="AM123" s="799"/>
      <c r="AN123" s="799"/>
      <c r="AO123" s="800"/>
      <c r="AP123" s="843" t="s">
        <v>122</v>
      </c>
      <c r="AQ123" s="844"/>
      <c r="AR123" s="844"/>
      <c r="AS123" s="844"/>
      <c r="AT123" s="845"/>
      <c r="AU123" s="905"/>
      <c r="AV123" s="906"/>
      <c r="AW123" s="906"/>
      <c r="AX123" s="906"/>
      <c r="AY123" s="906"/>
      <c r="AZ123" s="233" t="s">
        <v>177</v>
      </c>
      <c r="BA123" s="233"/>
      <c r="BB123" s="233"/>
      <c r="BC123" s="233"/>
      <c r="BD123" s="233"/>
      <c r="BE123" s="233"/>
      <c r="BF123" s="233"/>
      <c r="BG123" s="233"/>
      <c r="BH123" s="233"/>
      <c r="BI123" s="233"/>
      <c r="BJ123" s="233"/>
      <c r="BK123" s="233"/>
      <c r="BL123" s="233"/>
      <c r="BM123" s="233"/>
      <c r="BN123" s="233"/>
      <c r="BO123" s="896" t="s">
        <v>449</v>
      </c>
      <c r="BP123" s="897"/>
      <c r="BQ123" s="851">
        <v>5620260</v>
      </c>
      <c r="BR123" s="852"/>
      <c r="BS123" s="852"/>
      <c r="BT123" s="852"/>
      <c r="BU123" s="852"/>
      <c r="BV123" s="852">
        <v>5153035</v>
      </c>
      <c r="BW123" s="852"/>
      <c r="BX123" s="852"/>
      <c r="BY123" s="852"/>
      <c r="BZ123" s="852"/>
      <c r="CA123" s="852">
        <v>5028611</v>
      </c>
      <c r="CB123" s="852"/>
      <c r="CC123" s="852"/>
      <c r="CD123" s="852"/>
      <c r="CE123" s="852"/>
      <c r="CF123" s="767"/>
      <c r="CG123" s="768"/>
      <c r="CH123" s="768"/>
      <c r="CI123" s="768"/>
      <c r="CJ123" s="853"/>
      <c r="CK123" s="888"/>
      <c r="CL123" s="874"/>
      <c r="CM123" s="874"/>
      <c r="CN123" s="874"/>
      <c r="CO123" s="875"/>
      <c r="CP123" s="854" t="s">
        <v>388</v>
      </c>
      <c r="CQ123" s="855"/>
      <c r="CR123" s="855"/>
      <c r="CS123" s="855"/>
      <c r="CT123" s="855"/>
      <c r="CU123" s="855"/>
      <c r="CV123" s="855"/>
      <c r="CW123" s="855"/>
      <c r="CX123" s="855"/>
      <c r="CY123" s="855"/>
      <c r="CZ123" s="855"/>
      <c r="DA123" s="855"/>
      <c r="DB123" s="855"/>
      <c r="DC123" s="855"/>
      <c r="DD123" s="855"/>
      <c r="DE123" s="855"/>
      <c r="DF123" s="856"/>
      <c r="DG123" s="798" t="s">
        <v>122</v>
      </c>
      <c r="DH123" s="799"/>
      <c r="DI123" s="799"/>
      <c r="DJ123" s="799"/>
      <c r="DK123" s="800"/>
      <c r="DL123" s="801" t="s">
        <v>122</v>
      </c>
      <c r="DM123" s="799"/>
      <c r="DN123" s="799"/>
      <c r="DO123" s="799"/>
      <c r="DP123" s="800"/>
      <c r="DQ123" s="801" t="s">
        <v>122</v>
      </c>
      <c r="DR123" s="799"/>
      <c r="DS123" s="799"/>
      <c r="DT123" s="799"/>
      <c r="DU123" s="800"/>
      <c r="DV123" s="843" t="s">
        <v>122</v>
      </c>
      <c r="DW123" s="844"/>
      <c r="DX123" s="844"/>
      <c r="DY123" s="844"/>
      <c r="DZ123" s="845"/>
    </row>
    <row r="124" spans="1:130" s="212" customFormat="1" ht="26.25" customHeight="1" thickBot="1" x14ac:dyDescent="0.25">
      <c r="A124" s="839"/>
      <c r="B124" s="840"/>
      <c r="C124" s="834" t="s">
        <v>438</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98" t="s">
        <v>122</v>
      </c>
      <c r="AB124" s="799"/>
      <c r="AC124" s="799"/>
      <c r="AD124" s="799"/>
      <c r="AE124" s="800"/>
      <c r="AF124" s="801" t="s">
        <v>122</v>
      </c>
      <c r="AG124" s="799"/>
      <c r="AH124" s="799"/>
      <c r="AI124" s="799"/>
      <c r="AJ124" s="800"/>
      <c r="AK124" s="801" t="s">
        <v>122</v>
      </c>
      <c r="AL124" s="799"/>
      <c r="AM124" s="799"/>
      <c r="AN124" s="799"/>
      <c r="AO124" s="800"/>
      <c r="AP124" s="843" t="s">
        <v>122</v>
      </c>
      <c r="AQ124" s="844"/>
      <c r="AR124" s="844"/>
      <c r="AS124" s="844"/>
      <c r="AT124" s="845"/>
      <c r="AU124" s="846" t="s">
        <v>450</v>
      </c>
      <c r="AV124" s="847"/>
      <c r="AW124" s="847"/>
      <c r="AX124" s="847"/>
      <c r="AY124" s="847"/>
      <c r="AZ124" s="847"/>
      <c r="BA124" s="847"/>
      <c r="BB124" s="847"/>
      <c r="BC124" s="847"/>
      <c r="BD124" s="847"/>
      <c r="BE124" s="847"/>
      <c r="BF124" s="847"/>
      <c r="BG124" s="847"/>
      <c r="BH124" s="847"/>
      <c r="BI124" s="847"/>
      <c r="BJ124" s="847"/>
      <c r="BK124" s="847"/>
      <c r="BL124" s="847"/>
      <c r="BM124" s="847"/>
      <c r="BN124" s="847"/>
      <c r="BO124" s="847"/>
      <c r="BP124" s="848"/>
      <c r="BQ124" s="849" t="s">
        <v>122</v>
      </c>
      <c r="BR124" s="850"/>
      <c r="BS124" s="850"/>
      <c r="BT124" s="850"/>
      <c r="BU124" s="850"/>
      <c r="BV124" s="850" t="s">
        <v>122</v>
      </c>
      <c r="BW124" s="850"/>
      <c r="BX124" s="850"/>
      <c r="BY124" s="850"/>
      <c r="BZ124" s="850"/>
      <c r="CA124" s="850" t="s">
        <v>122</v>
      </c>
      <c r="CB124" s="850"/>
      <c r="CC124" s="850"/>
      <c r="CD124" s="850"/>
      <c r="CE124" s="850"/>
      <c r="CF124" s="745"/>
      <c r="CG124" s="746"/>
      <c r="CH124" s="746"/>
      <c r="CI124" s="746"/>
      <c r="CJ124" s="881"/>
      <c r="CK124" s="889"/>
      <c r="CL124" s="889"/>
      <c r="CM124" s="889"/>
      <c r="CN124" s="889"/>
      <c r="CO124" s="890"/>
      <c r="CP124" s="854" t="s">
        <v>451</v>
      </c>
      <c r="CQ124" s="855"/>
      <c r="CR124" s="855"/>
      <c r="CS124" s="855"/>
      <c r="CT124" s="855"/>
      <c r="CU124" s="855"/>
      <c r="CV124" s="855"/>
      <c r="CW124" s="855"/>
      <c r="CX124" s="855"/>
      <c r="CY124" s="855"/>
      <c r="CZ124" s="855"/>
      <c r="DA124" s="855"/>
      <c r="DB124" s="855"/>
      <c r="DC124" s="855"/>
      <c r="DD124" s="855"/>
      <c r="DE124" s="855"/>
      <c r="DF124" s="856"/>
      <c r="DG124" s="782">
        <v>3631</v>
      </c>
      <c r="DH124" s="783"/>
      <c r="DI124" s="783"/>
      <c r="DJ124" s="783"/>
      <c r="DK124" s="784"/>
      <c r="DL124" s="785">
        <v>1901</v>
      </c>
      <c r="DM124" s="783"/>
      <c r="DN124" s="783"/>
      <c r="DO124" s="783"/>
      <c r="DP124" s="784"/>
      <c r="DQ124" s="785" t="s">
        <v>122</v>
      </c>
      <c r="DR124" s="783"/>
      <c r="DS124" s="783"/>
      <c r="DT124" s="783"/>
      <c r="DU124" s="784"/>
      <c r="DV124" s="867" t="s">
        <v>122</v>
      </c>
      <c r="DW124" s="868"/>
      <c r="DX124" s="868"/>
      <c r="DY124" s="868"/>
      <c r="DZ124" s="869"/>
    </row>
    <row r="125" spans="1:130" s="212" customFormat="1" ht="26.25" customHeight="1" x14ac:dyDescent="0.2">
      <c r="A125" s="839"/>
      <c r="B125" s="840"/>
      <c r="C125" s="834" t="s">
        <v>440</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98" t="s">
        <v>122</v>
      </c>
      <c r="AB125" s="799"/>
      <c r="AC125" s="799"/>
      <c r="AD125" s="799"/>
      <c r="AE125" s="800"/>
      <c r="AF125" s="801" t="s">
        <v>122</v>
      </c>
      <c r="AG125" s="799"/>
      <c r="AH125" s="799"/>
      <c r="AI125" s="799"/>
      <c r="AJ125" s="800"/>
      <c r="AK125" s="801" t="s">
        <v>122</v>
      </c>
      <c r="AL125" s="799"/>
      <c r="AM125" s="799"/>
      <c r="AN125" s="799"/>
      <c r="AO125" s="800"/>
      <c r="AP125" s="843" t="s">
        <v>122</v>
      </c>
      <c r="AQ125" s="844"/>
      <c r="AR125" s="844"/>
      <c r="AS125" s="844"/>
      <c r="AT125" s="84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70" t="s">
        <v>452</v>
      </c>
      <c r="CL125" s="871"/>
      <c r="CM125" s="871"/>
      <c r="CN125" s="871"/>
      <c r="CO125" s="872"/>
      <c r="CP125" s="879" t="s">
        <v>453</v>
      </c>
      <c r="CQ125" s="827"/>
      <c r="CR125" s="827"/>
      <c r="CS125" s="827"/>
      <c r="CT125" s="827"/>
      <c r="CU125" s="827"/>
      <c r="CV125" s="827"/>
      <c r="CW125" s="827"/>
      <c r="CX125" s="827"/>
      <c r="CY125" s="827"/>
      <c r="CZ125" s="827"/>
      <c r="DA125" s="827"/>
      <c r="DB125" s="827"/>
      <c r="DC125" s="827"/>
      <c r="DD125" s="827"/>
      <c r="DE125" s="827"/>
      <c r="DF125" s="828"/>
      <c r="DG125" s="880" t="s">
        <v>122</v>
      </c>
      <c r="DH125" s="861"/>
      <c r="DI125" s="861"/>
      <c r="DJ125" s="861"/>
      <c r="DK125" s="861"/>
      <c r="DL125" s="861" t="s">
        <v>122</v>
      </c>
      <c r="DM125" s="861"/>
      <c r="DN125" s="861"/>
      <c r="DO125" s="861"/>
      <c r="DP125" s="861"/>
      <c r="DQ125" s="861" t="s">
        <v>122</v>
      </c>
      <c r="DR125" s="861"/>
      <c r="DS125" s="861"/>
      <c r="DT125" s="861"/>
      <c r="DU125" s="861"/>
      <c r="DV125" s="862" t="s">
        <v>122</v>
      </c>
      <c r="DW125" s="862"/>
      <c r="DX125" s="862"/>
      <c r="DY125" s="862"/>
      <c r="DZ125" s="863"/>
    </row>
    <row r="126" spans="1:130" s="212" customFormat="1" ht="26.25" customHeight="1" thickBot="1" x14ac:dyDescent="0.25">
      <c r="A126" s="839"/>
      <c r="B126" s="840"/>
      <c r="C126" s="834" t="s">
        <v>442</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98" t="s">
        <v>122</v>
      </c>
      <c r="AB126" s="799"/>
      <c r="AC126" s="799"/>
      <c r="AD126" s="799"/>
      <c r="AE126" s="800"/>
      <c r="AF126" s="801" t="s">
        <v>122</v>
      </c>
      <c r="AG126" s="799"/>
      <c r="AH126" s="799"/>
      <c r="AI126" s="799"/>
      <c r="AJ126" s="800"/>
      <c r="AK126" s="801" t="s">
        <v>122</v>
      </c>
      <c r="AL126" s="799"/>
      <c r="AM126" s="799"/>
      <c r="AN126" s="799"/>
      <c r="AO126" s="800"/>
      <c r="AP126" s="843" t="s">
        <v>122</v>
      </c>
      <c r="AQ126" s="844"/>
      <c r="AR126" s="844"/>
      <c r="AS126" s="844"/>
      <c r="AT126" s="84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73"/>
      <c r="CL126" s="874"/>
      <c r="CM126" s="874"/>
      <c r="CN126" s="874"/>
      <c r="CO126" s="875"/>
      <c r="CP126" s="834" t="s">
        <v>454</v>
      </c>
      <c r="CQ126" s="771"/>
      <c r="CR126" s="771"/>
      <c r="CS126" s="771"/>
      <c r="CT126" s="771"/>
      <c r="CU126" s="771"/>
      <c r="CV126" s="771"/>
      <c r="CW126" s="771"/>
      <c r="CX126" s="771"/>
      <c r="CY126" s="771"/>
      <c r="CZ126" s="771"/>
      <c r="DA126" s="771"/>
      <c r="DB126" s="771"/>
      <c r="DC126" s="771"/>
      <c r="DD126" s="771"/>
      <c r="DE126" s="771"/>
      <c r="DF126" s="772"/>
      <c r="DG126" s="835" t="s">
        <v>122</v>
      </c>
      <c r="DH126" s="836"/>
      <c r="DI126" s="836"/>
      <c r="DJ126" s="836"/>
      <c r="DK126" s="836"/>
      <c r="DL126" s="836" t="s">
        <v>122</v>
      </c>
      <c r="DM126" s="836"/>
      <c r="DN126" s="836"/>
      <c r="DO126" s="836"/>
      <c r="DP126" s="836"/>
      <c r="DQ126" s="836" t="s">
        <v>122</v>
      </c>
      <c r="DR126" s="836"/>
      <c r="DS126" s="836"/>
      <c r="DT126" s="836"/>
      <c r="DU126" s="836"/>
      <c r="DV126" s="813" t="s">
        <v>122</v>
      </c>
      <c r="DW126" s="813"/>
      <c r="DX126" s="813"/>
      <c r="DY126" s="813"/>
      <c r="DZ126" s="814"/>
    </row>
    <row r="127" spans="1:130" s="212" customFormat="1" ht="26.25" customHeight="1" x14ac:dyDescent="0.2">
      <c r="A127" s="841"/>
      <c r="B127" s="842"/>
      <c r="C127" s="857" t="s">
        <v>455</v>
      </c>
      <c r="D127" s="858"/>
      <c r="E127" s="858"/>
      <c r="F127" s="858"/>
      <c r="G127" s="858"/>
      <c r="H127" s="858"/>
      <c r="I127" s="858"/>
      <c r="J127" s="858"/>
      <c r="K127" s="858"/>
      <c r="L127" s="858"/>
      <c r="M127" s="858"/>
      <c r="N127" s="858"/>
      <c r="O127" s="858"/>
      <c r="P127" s="858"/>
      <c r="Q127" s="858"/>
      <c r="R127" s="858"/>
      <c r="S127" s="858"/>
      <c r="T127" s="858"/>
      <c r="U127" s="858"/>
      <c r="V127" s="858"/>
      <c r="W127" s="858"/>
      <c r="X127" s="858"/>
      <c r="Y127" s="858"/>
      <c r="Z127" s="859"/>
      <c r="AA127" s="798" t="s">
        <v>122</v>
      </c>
      <c r="AB127" s="799"/>
      <c r="AC127" s="799"/>
      <c r="AD127" s="799"/>
      <c r="AE127" s="800"/>
      <c r="AF127" s="801" t="s">
        <v>122</v>
      </c>
      <c r="AG127" s="799"/>
      <c r="AH127" s="799"/>
      <c r="AI127" s="799"/>
      <c r="AJ127" s="800"/>
      <c r="AK127" s="801" t="s">
        <v>122</v>
      </c>
      <c r="AL127" s="799"/>
      <c r="AM127" s="799"/>
      <c r="AN127" s="799"/>
      <c r="AO127" s="800"/>
      <c r="AP127" s="843" t="s">
        <v>122</v>
      </c>
      <c r="AQ127" s="844"/>
      <c r="AR127" s="844"/>
      <c r="AS127" s="844"/>
      <c r="AT127" s="845"/>
      <c r="AU127" s="214"/>
      <c r="AV127" s="214"/>
      <c r="AW127" s="214"/>
      <c r="AX127" s="860" t="s">
        <v>456</v>
      </c>
      <c r="AY127" s="831"/>
      <c r="AZ127" s="831"/>
      <c r="BA127" s="831"/>
      <c r="BB127" s="831"/>
      <c r="BC127" s="831"/>
      <c r="BD127" s="831"/>
      <c r="BE127" s="832"/>
      <c r="BF127" s="830" t="s">
        <v>457</v>
      </c>
      <c r="BG127" s="831"/>
      <c r="BH127" s="831"/>
      <c r="BI127" s="831"/>
      <c r="BJ127" s="831"/>
      <c r="BK127" s="831"/>
      <c r="BL127" s="832"/>
      <c r="BM127" s="830" t="s">
        <v>458</v>
      </c>
      <c r="BN127" s="831"/>
      <c r="BO127" s="831"/>
      <c r="BP127" s="831"/>
      <c r="BQ127" s="831"/>
      <c r="BR127" s="831"/>
      <c r="BS127" s="832"/>
      <c r="BT127" s="830" t="s">
        <v>459</v>
      </c>
      <c r="BU127" s="831"/>
      <c r="BV127" s="831"/>
      <c r="BW127" s="831"/>
      <c r="BX127" s="831"/>
      <c r="BY127" s="831"/>
      <c r="BZ127" s="833"/>
      <c r="CA127" s="214"/>
      <c r="CB127" s="214"/>
      <c r="CC127" s="214"/>
      <c r="CD127" s="237"/>
      <c r="CE127" s="237"/>
      <c r="CF127" s="237"/>
      <c r="CG127" s="214"/>
      <c r="CH127" s="214"/>
      <c r="CI127" s="214"/>
      <c r="CJ127" s="236"/>
      <c r="CK127" s="873"/>
      <c r="CL127" s="874"/>
      <c r="CM127" s="874"/>
      <c r="CN127" s="874"/>
      <c r="CO127" s="875"/>
      <c r="CP127" s="834" t="s">
        <v>460</v>
      </c>
      <c r="CQ127" s="771"/>
      <c r="CR127" s="771"/>
      <c r="CS127" s="771"/>
      <c r="CT127" s="771"/>
      <c r="CU127" s="771"/>
      <c r="CV127" s="771"/>
      <c r="CW127" s="771"/>
      <c r="CX127" s="771"/>
      <c r="CY127" s="771"/>
      <c r="CZ127" s="771"/>
      <c r="DA127" s="771"/>
      <c r="DB127" s="771"/>
      <c r="DC127" s="771"/>
      <c r="DD127" s="771"/>
      <c r="DE127" s="771"/>
      <c r="DF127" s="772"/>
      <c r="DG127" s="835" t="s">
        <v>122</v>
      </c>
      <c r="DH127" s="836"/>
      <c r="DI127" s="836"/>
      <c r="DJ127" s="836"/>
      <c r="DK127" s="836"/>
      <c r="DL127" s="836" t="s">
        <v>122</v>
      </c>
      <c r="DM127" s="836"/>
      <c r="DN127" s="836"/>
      <c r="DO127" s="836"/>
      <c r="DP127" s="836"/>
      <c r="DQ127" s="836" t="s">
        <v>122</v>
      </c>
      <c r="DR127" s="836"/>
      <c r="DS127" s="836"/>
      <c r="DT127" s="836"/>
      <c r="DU127" s="836"/>
      <c r="DV127" s="813" t="s">
        <v>122</v>
      </c>
      <c r="DW127" s="813"/>
      <c r="DX127" s="813"/>
      <c r="DY127" s="813"/>
      <c r="DZ127" s="814"/>
    </row>
    <row r="128" spans="1:130" s="212" customFormat="1" ht="26.25" customHeight="1" thickBot="1" x14ac:dyDescent="0.25">
      <c r="A128" s="815" t="s">
        <v>461</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462</v>
      </c>
      <c r="X128" s="817"/>
      <c r="Y128" s="817"/>
      <c r="Z128" s="818"/>
      <c r="AA128" s="819">
        <v>474</v>
      </c>
      <c r="AB128" s="820"/>
      <c r="AC128" s="820"/>
      <c r="AD128" s="820"/>
      <c r="AE128" s="821"/>
      <c r="AF128" s="822">
        <v>474</v>
      </c>
      <c r="AG128" s="820"/>
      <c r="AH128" s="820"/>
      <c r="AI128" s="820"/>
      <c r="AJ128" s="821"/>
      <c r="AK128" s="822">
        <v>474</v>
      </c>
      <c r="AL128" s="820"/>
      <c r="AM128" s="820"/>
      <c r="AN128" s="820"/>
      <c r="AO128" s="821"/>
      <c r="AP128" s="823"/>
      <c r="AQ128" s="824"/>
      <c r="AR128" s="824"/>
      <c r="AS128" s="824"/>
      <c r="AT128" s="825"/>
      <c r="AU128" s="214"/>
      <c r="AV128" s="214"/>
      <c r="AW128" s="214"/>
      <c r="AX128" s="826" t="s">
        <v>463</v>
      </c>
      <c r="AY128" s="827"/>
      <c r="AZ128" s="827"/>
      <c r="BA128" s="827"/>
      <c r="BB128" s="827"/>
      <c r="BC128" s="827"/>
      <c r="BD128" s="827"/>
      <c r="BE128" s="828"/>
      <c r="BF128" s="805" t="s">
        <v>122</v>
      </c>
      <c r="BG128" s="806"/>
      <c r="BH128" s="806"/>
      <c r="BI128" s="806"/>
      <c r="BJ128" s="806"/>
      <c r="BK128" s="806"/>
      <c r="BL128" s="829"/>
      <c r="BM128" s="805">
        <v>15</v>
      </c>
      <c r="BN128" s="806"/>
      <c r="BO128" s="806"/>
      <c r="BP128" s="806"/>
      <c r="BQ128" s="806"/>
      <c r="BR128" s="806"/>
      <c r="BS128" s="829"/>
      <c r="BT128" s="805">
        <v>20</v>
      </c>
      <c r="BU128" s="806"/>
      <c r="BV128" s="806"/>
      <c r="BW128" s="806"/>
      <c r="BX128" s="806"/>
      <c r="BY128" s="806"/>
      <c r="BZ128" s="807"/>
      <c r="CA128" s="237"/>
      <c r="CB128" s="237"/>
      <c r="CC128" s="237"/>
      <c r="CD128" s="237"/>
      <c r="CE128" s="237"/>
      <c r="CF128" s="237"/>
      <c r="CG128" s="214"/>
      <c r="CH128" s="214"/>
      <c r="CI128" s="214"/>
      <c r="CJ128" s="236"/>
      <c r="CK128" s="876"/>
      <c r="CL128" s="877"/>
      <c r="CM128" s="877"/>
      <c r="CN128" s="877"/>
      <c r="CO128" s="878"/>
      <c r="CP128" s="808" t="s">
        <v>464</v>
      </c>
      <c r="CQ128" s="749"/>
      <c r="CR128" s="749"/>
      <c r="CS128" s="749"/>
      <c r="CT128" s="749"/>
      <c r="CU128" s="749"/>
      <c r="CV128" s="749"/>
      <c r="CW128" s="749"/>
      <c r="CX128" s="749"/>
      <c r="CY128" s="749"/>
      <c r="CZ128" s="749"/>
      <c r="DA128" s="749"/>
      <c r="DB128" s="749"/>
      <c r="DC128" s="749"/>
      <c r="DD128" s="749"/>
      <c r="DE128" s="749"/>
      <c r="DF128" s="750"/>
      <c r="DG128" s="809" t="s">
        <v>122</v>
      </c>
      <c r="DH128" s="810"/>
      <c r="DI128" s="810"/>
      <c r="DJ128" s="810"/>
      <c r="DK128" s="810"/>
      <c r="DL128" s="810" t="s">
        <v>122</v>
      </c>
      <c r="DM128" s="810"/>
      <c r="DN128" s="810"/>
      <c r="DO128" s="810"/>
      <c r="DP128" s="810"/>
      <c r="DQ128" s="810" t="s">
        <v>122</v>
      </c>
      <c r="DR128" s="810"/>
      <c r="DS128" s="810"/>
      <c r="DT128" s="810"/>
      <c r="DU128" s="810"/>
      <c r="DV128" s="811" t="s">
        <v>122</v>
      </c>
      <c r="DW128" s="811"/>
      <c r="DX128" s="811"/>
      <c r="DY128" s="811"/>
      <c r="DZ128" s="812"/>
    </row>
    <row r="129" spans="1:131" s="212" customFormat="1" ht="26.25" customHeight="1" x14ac:dyDescent="0.2">
      <c r="A129" s="793" t="s">
        <v>102</v>
      </c>
      <c r="B129" s="794"/>
      <c r="C129" s="794"/>
      <c r="D129" s="794"/>
      <c r="E129" s="794"/>
      <c r="F129" s="794"/>
      <c r="G129" s="794"/>
      <c r="H129" s="794"/>
      <c r="I129" s="794"/>
      <c r="J129" s="794"/>
      <c r="K129" s="794"/>
      <c r="L129" s="794"/>
      <c r="M129" s="794"/>
      <c r="N129" s="794"/>
      <c r="O129" s="794"/>
      <c r="P129" s="794"/>
      <c r="Q129" s="794"/>
      <c r="R129" s="794"/>
      <c r="S129" s="794"/>
      <c r="T129" s="794"/>
      <c r="U129" s="794"/>
      <c r="V129" s="794"/>
      <c r="W129" s="795" t="s">
        <v>465</v>
      </c>
      <c r="X129" s="796"/>
      <c r="Y129" s="796"/>
      <c r="Z129" s="797"/>
      <c r="AA129" s="798">
        <v>1887850</v>
      </c>
      <c r="AB129" s="799"/>
      <c r="AC129" s="799"/>
      <c r="AD129" s="799"/>
      <c r="AE129" s="800"/>
      <c r="AF129" s="801">
        <v>1876966</v>
      </c>
      <c r="AG129" s="799"/>
      <c r="AH129" s="799"/>
      <c r="AI129" s="799"/>
      <c r="AJ129" s="800"/>
      <c r="AK129" s="801">
        <v>1881369</v>
      </c>
      <c r="AL129" s="799"/>
      <c r="AM129" s="799"/>
      <c r="AN129" s="799"/>
      <c r="AO129" s="800"/>
      <c r="AP129" s="802"/>
      <c r="AQ129" s="803"/>
      <c r="AR129" s="803"/>
      <c r="AS129" s="803"/>
      <c r="AT129" s="804"/>
      <c r="AU129" s="215"/>
      <c r="AV129" s="215"/>
      <c r="AW129" s="215"/>
      <c r="AX129" s="770" t="s">
        <v>466</v>
      </c>
      <c r="AY129" s="771"/>
      <c r="AZ129" s="771"/>
      <c r="BA129" s="771"/>
      <c r="BB129" s="771"/>
      <c r="BC129" s="771"/>
      <c r="BD129" s="771"/>
      <c r="BE129" s="772"/>
      <c r="BF129" s="789" t="s">
        <v>122</v>
      </c>
      <c r="BG129" s="790"/>
      <c r="BH129" s="790"/>
      <c r="BI129" s="790"/>
      <c r="BJ129" s="790"/>
      <c r="BK129" s="790"/>
      <c r="BL129" s="791"/>
      <c r="BM129" s="789">
        <v>20</v>
      </c>
      <c r="BN129" s="790"/>
      <c r="BO129" s="790"/>
      <c r="BP129" s="790"/>
      <c r="BQ129" s="790"/>
      <c r="BR129" s="790"/>
      <c r="BS129" s="791"/>
      <c r="BT129" s="789">
        <v>30</v>
      </c>
      <c r="BU129" s="790"/>
      <c r="BV129" s="790"/>
      <c r="BW129" s="790"/>
      <c r="BX129" s="790"/>
      <c r="BY129" s="790"/>
      <c r="BZ129" s="79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93" t="s">
        <v>467</v>
      </c>
      <c r="B130" s="794"/>
      <c r="C130" s="794"/>
      <c r="D130" s="794"/>
      <c r="E130" s="794"/>
      <c r="F130" s="794"/>
      <c r="G130" s="794"/>
      <c r="H130" s="794"/>
      <c r="I130" s="794"/>
      <c r="J130" s="794"/>
      <c r="K130" s="794"/>
      <c r="L130" s="794"/>
      <c r="M130" s="794"/>
      <c r="N130" s="794"/>
      <c r="O130" s="794"/>
      <c r="P130" s="794"/>
      <c r="Q130" s="794"/>
      <c r="R130" s="794"/>
      <c r="S130" s="794"/>
      <c r="T130" s="794"/>
      <c r="U130" s="794"/>
      <c r="V130" s="794"/>
      <c r="W130" s="795" t="s">
        <v>468</v>
      </c>
      <c r="X130" s="796"/>
      <c r="Y130" s="796"/>
      <c r="Z130" s="797"/>
      <c r="AA130" s="798">
        <v>265972</v>
      </c>
      <c r="AB130" s="799"/>
      <c r="AC130" s="799"/>
      <c r="AD130" s="799"/>
      <c r="AE130" s="800"/>
      <c r="AF130" s="801">
        <v>266856</v>
      </c>
      <c r="AG130" s="799"/>
      <c r="AH130" s="799"/>
      <c r="AI130" s="799"/>
      <c r="AJ130" s="800"/>
      <c r="AK130" s="801">
        <v>250969</v>
      </c>
      <c r="AL130" s="799"/>
      <c r="AM130" s="799"/>
      <c r="AN130" s="799"/>
      <c r="AO130" s="800"/>
      <c r="AP130" s="802"/>
      <c r="AQ130" s="803"/>
      <c r="AR130" s="803"/>
      <c r="AS130" s="803"/>
      <c r="AT130" s="804"/>
      <c r="AU130" s="215"/>
      <c r="AV130" s="215"/>
      <c r="AW130" s="215"/>
      <c r="AX130" s="770" t="s">
        <v>469</v>
      </c>
      <c r="AY130" s="771"/>
      <c r="AZ130" s="771"/>
      <c r="BA130" s="771"/>
      <c r="BB130" s="771"/>
      <c r="BC130" s="771"/>
      <c r="BD130" s="771"/>
      <c r="BE130" s="772"/>
      <c r="BF130" s="773">
        <v>12.3</v>
      </c>
      <c r="BG130" s="774"/>
      <c r="BH130" s="774"/>
      <c r="BI130" s="774"/>
      <c r="BJ130" s="774"/>
      <c r="BK130" s="774"/>
      <c r="BL130" s="775"/>
      <c r="BM130" s="773">
        <v>25</v>
      </c>
      <c r="BN130" s="774"/>
      <c r="BO130" s="774"/>
      <c r="BP130" s="774"/>
      <c r="BQ130" s="774"/>
      <c r="BR130" s="774"/>
      <c r="BS130" s="775"/>
      <c r="BT130" s="773">
        <v>35</v>
      </c>
      <c r="BU130" s="774"/>
      <c r="BV130" s="774"/>
      <c r="BW130" s="774"/>
      <c r="BX130" s="774"/>
      <c r="BY130" s="774"/>
      <c r="BZ130" s="77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7"/>
      <c r="B131" s="778"/>
      <c r="C131" s="778"/>
      <c r="D131" s="778"/>
      <c r="E131" s="778"/>
      <c r="F131" s="778"/>
      <c r="G131" s="778"/>
      <c r="H131" s="778"/>
      <c r="I131" s="778"/>
      <c r="J131" s="778"/>
      <c r="K131" s="778"/>
      <c r="L131" s="778"/>
      <c r="M131" s="778"/>
      <c r="N131" s="778"/>
      <c r="O131" s="778"/>
      <c r="P131" s="778"/>
      <c r="Q131" s="778"/>
      <c r="R131" s="778"/>
      <c r="S131" s="778"/>
      <c r="T131" s="778"/>
      <c r="U131" s="778"/>
      <c r="V131" s="778"/>
      <c r="W131" s="779" t="s">
        <v>470</v>
      </c>
      <c r="X131" s="780"/>
      <c r="Y131" s="780"/>
      <c r="Z131" s="781"/>
      <c r="AA131" s="782">
        <v>1621878</v>
      </c>
      <c r="AB131" s="783"/>
      <c r="AC131" s="783"/>
      <c r="AD131" s="783"/>
      <c r="AE131" s="784"/>
      <c r="AF131" s="785">
        <v>1610110</v>
      </c>
      <c r="AG131" s="783"/>
      <c r="AH131" s="783"/>
      <c r="AI131" s="783"/>
      <c r="AJ131" s="784"/>
      <c r="AK131" s="785">
        <v>1630400</v>
      </c>
      <c r="AL131" s="783"/>
      <c r="AM131" s="783"/>
      <c r="AN131" s="783"/>
      <c r="AO131" s="784"/>
      <c r="AP131" s="786"/>
      <c r="AQ131" s="787"/>
      <c r="AR131" s="787"/>
      <c r="AS131" s="787"/>
      <c r="AT131" s="788"/>
      <c r="AU131" s="215"/>
      <c r="AV131" s="215"/>
      <c r="AW131" s="215"/>
      <c r="AX131" s="748" t="s">
        <v>471</v>
      </c>
      <c r="AY131" s="749"/>
      <c r="AZ131" s="749"/>
      <c r="BA131" s="749"/>
      <c r="BB131" s="749"/>
      <c r="BC131" s="749"/>
      <c r="BD131" s="749"/>
      <c r="BE131" s="750"/>
      <c r="BF131" s="751" t="s">
        <v>122</v>
      </c>
      <c r="BG131" s="752"/>
      <c r="BH131" s="752"/>
      <c r="BI131" s="752"/>
      <c r="BJ131" s="752"/>
      <c r="BK131" s="752"/>
      <c r="BL131" s="753"/>
      <c r="BM131" s="751">
        <v>350</v>
      </c>
      <c r="BN131" s="752"/>
      <c r="BO131" s="752"/>
      <c r="BP131" s="752"/>
      <c r="BQ131" s="752"/>
      <c r="BR131" s="752"/>
      <c r="BS131" s="753"/>
      <c r="BT131" s="754"/>
      <c r="BU131" s="755"/>
      <c r="BV131" s="755"/>
      <c r="BW131" s="755"/>
      <c r="BX131" s="755"/>
      <c r="BY131" s="755"/>
      <c r="BZ131" s="75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7" t="s">
        <v>472</v>
      </c>
      <c r="B132" s="758"/>
      <c r="C132" s="758"/>
      <c r="D132" s="758"/>
      <c r="E132" s="758"/>
      <c r="F132" s="758"/>
      <c r="G132" s="758"/>
      <c r="H132" s="758"/>
      <c r="I132" s="758"/>
      <c r="J132" s="758"/>
      <c r="K132" s="758"/>
      <c r="L132" s="758"/>
      <c r="M132" s="758"/>
      <c r="N132" s="758"/>
      <c r="O132" s="758"/>
      <c r="P132" s="758"/>
      <c r="Q132" s="758"/>
      <c r="R132" s="758"/>
      <c r="S132" s="758"/>
      <c r="T132" s="758"/>
      <c r="U132" s="758"/>
      <c r="V132" s="761" t="s">
        <v>473</v>
      </c>
      <c r="W132" s="761"/>
      <c r="X132" s="761"/>
      <c r="Y132" s="761"/>
      <c r="Z132" s="762"/>
      <c r="AA132" s="763">
        <v>9.9718967759999995</v>
      </c>
      <c r="AB132" s="764"/>
      <c r="AC132" s="764"/>
      <c r="AD132" s="764"/>
      <c r="AE132" s="765"/>
      <c r="AF132" s="766">
        <v>13.733161089999999</v>
      </c>
      <c r="AG132" s="764"/>
      <c r="AH132" s="764"/>
      <c r="AI132" s="764"/>
      <c r="AJ132" s="765"/>
      <c r="AK132" s="766">
        <v>13.398000489999999</v>
      </c>
      <c r="AL132" s="764"/>
      <c r="AM132" s="764"/>
      <c r="AN132" s="764"/>
      <c r="AO132" s="765"/>
      <c r="AP132" s="767"/>
      <c r="AQ132" s="768"/>
      <c r="AR132" s="768"/>
      <c r="AS132" s="768"/>
      <c r="AT132" s="76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9"/>
      <c r="B133" s="760"/>
      <c r="C133" s="760"/>
      <c r="D133" s="760"/>
      <c r="E133" s="760"/>
      <c r="F133" s="760"/>
      <c r="G133" s="760"/>
      <c r="H133" s="760"/>
      <c r="I133" s="760"/>
      <c r="J133" s="760"/>
      <c r="K133" s="760"/>
      <c r="L133" s="760"/>
      <c r="M133" s="760"/>
      <c r="N133" s="760"/>
      <c r="O133" s="760"/>
      <c r="P133" s="760"/>
      <c r="Q133" s="760"/>
      <c r="R133" s="760"/>
      <c r="S133" s="760"/>
      <c r="T133" s="760"/>
      <c r="U133" s="760"/>
      <c r="V133" s="740" t="s">
        <v>474</v>
      </c>
      <c r="W133" s="740"/>
      <c r="X133" s="740"/>
      <c r="Y133" s="740"/>
      <c r="Z133" s="741"/>
      <c r="AA133" s="742">
        <v>7.4</v>
      </c>
      <c r="AB133" s="743"/>
      <c r="AC133" s="743"/>
      <c r="AD133" s="743"/>
      <c r="AE133" s="744"/>
      <c r="AF133" s="742">
        <v>9.9</v>
      </c>
      <c r="AG133" s="743"/>
      <c r="AH133" s="743"/>
      <c r="AI133" s="743"/>
      <c r="AJ133" s="744"/>
      <c r="AK133" s="742">
        <v>12.3</v>
      </c>
      <c r="AL133" s="743"/>
      <c r="AM133" s="743"/>
      <c r="AN133" s="743"/>
      <c r="AO133" s="744"/>
      <c r="AP133" s="745"/>
      <c r="AQ133" s="746"/>
      <c r="AR133" s="746"/>
      <c r="AS133" s="746"/>
      <c r="AT133" s="74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LIe//8EeNp/6GVN9UrLIMslVlmxxPdIsPPER6WHrrb6maLoBy6RCOCDZ+w70tXfNiFA3rVQrRUJm/+lLqM3bQ==" saltValue="qJ3Q3xkHKIJZEwjWevxe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DL65:DP65"/>
    <mergeCell ref="CW67:DA67"/>
    <mergeCell ref="DB67:DF67"/>
    <mergeCell ref="DG67:DK67"/>
    <mergeCell ref="DL67:DP67"/>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CR70:CV70"/>
    <mergeCell ref="CW70:DA70"/>
    <mergeCell ref="DB70:DF70"/>
    <mergeCell ref="DG70:DK70"/>
    <mergeCell ref="DL70:DP70"/>
    <mergeCell ref="DQ70:DU70"/>
    <mergeCell ref="AP70:AT70"/>
    <mergeCell ref="AU70:AY70"/>
    <mergeCell ref="AZ70:BD70"/>
    <mergeCell ref="BS70:CG70"/>
    <mergeCell ref="CH70:CL70"/>
    <mergeCell ref="CM70:CQ70"/>
    <mergeCell ref="DQ67:DU67"/>
    <mergeCell ref="DG69:DK69"/>
    <mergeCell ref="DL69:DP69"/>
    <mergeCell ref="DQ69:DU69"/>
    <mergeCell ref="DV69:DZ69"/>
    <mergeCell ref="AP72:AT72"/>
    <mergeCell ref="AU72:AY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Q71:U71"/>
    <mergeCell ref="V71:Z71"/>
    <mergeCell ref="AA71:AE71"/>
    <mergeCell ref="AF71:AJ71"/>
    <mergeCell ref="AK71:AO71"/>
    <mergeCell ref="AP71:AT71"/>
    <mergeCell ref="AU71:AY71"/>
    <mergeCell ref="AZ71:BD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B72:P72"/>
    <mergeCell ref="B71:P71"/>
    <mergeCell ref="B70:P70"/>
    <mergeCell ref="B69:P69"/>
    <mergeCell ref="B68:P6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M3UlSRIA8wizMIA/fjwnaYSCIgvlHsEpbZseVfcryz/jPd0AmBNHMXjCkKSecek0gxyjyfS/k1T3uKLvn+NHA==" saltValue="w8OghIIH0L8nfo/kKWbz6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2hW8Uy+Wnwtu+ijPRq6riNqyJvbt0bi5NR+XQXU4KddxkJVMJ87cXrLcJ/AB0uMjWOI9X79IqWgQMzjW90D5w==" saltValue="rF1ssE76Pg9jz17WeSZ3i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3" t="s">
        <v>478</v>
      </c>
      <c r="AP7" s="253"/>
      <c r="AQ7" s="254" t="s">
        <v>479</v>
      </c>
      <c r="AR7" s="255"/>
    </row>
    <row r="8" spans="1:46" ht="13.2" x14ac:dyDescent="0.2">
      <c r="A8" s="247"/>
      <c r="AK8" s="256"/>
      <c r="AL8" s="257"/>
      <c r="AM8" s="257"/>
      <c r="AN8" s="258"/>
      <c r="AO8" s="1134"/>
      <c r="AP8" s="259" t="s">
        <v>480</v>
      </c>
      <c r="AQ8" s="260" t="s">
        <v>481</v>
      </c>
      <c r="AR8" s="261" t="s">
        <v>482</v>
      </c>
    </row>
    <row r="9" spans="1:46" ht="13.2" x14ac:dyDescent="0.2">
      <c r="A9" s="247"/>
      <c r="AK9" s="1145" t="s">
        <v>483</v>
      </c>
      <c r="AL9" s="1146"/>
      <c r="AM9" s="1146"/>
      <c r="AN9" s="1147"/>
      <c r="AO9" s="262">
        <v>645787</v>
      </c>
      <c r="AP9" s="262">
        <v>292079</v>
      </c>
      <c r="AQ9" s="263">
        <v>289558</v>
      </c>
      <c r="AR9" s="264">
        <v>0.9</v>
      </c>
    </row>
    <row r="10" spans="1:46" ht="13.5" customHeight="1" x14ac:dyDescent="0.2">
      <c r="A10" s="247"/>
      <c r="AK10" s="1145" t="s">
        <v>484</v>
      </c>
      <c r="AL10" s="1146"/>
      <c r="AM10" s="1146"/>
      <c r="AN10" s="1147"/>
      <c r="AO10" s="265">
        <v>7801</v>
      </c>
      <c r="AP10" s="265">
        <v>3528</v>
      </c>
      <c r="AQ10" s="266">
        <v>31838</v>
      </c>
      <c r="AR10" s="267">
        <v>-88.9</v>
      </c>
    </row>
    <row r="11" spans="1:46" ht="13.5" customHeight="1" x14ac:dyDescent="0.2">
      <c r="A11" s="247"/>
      <c r="AK11" s="1145" t="s">
        <v>485</v>
      </c>
      <c r="AL11" s="1146"/>
      <c r="AM11" s="1146"/>
      <c r="AN11" s="1147"/>
      <c r="AO11" s="265">
        <v>1979</v>
      </c>
      <c r="AP11" s="265">
        <v>895</v>
      </c>
      <c r="AQ11" s="266">
        <v>5309</v>
      </c>
      <c r="AR11" s="267">
        <v>-83.1</v>
      </c>
    </row>
    <row r="12" spans="1:46" ht="13.5" customHeight="1" x14ac:dyDescent="0.2">
      <c r="A12" s="247"/>
      <c r="AK12" s="1145" t="s">
        <v>486</v>
      </c>
      <c r="AL12" s="1146"/>
      <c r="AM12" s="1146"/>
      <c r="AN12" s="1147"/>
      <c r="AO12" s="265" t="s">
        <v>487</v>
      </c>
      <c r="AP12" s="265" t="s">
        <v>487</v>
      </c>
      <c r="AQ12" s="266" t="s">
        <v>487</v>
      </c>
      <c r="AR12" s="267" t="s">
        <v>487</v>
      </c>
    </row>
    <row r="13" spans="1:46" ht="13.5" customHeight="1" x14ac:dyDescent="0.2">
      <c r="A13" s="247"/>
      <c r="AK13" s="1145" t="s">
        <v>488</v>
      </c>
      <c r="AL13" s="1146"/>
      <c r="AM13" s="1146"/>
      <c r="AN13" s="1147"/>
      <c r="AO13" s="265">
        <v>11858</v>
      </c>
      <c r="AP13" s="265">
        <v>5363</v>
      </c>
      <c r="AQ13" s="266">
        <v>8195</v>
      </c>
      <c r="AR13" s="267">
        <v>-34.6</v>
      </c>
    </row>
    <row r="14" spans="1:46" ht="13.5" customHeight="1" x14ac:dyDescent="0.2">
      <c r="A14" s="247"/>
      <c r="AK14" s="1145" t="s">
        <v>489</v>
      </c>
      <c r="AL14" s="1146"/>
      <c r="AM14" s="1146"/>
      <c r="AN14" s="1147"/>
      <c r="AO14" s="265">
        <v>39205</v>
      </c>
      <c r="AP14" s="265">
        <v>17732</v>
      </c>
      <c r="AQ14" s="266">
        <v>5752</v>
      </c>
      <c r="AR14" s="267">
        <v>208.3</v>
      </c>
    </row>
    <row r="15" spans="1:46" ht="13.5" customHeight="1" x14ac:dyDescent="0.2">
      <c r="A15" s="247"/>
      <c r="AK15" s="1148" t="s">
        <v>490</v>
      </c>
      <c r="AL15" s="1149"/>
      <c r="AM15" s="1149"/>
      <c r="AN15" s="1150"/>
      <c r="AO15" s="265">
        <v>-63454</v>
      </c>
      <c r="AP15" s="265">
        <v>-28699</v>
      </c>
      <c r="AQ15" s="266">
        <v>-17150</v>
      </c>
      <c r="AR15" s="267">
        <v>67.3</v>
      </c>
    </row>
    <row r="16" spans="1:46" ht="13.2" x14ac:dyDescent="0.2">
      <c r="A16" s="247"/>
      <c r="AK16" s="1148" t="s">
        <v>177</v>
      </c>
      <c r="AL16" s="1149"/>
      <c r="AM16" s="1149"/>
      <c r="AN16" s="1150"/>
      <c r="AO16" s="265">
        <v>643176</v>
      </c>
      <c r="AP16" s="265">
        <v>290898</v>
      </c>
      <c r="AQ16" s="266">
        <v>323504</v>
      </c>
      <c r="AR16" s="267">
        <v>-10.1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1" t="s">
        <v>495</v>
      </c>
      <c r="AL21" s="1152"/>
      <c r="AM21" s="1152"/>
      <c r="AN21" s="1153"/>
      <c r="AO21" s="277">
        <v>36.18</v>
      </c>
      <c r="AP21" s="278">
        <v>26.26</v>
      </c>
      <c r="AQ21" s="279">
        <v>9.92</v>
      </c>
      <c r="AS21" s="280"/>
      <c r="AT21" s="276"/>
    </row>
    <row r="22" spans="1:46" s="248" customFormat="1" ht="13.2" x14ac:dyDescent="0.2">
      <c r="A22" s="276"/>
      <c r="AK22" s="1151" t="s">
        <v>496</v>
      </c>
      <c r="AL22" s="1152"/>
      <c r="AM22" s="1152"/>
      <c r="AN22" s="1153"/>
      <c r="AO22" s="281">
        <v>92.8</v>
      </c>
      <c r="AP22" s="282">
        <v>94.5</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4" t="s">
        <v>497</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3" t="s">
        <v>478</v>
      </c>
      <c r="AP30" s="253"/>
      <c r="AQ30" s="254" t="s">
        <v>479</v>
      </c>
      <c r="AR30" s="255"/>
    </row>
    <row r="31" spans="1:46" ht="13.2" x14ac:dyDescent="0.2">
      <c r="A31" s="247"/>
      <c r="AK31" s="256"/>
      <c r="AL31" s="257"/>
      <c r="AM31" s="257"/>
      <c r="AN31" s="258"/>
      <c r="AO31" s="1134"/>
      <c r="AP31" s="259" t="s">
        <v>480</v>
      </c>
      <c r="AQ31" s="260" t="s">
        <v>481</v>
      </c>
      <c r="AR31" s="261" t="s">
        <v>482</v>
      </c>
    </row>
    <row r="32" spans="1:46" ht="27" customHeight="1" x14ac:dyDescent="0.2">
      <c r="A32" s="247"/>
      <c r="AK32" s="1135" t="s">
        <v>500</v>
      </c>
      <c r="AL32" s="1136"/>
      <c r="AM32" s="1136"/>
      <c r="AN32" s="1137"/>
      <c r="AO32" s="291">
        <v>410767</v>
      </c>
      <c r="AP32" s="291">
        <v>185783</v>
      </c>
      <c r="AQ32" s="292">
        <v>167749</v>
      </c>
      <c r="AR32" s="293">
        <v>10.8</v>
      </c>
    </row>
    <row r="33" spans="1:46" ht="13.5" customHeight="1" x14ac:dyDescent="0.2">
      <c r="A33" s="247"/>
      <c r="AK33" s="1135" t="s">
        <v>501</v>
      </c>
      <c r="AL33" s="1136"/>
      <c r="AM33" s="1136"/>
      <c r="AN33" s="1137"/>
      <c r="AO33" s="291" t="s">
        <v>487</v>
      </c>
      <c r="AP33" s="291" t="s">
        <v>487</v>
      </c>
      <c r="AQ33" s="292" t="s">
        <v>487</v>
      </c>
      <c r="AR33" s="293" t="s">
        <v>487</v>
      </c>
    </row>
    <row r="34" spans="1:46" ht="27" customHeight="1" x14ac:dyDescent="0.2">
      <c r="A34" s="247"/>
      <c r="AK34" s="1135" t="s">
        <v>502</v>
      </c>
      <c r="AL34" s="1136"/>
      <c r="AM34" s="1136"/>
      <c r="AN34" s="1137"/>
      <c r="AO34" s="291" t="s">
        <v>487</v>
      </c>
      <c r="AP34" s="291" t="s">
        <v>487</v>
      </c>
      <c r="AQ34" s="292" t="s">
        <v>487</v>
      </c>
      <c r="AR34" s="293" t="s">
        <v>487</v>
      </c>
    </row>
    <row r="35" spans="1:46" ht="27" customHeight="1" x14ac:dyDescent="0.2">
      <c r="A35" s="247"/>
      <c r="AK35" s="1135" t="s">
        <v>503</v>
      </c>
      <c r="AL35" s="1136"/>
      <c r="AM35" s="1136"/>
      <c r="AN35" s="1137"/>
      <c r="AO35" s="291">
        <v>46742</v>
      </c>
      <c r="AP35" s="291">
        <v>21141</v>
      </c>
      <c r="AQ35" s="292">
        <v>32778</v>
      </c>
      <c r="AR35" s="293">
        <v>-35.5</v>
      </c>
    </row>
    <row r="36" spans="1:46" ht="27" customHeight="1" x14ac:dyDescent="0.2">
      <c r="A36" s="247"/>
      <c r="AK36" s="1135" t="s">
        <v>504</v>
      </c>
      <c r="AL36" s="1136"/>
      <c r="AM36" s="1136"/>
      <c r="AN36" s="1137"/>
      <c r="AO36" s="291">
        <v>11969</v>
      </c>
      <c r="AP36" s="291">
        <v>5413</v>
      </c>
      <c r="AQ36" s="292">
        <v>4535</v>
      </c>
      <c r="AR36" s="293">
        <v>19.399999999999999</v>
      </c>
    </row>
    <row r="37" spans="1:46" ht="13.5" customHeight="1" x14ac:dyDescent="0.2">
      <c r="A37" s="247"/>
      <c r="AK37" s="1135" t="s">
        <v>505</v>
      </c>
      <c r="AL37" s="1136"/>
      <c r="AM37" s="1136"/>
      <c r="AN37" s="1137"/>
      <c r="AO37" s="291" t="s">
        <v>487</v>
      </c>
      <c r="AP37" s="291" t="s">
        <v>487</v>
      </c>
      <c r="AQ37" s="292">
        <v>1146</v>
      </c>
      <c r="AR37" s="293" t="s">
        <v>487</v>
      </c>
    </row>
    <row r="38" spans="1:46" ht="27" customHeight="1" x14ac:dyDescent="0.2">
      <c r="A38" s="247"/>
      <c r="AK38" s="1138" t="s">
        <v>506</v>
      </c>
      <c r="AL38" s="1139"/>
      <c r="AM38" s="1139"/>
      <c r="AN38" s="1140"/>
      <c r="AO38" s="294">
        <v>406</v>
      </c>
      <c r="AP38" s="294">
        <v>184</v>
      </c>
      <c r="AQ38" s="295">
        <v>37</v>
      </c>
      <c r="AR38" s="283">
        <v>397.3</v>
      </c>
      <c r="AS38" s="290"/>
    </row>
    <row r="39" spans="1:46" ht="13.2" x14ac:dyDescent="0.2">
      <c r="A39" s="247"/>
      <c r="AK39" s="1138" t="s">
        <v>507</v>
      </c>
      <c r="AL39" s="1139"/>
      <c r="AM39" s="1139"/>
      <c r="AN39" s="1140"/>
      <c r="AO39" s="291">
        <v>-474</v>
      </c>
      <c r="AP39" s="291">
        <v>-214</v>
      </c>
      <c r="AQ39" s="292">
        <v>-7395</v>
      </c>
      <c r="AR39" s="293">
        <v>-97.1</v>
      </c>
      <c r="AS39" s="290"/>
    </row>
    <row r="40" spans="1:46" ht="27" customHeight="1" x14ac:dyDescent="0.2">
      <c r="A40" s="247"/>
      <c r="AK40" s="1135" t="s">
        <v>508</v>
      </c>
      <c r="AL40" s="1136"/>
      <c r="AM40" s="1136"/>
      <c r="AN40" s="1137"/>
      <c r="AO40" s="291">
        <v>-250969</v>
      </c>
      <c r="AP40" s="291">
        <v>-113509</v>
      </c>
      <c r="AQ40" s="292">
        <v>-144519</v>
      </c>
      <c r="AR40" s="293">
        <v>-21.5</v>
      </c>
      <c r="AS40" s="290"/>
    </row>
    <row r="41" spans="1:46" ht="13.2" x14ac:dyDescent="0.2">
      <c r="A41" s="247"/>
      <c r="AK41" s="1141" t="s">
        <v>287</v>
      </c>
      <c r="AL41" s="1142"/>
      <c r="AM41" s="1142"/>
      <c r="AN41" s="1143"/>
      <c r="AO41" s="291">
        <v>218441</v>
      </c>
      <c r="AP41" s="291">
        <v>98797</v>
      </c>
      <c r="AQ41" s="292">
        <v>54333</v>
      </c>
      <c r="AR41" s="293">
        <v>81.8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8" t="s">
        <v>478</v>
      </c>
      <c r="AN49" s="1130" t="s">
        <v>511</v>
      </c>
      <c r="AO49" s="1131"/>
      <c r="AP49" s="1131"/>
      <c r="AQ49" s="1131"/>
      <c r="AR49" s="1132"/>
    </row>
    <row r="50" spans="1:44" ht="13.2" x14ac:dyDescent="0.2">
      <c r="A50" s="247"/>
      <c r="AK50" s="305"/>
      <c r="AL50" s="306"/>
      <c r="AM50" s="1129"/>
      <c r="AN50" s="307" t="s">
        <v>512</v>
      </c>
      <c r="AO50" s="308" t="s">
        <v>513</v>
      </c>
      <c r="AP50" s="309" t="s">
        <v>514</v>
      </c>
      <c r="AQ50" s="310" t="s">
        <v>515</v>
      </c>
      <c r="AR50" s="311" t="s">
        <v>516</v>
      </c>
    </row>
    <row r="51" spans="1:44" ht="13.2" x14ac:dyDescent="0.2">
      <c r="A51" s="247"/>
      <c r="AK51" s="303" t="s">
        <v>517</v>
      </c>
      <c r="AL51" s="304"/>
      <c r="AM51" s="312">
        <v>1159784</v>
      </c>
      <c r="AN51" s="313">
        <v>486691</v>
      </c>
      <c r="AO51" s="314">
        <v>-6.4</v>
      </c>
      <c r="AP51" s="315">
        <v>332350</v>
      </c>
      <c r="AQ51" s="316">
        <v>4.9000000000000004</v>
      </c>
      <c r="AR51" s="317">
        <v>-11.3</v>
      </c>
    </row>
    <row r="52" spans="1:44" ht="13.2" x14ac:dyDescent="0.2">
      <c r="A52" s="247"/>
      <c r="AK52" s="318"/>
      <c r="AL52" s="319" t="s">
        <v>518</v>
      </c>
      <c r="AM52" s="320">
        <v>1065847</v>
      </c>
      <c r="AN52" s="321">
        <v>447271</v>
      </c>
      <c r="AO52" s="322">
        <v>-8.5</v>
      </c>
      <c r="AP52" s="323">
        <v>200453</v>
      </c>
      <c r="AQ52" s="324">
        <v>0.7</v>
      </c>
      <c r="AR52" s="325">
        <v>-9.1999999999999993</v>
      </c>
    </row>
    <row r="53" spans="1:44" ht="13.2" x14ac:dyDescent="0.2">
      <c r="A53" s="247"/>
      <c r="AK53" s="303" t="s">
        <v>519</v>
      </c>
      <c r="AL53" s="304"/>
      <c r="AM53" s="312">
        <v>1074956</v>
      </c>
      <c r="AN53" s="313">
        <v>455104</v>
      </c>
      <c r="AO53" s="314">
        <v>-6.5</v>
      </c>
      <c r="AP53" s="315">
        <v>362690</v>
      </c>
      <c r="AQ53" s="316">
        <v>9.1</v>
      </c>
      <c r="AR53" s="317">
        <v>-15.6</v>
      </c>
    </row>
    <row r="54" spans="1:44" ht="13.2" x14ac:dyDescent="0.2">
      <c r="A54" s="247"/>
      <c r="AK54" s="318"/>
      <c r="AL54" s="319" t="s">
        <v>518</v>
      </c>
      <c r="AM54" s="320">
        <v>1020614</v>
      </c>
      <c r="AN54" s="321">
        <v>432097</v>
      </c>
      <c r="AO54" s="322">
        <v>-3.4</v>
      </c>
      <c r="AP54" s="323">
        <v>172580</v>
      </c>
      <c r="AQ54" s="324">
        <v>-13.9</v>
      </c>
      <c r="AR54" s="325">
        <v>10.5</v>
      </c>
    </row>
    <row r="55" spans="1:44" ht="13.2" x14ac:dyDescent="0.2">
      <c r="A55" s="247"/>
      <c r="AK55" s="303" t="s">
        <v>520</v>
      </c>
      <c r="AL55" s="304"/>
      <c r="AM55" s="312">
        <v>973973</v>
      </c>
      <c r="AN55" s="313">
        <v>423282</v>
      </c>
      <c r="AO55" s="314">
        <v>-7</v>
      </c>
      <c r="AP55" s="315">
        <v>296093</v>
      </c>
      <c r="AQ55" s="316">
        <v>-18.399999999999999</v>
      </c>
      <c r="AR55" s="317">
        <v>11.4</v>
      </c>
    </row>
    <row r="56" spans="1:44" ht="13.2" x14ac:dyDescent="0.2">
      <c r="A56" s="247"/>
      <c r="AK56" s="318"/>
      <c r="AL56" s="319" t="s">
        <v>518</v>
      </c>
      <c r="AM56" s="320">
        <v>849785</v>
      </c>
      <c r="AN56" s="321">
        <v>369311</v>
      </c>
      <c r="AO56" s="322">
        <v>-14.5</v>
      </c>
      <c r="AP56" s="323">
        <v>140545</v>
      </c>
      <c r="AQ56" s="324">
        <v>-18.600000000000001</v>
      </c>
      <c r="AR56" s="325">
        <v>4.0999999999999996</v>
      </c>
    </row>
    <row r="57" spans="1:44" ht="13.2" x14ac:dyDescent="0.2">
      <c r="A57" s="247"/>
      <c r="AK57" s="303" t="s">
        <v>521</v>
      </c>
      <c r="AL57" s="304"/>
      <c r="AM57" s="312">
        <v>855972</v>
      </c>
      <c r="AN57" s="313">
        <v>379757</v>
      </c>
      <c r="AO57" s="314">
        <v>-10.3</v>
      </c>
      <c r="AP57" s="315">
        <v>308655</v>
      </c>
      <c r="AQ57" s="316">
        <v>4.2</v>
      </c>
      <c r="AR57" s="317">
        <v>-14.5</v>
      </c>
    </row>
    <row r="58" spans="1:44" ht="13.2" x14ac:dyDescent="0.2">
      <c r="A58" s="247"/>
      <c r="AK58" s="318"/>
      <c r="AL58" s="319" t="s">
        <v>518</v>
      </c>
      <c r="AM58" s="320">
        <v>740988</v>
      </c>
      <c r="AN58" s="321">
        <v>328744</v>
      </c>
      <c r="AO58" s="322">
        <v>-11</v>
      </c>
      <c r="AP58" s="323">
        <v>169887</v>
      </c>
      <c r="AQ58" s="324">
        <v>20.9</v>
      </c>
      <c r="AR58" s="325">
        <v>-31.9</v>
      </c>
    </row>
    <row r="59" spans="1:44" ht="13.2" x14ac:dyDescent="0.2">
      <c r="A59" s="247"/>
      <c r="AK59" s="303" t="s">
        <v>522</v>
      </c>
      <c r="AL59" s="304"/>
      <c r="AM59" s="312">
        <v>1024250</v>
      </c>
      <c r="AN59" s="313">
        <v>463252</v>
      </c>
      <c r="AO59" s="314">
        <v>22</v>
      </c>
      <c r="AP59" s="315">
        <v>325476</v>
      </c>
      <c r="AQ59" s="316">
        <v>5.4</v>
      </c>
      <c r="AR59" s="317">
        <v>16.600000000000001</v>
      </c>
    </row>
    <row r="60" spans="1:44" ht="13.2" x14ac:dyDescent="0.2">
      <c r="A60" s="247"/>
      <c r="AK60" s="318"/>
      <c r="AL60" s="319" t="s">
        <v>518</v>
      </c>
      <c r="AM60" s="320">
        <v>926188</v>
      </c>
      <c r="AN60" s="321">
        <v>418900</v>
      </c>
      <c r="AO60" s="322">
        <v>27.4</v>
      </c>
      <c r="AP60" s="323">
        <v>190204</v>
      </c>
      <c r="AQ60" s="324">
        <v>12</v>
      </c>
      <c r="AR60" s="325">
        <v>15.4</v>
      </c>
    </row>
    <row r="61" spans="1:44" ht="13.2" x14ac:dyDescent="0.2">
      <c r="A61" s="247"/>
      <c r="AK61" s="303" t="s">
        <v>523</v>
      </c>
      <c r="AL61" s="326"/>
      <c r="AM61" s="312">
        <v>1017787</v>
      </c>
      <c r="AN61" s="313">
        <v>441617</v>
      </c>
      <c r="AO61" s="314">
        <v>-1.6</v>
      </c>
      <c r="AP61" s="315">
        <v>325053</v>
      </c>
      <c r="AQ61" s="327">
        <v>1</v>
      </c>
      <c r="AR61" s="317">
        <v>-2.6</v>
      </c>
    </row>
    <row r="62" spans="1:44" ht="13.2" x14ac:dyDescent="0.2">
      <c r="A62" s="247"/>
      <c r="AK62" s="318"/>
      <c r="AL62" s="319" t="s">
        <v>518</v>
      </c>
      <c r="AM62" s="320">
        <v>920684</v>
      </c>
      <c r="AN62" s="321">
        <v>399265</v>
      </c>
      <c r="AO62" s="322">
        <v>-2</v>
      </c>
      <c r="AP62" s="323">
        <v>174734</v>
      </c>
      <c r="AQ62" s="324">
        <v>0.2</v>
      </c>
      <c r="AR62" s="325">
        <v>-2.2000000000000002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03EXJCNOergqHCEy+RTGK2Fna8BPL5qkGPjSwKq8LZIDTLTSiO2ACWxMQKfycBUp8MNv2lFSJ3ZyhxEED6s+Q==" saltValue="IfAMOBbdym3GVWRDddYig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JrXsRg91ikZU1XtSbutv11GzaQa2790UaaDz0ytC4IPNgo92OrNbyBu+FC/MzqMXQrUu8wMcNy0xGXVogbhOxA==" saltValue="LdtDKvUozV1m1fCMEOVxj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a8UOBnEwHuTpah8UeL42LWFPFSXnQ7yHcrLvtSBORm8tHn4SEkLe4Ko3hrkZ8UJSq8lXyysTOBc5Zgk6YiINTA==" saltValue="gllKO7/FNdX6TOa7Q99IA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4" t="s">
        <v>3</v>
      </c>
      <c r="D47" s="1154"/>
      <c r="E47" s="1155"/>
      <c r="F47" s="11">
        <v>26.14</v>
      </c>
      <c r="G47" s="12">
        <v>25.75</v>
      </c>
      <c r="H47" s="12">
        <v>31.13</v>
      </c>
      <c r="I47" s="12">
        <v>24.93</v>
      </c>
      <c r="J47" s="13">
        <v>25.88</v>
      </c>
    </row>
    <row r="48" spans="2:10" ht="57.75" customHeight="1" x14ac:dyDescent="0.2">
      <c r="B48" s="14"/>
      <c r="C48" s="1156" t="s">
        <v>4</v>
      </c>
      <c r="D48" s="1156"/>
      <c r="E48" s="1157"/>
      <c r="F48" s="15">
        <v>6.68</v>
      </c>
      <c r="G48" s="16">
        <v>10.36</v>
      </c>
      <c r="H48" s="16">
        <v>9.23</v>
      </c>
      <c r="I48" s="16">
        <v>6.68</v>
      </c>
      <c r="J48" s="17">
        <v>10.24</v>
      </c>
    </row>
    <row r="49" spans="2:10" ht="57.75" customHeight="1" thickBot="1" x14ac:dyDescent="0.25">
      <c r="B49" s="18"/>
      <c r="C49" s="1158" t="s">
        <v>5</v>
      </c>
      <c r="D49" s="1158"/>
      <c r="E49" s="1159"/>
      <c r="F49" s="19" t="s">
        <v>530</v>
      </c>
      <c r="G49" s="20">
        <v>6.19</v>
      </c>
      <c r="H49" s="20">
        <v>4.0199999999999996</v>
      </c>
      <c r="I49" s="20" t="s">
        <v>531</v>
      </c>
      <c r="J49" s="21">
        <v>4.58</v>
      </c>
    </row>
    <row r="50" spans="2:10" ht="13.2" x14ac:dyDescent="0.2"/>
  </sheetData>
  <sheetProtection algorithmName="SHA-512" hashValue="gkfBHuUm51wAl7iRpOOiXBXkm9imZgDKBLd1ChCtq3EFM0NrgAWScLGHRjNGRpC3KzdkPckrtUOIVAueIG4q9Q==" saltValue="UrR23/scqGKG2LTAkvpjO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view="pageBreakPreview" zoomScale="70" zoomScaleNormal="100" zoomScaleSheetLayoutView="7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4" t="s">
        <v>532</v>
      </c>
      <c r="D34" s="1164"/>
      <c r="E34" s="1165"/>
      <c r="F34" s="32">
        <v>6.68</v>
      </c>
      <c r="G34" s="33">
        <v>10.36</v>
      </c>
      <c r="H34" s="33">
        <v>9.23</v>
      </c>
      <c r="I34" s="33">
        <v>6.68</v>
      </c>
      <c r="J34" s="34">
        <v>10.24</v>
      </c>
      <c r="K34" s="22"/>
      <c r="L34" s="22"/>
      <c r="M34" s="22"/>
      <c r="N34" s="22"/>
      <c r="O34" s="22"/>
      <c r="P34" s="22"/>
    </row>
    <row r="35" spans="1:16" ht="39" customHeight="1" x14ac:dyDescent="0.2">
      <c r="A35" s="22"/>
      <c r="B35" s="35"/>
      <c r="C35" s="1160" t="s">
        <v>533</v>
      </c>
      <c r="D35" s="1160"/>
      <c r="E35" s="1161"/>
      <c r="F35" s="36">
        <v>0.56000000000000005</v>
      </c>
      <c r="G35" s="37">
        <v>1.1299999999999999</v>
      </c>
      <c r="H35" s="37">
        <v>0.08</v>
      </c>
      <c r="I35" s="37">
        <v>0.47</v>
      </c>
      <c r="J35" s="38">
        <v>9.39</v>
      </c>
      <c r="K35" s="22"/>
      <c r="L35" s="22"/>
      <c r="M35" s="22"/>
      <c r="N35" s="22"/>
      <c r="O35" s="22"/>
      <c r="P35" s="22"/>
    </row>
    <row r="36" spans="1:16" ht="39" customHeight="1" x14ac:dyDescent="0.2">
      <c r="A36" s="22"/>
      <c r="B36" s="35"/>
      <c r="C36" s="1160" t="s">
        <v>534</v>
      </c>
      <c r="D36" s="1160"/>
      <c r="E36" s="1161"/>
      <c r="F36" s="36">
        <v>4.07</v>
      </c>
      <c r="G36" s="37">
        <v>3.71</v>
      </c>
      <c r="H36" s="37">
        <v>3.77</v>
      </c>
      <c r="I36" s="37">
        <v>3.47</v>
      </c>
      <c r="J36" s="38">
        <v>4.3899999999999997</v>
      </c>
      <c r="K36" s="22"/>
      <c r="L36" s="22"/>
      <c r="M36" s="22"/>
      <c r="N36" s="22"/>
      <c r="O36" s="22"/>
      <c r="P36" s="22"/>
    </row>
    <row r="37" spans="1:16" ht="39" customHeight="1" x14ac:dyDescent="0.2">
      <c r="A37" s="22"/>
      <c r="B37" s="35"/>
      <c r="C37" s="1160" t="s">
        <v>535</v>
      </c>
      <c r="D37" s="1160"/>
      <c r="E37" s="1161"/>
      <c r="F37" s="36">
        <v>1.77</v>
      </c>
      <c r="G37" s="37">
        <v>1.1499999999999999</v>
      </c>
      <c r="H37" s="37">
        <v>0.98</v>
      </c>
      <c r="I37" s="37">
        <v>1.77</v>
      </c>
      <c r="J37" s="38">
        <v>0.65</v>
      </c>
      <c r="K37" s="22"/>
      <c r="L37" s="22"/>
      <c r="M37" s="22"/>
      <c r="N37" s="22"/>
      <c r="O37" s="22"/>
      <c r="P37" s="22"/>
    </row>
    <row r="38" spans="1:16" ht="39" customHeight="1" x14ac:dyDescent="0.2">
      <c r="A38" s="22"/>
      <c r="B38" s="35"/>
      <c r="C38" s="1160" t="s">
        <v>536</v>
      </c>
      <c r="D38" s="1160"/>
      <c r="E38" s="1161"/>
      <c r="F38" s="36">
        <v>1.64</v>
      </c>
      <c r="G38" s="37">
        <v>0.72</v>
      </c>
      <c r="H38" s="37">
        <v>0.82</v>
      </c>
      <c r="I38" s="37">
        <v>0.96</v>
      </c>
      <c r="J38" s="38">
        <v>0.56999999999999995</v>
      </c>
      <c r="K38" s="22"/>
      <c r="L38" s="22"/>
      <c r="M38" s="22"/>
      <c r="N38" s="22"/>
      <c r="O38" s="22"/>
      <c r="P38" s="22"/>
    </row>
    <row r="39" spans="1:16" ht="39" customHeight="1" x14ac:dyDescent="0.2">
      <c r="A39" s="22"/>
      <c r="B39" s="35"/>
      <c r="C39" s="1160" t="s">
        <v>537</v>
      </c>
      <c r="D39" s="1160"/>
      <c r="E39" s="1161"/>
      <c r="F39" s="36">
        <v>7.0000000000000007E-2</v>
      </c>
      <c r="G39" s="37">
        <v>0.13</v>
      </c>
      <c r="H39" s="37">
        <v>0.17</v>
      </c>
      <c r="I39" s="37">
        <v>0.09</v>
      </c>
      <c r="J39" s="38">
        <v>0.12</v>
      </c>
      <c r="K39" s="22"/>
      <c r="L39" s="22"/>
      <c r="M39" s="22"/>
      <c r="N39" s="22"/>
      <c r="O39" s="22"/>
      <c r="P39" s="22"/>
    </row>
    <row r="40" spans="1:16" ht="39" customHeight="1" x14ac:dyDescent="0.2">
      <c r="A40" s="22"/>
      <c r="B40" s="35"/>
      <c r="C40" s="1160" t="s">
        <v>538</v>
      </c>
      <c r="D40" s="1160"/>
      <c r="E40" s="1161"/>
      <c r="F40" s="36">
        <v>0.09</v>
      </c>
      <c r="G40" s="37">
        <v>0.03</v>
      </c>
      <c r="H40" s="37">
        <v>0.56000000000000005</v>
      </c>
      <c r="I40" s="37">
        <v>0.11</v>
      </c>
      <c r="J40" s="38">
        <v>0.08</v>
      </c>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539</v>
      </c>
      <c r="D42" s="1160"/>
      <c r="E42" s="1161"/>
      <c r="F42" s="36" t="s">
        <v>487</v>
      </c>
      <c r="G42" s="37" t="s">
        <v>487</v>
      </c>
      <c r="H42" s="37" t="s">
        <v>487</v>
      </c>
      <c r="I42" s="37" t="s">
        <v>487</v>
      </c>
      <c r="J42" s="38" t="s">
        <v>487</v>
      </c>
      <c r="K42" s="22"/>
      <c r="L42" s="22"/>
      <c r="M42" s="22"/>
      <c r="N42" s="22"/>
      <c r="O42" s="22"/>
      <c r="P42" s="22"/>
    </row>
    <row r="43" spans="1:16" ht="39" customHeight="1" thickBot="1" x14ac:dyDescent="0.25">
      <c r="A43" s="22"/>
      <c r="B43" s="40"/>
      <c r="C43" s="1162" t="s">
        <v>540</v>
      </c>
      <c r="D43" s="1162"/>
      <c r="E43" s="1163"/>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M/V32twJG+9aEvH7QpGIc2ULzvd+EnYnYkDz8E40RrEHqkw9tZzGIzGfQCn8SWJFsA3fKXTLKGWX3r9RGrndg==" saltValue="dgexC+MzLGwn7cilERg5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257</v>
      </c>
      <c r="L45" s="58">
        <v>292</v>
      </c>
      <c r="M45" s="58">
        <v>389</v>
      </c>
      <c r="N45" s="58">
        <v>433</v>
      </c>
      <c r="O45" s="59">
        <v>411</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487</v>
      </c>
      <c r="L46" s="62" t="s">
        <v>487</v>
      </c>
      <c r="M46" s="62" t="s">
        <v>487</v>
      </c>
      <c r="N46" s="62" t="s">
        <v>487</v>
      </c>
      <c r="O46" s="63" t="s">
        <v>487</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487</v>
      </c>
      <c r="L47" s="62" t="s">
        <v>487</v>
      </c>
      <c r="M47" s="62" t="s">
        <v>487</v>
      </c>
      <c r="N47" s="62" t="s">
        <v>487</v>
      </c>
      <c r="O47" s="63" t="s">
        <v>487</v>
      </c>
      <c r="P47" s="46"/>
      <c r="Q47" s="46"/>
      <c r="R47" s="46"/>
      <c r="S47" s="46"/>
      <c r="T47" s="46"/>
      <c r="U47" s="46"/>
    </row>
    <row r="48" spans="1:21" ht="30.75" customHeight="1" x14ac:dyDescent="0.2">
      <c r="A48" s="46"/>
      <c r="B48" s="1191"/>
      <c r="C48" s="1192"/>
      <c r="D48" s="60"/>
      <c r="E48" s="1168" t="s">
        <v>13</v>
      </c>
      <c r="F48" s="1168"/>
      <c r="G48" s="1168"/>
      <c r="H48" s="1168"/>
      <c r="I48" s="1168"/>
      <c r="J48" s="1169"/>
      <c r="K48" s="61">
        <v>26</v>
      </c>
      <c r="L48" s="62">
        <v>26</v>
      </c>
      <c r="M48" s="62">
        <v>27</v>
      </c>
      <c r="N48" s="62">
        <v>43</v>
      </c>
      <c r="O48" s="63">
        <v>47</v>
      </c>
      <c r="P48" s="46"/>
      <c r="Q48" s="46"/>
      <c r="R48" s="46"/>
      <c r="S48" s="46"/>
      <c r="T48" s="46"/>
      <c r="U48" s="46"/>
    </row>
    <row r="49" spans="1:21" ht="30.75" customHeight="1" x14ac:dyDescent="0.2">
      <c r="A49" s="46"/>
      <c r="B49" s="1191"/>
      <c r="C49" s="1192"/>
      <c r="D49" s="60"/>
      <c r="E49" s="1168" t="s">
        <v>14</v>
      </c>
      <c r="F49" s="1168"/>
      <c r="G49" s="1168"/>
      <c r="H49" s="1168"/>
      <c r="I49" s="1168"/>
      <c r="J49" s="1169"/>
      <c r="K49" s="61">
        <v>19</v>
      </c>
      <c r="L49" s="62">
        <v>12</v>
      </c>
      <c r="M49" s="62">
        <v>12</v>
      </c>
      <c r="N49" s="62">
        <v>12</v>
      </c>
      <c r="O49" s="63">
        <v>12</v>
      </c>
      <c r="P49" s="46"/>
      <c r="Q49" s="46"/>
      <c r="R49" s="46"/>
      <c r="S49" s="46"/>
      <c r="T49" s="46"/>
      <c r="U49" s="46"/>
    </row>
    <row r="50" spans="1:21" ht="30.75" customHeight="1" x14ac:dyDescent="0.2">
      <c r="A50" s="46"/>
      <c r="B50" s="1191"/>
      <c r="C50" s="1192"/>
      <c r="D50" s="60"/>
      <c r="E50" s="1168" t="s">
        <v>15</v>
      </c>
      <c r="F50" s="1168"/>
      <c r="G50" s="1168"/>
      <c r="H50" s="1168"/>
      <c r="I50" s="1168"/>
      <c r="J50" s="1169"/>
      <c r="K50" s="61" t="s">
        <v>487</v>
      </c>
      <c r="L50" s="62" t="s">
        <v>487</v>
      </c>
      <c r="M50" s="62" t="s">
        <v>487</v>
      </c>
      <c r="N50" s="62" t="s">
        <v>487</v>
      </c>
      <c r="O50" s="63" t="s">
        <v>487</v>
      </c>
      <c r="P50" s="46"/>
      <c r="Q50" s="46"/>
      <c r="R50" s="46"/>
      <c r="S50" s="46"/>
      <c r="T50" s="46"/>
      <c r="U50" s="46"/>
    </row>
    <row r="51" spans="1:21" ht="30.75" customHeight="1" x14ac:dyDescent="0.2">
      <c r="A51" s="46"/>
      <c r="B51" s="1193"/>
      <c r="C51" s="1194"/>
      <c r="D51" s="64"/>
      <c r="E51" s="1168" t="s">
        <v>16</v>
      </c>
      <c r="F51" s="1168"/>
      <c r="G51" s="1168"/>
      <c r="H51" s="1168"/>
      <c r="I51" s="1168"/>
      <c r="J51" s="1169"/>
      <c r="K51" s="61">
        <v>0</v>
      </c>
      <c r="L51" s="62">
        <v>0</v>
      </c>
      <c r="M51" s="62">
        <v>0</v>
      </c>
      <c r="N51" s="62">
        <v>0</v>
      </c>
      <c r="O51" s="63">
        <v>0</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208</v>
      </c>
      <c r="L52" s="62">
        <v>228</v>
      </c>
      <c r="M52" s="62">
        <v>266</v>
      </c>
      <c r="N52" s="62">
        <v>266</v>
      </c>
      <c r="O52" s="63">
        <v>251</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94</v>
      </c>
      <c r="L53" s="67">
        <v>102</v>
      </c>
      <c r="M53" s="67">
        <v>162</v>
      </c>
      <c r="N53" s="67">
        <v>222</v>
      </c>
      <c r="O53" s="68">
        <v>219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4" t="s">
        <v>24</v>
      </c>
      <c r="C58" s="1175"/>
      <c r="D58" s="1180" t="s">
        <v>25</v>
      </c>
      <c r="E58" s="1181"/>
      <c r="F58" s="1181"/>
      <c r="G58" s="1181"/>
      <c r="H58" s="1181"/>
      <c r="I58" s="1181"/>
      <c r="J58" s="1182"/>
      <c r="K58" s="81"/>
      <c r="L58" s="82"/>
      <c r="M58" s="82"/>
      <c r="N58" s="82"/>
      <c r="O58" s="83"/>
    </row>
    <row r="59" spans="1:21" ht="31.5" customHeight="1" x14ac:dyDescent="0.2">
      <c r="B59" s="1176"/>
      <c r="C59" s="1177"/>
      <c r="D59" s="1183" t="s">
        <v>26</v>
      </c>
      <c r="E59" s="1184"/>
      <c r="F59" s="1184"/>
      <c r="G59" s="1184"/>
      <c r="H59" s="1184"/>
      <c r="I59" s="1184"/>
      <c r="J59" s="1185"/>
      <c r="K59" s="84"/>
      <c r="L59" s="85"/>
      <c r="M59" s="85"/>
      <c r="N59" s="85"/>
      <c r="O59" s="86"/>
    </row>
    <row r="60" spans="1:21" ht="31.5" customHeight="1" thickBot="1" x14ac:dyDescent="0.25">
      <c r="B60" s="1178"/>
      <c r="C60" s="1179"/>
      <c r="D60" s="1186" t="s">
        <v>27</v>
      </c>
      <c r="E60" s="1187"/>
      <c r="F60" s="1187"/>
      <c r="G60" s="1187"/>
      <c r="H60" s="1187"/>
      <c r="I60" s="1187"/>
      <c r="J60" s="118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iFibYsvFaz85tT3ei1Qvs9n8AqoV25+LZLa59N1gbZ+vAWpF6c8vjgKVdmj6rywfHDnUHEfztPqBkNa3YeS+A==" saltValue="N7bsYaDPLy/1FZtWky7f9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9" t="s">
        <v>30</v>
      </c>
      <c r="C41" s="1210"/>
      <c r="D41" s="103"/>
      <c r="E41" s="1211" t="s">
        <v>31</v>
      </c>
      <c r="F41" s="1211"/>
      <c r="G41" s="1211"/>
      <c r="H41" s="1212"/>
      <c r="I41" s="330">
        <v>3306</v>
      </c>
      <c r="J41" s="331">
        <v>3509</v>
      </c>
      <c r="K41" s="331">
        <v>3388</v>
      </c>
      <c r="L41" s="331">
        <v>2966</v>
      </c>
      <c r="M41" s="332">
        <v>2740</v>
      </c>
    </row>
    <row r="42" spans="2:13" ht="27.75" customHeight="1" x14ac:dyDescent="0.2">
      <c r="B42" s="1199"/>
      <c r="C42" s="1200"/>
      <c r="D42" s="104"/>
      <c r="E42" s="1203" t="s">
        <v>32</v>
      </c>
      <c r="F42" s="1203"/>
      <c r="G42" s="1203"/>
      <c r="H42" s="1204"/>
      <c r="I42" s="333">
        <v>168</v>
      </c>
      <c r="J42" s="334">
        <v>150</v>
      </c>
      <c r="K42" s="334">
        <v>129</v>
      </c>
      <c r="L42" s="334">
        <v>108</v>
      </c>
      <c r="M42" s="335">
        <v>87</v>
      </c>
    </row>
    <row r="43" spans="2:13" ht="27.75" customHeight="1" x14ac:dyDescent="0.2">
      <c r="B43" s="1199"/>
      <c r="C43" s="1200"/>
      <c r="D43" s="104"/>
      <c r="E43" s="1203" t="s">
        <v>33</v>
      </c>
      <c r="F43" s="1203"/>
      <c r="G43" s="1203"/>
      <c r="H43" s="1204"/>
      <c r="I43" s="333">
        <v>283</v>
      </c>
      <c r="J43" s="334">
        <v>276</v>
      </c>
      <c r="K43" s="334">
        <v>324</v>
      </c>
      <c r="L43" s="334">
        <v>347</v>
      </c>
      <c r="M43" s="335">
        <v>368</v>
      </c>
    </row>
    <row r="44" spans="2:13" ht="27.75" customHeight="1" x14ac:dyDescent="0.2">
      <c r="B44" s="1199"/>
      <c r="C44" s="1200"/>
      <c r="D44" s="104"/>
      <c r="E44" s="1203" t="s">
        <v>34</v>
      </c>
      <c r="F44" s="1203"/>
      <c r="G44" s="1203"/>
      <c r="H44" s="1204"/>
      <c r="I44" s="333">
        <v>73</v>
      </c>
      <c r="J44" s="334">
        <v>61</v>
      </c>
      <c r="K44" s="334">
        <v>49</v>
      </c>
      <c r="L44" s="334">
        <v>38</v>
      </c>
      <c r="M44" s="335">
        <v>26</v>
      </c>
    </row>
    <row r="45" spans="2:13" ht="27.75" customHeight="1" x14ac:dyDescent="0.2">
      <c r="B45" s="1199"/>
      <c r="C45" s="1200"/>
      <c r="D45" s="104"/>
      <c r="E45" s="1203" t="s">
        <v>35</v>
      </c>
      <c r="F45" s="1203"/>
      <c r="G45" s="1203"/>
      <c r="H45" s="1204"/>
      <c r="I45" s="333">
        <v>774</v>
      </c>
      <c r="J45" s="334">
        <v>730</v>
      </c>
      <c r="K45" s="334">
        <v>736</v>
      </c>
      <c r="L45" s="334">
        <v>731</v>
      </c>
      <c r="M45" s="335">
        <v>708</v>
      </c>
    </row>
    <row r="46" spans="2:13" ht="27.75" customHeight="1" x14ac:dyDescent="0.2">
      <c r="B46" s="1199"/>
      <c r="C46" s="1200"/>
      <c r="D46" s="105"/>
      <c r="E46" s="1203" t="s">
        <v>36</v>
      </c>
      <c r="F46" s="1203"/>
      <c r="G46" s="1203"/>
      <c r="H46" s="1204"/>
      <c r="I46" s="333" t="s">
        <v>487</v>
      </c>
      <c r="J46" s="334" t="s">
        <v>487</v>
      </c>
      <c r="K46" s="334" t="s">
        <v>487</v>
      </c>
      <c r="L46" s="334" t="s">
        <v>487</v>
      </c>
      <c r="M46" s="335" t="s">
        <v>487</v>
      </c>
    </row>
    <row r="47" spans="2:13" ht="27.75" customHeight="1" x14ac:dyDescent="0.2">
      <c r="B47" s="1199"/>
      <c r="C47" s="1200"/>
      <c r="D47" s="106"/>
      <c r="E47" s="1213" t="s">
        <v>37</v>
      </c>
      <c r="F47" s="1214"/>
      <c r="G47" s="1214"/>
      <c r="H47" s="1215"/>
      <c r="I47" s="333" t="s">
        <v>487</v>
      </c>
      <c r="J47" s="334" t="s">
        <v>487</v>
      </c>
      <c r="K47" s="334" t="s">
        <v>487</v>
      </c>
      <c r="L47" s="334" t="s">
        <v>487</v>
      </c>
      <c r="M47" s="335" t="s">
        <v>487</v>
      </c>
    </row>
    <row r="48" spans="2:13" ht="27.75" customHeight="1" x14ac:dyDescent="0.2">
      <c r="B48" s="1199"/>
      <c r="C48" s="1200"/>
      <c r="D48" s="104"/>
      <c r="E48" s="1203" t="s">
        <v>38</v>
      </c>
      <c r="F48" s="1203"/>
      <c r="G48" s="1203"/>
      <c r="H48" s="1204"/>
      <c r="I48" s="333" t="s">
        <v>487</v>
      </c>
      <c r="J48" s="334" t="s">
        <v>487</v>
      </c>
      <c r="K48" s="334" t="s">
        <v>487</v>
      </c>
      <c r="L48" s="334" t="s">
        <v>487</v>
      </c>
      <c r="M48" s="335" t="s">
        <v>487</v>
      </c>
    </row>
    <row r="49" spans="2:13" ht="27.75" customHeight="1" x14ac:dyDescent="0.2">
      <c r="B49" s="1201"/>
      <c r="C49" s="1202"/>
      <c r="D49" s="104"/>
      <c r="E49" s="1203" t="s">
        <v>39</v>
      </c>
      <c r="F49" s="1203"/>
      <c r="G49" s="1203"/>
      <c r="H49" s="1204"/>
      <c r="I49" s="333" t="s">
        <v>487</v>
      </c>
      <c r="J49" s="334" t="s">
        <v>487</v>
      </c>
      <c r="K49" s="334" t="s">
        <v>487</v>
      </c>
      <c r="L49" s="334" t="s">
        <v>487</v>
      </c>
      <c r="M49" s="335" t="s">
        <v>487</v>
      </c>
    </row>
    <row r="50" spans="2:13" ht="27.75" customHeight="1" x14ac:dyDescent="0.2">
      <c r="B50" s="1197" t="s">
        <v>40</v>
      </c>
      <c r="C50" s="1198"/>
      <c r="D50" s="107"/>
      <c r="E50" s="1203" t="s">
        <v>41</v>
      </c>
      <c r="F50" s="1203"/>
      <c r="G50" s="1203"/>
      <c r="H50" s="1204"/>
      <c r="I50" s="333">
        <v>2454</v>
      </c>
      <c r="J50" s="334">
        <v>2978</v>
      </c>
      <c r="K50" s="334">
        <v>3131</v>
      </c>
      <c r="L50" s="334">
        <v>2868</v>
      </c>
      <c r="M50" s="335">
        <v>2868</v>
      </c>
    </row>
    <row r="51" spans="2:13" ht="27.75" customHeight="1" x14ac:dyDescent="0.2">
      <c r="B51" s="1199"/>
      <c r="C51" s="1200"/>
      <c r="D51" s="104"/>
      <c r="E51" s="1203" t="s">
        <v>42</v>
      </c>
      <c r="F51" s="1203"/>
      <c r="G51" s="1203"/>
      <c r="H51" s="1204"/>
      <c r="I51" s="333">
        <v>3</v>
      </c>
      <c r="J51" s="334">
        <v>3</v>
      </c>
      <c r="K51" s="334">
        <v>3</v>
      </c>
      <c r="L51" s="334">
        <v>2</v>
      </c>
      <c r="M51" s="335">
        <v>2</v>
      </c>
    </row>
    <row r="52" spans="2:13" ht="27.75" customHeight="1" x14ac:dyDescent="0.2">
      <c r="B52" s="1201"/>
      <c r="C52" s="1202"/>
      <c r="D52" s="104"/>
      <c r="E52" s="1203" t="s">
        <v>43</v>
      </c>
      <c r="F52" s="1203"/>
      <c r="G52" s="1203"/>
      <c r="H52" s="1204"/>
      <c r="I52" s="333">
        <v>2407</v>
      </c>
      <c r="J52" s="334">
        <v>2535</v>
      </c>
      <c r="K52" s="334">
        <v>2486</v>
      </c>
      <c r="L52" s="334">
        <v>2283</v>
      </c>
      <c r="M52" s="335">
        <v>2159</v>
      </c>
    </row>
    <row r="53" spans="2:13" ht="27.75" customHeight="1" thickBot="1" x14ac:dyDescent="0.25">
      <c r="B53" s="1205" t="s">
        <v>19</v>
      </c>
      <c r="C53" s="1206"/>
      <c r="D53" s="108"/>
      <c r="E53" s="1207" t="s">
        <v>44</v>
      </c>
      <c r="F53" s="1207"/>
      <c r="G53" s="1207"/>
      <c r="H53" s="1208"/>
      <c r="I53" s="336">
        <v>-260</v>
      </c>
      <c r="J53" s="337">
        <v>-791</v>
      </c>
      <c r="K53" s="337">
        <v>-994</v>
      </c>
      <c r="L53" s="337">
        <v>-963</v>
      </c>
      <c r="M53" s="338">
        <v>-1099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Vyyf0haLJ3JsDIXfBa6aM46yel95QeFuN1IAcpzDmKHu8fzrtQZ93bUgORAGotYnftHSWODVuK9TxON1wH+OQ==" saltValue="4PYX706sbNDUt/4SbTL47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4" t="s">
        <v>46</v>
      </c>
      <c r="D55" s="1224"/>
      <c r="E55" s="1225"/>
      <c r="F55" s="339">
        <v>588</v>
      </c>
      <c r="G55" s="339">
        <v>468</v>
      </c>
      <c r="H55" s="340">
        <v>487</v>
      </c>
    </row>
    <row r="56" spans="2:8" ht="52.5" customHeight="1" x14ac:dyDescent="0.2">
      <c r="B56" s="120"/>
      <c r="C56" s="1226" t="s">
        <v>47</v>
      </c>
      <c r="D56" s="1226"/>
      <c r="E56" s="1227"/>
      <c r="F56" s="341">
        <v>334</v>
      </c>
      <c r="G56" s="341">
        <v>273</v>
      </c>
      <c r="H56" s="342">
        <v>273</v>
      </c>
    </row>
    <row r="57" spans="2:8" ht="53.25" customHeight="1" x14ac:dyDescent="0.2">
      <c r="B57" s="120"/>
      <c r="C57" s="1228" t="s">
        <v>48</v>
      </c>
      <c r="D57" s="1228"/>
      <c r="E57" s="1229"/>
      <c r="F57" s="343">
        <v>2177</v>
      </c>
      <c r="G57" s="343">
        <v>2093</v>
      </c>
      <c r="H57" s="344">
        <v>2063</v>
      </c>
    </row>
    <row r="58" spans="2:8" ht="45.75" customHeight="1" x14ac:dyDescent="0.2">
      <c r="B58" s="121"/>
      <c r="C58" s="1216" t="s">
        <v>547</v>
      </c>
      <c r="D58" s="1217"/>
      <c r="E58" s="1218"/>
      <c r="F58" s="345">
        <v>810</v>
      </c>
      <c r="G58" s="345">
        <v>811</v>
      </c>
      <c r="H58" s="346">
        <v>811</v>
      </c>
    </row>
    <row r="59" spans="2:8" ht="45.75" customHeight="1" x14ac:dyDescent="0.2">
      <c r="B59" s="121"/>
      <c r="C59" s="1216" t="s">
        <v>548</v>
      </c>
      <c r="D59" s="1217"/>
      <c r="E59" s="1218"/>
      <c r="F59" s="345">
        <v>380</v>
      </c>
      <c r="G59" s="345">
        <v>312</v>
      </c>
      <c r="H59" s="346">
        <v>312</v>
      </c>
    </row>
    <row r="60" spans="2:8" ht="45.75" customHeight="1" x14ac:dyDescent="0.2">
      <c r="B60" s="121"/>
      <c r="C60" s="1216" t="s">
        <v>549</v>
      </c>
      <c r="D60" s="1217"/>
      <c r="E60" s="1218"/>
      <c r="F60" s="345">
        <v>294</v>
      </c>
      <c r="G60" s="345">
        <v>294</v>
      </c>
      <c r="H60" s="346">
        <v>279</v>
      </c>
    </row>
    <row r="61" spans="2:8" ht="45.75" customHeight="1" x14ac:dyDescent="0.2">
      <c r="B61" s="121"/>
      <c r="C61" s="1216" t="s">
        <v>550</v>
      </c>
      <c r="D61" s="1217"/>
      <c r="E61" s="1218"/>
      <c r="F61" s="345">
        <v>299</v>
      </c>
      <c r="G61" s="345">
        <v>285</v>
      </c>
      <c r="H61" s="346">
        <v>271</v>
      </c>
    </row>
    <row r="62" spans="2:8" ht="45.75" customHeight="1" thickBot="1" x14ac:dyDescent="0.25">
      <c r="B62" s="122"/>
      <c r="C62" s="1219" t="s">
        <v>551</v>
      </c>
      <c r="D62" s="1220"/>
      <c r="E62" s="1221"/>
      <c r="F62" s="347">
        <v>172</v>
      </c>
      <c r="G62" s="347">
        <v>169</v>
      </c>
      <c r="H62" s="348">
        <v>166</v>
      </c>
    </row>
    <row r="63" spans="2:8" ht="52.5" customHeight="1" thickBot="1" x14ac:dyDescent="0.25">
      <c r="B63" s="123"/>
      <c r="C63" s="1222" t="s">
        <v>49</v>
      </c>
      <c r="D63" s="1222"/>
      <c r="E63" s="1223"/>
      <c r="F63" s="349">
        <v>3099</v>
      </c>
      <c r="G63" s="349">
        <v>2835</v>
      </c>
      <c r="H63" s="350">
        <v>2823</v>
      </c>
    </row>
    <row r="64" spans="2:8" ht="13.2" x14ac:dyDescent="0.2"/>
  </sheetData>
  <sheetProtection algorithmName="SHA-512" hashValue="vnbGUGkMdwEsIS6Qz1aT2W58iQBu+WJSZgRqIBPjvACOm2IL9RT3k70IJjQ9FldrU7Fv/RLdumBJaa8FXhiqRg==" saltValue="nVB9O9oa51iOpFJEcLZM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B9C0-73F4-4778-BC02-3AF9FDEB1ECD}">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1" t="s">
        <v>571</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40"/>
      <c r="H50" s="1240"/>
      <c r="I50" s="1240"/>
      <c r="J50" s="1240"/>
      <c r="K50" s="360"/>
      <c r="L50" s="360"/>
      <c r="M50" s="361"/>
      <c r="N50" s="361"/>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525</v>
      </c>
      <c r="BQ50" s="1244"/>
      <c r="BR50" s="1244"/>
      <c r="BS50" s="1244"/>
      <c r="BT50" s="1244"/>
      <c r="BU50" s="1244"/>
      <c r="BV50" s="1244"/>
      <c r="BW50" s="1244"/>
      <c r="BX50" s="1244" t="s">
        <v>526</v>
      </c>
      <c r="BY50" s="1244"/>
      <c r="BZ50" s="1244"/>
      <c r="CA50" s="1244"/>
      <c r="CB50" s="1244"/>
      <c r="CC50" s="1244"/>
      <c r="CD50" s="1244"/>
      <c r="CE50" s="1244"/>
      <c r="CF50" s="1244" t="s">
        <v>527</v>
      </c>
      <c r="CG50" s="1244"/>
      <c r="CH50" s="1244"/>
      <c r="CI50" s="1244"/>
      <c r="CJ50" s="1244"/>
      <c r="CK50" s="1244"/>
      <c r="CL50" s="1244"/>
      <c r="CM50" s="1244"/>
      <c r="CN50" s="1244" t="s">
        <v>528</v>
      </c>
      <c r="CO50" s="1244"/>
      <c r="CP50" s="1244"/>
      <c r="CQ50" s="1244"/>
      <c r="CR50" s="1244"/>
      <c r="CS50" s="1244"/>
      <c r="CT50" s="1244"/>
      <c r="CU50" s="1244"/>
      <c r="CV50" s="1244" t="s">
        <v>529</v>
      </c>
      <c r="CW50" s="1244"/>
      <c r="CX50" s="1244"/>
      <c r="CY50" s="1244"/>
      <c r="CZ50" s="1244"/>
      <c r="DA50" s="1244"/>
      <c r="DB50" s="1244"/>
      <c r="DC50" s="1244"/>
    </row>
    <row r="51" spans="1:109" ht="13.5" customHeight="1" x14ac:dyDescent="0.2">
      <c r="B51" s="247"/>
      <c r="G51" s="1245"/>
      <c r="H51" s="1245"/>
      <c r="I51" s="1248"/>
      <c r="J51" s="1248"/>
      <c r="K51" s="1246"/>
      <c r="L51" s="1246"/>
      <c r="M51" s="1246"/>
      <c r="N51" s="1246"/>
      <c r="AM51" s="359"/>
      <c r="AN51" s="1247" t="s">
        <v>565</v>
      </c>
      <c r="AO51" s="1247"/>
      <c r="AP51" s="1247"/>
      <c r="AQ51" s="1247"/>
      <c r="AR51" s="1247"/>
      <c r="AS51" s="1247"/>
      <c r="AT51" s="1247"/>
      <c r="AU51" s="1247"/>
      <c r="AV51" s="1247"/>
      <c r="AW51" s="1247"/>
      <c r="AX51" s="1247"/>
      <c r="AY51" s="1247"/>
      <c r="AZ51" s="1247"/>
      <c r="BA51" s="1247"/>
      <c r="BB51" s="1247" t="s">
        <v>566</v>
      </c>
      <c r="BC51" s="1247"/>
      <c r="BD51" s="1247"/>
      <c r="BE51" s="1247"/>
      <c r="BF51" s="1247"/>
      <c r="BG51" s="1247"/>
      <c r="BH51" s="1247"/>
      <c r="BI51" s="1247"/>
      <c r="BJ51" s="1247"/>
      <c r="BK51" s="1247"/>
      <c r="BL51" s="1247"/>
      <c r="BM51" s="1247"/>
      <c r="BN51" s="1247"/>
      <c r="BO51" s="1247"/>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8"/>
      <c r="J52" s="1248"/>
      <c r="K52" s="1246"/>
      <c r="L52" s="1246"/>
      <c r="M52" s="1246"/>
      <c r="N52" s="1246"/>
      <c r="AM52" s="359"/>
      <c r="AN52" s="1247"/>
      <c r="AO52" s="1247"/>
      <c r="AP52" s="1247"/>
      <c r="AQ52" s="1247"/>
      <c r="AR52" s="1247"/>
      <c r="AS52" s="1247"/>
      <c r="AT52" s="1247"/>
      <c r="AU52" s="1247"/>
      <c r="AV52" s="1247"/>
      <c r="AW52" s="1247"/>
      <c r="AX52" s="1247"/>
      <c r="AY52" s="1247"/>
      <c r="AZ52" s="1247"/>
      <c r="BA52" s="1247"/>
      <c r="BB52" s="1247"/>
      <c r="BC52" s="1247"/>
      <c r="BD52" s="1247"/>
      <c r="BE52" s="1247"/>
      <c r="BF52" s="1247"/>
      <c r="BG52" s="1247"/>
      <c r="BH52" s="1247"/>
      <c r="BI52" s="1247"/>
      <c r="BJ52" s="1247"/>
      <c r="BK52" s="1247"/>
      <c r="BL52" s="1247"/>
      <c r="BM52" s="1247"/>
      <c r="BN52" s="1247"/>
      <c r="BO52" s="1247"/>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40"/>
      <c r="J53" s="1240"/>
      <c r="K53" s="1246"/>
      <c r="L53" s="1246"/>
      <c r="M53" s="1246"/>
      <c r="N53" s="1246"/>
      <c r="AM53" s="359"/>
      <c r="AN53" s="1247"/>
      <c r="AO53" s="1247"/>
      <c r="AP53" s="1247"/>
      <c r="AQ53" s="1247"/>
      <c r="AR53" s="1247"/>
      <c r="AS53" s="1247"/>
      <c r="AT53" s="1247"/>
      <c r="AU53" s="1247"/>
      <c r="AV53" s="1247"/>
      <c r="AW53" s="1247"/>
      <c r="AX53" s="1247"/>
      <c r="AY53" s="1247"/>
      <c r="AZ53" s="1247"/>
      <c r="BA53" s="1247"/>
      <c r="BB53" s="1247" t="s">
        <v>567</v>
      </c>
      <c r="BC53" s="1247"/>
      <c r="BD53" s="1247"/>
      <c r="BE53" s="1247"/>
      <c r="BF53" s="1247"/>
      <c r="BG53" s="1247"/>
      <c r="BH53" s="1247"/>
      <c r="BI53" s="1247"/>
      <c r="BJ53" s="1247"/>
      <c r="BK53" s="1247"/>
      <c r="BL53" s="1247"/>
      <c r="BM53" s="1247"/>
      <c r="BN53" s="1247"/>
      <c r="BO53" s="1247"/>
      <c r="BP53" s="1230">
        <v>56.7</v>
      </c>
      <c r="BQ53" s="1230"/>
      <c r="BR53" s="1230"/>
      <c r="BS53" s="1230"/>
      <c r="BT53" s="1230"/>
      <c r="BU53" s="1230"/>
      <c r="BV53" s="1230"/>
      <c r="BW53" s="1230"/>
      <c r="BX53" s="1230">
        <v>57.1</v>
      </c>
      <c r="BY53" s="1230"/>
      <c r="BZ53" s="1230"/>
      <c r="CA53" s="1230"/>
      <c r="CB53" s="1230"/>
      <c r="CC53" s="1230"/>
      <c r="CD53" s="1230"/>
      <c r="CE53" s="1230"/>
      <c r="CF53" s="1230">
        <v>57.6</v>
      </c>
      <c r="CG53" s="1230"/>
      <c r="CH53" s="1230"/>
      <c r="CI53" s="1230"/>
      <c r="CJ53" s="1230"/>
      <c r="CK53" s="1230"/>
      <c r="CL53" s="1230"/>
      <c r="CM53" s="1230"/>
      <c r="CN53" s="1230">
        <v>58.4</v>
      </c>
      <c r="CO53" s="1230"/>
      <c r="CP53" s="1230"/>
      <c r="CQ53" s="1230"/>
      <c r="CR53" s="1230"/>
      <c r="CS53" s="1230"/>
      <c r="CT53" s="1230"/>
      <c r="CU53" s="1230"/>
      <c r="CV53" s="1230">
        <v>55.2</v>
      </c>
      <c r="CW53" s="1230"/>
      <c r="CX53" s="1230"/>
      <c r="CY53" s="1230"/>
      <c r="CZ53" s="1230"/>
      <c r="DA53" s="1230"/>
      <c r="DB53" s="1230"/>
      <c r="DC53" s="1230"/>
    </row>
    <row r="54" spans="1:109" ht="13.2" x14ac:dyDescent="0.2">
      <c r="A54" s="358"/>
      <c r="B54" s="247"/>
      <c r="G54" s="1245"/>
      <c r="H54" s="1245"/>
      <c r="I54" s="1240"/>
      <c r="J54" s="1240"/>
      <c r="K54" s="1246"/>
      <c r="L54" s="1246"/>
      <c r="M54" s="1246"/>
      <c r="N54" s="1246"/>
      <c r="AM54" s="359"/>
      <c r="AN54" s="1247"/>
      <c r="AO54" s="1247"/>
      <c r="AP54" s="1247"/>
      <c r="AQ54" s="1247"/>
      <c r="AR54" s="1247"/>
      <c r="AS54" s="1247"/>
      <c r="AT54" s="1247"/>
      <c r="AU54" s="1247"/>
      <c r="AV54" s="1247"/>
      <c r="AW54" s="1247"/>
      <c r="AX54" s="1247"/>
      <c r="AY54" s="1247"/>
      <c r="AZ54" s="1247"/>
      <c r="BA54" s="1247"/>
      <c r="BB54" s="1247"/>
      <c r="BC54" s="1247"/>
      <c r="BD54" s="1247"/>
      <c r="BE54" s="1247"/>
      <c r="BF54" s="1247"/>
      <c r="BG54" s="1247"/>
      <c r="BH54" s="1247"/>
      <c r="BI54" s="1247"/>
      <c r="BJ54" s="1247"/>
      <c r="BK54" s="1247"/>
      <c r="BL54" s="1247"/>
      <c r="BM54" s="1247"/>
      <c r="BN54" s="1247"/>
      <c r="BO54" s="1247"/>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40"/>
      <c r="H55" s="1240"/>
      <c r="I55" s="1240"/>
      <c r="J55" s="1240"/>
      <c r="K55" s="1246"/>
      <c r="L55" s="1246"/>
      <c r="M55" s="1246"/>
      <c r="N55" s="1246"/>
      <c r="AN55" s="1244" t="s">
        <v>568</v>
      </c>
      <c r="AO55" s="1244"/>
      <c r="AP55" s="1244"/>
      <c r="AQ55" s="1244"/>
      <c r="AR55" s="1244"/>
      <c r="AS55" s="1244"/>
      <c r="AT55" s="1244"/>
      <c r="AU55" s="1244"/>
      <c r="AV55" s="1244"/>
      <c r="AW55" s="1244"/>
      <c r="AX55" s="1244"/>
      <c r="AY55" s="1244"/>
      <c r="AZ55" s="1244"/>
      <c r="BA55" s="1244"/>
      <c r="BB55" s="1247" t="s">
        <v>566</v>
      </c>
      <c r="BC55" s="1247"/>
      <c r="BD55" s="1247"/>
      <c r="BE55" s="1247"/>
      <c r="BF55" s="1247"/>
      <c r="BG55" s="1247"/>
      <c r="BH55" s="1247"/>
      <c r="BI55" s="1247"/>
      <c r="BJ55" s="1247"/>
      <c r="BK55" s="1247"/>
      <c r="BL55" s="1247"/>
      <c r="BM55" s="1247"/>
      <c r="BN55" s="1247"/>
      <c r="BO55" s="1247"/>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40"/>
      <c r="H56" s="1240"/>
      <c r="I56" s="1240"/>
      <c r="J56" s="1240"/>
      <c r="K56" s="1246"/>
      <c r="L56" s="1246"/>
      <c r="M56" s="1246"/>
      <c r="N56" s="1246"/>
      <c r="AN56" s="1244"/>
      <c r="AO56" s="1244"/>
      <c r="AP56" s="1244"/>
      <c r="AQ56" s="1244"/>
      <c r="AR56" s="1244"/>
      <c r="AS56" s="1244"/>
      <c r="AT56" s="1244"/>
      <c r="AU56" s="1244"/>
      <c r="AV56" s="1244"/>
      <c r="AW56" s="1244"/>
      <c r="AX56" s="1244"/>
      <c r="AY56" s="1244"/>
      <c r="AZ56" s="1244"/>
      <c r="BA56" s="1244"/>
      <c r="BB56" s="1247"/>
      <c r="BC56" s="1247"/>
      <c r="BD56" s="1247"/>
      <c r="BE56" s="1247"/>
      <c r="BF56" s="1247"/>
      <c r="BG56" s="1247"/>
      <c r="BH56" s="1247"/>
      <c r="BI56" s="1247"/>
      <c r="BJ56" s="1247"/>
      <c r="BK56" s="1247"/>
      <c r="BL56" s="1247"/>
      <c r="BM56" s="1247"/>
      <c r="BN56" s="1247"/>
      <c r="BO56" s="1247"/>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40"/>
      <c r="H57" s="1240"/>
      <c r="I57" s="1249"/>
      <c r="J57" s="1249"/>
      <c r="K57" s="1246"/>
      <c r="L57" s="1246"/>
      <c r="M57" s="1246"/>
      <c r="N57" s="1246"/>
      <c r="AM57" s="243"/>
      <c r="AN57" s="1244"/>
      <c r="AO57" s="1244"/>
      <c r="AP57" s="1244"/>
      <c r="AQ57" s="1244"/>
      <c r="AR57" s="1244"/>
      <c r="AS57" s="1244"/>
      <c r="AT57" s="1244"/>
      <c r="AU57" s="1244"/>
      <c r="AV57" s="1244"/>
      <c r="AW57" s="1244"/>
      <c r="AX57" s="1244"/>
      <c r="AY57" s="1244"/>
      <c r="AZ57" s="1244"/>
      <c r="BA57" s="1244"/>
      <c r="BB57" s="1247" t="s">
        <v>567</v>
      </c>
      <c r="BC57" s="1247"/>
      <c r="BD57" s="1247"/>
      <c r="BE57" s="1247"/>
      <c r="BF57" s="1247"/>
      <c r="BG57" s="1247"/>
      <c r="BH57" s="1247"/>
      <c r="BI57" s="1247"/>
      <c r="BJ57" s="1247"/>
      <c r="BK57" s="1247"/>
      <c r="BL57" s="1247"/>
      <c r="BM57" s="1247"/>
      <c r="BN57" s="1247"/>
      <c r="BO57" s="1247"/>
      <c r="BP57" s="1230">
        <v>61.5</v>
      </c>
      <c r="BQ57" s="1230"/>
      <c r="BR57" s="1230"/>
      <c r="BS57" s="1230"/>
      <c r="BT57" s="1230"/>
      <c r="BU57" s="1230"/>
      <c r="BV57" s="1230"/>
      <c r="BW57" s="1230"/>
      <c r="BX57" s="1230">
        <v>60.8</v>
      </c>
      <c r="BY57" s="1230"/>
      <c r="BZ57" s="1230"/>
      <c r="CA57" s="1230"/>
      <c r="CB57" s="1230"/>
      <c r="CC57" s="1230"/>
      <c r="CD57" s="1230"/>
      <c r="CE57" s="1230"/>
      <c r="CF57" s="1230">
        <v>62.2</v>
      </c>
      <c r="CG57" s="1230"/>
      <c r="CH57" s="1230"/>
      <c r="CI57" s="1230"/>
      <c r="CJ57" s="1230"/>
      <c r="CK57" s="1230"/>
      <c r="CL57" s="1230"/>
      <c r="CM57" s="1230"/>
      <c r="CN57" s="1230">
        <v>62.6</v>
      </c>
      <c r="CO57" s="1230"/>
      <c r="CP57" s="1230"/>
      <c r="CQ57" s="1230"/>
      <c r="CR57" s="1230"/>
      <c r="CS57" s="1230"/>
      <c r="CT57" s="1230"/>
      <c r="CU57" s="1230"/>
      <c r="CV57" s="1230">
        <v>62.9</v>
      </c>
      <c r="CW57" s="1230"/>
      <c r="CX57" s="1230"/>
      <c r="CY57" s="1230"/>
      <c r="CZ57" s="1230"/>
      <c r="DA57" s="1230"/>
      <c r="DB57" s="1230"/>
      <c r="DC57" s="1230"/>
      <c r="DD57" s="363"/>
      <c r="DE57" s="362"/>
    </row>
    <row r="58" spans="1:109" s="358" customFormat="1" ht="13.2" x14ac:dyDescent="0.2">
      <c r="A58" s="243"/>
      <c r="B58" s="362"/>
      <c r="G58" s="1240"/>
      <c r="H58" s="1240"/>
      <c r="I58" s="1249"/>
      <c r="J58" s="1249"/>
      <c r="K58" s="1246"/>
      <c r="L58" s="1246"/>
      <c r="M58" s="1246"/>
      <c r="N58" s="1246"/>
      <c r="AM58" s="243"/>
      <c r="AN58" s="1244"/>
      <c r="AO58" s="1244"/>
      <c r="AP58" s="1244"/>
      <c r="AQ58" s="1244"/>
      <c r="AR58" s="1244"/>
      <c r="AS58" s="1244"/>
      <c r="AT58" s="1244"/>
      <c r="AU58" s="1244"/>
      <c r="AV58" s="1244"/>
      <c r="AW58" s="1244"/>
      <c r="AX58" s="1244"/>
      <c r="AY58" s="1244"/>
      <c r="AZ58" s="1244"/>
      <c r="BA58" s="1244"/>
      <c r="BB58" s="1247"/>
      <c r="BC58" s="1247"/>
      <c r="BD58" s="1247"/>
      <c r="BE58" s="1247"/>
      <c r="BF58" s="1247"/>
      <c r="BG58" s="1247"/>
      <c r="BH58" s="1247"/>
      <c r="BI58" s="1247"/>
      <c r="BJ58" s="1247"/>
      <c r="BK58" s="1247"/>
      <c r="BL58" s="1247"/>
      <c r="BM58" s="1247"/>
      <c r="BN58" s="1247"/>
      <c r="BO58" s="1247"/>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1" t="s">
        <v>572</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40"/>
      <c r="H72" s="1240"/>
      <c r="I72" s="1240"/>
      <c r="J72" s="1240"/>
      <c r="K72" s="360"/>
      <c r="L72" s="360"/>
      <c r="M72" s="361"/>
      <c r="N72" s="361"/>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525</v>
      </c>
      <c r="BQ72" s="1244"/>
      <c r="BR72" s="1244"/>
      <c r="BS72" s="1244"/>
      <c r="BT72" s="1244"/>
      <c r="BU72" s="1244"/>
      <c r="BV72" s="1244"/>
      <c r="BW72" s="1244"/>
      <c r="BX72" s="1244" t="s">
        <v>526</v>
      </c>
      <c r="BY72" s="1244"/>
      <c r="BZ72" s="1244"/>
      <c r="CA72" s="1244"/>
      <c r="CB72" s="1244"/>
      <c r="CC72" s="1244"/>
      <c r="CD72" s="1244"/>
      <c r="CE72" s="1244"/>
      <c r="CF72" s="1244" t="s">
        <v>527</v>
      </c>
      <c r="CG72" s="1244"/>
      <c r="CH72" s="1244"/>
      <c r="CI72" s="1244"/>
      <c r="CJ72" s="1244"/>
      <c r="CK72" s="1244"/>
      <c r="CL72" s="1244"/>
      <c r="CM72" s="1244"/>
      <c r="CN72" s="1244" t="s">
        <v>528</v>
      </c>
      <c r="CO72" s="1244"/>
      <c r="CP72" s="1244"/>
      <c r="CQ72" s="1244"/>
      <c r="CR72" s="1244"/>
      <c r="CS72" s="1244"/>
      <c r="CT72" s="1244"/>
      <c r="CU72" s="1244"/>
      <c r="CV72" s="1244" t="s">
        <v>529</v>
      </c>
      <c r="CW72" s="1244"/>
      <c r="CX72" s="1244"/>
      <c r="CY72" s="1244"/>
      <c r="CZ72" s="1244"/>
      <c r="DA72" s="1244"/>
      <c r="DB72" s="1244"/>
      <c r="DC72" s="1244"/>
    </row>
    <row r="73" spans="2:107" ht="13.2" x14ac:dyDescent="0.2">
      <c r="B73" s="247"/>
      <c r="G73" s="1245"/>
      <c r="H73" s="1245"/>
      <c r="I73" s="1245"/>
      <c r="J73" s="1245"/>
      <c r="K73" s="1250"/>
      <c r="L73" s="1250"/>
      <c r="M73" s="1250"/>
      <c r="N73" s="1250"/>
      <c r="AM73" s="359"/>
      <c r="AN73" s="1247" t="s">
        <v>565</v>
      </c>
      <c r="AO73" s="1247"/>
      <c r="AP73" s="1247"/>
      <c r="AQ73" s="1247"/>
      <c r="AR73" s="1247"/>
      <c r="AS73" s="1247"/>
      <c r="AT73" s="1247"/>
      <c r="AU73" s="1247"/>
      <c r="AV73" s="1247"/>
      <c r="AW73" s="1247"/>
      <c r="AX73" s="1247"/>
      <c r="AY73" s="1247"/>
      <c r="AZ73" s="1247"/>
      <c r="BA73" s="1247"/>
      <c r="BB73" s="1247" t="s">
        <v>566</v>
      </c>
      <c r="BC73" s="1247"/>
      <c r="BD73" s="1247"/>
      <c r="BE73" s="1247"/>
      <c r="BF73" s="1247"/>
      <c r="BG73" s="1247"/>
      <c r="BH73" s="1247"/>
      <c r="BI73" s="1247"/>
      <c r="BJ73" s="1247"/>
      <c r="BK73" s="1247"/>
      <c r="BL73" s="1247"/>
      <c r="BM73" s="1247"/>
      <c r="BN73" s="1247"/>
      <c r="BO73" s="1247"/>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50"/>
      <c r="L74" s="1250"/>
      <c r="M74" s="1250"/>
      <c r="N74" s="1250"/>
      <c r="AM74" s="359"/>
      <c r="AN74" s="1247"/>
      <c r="AO74" s="1247"/>
      <c r="AP74" s="1247"/>
      <c r="AQ74" s="1247"/>
      <c r="AR74" s="1247"/>
      <c r="AS74" s="1247"/>
      <c r="AT74" s="1247"/>
      <c r="AU74" s="1247"/>
      <c r="AV74" s="1247"/>
      <c r="AW74" s="1247"/>
      <c r="AX74" s="1247"/>
      <c r="AY74" s="1247"/>
      <c r="AZ74" s="1247"/>
      <c r="BA74" s="1247"/>
      <c r="BB74" s="1247"/>
      <c r="BC74" s="1247"/>
      <c r="BD74" s="1247"/>
      <c r="BE74" s="1247"/>
      <c r="BF74" s="1247"/>
      <c r="BG74" s="1247"/>
      <c r="BH74" s="1247"/>
      <c r="BI74" s="1247"/>
      <c r="BJ74" s="1247"/>
      <c r="BK74" s="1247"/>
      <c r="BL74" s="1247"/>
      <c r="BM74" s="1247"/>
      <c r="BN74" s="1247"/>
      <c r="BO74" s="1247"/>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40"/>
      <c r="J75" s="1240"/>
      <c r="K75" s="1246"/>
      <c r="L75" s="1246"/>
      <c r="M75" s="1246"/>
      <c r="N75" s="1246"/>
      <c r="AM75" s="359"/>
      <c r="AN75" s="1247"/>
      <c r="AO75" s="1247"/>
      <c r="AP75" s="1247"/>
      <c r="AQ75" s="1247"/>
      <c r="AR75" s="1247"/>
      <c r="AS75" s="1247"/>
      <c r="AT75" s="1247"/>
      <c r="AU75" s="1247"/>
      <c r="AV75" s="1247"/>
      <c r="AW75" s="1247"/>
      <c r="AX75" s="1247"/>
      <c r="AY75" s="1247"/>
      <c r="AZ75" s="1247"/>
      <c r="BA75" s="1247"/>
      <c r="BB75" s="1247" t="s">
        <v>570</v>
      </c>
      <c r="BC75" s="1247"/>
      <c r="BD75" s="1247"/>
      <c r="BE75" s="1247"/>
      <c r="BF75" s="1247"/>
      <c r="BG75" s="1247"/>
      <c r="BH75" s="1247"/>
      <c r="BI75" s="1247"/>
      <c r="BJ75" s="1247"/>
      <c r="BK75" s="1247"/>
      <c r="BL75" s="1247"/>
      <c r="BM75" s="1247"/>
      <c r="BN75" s="1247"/>
      <c r="BO75" s="1247"/>
      <c r="BP75" s="1230">
        <v>5.6</v>
      </c>
      <c r="BQ75" s="1230"/>
      <c r="BR75" s="1230"/>
      <c r="BS75" s="1230"/>
      <c r="BT75" s="1230"/>
      <c r="BU75" s="1230"/>
      <c r="BV75" s="1230"/>
      <c r="BW75" s="1230"/>
      <c r="BX75" s="1230">
        <v>6.2</v>
      </c>
      <c r="BY75" s="1230"/>
      <c r="BZ75" s="1230"/>
      <c r="CA75" s="1230"/>
      <c r="CB75" s="1230"/>
      <c r="CC75" s="1230"/>
      <c r="CD75" s="1230"/>
      <c r="CE75" s="1230"/>
      <c r="CF75" s="1230">
        <v>7.4</v>
      </c>
      <c r="CG75" s="1230"/>
      <c r="CH75" s="1230"/>
      <c r="CI75" s="1230"/>
      <c r="CJ75" s="1230"/>
      <c r="CK75" s="1230"/>
      <c r="CL75" s="1230"/>
      <c r="CM75" s="1230"/>
      <c r="CN75" s="1230">
        <v>9.9</v>
      </c>
      <c r="CO75" s="1230"/>
      <c r="CP75" s="1230"/>
      <c r="CQ75" s="1230"/>
      <c r="CR75" s="1230"/>
      <c r="CS75" s="1230"/>
      <c r="CT75" s="1230"/>
      <c r="CU75" s="1230"/>
      <c r="CV75" s="1230">
        <v>12.3</v>
      </c>
      <c r="CW75" s="1230"/>
      <c r="CX75" s="1230"/>
      <c r="CY75" s="1230"/>
      <c r="CZ75" s="1230"/>
      <c r="DA75" s="1230"/>
      <c r="DB75" s="1230"/>
      <c r="DC75" s="1230"/>
    </row>
    <row r="76" spans="2:107" ht="13.2" x14ac:dyDescent="0.2">
      <c r="B76" s="247"/>
      <c r="G76" s="1245"/>
      <c r="H76" s="1245"/>
      <c r="I76" s="1240"/>
      <c r="J76" s="1240"/>
      <c r="K76" s="1246"/>
      <c r="L76" s="1246"/>
      <c r="M76" s="1246"/>
      <c r="N76" s="1246"/>
      <c r="AM76" s="359"/>
      <c r="AN76" s="1247"/>
      <c r="AO76" s="1247"/>
      <c r="AP76" s="1247"/>
      <c r="AQ76" s="1247"/>
      <c r="AR76" s="1247"/>
      <c r="AS76" s="1247"/>
      <c r="AT76" s="1247"/>
      <c r="AU76" s="1247"/>
      <c r="AV76" s="1247"/>
      <c r="AW76" s="1247"/>
      <c r="AX76" s="1247"/>
      <c r="AY76" s="1247"/>
      <c r="AZ76" s="1247"/>
      <c r="BA76" s="1247"/>
      <c r="BB76" s="1247"/>
      <c r="BC76" s="1247"/>
      <c r="BD76" s="1247"/>
      <c r="BE76" s="1247"/>
      <c r="BF76" s="1247"/>
      <c r="BG76" s="1247"/>
      <c r="BH76" s="1247"/>
      <c r="BI76" s="1247"/>
      <c r="BJ76" s="1247"/>
      <c r="BK76" s="1247"/>
      <c r="BL76" s="1247"/>
      <c r="BM76" s="1247"/>
      <c r="BN76" s="1247"/>
      <c r="BO76" s="1247"/>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40"/>
      <c r="H77" s="1240"/>
      <c r="I77" s="1240"/>
      <c r="J77" s="1240"/>
      <c r="K77" s="1250"/>
      <c r="L77" s="1250"/>
      <c r="M77" s="1250"/>
      <c r="N77" s="1250"/>
      <c r="AN77" s="1244" t="s">
        <v>568</v>
      </c>
      <c r="AO77" s="1244"/>
      <c r="AP77" s="1244"/>
      <c r="AQ77" s="1244"/>
      <c r="AR77" s="1244"/>
      <c r="AS77" s="1244"/>
      <c r="AT77" s="1244"/>
      <c r="AU77" s="1244"/>
      <c r="AV77" s="1244"/>
      <c r="AW77" s="1244"/>
      <c r="AX77" s="1244"/>
      <c r="AY77" s="1244"/>
      <c r="AZ77" s="1244"/>
      <c r="BA77" s="1244"/>
      <c r="BB77" s="1247" t="s">
        <v>566</v>
      </c>
      <c r="BC77" s="1247"/>
      <c r="BD77" s="1247"/>
      <c r="BE77" s="1247"/>
      <c r="BF77" s="1247"/>
      <c r="BG77" s="1247"/>
      <c r="BH77" s="1247"/>
      <c r="BI77" s="1247"/>
      <c r="BJ77" s="1247"/>
      <c r="BK77" s="1247"/>
      <c r="BL77" s="1247"/>
      <c r="BM77" s="1247"/>
      <c r="BN77" s="1247"/>
      <c r="BO77" s="1247"/>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40"/>
      <c r="H78" s="1240"/>
      <c r="I78" s="1240"/>
      <c r="J78" s="1240"/>
      <c r="K78" s="1250"/>
      <c r="L78" s="1250"/>
      <c r="M78" s="1250"/>
      <c r="N78" s="1250"/>
      <c r="AN78" s="1244"/>
      <c r="AO78" s="1244"/>
      <c r="AP78" s="1244"/>
      <c r="AQ78" s="1244"/>
      <c r="AR78" s="1244"/>
      <c r="AS78" s="1244"/>
      <c r="AT78" s="1244"/>
      <c r="AU78" s="1244"/>
      <c r="AV78" s="1244"/>
      <c r="AW78" s="1244"/>
      <c r="AX78" s="1244"/>
      <c r="AY78" s="1244"/>
      <c r="AZ78" s="1244"/>
      <c r="BA78" s="1244"/>
      <c r="BB78" s="1247"/>
      <c r="BC78" s="1247"/>
      <c r="BD78" s="1247"/>
      <c r="BE78" s="1247"/>
      <c r="BF78" s="1247"/>
      <c r="BG78" s="1247"/>
      <c r="BH78" s="1247"/>
      <c r="BI78" s="1247"/>
      <c r="BJ78" s="1247"/>
      <c r="BK78" s="1247"/>
      <c r="BL78" s="1247"/>
      <c r="BM78" s="1247"/>
      <c r="BN78" s="1247"/>
      <c r="BO78" s="1247"/>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40"/>
      <c r="H79" s="1240"/>
      <c r="I79" s="1249"/>
      <c r="J79" s="1249"/>
      <c r="K79" s="1251"/>
      <c r="L79" s="1251"/>
      <c r="M79" s="1251"/>
      <c r="N79" s="1251"/>
      <c r="AN79" s="1244"/>
      <c r="AO79" s="1244"/>
      <c r="AP79" s="1244"/>
      <c r="AQ79" s="1244"/>
      <c r="AR79" s="1244"/>
      <c r="AS79" s="1244"/>
      <c r="AT79" s="1244"/>
      <c r="AU79" s="1244"/>
      <c r="AV79" s="1244"/>
      <c r="AW79" s="1244"/>
      <c r="AX79" s="1244"/>
      <c r="AY79" s="1244"/>
      <c r="AZ79" s="1244"/>
      <c r="BA79" s="1244"/>
      <c r="BB79" s="1247" t="s">
        <v>570</v>
      </c>
      <c r="BC79" s="1247"/>
      <c r="BD79" s="1247"/>
      <c r="BE79" s="1247"/>
      <c r="BF79" s="1247"/>
      <c r="BG79" s="1247"/>
      <c r="BH79" s="1247"/>
      <c r="BI79" s="1247"/>
      <c r="BJ79" s="1247"/>
      <c r="BK79" s="1247"/>
      <c r="BL79" s="1247"/>
      <c r="BM79" s="1247"/>
      <c r="BN79" s="1247"/>
      <c r="BO79" s="1247"/>
      <c r="BP79" s="1230">
        <v>8</v>
      </c>
      <c r="BQ79" s="1230"/>
      <c r="BR79" s="1230"/>
      <c r="BS79" s="1230"/>
      <c r="BT79" s="1230"/>
      <c r="BU79" s="1230"/>
      <c r="BV79" s="1230"/>
      <c r="BW79" s="1230"/>
      <c r="BX79" s="1230">
        <v>6.6</v>
      </c>
      <c r="BY79" s="1230"/>
      <c r="BZ79" s="1230"/>
      <c r="CA79" s="1230"/>
      <c r="CB79" s="1230"/>
      <c r="CC79" s="1230"/>
      <c r="CD79" s="1230"/>
      <c r="CE79" s="1230"/>
      <c r="CF79" s="1230">
        <v>6.8</v>
      </c>
      <c r="CG79" s="1230"/>
      <c r="CH79" s="1230"/>
      <c r="CI79" s="1230"/>
      <c r="CJ79" s="1230"/>
      <c r="CK79" s="1230"/>
      <c r="CL79" s="1230"/>
      <c r="CM79" s="1230"/>
      <c r="CN79" s="1230">
        <v>7.2</v>
      </c>
      <c r="CO79" s="1230"/>
      <c r="CP79" s="1230"/>
      <c r="CQ79" s="1230"/>
      <c r="CR79" s="1230"/>
      <c r="CS79" s="1230"/>
      <c r="CT79" s="1230"/>
      <c r="CU79" s="1230"/>
      <c r="CV79" s="1230">
        <v>7.3</v>
      </c>
      <c r="CW79" s="1230"/>
      <c r="CX79" s="1230"/>
      <c r="CY79" s="1230"/>
      <c r="CZ79" s="1230"/>
      <c r="DA79" s="1230"/>
      <c r="DB79" s="1230"/>
      <c r="DC79" s="1230"/>
    </row>
    <row r="80" spans="2:107" ht="13.2" x14ac:dyDescent="0.2">
      <c r="B80" s="247"/>
      <c r="G80" s="1240"/>
      <c r="H80" s="1240"/>
      <c r="I80" s="1249"/>
      <c r="J80" s="1249"/>
      <c r="K80" s="1251"/>
      <c r="L80" s="1251"/>
      <c r="M80" s="1251"/>
      <c r="N80" s="1251"/>
      <c r="AN80" s="1244"/>
      <c r="AO80" s="1244"/>
      <c r="AP80" s="1244"/>
      <c r="AQ80" s="1244"/>
      <c r="AR80" s="1244"/>
      <c r="AS80" s="1244"/>
      <c r="AT80" s="1244"/>
      <c r="AU80" s="1244"/>
      <c r="AV80" s="1244"/>
      <c r="AW80" s="1244"/>
      <c r="AX80" s="1244"/>
      <c r="AY80" s="1244"/>
      <c r="AZ80" s="1244"/>
      <c r="BA80" s="1244"/>
      <c r="BB80" s="1247"/>
      <c r="BC80" s="1247"/>
      <c r="BD80" s="1247"/>
      <c r="BE80" s="1247"/>
      <c r="BF80" s="1247"/>
      <c r="BG80" s="1247"/>
      <c r="BH80" s="1247"/>
      <c r="BI80" s="1247"/>
      <c r="BJ80" s="1247"/>
      <c r="BK80" s="1247"/>
      <c r="BL80" s="1247"/>
      <c r="BM80" s="1247"/>
      <c r="BN80" s="1247"/>
      <c r="BO80" s="1247"/>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4XmWDlBnq9C/xJyySVjmh+r8ZS936UX5x82DGhFS3z2ryB6pnGpSCLln3UV+vrLymZ++RK0mTw3ADEuQfJJ2w==" saltValue="OpPd1hIj6vMfl+iYptLWz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91F7-A432-436B-9C43-61F4B4BC9FD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ujGJiKNncLWMN6as5dWf7ef/L1pCGKOx4VWNFkX10iir7e42F3iu1aRyNC1UwyJQXZ8yS6EBx7iiYjzWbclng==" saltValue="/DQBWGN7MRaMTMuEBr19h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48F9F-4AAD-467C-A177-DD23E205F364}">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GTxEilBiIzEv5Se2avfIxqpo25HGztdJueJoJqbQRgdrL6NcLVFS4niFKtXH8YL3hKDsfatdxMH6/htU2OLqw==" saltValue="Zqm8/FBBF6GRevnUdK6a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486691</v>
      </c>
      <c r="E3" s="142"/>
      <c r="F3" s="143">
        <v>332350</v>
      </c>
      <c r="G3" s="144"/>
      <c r="H3" s="145"/>
    </row>
    <row r="4" spans="1:8" x14ac:dyDescent="0.2">
      <c r="A4" s="146"/>
      <c r="B4" s="147"/>
      <c r="C4" s="148"/>
      <c r="D4" s="149">
        <v>447271</v>
      </c>
      <c r="E4" s="150"/>
      <c r="F4" s="151">
        <v>200453</v>
      </c>
      <c r="G4" s="152"/>
      <c r="H4" s="153"/>
    </row>
    <row r="5" spans="1:8" x14ac:dyDescent="0.2">
      <c r="A5" s="134" t="s">
        <v>519</v>
      </c>
      <c r="B5" s="139"/>
      <c r="C5" s="140"/>
      <c r="D5" s="141">
        <v>455104</v>
      </c>
      <c r="E5" s="142"/>
      <c r="F5" s="143">
        <v>362690</v>
      </c>
      <c r="G5" s="144"/>
      <c r="H5" s="145"/>
    </row>
    <row r="6" spans="1:8" x14ac:dyDescent="0.2">
      <c r="A6" s="146"/>
      <c r="B6" s="147"/>
      <c r="C6" s="148"/>
      <c r="D6" s="149">
        <v>432097</v>
      </c>
      <c r="E6" s="150"/>
      <c r="F6" s="151">
        <v>172580</v>
      </c>
      <c r="G6" s="152"/>
      <c r="H6" s="153"/>
    </row>
    <row r="7" spans="1:8" x14ac:dyDescent="0.2">
      <c r="A7" s="134" t="s">
        <v>520</v>
      </c>
      <c r="B7" s="139"/>
      <c r="C7" s="140"/>
      <c r="D7" s="141">
        <v>423282</v>
      </c>
      <c r="E7" s="142"/>
      <c r="F7" s="143">
        <v>296093</v>
      </c>
      <c r="G7" s="144"/>
      <c r="H7" s="145"/>
    </row>
    <row r="8" spans="1:8" x14ac:dyDescent="0.2">
      <c r="A8" s="146"/>
      <c r="B8" s="147"/>
      <c r="C8" s="148"/>
      <c r="D8" s="149">
        <v>369311</v>
      </c>
      <c r="E8" s="150"/>
      <c r="F8" s="151">
        <v>140545</v>
      </c>
      <c r="G8" s="152"/>
      <c r="H8" s="153"/>
    </row>
    <row r="9" spans="1:8" x14ac:dyDescent="0.2">
      <c r="A9" s="134" t="s">
        <v>521</v>
      </c>
      <c r="B9" s="139"/>
      <c r="C9" s="140"/>
      <c r="D9" s="141">
        <v>379757</v>
      </c>
      <c r="E9" s="142"/>
      <c r="F9" s="143">
        <v>308655</v>
      </c>
      <c r="G9" s="144"/>
      <c r="H9" s="145"/>
    </row>
    <row r="10" spans="1:8" x14ac:dyDescent="0.2">
      <c r="A10" s="146"/>
      <c r="B10" s="147"/>
      <c r="C10" s="148"/>
      <c r="D10" s="149">
        <v>328744</v>
      </c>
      <c r="E10" s="150"/>
      <c r="F10" s="151">
        <v>169887</v>
      </c>
      <c r="G10" s="152"/>
      <c r="H10" s="153"/>
    </row>
    <row r="11" spans="1:8" x14ac:dyDescent="0.2">
      <c r="A11" s="134" t="s">
        <v>522</v>
      </c>
      <c r="B11" s="139"/>
      <c r="C11" s="140"/>
      <c r="D11" s="141">
        <v>463252</v>
      </c>
      <c r="E11" s="142"/>
      <c r="F11" s="143">
        <v>325476</v>
      </c>
      <c r="G11" s="144"/>
      <c r="H11" s="145"/>
    </row>
    <row r="12" spans="1:8" x14ac:dyDescent="0.2">
      <c r="A12" s="146"/>
      <c r="B12" s="147"/>
      <c r="C12" s="154"/>
      <c r="D12" s="149">
        <v>418900</v>
      </c>
      <c r="E12" s="150"/>
      <c r="F12" s="151">
        <v>190204</v>
      </c>
      <c r="G12" s="152"/>
      <c r="H12" s="153"/>
    </row>
    <row r="13" spans="1:8" x14ac:dyDescent="0.2">
      <c r="A13" s="134"/>
      <c r="B13" s="139"/>
      <c r="C13" s="140"/>
      <c r="D13" s="141">
        <v>441617</v>
      </c>
      <c r="E13" s="142"/>
      <c r="F13" s="143">
        <v>325053</v>
      </c>
      <c r="G13" s="155"/>
      <c r="H13" s="145"/>
    </row>
    <row r="14" spans="1:8" x14ac:dyDescent="0.2">
      <c r="A14" s="146"/>
      <c r="B14" s="147"/>
      <c r="C14" s="148"/>
      <c r="D14" s="149">
        <v>399265</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6.68</v>
      </c>
      <c r="C19" s="156">
        <f>ROUND(VALUE(SUBSTITUTE(実質収支比率等に係る経年分析!G$48,"▲","-")),2)</f>
        <v>10.36</v>
      </c>
      <c r="D19" s="156">
        <f>ROUND(VALUE(SUBSTITUTE(実質収支比率等に係る経年分析!H$48,"▲","-")),2)</f>
        <v>9.23</v>
      </c>
      <c r="E19" s="156">
        <f>ROUND(VALUE(SUBSTITUTE(実質収支比率等に係る経年分析!I$48,"▲","-")),2)</f>
        <v>6.68</v>
      </c>
      <c r="F19" s="156">
        <f>ROUND(VALUE(SUBSTITUTE(実質収支比率等に係る経年分析!J$48,"▲","-")),2)</f>
        <v>10.24</v>
      </c>
    </row>
    <row r="20" spans="1:11" x14ac:dyDescent="0.2">
      <c r="A20" s="156" t="s">
        <v>53</v>
      </c>
      <c r="B20" s="156">
        <f>ROUND(VALUE(SUBSTITUTE(実質収支比率等に係る経年分析!F$47,"▲","-")),2)</f>
        <v>26.14</v>
      </c>
      <c r="C20" s="156">
        <f>ROUND(VALUE(SUBSTITUTE(実質収支比率等に係る経年分析!G$47,"▲","-")),2)</f>
        <v>25.75</v>
      </c>
      <c r="D20" s="156">
        <f>ROUND(VALUE(SUBSTITUTE(実質収支比率等に係る経年分析!H$47,"▲","-")),2)</f>
        <v>31.13</v>
      </c>
      <c r="E20" s="156">
        <f>ROUND(VALUE(SUBSTITUTE(実質収支比率等に係る経年分析!I$47,"▲","-")),2)</f>
        <v>24.93</v>
      </c>
      <c r="F20" s="156">
        <f>ROUND(VALUE(SUBSTITUTE(実質収支比率等に係る経年分析!J$47,"▲","-")),2)</f>
        <v>25.88</v>
      </c>
    </row>
    <row r="21" spans="1:11" x14ac:dyDescent="0.2">
      <c r="A21" s="156" t="s">
        <v>54</v>
      </c>
      <c r="B21" s="156">
        <f>IF(ISNUMBER(VALUE(SUBSTITUTE(実質収支比率等に係る経年分析!F$49,"▲","-"))),ROUND(VALUE(SUBSTITUTE(実質収支比率等に係る経年分析!F$49,"▲","-")),2),NA())</f>
        <v>-1.24</v>
      </c>
      <c r="C21" s="156">
        <f>IF(ISNUMBER(VALUE(SUBSTITUTE(実質収支比率等に係る経年分析!G$49,"▲","-"))),ROUND(VALUE(SUBSTITUTE(実質収支比率等に係る経年分析!G$49,"▲","-")),2),NA())</f>
        <v>6.19</v>
      </c>
      <c r="D21" s="156">
        <f>IF(ISNUMBER(VALUE(SUBSTITUTE(実質収支比率等に係る経年分析!H$49,"▲","-"))),ROUND(VALUE(SUBSTITUTE(実質収支比率等に係る経年分析!H$49,"▲","-")),2),NA())</f>
        <v>4.0199999999999996</v>
      </c>
      <c r="E21" s="156">
        <f>IF(ISNUMBER(VALUE(SUBSTITUTE(実質収支比率等に係る経年分析!I$49,"▲","-"))),ROUND(VALUE(SUBSTITUTE(実質収支比率等に係る経年分析!I$49,"▲","-")),2),NA())</f>
        <v>-8.98</v>
      </c>
      <c r="F21" s="156">
        <f>IF(ISNUMBER(VALUE(SUBSTITUTE(実質収支比率等に係る経年分析!J$49,"▲","-"))),ROUND(VALUE(SUBSTITUTE(実質収支比率等に係る経年分析!J$49,"▲","-")),2),NA())</f>
        <v>4.58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国民健康保険（直診勘定）特別会計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0.56000000000000005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0.12</v>
      </c>
    </row>
    <row r="32" spans="1:11" x14ac:dyDescent="0.2">
      <c r="A32" s="157" t="str">
        <f>IF(連結実質赤字比率に係る赤字・黒字の構成分析!C$38="",NA(),連結実質赤字比率に係る赤字・黒字の構成分析!C$38)</f>
        <v>国民健康保険（事業勘定）特別会計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2">
      <c r="A33" s="157" t="str">
        <f>IF(連結実質赤字比率に係る赤字・黒字の構成分析!C$37="",NA(),連結実質赤字比率に係る赤字・黒字の構成分析!C$37)</f>
        <v>介護保険（保険事業勘定）特別会計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1.1499999999999999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0.65</v>
      </c>
    </row>
    <row r="34" spans="1:16" x14ac:dyDescent="0.2">
      <c r="A34" s="157" t="str">
        <f>IF(連結実質赤字比率に係る赤字・黒字の構成分析!C$36="",NA(),連結実質赤字比率に係る赤字・黒字の構成分析!C$36)</f>
        <v>旅客自動車運送事業会計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3.71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4.3899999999999997</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0.56000000000000005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1.1299999999999999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6.68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10.24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208</v>
      </c>
      <c r="E42" s="158"/>
      <c r="F42" s="158"/>
      <c r="G42" s="158">
        <f>'実質公債費比率（分子）の構造'!L$52</f>
        <v>228</v>
      </c>
      <c r="H42" s="158"/>
      <c r="I42" s="158"/>
      <c r="J42" s="158">
        <f>'実質公債費比率（分子）の構造'!M$52</f>
        <v>266</v>
      </c>
      <c r="K42" s="158"/>
      <c r="L42" s="158"/>
      <c r="M42" s="158">
        <f>'実質公債費比率（分子）の構造'!N$52</f>
        <v>266</v>
      </c>
      <c r="N42" s="158"/>
      <c r="O42" s="158"/>
      <c r="P42" s="158">
        <f>'実質公債費比率（分子）の構造'!O$52</f>
        <v>251</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19</v>
      </c>
      <c r="C45" s="158"/>
      <c r="D45" s="158"/>
      <c r="E45" s="158">
        <f>'実質公債費比率（分子）の構造'!L$49</f>
        <v>12</v>
      </c>
      <c r="F45" s="158"/>
      <c r="G45" s="158"/>
      <c r="H45" s="158">
        <f>'実質公債費比率（分子）の構造'!M$49</f>
        <v>12</v>
      </c>
      <c r="I45" s="158"/>
      <c r="J45" s="158"/>
      <c r="K45" s="158">
        <f>'実質公債費比率（分子）の構造'!N$49</f>
        <v>12</v>
      </c>
      <c r="L45" s="158"/>
      <c r="M45" s="158"/>
      <c r="N45" s="158">
        <f>'実質公債費比率（分子）の構造'!O$49</f>
        <v>12</v>
      </c>
      <c r="O45" s="158"/>
      <c r="P45" s="158"/>
    </row>
    <row r="46" spans="1:16" x14ac:dyDescent="0.2">
      <c r="A46" s="158" t="s">
        <v>64</v>
      </c>
      <c r="B46" s="158">
        <f>'実質公債費比率（分子）の構造'!K$48</f>
        <v>26</v>
      </c>
      <c r="C46" s="158"/>
      <c r="D46" s="158"/>
      <c r="E46" s="158">
        <f>'実質公債費比率（分子）の構造'!L$48</f>
        <v>26</v>
      </c>
      <c r="F46" s="158"/>
      <c r="G46" s="158"/>
      <c r="H46" s="158">
        <f>'実質公債費比率（分子）の構造'!M$48</f>
        <v>27</v>
      </c>
      <c r="I46" s="158"/>
      <c r="J46" s="158"/>
      <c r="K46" s="158">
        <f>'実質公債費比率（分子）の構造'!N$48</f>
        <v>43</v>
      </c>
      <c r="L46" s="158"/>
      <c r="M46" s="158"/>
      <c r="N46" s="158">
        <f>'実質公債費比率（分子）の構造'!O$48</f>
        <v>47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257</v>
      </c>
      <c r="C49" s="158"/>
      <c r="D49" s="158"/>
      <c r="E49" s="158">
        <f>'実質公債費比率（分子）の構造'!L$45</f>
        <v>292</v>
      </c>
      <c r="F49" s="158"/>
      <c r="G49" s="158"/>
      <c r="H49" s="158">
        <f>'実質公債費比率（分子）の構造'!M$45</f>
        <v>389</v>
      </c>
      <c r="I49" s="158"/>
      <c r="J49" s="158"/>
      <c r="K49" s="158">
        <f>'実質公債費比率（分子）の構造'!N$45</f>
        <v>433</v>
      </c>
      <c r="L49" s="158"/>
      <c r="M49" s="158"/>
      <c r="N49" s="158">
        <f>'実質公債費比率（分子）の構造'!O$45</f>
        <v>411</v>
      </c>
      <c r="O49" s="158"/>
      <c r="P49" s="158"/>
    </row>
    <row r="50" spans="1:16" x14ac:dyDescent="0.2">
      <c r="A50" s="158" t="s">
        <v>67</v>
      </c>
      <c r="B50" s="158" t="e">
        <f>NA()</f>
        <v>#N/A</v>
      </c>
      <c r="C50" s="158">
        <f>IF(ISNUMBER('実質公債費比率（分子）の構造'!K$53),'実質公債費比率（分子）の構造'!K$53,NA())</f>
        <v>94</v>
      </c>
      <c r="D50" s="158" t="e">
        <f>NA()</f>
        <v>#N/A</v>
      </c>
      <c r="E50" s="158" t="e">
        <f>NA()</f>
        <v>#N/A</v>
      </c>
      <c r="F50" s="158">
        <f>IF(ISNUMBER('実質公債費比率（分子）の構造'!L$53),'実質公債費比率（分子）の構造'!L$53,NA())</f>
        <v>102</v>
      </c>
      <c r="G50" s="158" t="e">
        <f>NA()</f>
        <v>#N/A</v>
      </c>
      <c r="H50" s="158" t="e">
        <f>NA()</f>
        <v>#N/A</v>
      </c>
      <c r="I50" s="158">
        <f>IF(ISNUMBER('実質公債費比率（分子）の構造'!M$53),'実質公債費比率（分子）の構造'!M$53,NA())</f>
        <v>162</v>
      </c>
      <c r="J50" s="158" t="e">
        <f>NA()</f>
        <v>#N/A</v>
      </c>
      <c r="K50" s="158" t="e">
        <f>NA()</f>
        <v>#N/A</v>
      </c>
      <c r="L50" s="158">
        <f>IF(ISNUMBER('実質公債費比率（分子）の構造'!N$53),'実質公債費比率（分子）の構造'!N$53,NA())</f>
        <v>222</v>
      </c>
      <c r="M50" s="158" t="e">
        <f>NA()</f>
        <v>#N/A</v>
      </c>
      <c r="N50" s="158" t="e">
        <f>NA()</f>
        <v>#N/A</v>
      </c>
      <c r="O50" s="158">
        <f>IF(ISNUMBER('実質公債費比率（分子）の構造'!O$53),'実質公債費比率（分子）の構造'!O$53,NA())</f>
        <v>219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2407</v>
      </c>
      <c r="E56" s="157"/>
      <c r="F56" s="157"/>
      <c r="G56" s="157">
        <f>'将来負担比率（分子）の構造'!J$52</f>
        <v>2535</v>
      </c>
      <c r="H56" s="157"/>
      <c r="I56" s="157"/>
      <c r="J56" s="157">
        <f>'将来負担比率（分子）の構造'!K$52</f>
        <v>2486</v>
      </c>
      <c r="K56" s="157"/>
      <c r="L56" s="157"/>
      <c r="M56" s="157">
        <f>'将来負担比率（分子）の構造'!L$52</f>
        <v>2283</v>
      </c>
      <c r="N56" s="157"/>
      <c r="O56" s="157"/>
      <c r="P56" s="157">
        <f>'将来負担比率（分子）の構造'!M$52</f>
        <v>2159</v>
      </c>
    </row>
    <row r="57" spans="1:16" x14ac:dyDescent="0.2">
      <c r="A57" s="157" t="s">
        <v>42</v>
      </c>
      <c r="B57" s="157"/>
      <c r="C57" s="157"/>
      <c r="D57" s="157">
        <f>'将来負担比率（分子）の構造'!I$51</f>
        <v>3</v>
      </c>
      <c r="E57" s="157"/>
      <c r="F57" s="157"/>
      <c r="G57" s="157">
        <f>'将来負担比率（分子）の構造'!J$51</f>
        <v>3</v>
      </c>
      <c r="H57" s="157"/>
      <c r="I57" s="157"/>
      <c r="J57" s="157">
        <f>'将来負担比率（分子）の構造'!K$51</f>
        <v>3</v>
      </c>
      <c r="K57" s="157"/>
      <c r="L57" s="157"/>
      <c r="M57" s="157">
        <f>'将来負担比率（分子）の構造'!L$51</f>
        <v>2</v>
      </c>
      <c r="N57" s="157"/>
      <c r="O57" s="157"/>
      <c r="P57" s="157">
        <f>'将来負担比率（分子）の構造'!M$51</f>
        <v>2</v>
      </c>
    </row>
    <row r="58" spans="1:16" x14ac:dyDescent="0.2">
      <c r="A58" s="157" t="s">
        <v>41</v>
      </c>
      <c r="B58" s="157"/>
      <c r="C58" s="157"/>
      <c r="D58" s="157">
        <f>'将来負担比率（分子）の構造'!I$50</f>
        <v>2454</v>
      </c>
      <c r="E58" s="157"/>
      <c r="F58" s="157"/>
      <c r="G58" s="157">
        <f>'将来負担比率（分子）の構造'!J$50</f>
        <v>2978</v>
      </c>
      <c r="H58" s="157"/>
      <c r="I58" s="157"/>
      <c r="J58" s="157">
        <f>'将来負担比率（分子）の構造'!K$50</f>
        <v>3131</v>
      </c>
      <c r="K58" s="157"/>
      <c r="L58" s="157"/>
      <c r="M58" s="157">
        <f>'将来負担比率（分子）の構造'!L$50</f>
        <v>2868</v>
      </c>
      <c r="N58" s="157"/>
      <c r="O58" s="157"/>
      <c r="P58" s="157">
        <f>'将来負担比率（分子）の構造'!M$50</f>
        <v>2868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774</v>
      </c>
      <c r="C62" s="157"/>
      <c r="D62" s="157"/>
      <c r="E62" s="157">
        <f>'将来負担比率（分子）の構造'!J$45</f>
        <v>730</v>
      </c>
      <c r="F62" s="157"/>
      <c r="G62" s="157"/>
      <c r="H62" s="157">
        <f>'将来負担比率（分子）の構造'!K$45</f>
        <v>736</v>
      </c>
      <c r="I62" s="157"/>
      <c r="J62" s="157"/>
      <c r="K62" s="157">
        <f>'将来負担比率（分子）の構造'!L$45</f>
        <v>731</v>
      </c>
      <c r="L62" s="157"/>
      <c r="M62" s="157"/>
      <c r="N62" s="157">
        <f>'将来負担比率（分子）の構造'!M$45</f>
        <v>708</v>
      </c>
      <c r="O62" s="157"/>
      <c r="P62" s="157"/>
    </row>
    <row r="63" spans="1:16" x14ac:dyDescent="0.2">
      <c r="A63" s="157" t="s">
        <v>34</v>
      </c>
      <c r="B63" s="157">
        <f>'将来負担比率（分子）の構造'!I$44</f>
        <v>73</v>
      </c>
      <c r="C63" s="157"/>
      <c r="D63" s="157"/>
      <c r="E63" s="157">
        <f>'将来負担比率（分子）の構造'!J$44</f>
        <v>61</v>
      </c>
      <c r="F63" s="157"/>
      <c r="G63" s="157"/>
      <c r="H63" s="157">
        <f>'将来負担比率（分子）の構造'!K$44</f>
        <v>49</v>
      </c>
      <c r="I63" s="157"/>
      <c r="J63" s="157"/>
      <c r="K63" s="157">
        <f>'将来負担比率（分子）の構造'!L$44</f>
        <v>38</v>
      </c>
      <c r="L63" s="157"/>
      <c r="M63" s="157"/>
      <c r="N63" s="157">
        <f>'将来負担比率（分子）の構造'!M$44</f>
        <v>26</v>
      </c>
      <c r="O63" s="157"/>
      <c r="P63" s="157"/>
    </row>
    <row r="64" spans="1:16" x14ac:dyDescent="0.2">
      <c r="A64" s="157" t="s">
        <v>33</v>
      </c>
      <c r="B64" s="157">
        <f>'将来負担比率（分子）の構造'!I$43</f>
        <v>283</v>
      </c>
      <c r="C64" s="157"/>
      <c r="D64" s="157"/>
      <c r="E64" s="157">
        <f>'将来負担比率（分子）の構造'!J$43</f>
        <v>276</v>
      </c>
      <c r="F64" s="157"/>
      <c r="G64" s="157"/>
      <c r="H64" s="157">
        <f>'将来負担比率（分子）の構造'!K$43</f>
        <v>324</v>
      </c>
      <c r="I64" s="157"/>
      <c r="J64" s="157"/>
      <c r="K64" s="157">
        <f>'将来負担比率（分子）の構造'!L$43</f>
        <v>347</v>
      </c>
      <c r="L64" s="157"/>
      <c r="M64" s="157"/>
      <c r="N64" s="157">
        <f>'将来負担比率（分子）の構造'!M$43</f>
        <v>368</v>
      </c>
      <c r="O64" s="157"/>
      <c r="P64" s="157"/>
    </row>
    <row r="65" spans="1:16" x14ac:dyDescent="0.2">
      <c r="A65" s="157" t="s">
        <v>32</v>
      </c>
      <c r="B65" s="157">
        <f>'将来負担比率（分子）の構造'!I$42</f>
        <v>168</v>
      </c>
      <c r="C65" s="157"/>
      <c r="D65" s="157"/>
      <c r="E65" s="157">
        <f>'将来負担比率（分子）の構造'!J$42</f>
        <v>150</v>
      </c>
      <c r="F65" s="157"/>
      <c r="G65" s="157"/>
      <c r="H65" s="157">
        <f>'将来負担比率（分子）の構造'!K$42</f>
        <v>129</v>
      </c>
      <c r="I65" s="157"/>
      <c r="J65" s="157"/>
      <c r="K65" s="157">
        <f>'将来負担比率（分子）の構造'!L$42</f>
        <v>108</v>
      </c>
      <c r="L65" s="157"/>
      <c r="M65" s="157"/>
      <c r="N65" s="157">
        <f>'将来負担比率（分子）の構造'!M$42</f>
        <v>87</v>
      </c>
      <c r="O65" s="157"/>
      <c r="P65" s="157"/>
    </row>
    <row r="66" spans="1:16" x14ac:dyDescent="0.2">
      <c r="A66" s="157" t="s">
        <v>31</v>
      </c>
      <c r="B66" s="157">
        <f>'将来負担比率（分子）の構造'!I$41</f>
        <v>3306</v>
      </c>
      <c r="C66" s="157"/>
      <c r="D66" s="157"/>
      <c r="E66" s="157">
        <f>'将来負担比率（分子）の構造'!J$41</f>
        <v>3509</v>
      </c>
      <c r="F66" s="157"/>
      <c r="G66" s="157"/>
      <c r="H66" s="157">
        <f>'将来負担比率（分子）の構造'!K$41</f>
        <v>3388</v>
      </c>
      <c r="I66" s="157"/>
      <c r="J66" s="157"/>
      <c r="K66" s="157">
        <f>'将来負担比率（分子）の構造'!L$41</f>
        <v>2966</v>
      </c>
      <c r="L66" s="157"/>
      <c r="M66" s="157"/>
      <c r="N66" s="157">
        <f>'将来負担比率（分子）の構造'!M$41</f>
        <v>2740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588</v>
      </c>
      <c r="C72" s="161">
        <f>基金残高に係る経年分析!G55</f>
        <v>468</v>
      </c>
      <c r="D72" s="161">
        <f>基金残高に係る経年分析!H55</f>
        <v>487</v>
      </c>
    </row>
    <row r="73" spans="1:16" x14ac:dyDescent="0.2">
      <c r="A73" s="160" t="s">
        <v>74</v>
      </c>
      <c r="B73" s="161">
        <f>基金残高に係る経年分析!F56</f>
        <v>334</v>
      </c>
      <c r="C73" s="161">
        <f>基金残高に係る経年分析!G56</f>
        <v>273</v>
      </c>
      <c r="D73" s="161">
        <f>基金残高に係る経年分析!H56</f>
        <v>273</v>
      </c>
    </row>
    <row r="74" spans="1:16" x14ac:dyDescent="0.2">
      <c r="A74" s="160" t="s">
        <v>75</v>
      </c>
      <c r="B74" s="161">
        <f>基金残高に係る経年分析!F57</f>
        <v>2177</v>
      </c>
      <c r="C74" s="161">
        <f>基金残高に係る経年分析!G57</f>
        <v>2093</v>
      </c>
      <c r="D74" s="161">
        <f>基金残高に係る経年分析!H57</f>
        <v>2063</v>
      </c>
    </row>
  </sheetData>
  <sheetProtection algorithmName="SHA-512" hashValue="CAl2oPrrorgIFUv0gNbPGeDD7ktyzOJrQJo++r/aSO3fhKK20I4u+MWrGdm8YKnNawy6P5BcYsonjoSu79Ygqw==" saltValue="QhuISKiVSZaefYK+pgcTf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2026-09-08T23:50:28Z</cp:lastPrinted>
  <dcterms:created xsi:type="dcterms:W3CDTF">2026-02-26T09:39:19Z</dcterms:created>
  <dcterms:modified xsi:type="dcterms:W3CDTF">2026-09-14T05:45:51Z</dcterms:modified>
  <cp:category/>
</cp:coreProperties>
</file>