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5B26654E-890F-40FB-BF46-03C1260B5E7C}"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BE34" i="10"/>
  <c r="C34" i="10"/>
  <c r="C35"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AM34" i="10"/>
  <c r="AM35" i="10" s="1"/>
  <c r="CO34" i="10" l="1"/>
</calcChain>
</file>

<file path=xl/sharedStrings.xml><?xml version="1.0" encoding="utf-8"?>
<sst xmlns="http://schemas.openxmlformats.org/spreadsheetml/2006/main" count="1167" uniqueCount="575">
  <si>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</si>
  <si>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</si>
  <si>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</si>
  <si>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</si>
  <si>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</si>
  <si>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</si>
  <si>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</si>
  <si>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</si>
  <si>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</si>
  <si>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</si>
  <si>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</si>
  <si>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</si>
  <si>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</si>
  <si>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</si>
  <si>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</si>
  <si>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</si>
  <si>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</si>
  <si>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</si>
  <si>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</si>
  <si>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</si>
  <si>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</si>
  <si>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</si>
  <si>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</si>
  <si>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</si>
  <si>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</si>
  <si>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</si>
  <si>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</si>
  <si>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</si>
  <si>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</si>
  <si>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</si>
  <si>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</si>
  <si>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</si>
  <si>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</si>
  <si>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</si>
  <si>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</si>
  <si>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</si>
  <si>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</si>
  <si>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</si>
  <si>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</si>
  <si>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</si>
  <si>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</si>
  <si>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</si>
  <si>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</si>
  <si>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</si>
  <si>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</si>
  <si>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</si>
  <si>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</si>
  <si>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</si>
  <si>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</si>
  <si>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</si>
  <si>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</si>
  <si>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</si>
  <si>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</si>
  <si>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</si>
  <si>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</si>
  <si>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</si>
  <si>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</si>
  <si>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</si>
  <si>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</si>
  <si>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</si>
  <si>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</si>
  <si>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</si>
  <si>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</si>
  <si>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</si>
  <si>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</si>
  <si>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</si>
  <si>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</si>
  <si>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</si>
  <si>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</si>
  <si>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</si>
  <si>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</si>
  <si>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</si>
  <si>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</si>
  <si>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</si>
  <si>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</si>
  <si>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</si>
  <si>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</si>
  <si>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</si>
  <si>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</si>
  <si>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</si>
  <si>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</si>
  <si>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</si>
  <si>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</si>
  <si>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</si>
  <si>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</si>
  <si>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</si>
  <si>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</si>
  <si>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</si>
  <si>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</si>
  <si>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</si>
  <si>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</si>
  <si>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</si>
  <si>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</si>
  <si>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</si>
  <si>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檜原村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</si>
  <si>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</si>
  <si>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</si>
  <si>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</si>
  <si>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</si>
  <si>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</si>
  <si>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</si>
  <si>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</si>
  <si>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</si>
  <si>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</si>
  <si>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</si>
  <si>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</si>
  <si>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</si>
  <si>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</si>
  <si>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</si>
  <si>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</si>
  <si>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</si>
  <si>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</si>
  <si>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</si>
  <si>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</si>
  <si>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</si>
  <si>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</si>
  <si>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</si>
  <si>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</si>
  <si>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</si>
  <si>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</si>
  <si>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</si>
  <si>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</si>
  <si>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</si>
  <si>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</si>
  <si>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</si>
  <si>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</si>
  <si>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</si>
  <si>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</si>
  <si>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</si>
  <si>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</si>
  <si>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</si>
  <si>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</si>
  <si>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</si>
  <si>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</si>
  <si>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</si>
  <si>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</si>
  <si>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</si>
  <si>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</si>
  <si>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</si>
  <si>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</si>
  <si>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</si>
  <si>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</si>
  <si>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</si>
  <si>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</si>
  <si>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</si>
  <si>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</si>
  <si>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</si>
  <si>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</si>
  <si>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</si>
  <si>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</si>
  <si>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</si>
  <si>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</si>
  <si>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</si>
  <si>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</si>
  <si>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</si>
  <si>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</si>
  <si>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</si>
  <si>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</si>
  <si>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</si>
  <si>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</si>
  <si>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</si>
  <si>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</si>
  <si>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</si>
  <si>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</si>
  <si>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</si>
  <si>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</si>
  <si>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</si>
  <si>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</si>
  <si>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</si>
  <si>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</si>
  <si>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</si>
  <si>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</si>
  <si>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</si>
  <si>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</si>
  <si>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</si>
  <si>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</si>
  <si>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</si>
  <si>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</si>
  <si>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</si>
  <si>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</si>
  <si>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</si>
  <si>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</si>
  <si>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</si>
  <si>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</si>
  <si>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</si>
  <si>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</si>
  <si>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</si>
  <si>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</si>
  <si>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</si>
  <si>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</si>
  <si>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</si>
  <si>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</si>
  <si>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</si>
  <si>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</si>
  <si>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</si>
  <si>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</si>
  <si>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</si>
  <si>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</si>
  <si>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</si>
  <si>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</si>
  <si>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</si>
  <si>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</si>
  <si>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</si>
  <si>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東京都檜原村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</si>
  <si>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</si>
  <si>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</si>
  <si>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</si>
  <si>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</si>
  <si>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</si>
  <si>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</si>
  <si>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</si>
  <si>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</si>
  <si>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</si>
  <si>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</si>
  <si>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</si>
  <si>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</si>
  <si>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</si>
  <si>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</si>
  <si>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</si>
  <si>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</si>
  <si>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</si>
  <si>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</si>
  <si>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</si>
  <si>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</si>
  <si>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</si>
  <si>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</si>
  <si>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</si>
  <si>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</si>
  <si>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</si>
  <si>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</si>
  <si>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</si>
  <si>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</si>
  <si>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</si>
  <si>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</si>
  <si>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</si>
  <si>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</si>
  <si>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</si>
  <si>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</si>
  <si>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</si>
  <si>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</si>
  <si>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</si>
  <si>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</si>
  <si>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</si>
  <si>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</si>
  <si>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</si>
  <si>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</si>
  <si>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</si>
  <si>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</si>
  <si>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</si>
  <si>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</si>
  <si>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</si>
  <si>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</si>
  <si>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</si>
  <si>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</si>
  <si>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</si>
  <si>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</si>
  <si>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</si>
  <si>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</si>
  <si>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</si>
  <si>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</si>
  <si>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</si>
  <si>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</si>
  <si>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</si>
  <si>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</si>
  <si>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</si>
  <si>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</si>
  <si>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</si>
  <si>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</si>
  <si>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</si>
  <si>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</si>
  <si>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</si>
  <si>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</si>
  <si>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</si>
  <si>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</si>
  <si>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</si>
  <si>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</si>
  <si>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</si>
  <si>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</si>
  <si>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</si>
  <si>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</si>
  <si>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</si>
  <si>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</si>
  <si>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</si>
  <si>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</si>
  <si>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</si>
  <si>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</si>
  <si>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</si>
  <si>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</si>
  <si>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</si>
  <si>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</si>
  <si>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</si>
  <si>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</si>
  <si>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</si>
  <si>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</si>
  <si>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</si>
  <si>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</si>
  <si>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</si>
  <si>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</si>
  <si>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</si>
  <si>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</si>
  <si>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</si>
  <si>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</si>
  <si>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</si>
  <si>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</si>
  <si>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</si>
  <si>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</si>
  <si>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</si>
  <si>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</si>
  <si>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</si>
  <si>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</si>
  <si>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</si>
  <si>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</si>
  <si>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</si>
  <si>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</si>
  <si>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</si>
  <si>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</si>
  <si>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</si>
  <si>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</si>
  <si>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</si>
  <si>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</si>
  <si>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</si>
  <si>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</si>
  <si>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</si>
  <si>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</si>
  <si>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</si>
  <si>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</si>
  <si>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</si>
  <si>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</si>
  <si>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</si>
  <si>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</si>
  <si>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</si>
  <si>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</si>
  <si>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</si>
  <si>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</si>
  <si>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</si>
  <si>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</si>
  <si>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</si>
  <si>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</si>
  <si>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</si>
  <si>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</si>
  <si>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</si>
  <si>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</si>
  <si>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</si>
  <si>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</si>
  <si>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</si>
  <si>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</si>
  <si>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</si>
  <si>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</si>
  <si>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</si>
  <si>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</si>
  <si>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</si>
  <si>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</si>
  <si>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</si>
  <si>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</si>
  <si>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東京都檜原村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</si>
  <si>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</si>
  <si>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</si>
  <si>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</si>
  <si>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</si>
  <si>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</si>
  <si>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</si>
  <si>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</si>
  <si>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</si>
  <si>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</si>
  <si>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</si>
  <si>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</si>
  <si>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</si>
  <si>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</si>
  <si>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</si>
  <si>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</si>
  <si>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</si>
  <si>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</si>
  <si>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</si>
  <si>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</si>
  <si>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</si>
  <si>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東京都都民の森管理運営事業特別会計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</si>
  <si>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</si>
  <si>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</si>
  <si>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</si>
  <si>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</si>
  <si>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</si>
  <si>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</si>
  <si>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</si>
  <si>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</si>
  <si>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</si>
  <si>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</si>
  <si>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</si>
  <si>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</si>
  <si>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</si>
  <si>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</si>
  <si>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</si>
  <si>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介護サービス事業特別会計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</si>
  <si>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</si>
  <si>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</si>
  <si>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</si>
  <si>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</si>
  <si>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</si>
  <si>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</si>
  <si>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</si>
  <si>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</si>
  <si>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</si>
  <si>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</si>
  <si>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</si>
  <si>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</si>
  <si>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</si>
  <si>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</si>
  <si>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</si>
  <si>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</si>
  <si>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</si>
  <si>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</si>
  <si>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</si>
  <si>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</si>
  <si>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</si>
  <si>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</si>
  <si>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</si>
  <si>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</si>
  <si>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</si>
  <si>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</si>
  <si>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</si>
  <si>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</si>
  <si>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</si>
  <si>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</si>
  <si>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</si>
  <si>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</si>
  <si>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</si>
  <si>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</si>
  <si>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</si>
  <si>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</si>
  <si>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</si>
  <si>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</si>
  <si>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</si>
  <si>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</si>
  <si>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</si>
  <si>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</si>
  <si>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</si>
  <si>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</si>
  <si>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</si>
  <si>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</si>
  <si>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</si>
  <si>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</si>
  <si>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</si>
  <si>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</si>
  <si>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</si>
  <si>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</si>
  <si>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</si>
  <si>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</si>
  <si>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</si>
  <si>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</si>
  <si>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</si>
  <si>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</si>
  <si>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</si>
  <si>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</si>
  <si>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</si>
  <si>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</si>
  <si>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</si>
  <si>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</si>
  <si>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</si>
  <si>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</si>
  <si>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</si>
  <si>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</si>
  <si>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</si>
  <si>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</si>
  <si>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</si>
  <si>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</si>
  <si>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</si>
  <si>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</si>
  <si>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</si>
  <si>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</si>
  <si>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</si>
  <si>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</si>
  <si>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</si>
  <si>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</si>
  <si>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</si>
  <si>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</si>
  <si>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</si>
  <si>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</si>
  <si>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</si>
  <si>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</si>
  <si>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</si>
  <si>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</si>
  <si>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</si>
  <si>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</si>
  <si>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</si>
  <si>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</si>
  <si>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</si>
  <si>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</si>
  <si>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</si>
  <si>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</si>
  <si>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</si>
  <si>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</si>
  <si>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</si>
  <si>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</si>
  <si>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</si>
  <si>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</si>
  <si>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</si>
  <si>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</si>
  <si>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</si>
  <si>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</si>
  <si>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</si>
  <si>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</si>
  <si>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</si>
  <si>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</si>
  <si>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</si>
  <si>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</si>
  <si>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</si>
  <si>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</si>
  <si>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</si>
  <si>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</si>
  <si>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</si>
  <si>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</si>
  <si>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</si>
  <si>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</si>
  <si>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</si>
  <si>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</si>
  <si>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</si>
  <si>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</si>
  <si>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</si>
  <si>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</si>
  <si>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</si>
  <si>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</si>
  <si>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</si>
  <si>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</si>
  <si>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</si>
  <si>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</si>
  <si>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</si>
  <si>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</si>
  <si>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</si>
  <si>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</si>
  <si>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</si>
  <si>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</si>
  <si>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</si>
  <si>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</si>
  <si>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一般会計</t>
  </si>
  <si>
    <t>簡易水道事業会計</t>
  </si>
  <si>
    <t>下水道事業会計</t>
  </si>
  <si>
    <t>国民健康保険特別会計</t>
  </si>
  <si>
    <t>介護保険特別会計</t>
  </si>
  <si>
    <t>東京都都民の森管理運営事業特別会計</t>
  </si>
  <si>
    <t>介護サービス事業特別会計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</si>
  <si>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</si>
  <si>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</si>
  <si>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</si>
  <si>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</si>
  <si>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</si>
  <si>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</si>
  <si>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</si>
  <si>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</si>
  <si>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38"/>
  </si>
  <si>
    <t>西秋川衛生組合</t>
    <rPh sb="0" eb="1">
      <t>ニシ</t>
    </rPh>
    <rPh sb="1" eb="3">
      <t>アキガワ</t>
    </rPh>
    <rPh sb="3" eb="5">
      <t>エイセイ</t>
    </rPh>
    <rPh sb="5" eb="7">
      <t>クミアイ</t>
    </rPh>
    <phoneticPr fontId="2"/>
  </si>
  <si>
    <t>秋川流域斎場組合</t>
    <rPh sb="0" eb="2">
      <t>アキガワ</t>
    </rPh>
    <rPh sb="2" eb="4">
      <t>リュウイキ</t>
    </rPh>
    <rPh sb="4" eb="6">
      <t>サイジョウ</t>
    </rPh>
    <rPh sb="6" eb="8">
      <t>クミアイ</t>
    </rPh>
    <phoneticPr fontId="2"/>
  </si>
  <si>
    <t>阿伎留病院企業団</t>
    <rPh sb="0" eb="1">
      <t>オク</t>
    </rPh>
    <rPh sb="1" eb="2">
      <t>サエ</t>
    </rPh>
    <rPh sb="2" eb="3">
      <t>ドメ</t>
    </rPh>
    <rPh sb="3" eb="5">
      <t>ビョウイン</t>
    </rPh>
    <rPh sb="5" eb="7">
      <t>キギョウ</t>
    </rPh>
    <rPh sb="7" eb="8">
      <t>ダン</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</si>
  <si>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</si>
  <si>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</si>
  <si>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東京都市町村職員退職手当組合</t>
    <rPh sb="0" eb="2">
      <t>トウキョウ</t>
    </rPh>
    <rPh sb="2" eb="5">
      <t>シチョウソン</t>
    </rPh>
    <rPh sb="5" eb="7">
      <t>ショクイン</t>
    </rPh>
    <rPh sb="7" eb="9">
      <t>タイショク</t>
    </rPh>
    <rPh sb="9" eb="11">
      <t>テアテ</t>
    </rPh>
    <rPh sb="11" eb="13">
      <t>クミアイ</t>
    </rPh>
    <phoneticPr fontId="2"/>
  </si>
  <si>
    <t>東京都市町村議会議員公務災害補償等組合</t>
    <rPh sb="0" eb="2">
      <t>トウキョウ</t>
    </rPh>
    <rPh sb="2" eb="3">
      <t>ト</t>
    </rPh>
    <rPh sb="3" eb="6">
      <t>シチョウソン</t>
    </rPh>
    <rPh sb="6" eb="8">
      <t>ギカイ</t>
    </rPh>
    <rPh sb="8" eb="10">
      <t>ギイン</t>
    </rPh>
    <rPh sb="10" eb="12">
      <t>コウム</t>
    </rPh>
    <rPh sb="12" eb="14">
      <t>サイガイ</t>
    </rPh>
    <rPh sb="14" eb="17">
      <t>ホショウトウ</t>
    </rPh>
    <rPh sb="17" eb="19">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</si>
  <si>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</si>
  <si>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2"/>
  </si>
  <si>
    <t>株式会社めるか檜原</t>
    <rPh sb="0" eb="4">
      <t>カブシキガイシャ</t>
    </rPh>
    <rPh sb="7" eb="9">
      <t>ヒノハラ</t>
    </rPh>
    <phoneticPr fontId="2"/>
  </si>
  <si>
    <t>-</t>
    <phoneticPr fontId="2"/>
  </si>
  <si>
    <t>公共施設整備基金</t>
    <rPh sb="0" eb="2">
      <t>コウキョウ</t>
    </rPh>
    <rPh sb="2" eb="4">
      <t>シセツ</t>
    </rPh>
    <rPh sb="4" eb="6">
      <t>セイビ</t>
    </rPh>
    <rPh sb="6" eb="8">
      <t>キキン</t>
    </rPh>
    <phoneticPr fontId="5"/>
  </si>
  <si>
    <t>社会福祉基金</t>
    <rPh sb="0" eb="2">
      <t>シャカイ</t>
    </rPh>
    <rPh sb="2" eb="4">
      <t>フクシ</t>
    </rPh>
    <rPh sb="4" eb="6">
      <t>キキン</t>
    </rPh>
    <phoneticPr fontId="5"/>
  </si>
  <si>
    <t>人材育成基金</t>
    <rPh sb="0" eb="2">
      <t>ジンザイ</t>
    </rPh>
    <rPh sb="2" eb="4">
      <t>イクセイ</t>
    </rPh>
    <rPh sb="4" eb="6">
      <t>キキン</t>
    </rPh>
    <phoneticPr fontId="5"/>
  </si>
  <si>
    <t>教育施設基金</t>
    <rPh sb="0" eb="2">
      <t>キョウイク</t>
    </rPh>
    <rPh sb="2" eb="4">
      <t>シセツ</t>
    </rPh>
    <rPh sb="4" eb="6">
      <t>キキン</t>
    </rPh>
    <phoneticPr fontId="5"/>
  </si>
  <si>
    <t>移住・定住促進基金</t>
    <rPh sb="0" eb="2">
      <t>イジュウ</t>
    </rPh>
    <rPh sb="3" eb="5">
      <t>テイジュウ</t>
    </rPh>
    <rPh sb="5" eb="7">
      <t>ソクシン</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</si>
  <si>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</si>
  <si>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</si>
  <si>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起債の抑制や基金の効果的な運用により将来負担比率はマイナスとなっており、一定の健全性が確保できている。有形固定資産減価償却率では、施設の老朽化の度合いが類似団体平均並みに進んでいることを示している。今後は、基金などを活用しながら、公共施設の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</si>
  <si>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</si>
  <si>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</si>
  <si>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</si>
  <si>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</si>
  <si>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</si>
  <si>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</si>
  <si>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起債の抑制や基金の効果的な運用により将来負担比率はマイナスとなっている。また、実質公債費比率についても従前からの起債抑制策により類似団体内平均値を下回っている状況が続いている。今後も地方債の発行を抑制するとともに、起債が必要な場合には交付税措置等の有利なものを選択するなど引き続き起債を抑制した健全な財政運営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</si>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</sst>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4"/>
      <color rgb="FF000000"/>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9" fillId="0" borderId="116" xfId="12" applyNumberFormat="1" applyFont="1" applyBorder="1" applyAlignment="1" applyProtection="1">
      <alignment horizontal="right" vertical="center" shrinkToFit="1"/>
      <protection locked="0"/>
    </xf>
    <xf numFmtId="0" fontId="39" fillId="0" borderId="112" xfId="12" applyFont="1" applyBorder="1" applyAlignment="1" applyProtection="1">
      <alignment horizontal="left" vertical="center" shrinkToFit="1"/>
      <protection locked="0"/>
    </xf>
    <xf numFmtId="0" fontId="39" fillId="0" borderId="113" xfId="12" applyFont="1" applyBorder="1" applyAlignment="1" applyProtection="1">
      <alignment horizontal="left" vertical="center" shrinkToFit="1"/>
      <protection locked="0"/>
    </xf>
    <xf numFmtId="0" fontId="39" fillId="0" borderId="114"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9" fillId="0" borderId="98" xfId="12" applyFont="1" applyBorder="1" applyAlignment="1" applyProtection="1">
      <alignment horizontal="left" vertical="center" shrinkToFit="1"/>
      <protection locked="0"/>
    </xf>
    <xf numFmtId="0" fontId="39" fillId="0" borderId="99" xfId="12" applyFont="1" applyBorder="1" applyAlignment="1" applyProtection="1">
      <alignment horizontal="left" vertical="center" shrinkToFit="1"/>
      <protection locked="0"/>
    </xf>
    <xf numFmtId="0" fontId="39"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9" fillId="0" borderId="98" xfId="15" applyFont="1" applyBorder="1" applyAlignment="1" applyProtection="1">
      <alignment horizontal="left" vertical="center" shrinkToFit="1"/>
      <protection locked="0"/>
    </xf>
    <xf numFmtId="0" fontId="39" fillId="0" borderId="99" xfId="15" applyFont="1" applyBorder="1" applyAlignment="1" applyProtection="1">
      <alignment horizontal="left" vertical="center" shrinkToFit="1"/>
      <protection locked="0"/>
    </xf>
    <xf numFmtId="0" fontId="39"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2D7AE2-F6FC-4322-A5A7-9717C658CF5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F87-4626-94FA-610A4E7D6F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343353</c:v>
                </c:pt>
                <c:pt idx="1">
                  <c:v>352972</c:v>
                </c:pt>
                <c:pt idx="2">
                  <c:v>299292</c:v>
                </c:pt>
                <c:pt idx="3">
                  <c:v>221976</c:v>
                </c:pt>
                <c:pt idx="4">
                  <c:v>409674</c:v>
                </c:pt>
              </c:numCache>
            </c:numRef>
          </c:val>
          <c:smooth val="0"/>
          <c:extLst>
            <c:ext xmlns:c16="http://schemas.microsoft.com/office/drawing/2014/chart" uri="{C3380CC4-5D6E-409C-BE32-E72D297353CC}">
              <c16:uniqueId val="{00000001-FF87-4626-94FA-610A4E7D6F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9.0500000000000007</c:v>
                </c:pt>
                <c:pt idx="1">
                  <c:v>9.01</c:v>
                </c:pt>
                <c:pt idx="2">
                  <c:v>9.14</c:v>
                </c:pt>
                <c:pt idx="3">
                  <c:v>8.18</c:v>
                </c:pt>
                <c:pt idx="4">
                  <c:v>9.58</c:v>
                </c:pt>
              </c:numCache>
            </c:numRef>
          </c:val>
          <c:extLst>
            <c:ext xmlns:c16="http://schemas.microsoft.com/office/drawing/2014/chart" uri="{C3380CC4-5D6E-409C-BE32-E72D297353CC}">
              <c16:uniqueId val="{00000000-E676-466B-90ED-12F5ED87A7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161.11000000000001</c:v>
                </c:pt>
                <c:pt idx="1">
                  <c:v>147.38</c:v>
                </c:pt>
                <c:pt idx="2">
                  <c:v>161.47</c:v>
                </c:pt>
                <c:pt idx="3">
                  <c:v>166.68</c:v>
                </c:pt>
                <c:pt idx="4">
                  <c:v>166.73</c:v>
                </c:pt>
              </c:numCache>
            </c:numRef>
          </c:val>
          <c:extLst>
            <c:ext xmlns:c16="http://schemas.microsoft.com/office/drawing/2014/chart" uri="{C3380CC4-5D6E-409C-BE32-E72D297353CC}">
              <c16:uniqueId val="{00000001-E676-466B-90ED-12F5ED87A78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0.75</c:v>
                </c:pt>
                <c:pt idx="2">
                  <c:v>10.63</c:v>
                </c:pt>
                <c:pt idx="3">
                  <c:v>4.68</c:v>
                </c:pt>
                <c:pt idx="4">
                  <c:v>5.38</c:v>
                </c:pt>
              </c:numCache>
            </c:numRef>
          </c:val>
          <c:smooth val="0"/>
          <c:extLst>
            <c:ext xmlns:c16="http://schemas.microsoft.com/office/drawing/2014/chart" uri="{C3380CC4-5D6E-409C-BE32-E72D297353CC}">
              <c16:uniqueId val="{00000002-E676-466B-90ED-12F5ED87A78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0.46</c:v>
                </c:pt>
                <c:pt idx="2">
                  <c:v>#N/A</c:v>
                </c:pt>
                <c:pt idx="3">
                  <c:v>1.42</c:v>
                </c:pt>
                <c:pt idx="4">
                  <c:v>#N/A</c:v>
                </c:pt>
                <c:pt idx="5">
                  <c:v>7.66</c:v>
                </c:pt>
                <c:pt idx="6">
                  <c:v>0</c:v>
                </c:pt>
                <c:pt idx="7">
                  <c:v>0</c:v>
                </c:pt>
                <c:pt idx="8">
                  <c:v>0</c:v>
                </c:pt>
                <c:pt idx="9">
                  <c:v>0</c:v>
                </c:pt>
              </c:numCache>
            </c:numRef>
          </c:val>
          <c:extLst>
            <c:ext xmlns:c16="http://schemas.microsoft.com/office/drawing/2014/chart" uri="{C3380CC4-5D6E-409C-BE32-E72D297353CC}">
              <c16:uniqueId val="{00000000-EEB4-461A-A1AA-54E1EB4257F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B4-461A-A1AA-54E1EB4257F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0.13</c:v>
                </c:pt>
                <c:pt idx="4">
                  <c:v>#N/A</c:v>
                </c:pt>
                <c:pt idx="5">
                  <c:v>0.17</c:v>
                </c:pt>
                <c:pt idx="6">
                  <c:v>#N/A</c:v>
                </c:pt>
                <c:pt idx="7">
                  <c:v>0.04</c:v>
                </c:pt>
                <c:pt idx="8">
                  <c:v>#N/A</c:v>
                </c:pt>
                <c:pt idx="9">
                  <c:v>0.06</c:v>
                </c:pt>
              </c:numCache>
            </c:numRef>
          </c:val>
          <c:extLst>
            <c:ext xmlns:c16="http://schemas.microsoft.com/office/drawing/2014/chart" uri="{C3380CC4-5D6E-409C-BE32-E72D297353CC}">
              <c16:uniqueId val="{00000002-EEB4-461A-A1AA-54E1EB4257F9}"/>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0.15</c:v>
                </c:pt>
                <c:pt idx="4">
                  <c:v>#N/A</c:v>
                </c:pt>
                <c:pt idx="5">
                  <c:v>0.12</c:v>
                </c:pt>
                <c:pt idx="6">
                  <c:v>#N/A</c:v>
                </c:pt>
                <c:pt idx="7">
                  <c:v>0.11</c:v>
                </c:pt>
                <c:pt idx="8">
                  <c:v>#N/A</c:v>
                </c:pt>
                <c:pt idx="9">
                  <c:v>0.09</c:v>
                </c:pt>
              </c:numCache>
            </c:numRef>
          </c:val>
          <c:extLst>
            <c:ext xmlns:c16="http://schemas.microsoft.com/office/drawing/2014/chart" uri="{C3380CC4-5D6E-409C-BE32-E72D297353CC}">
              <c16:uniqueId val="{00000003-EEB4-461A-A1AA-54E1EB4257F9}"/>
            </c:ext>
          </c:extLst>
        </c:ser>
        <c:ser>
          <c:idx val="4"/>
          <c:order val="4"/>
          <c:tx>
            <c:strRef>
              <c:f>データシート!$A$31</c:f>
              <c:strCache>
                <c:ptCount val="1"/>
                <c:pt idx="0">
                  <c:v>東京都都民の森管理運営事業特別会計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0.52</c:v>
                </c:pt>
                <c:pt idx="2">
                  <c:v>#N/A</c:v>
                </c:pt>
                <c:pt idx="3">
                  <c:v>0.46</c:v>
                </c:pt>
                <c:pt idx="4">
                  <c:v>#N/A</c:v>
                </c:pt>
                <c:pt idx="5">
                  <c:v>0.48</c:v>
                </c:pt>
                <c:pt idx="6">
                  <c:v>#N/A</c:v>
                </c:pt>
                <c:pt idx="7">
                  <c:v>0.67</c:v>
                </c:pt>
                <c:pt idx="8">
                  <c:v>#N/A</c:v>
                </c:pt>
                <c:pt idx="9">
                  <c:v>0.64</c:v>
                </c:pt>
              </c:numCache>
            </c:numRef>
          </c:val>
          <c:extLst>
            <c:ext xmlns:c16="http://schemas.microsoft.com/office/drawing/2014/chart" uri="{C3380CC4-5D6E-409C-BE32-E72D297353CC}">
              <c16:uniqueId val="{00000004-EEB4-461A-A1AA-54E1EB4257F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1.1299999999999999</c:v>
                </c:pt>
                <c:pt idx="2">
                  <c:v>#N/A</c:v>
                </c:pt>
                <c:pt idx="3">
                  <c:v>2.5499999999999998</c:v>
                </c:pt>
                <c:pt idx="4">
                  <c:v>#N/A</c:v>
                </c:pt>
                <c:pt idx="5">
                  <c:v>1.49</c:v>
                </c:pt>
                <c:pt idx="6">
                  <c:v>#N/A</c:v>
                </c:pt>
                <c:pt idx="7">
                  <c:v>1.4</c:v>
                </c:pt>
                <c:pt idx="8">
                  <c:v>#N/A</c:v>
                </c:pt>
                <c:pt idx="9">
                  <c:v>1.1100000000000001</c:v>
                </c:pt>
              </c:numCache>
            </c:numRef>
          </c:val>
          <c:extLst>
            <c:ext xmlns:c16="http://schemas.microsoft.com/office/drawing/2014/chart" uri="{C3380CC4-5D6E-409C-BE32-E72D297353CC}">
              <c16:uniqueId val="{00000005-EEB4-461A-A1AA-54E1EB4257F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2.5099999999999998</c:v>
                </c:pt>
                <c:pt idx="2">
                  <c:v>#N/A</c:v>
                </c:pt>
                <c:pt idx="3">
                  <c:v>1.61</c:v>
                </c:pt>
                <c:pt idx="4">
                  <c:v>#N/A</c:v>
                </c:pt>
                <c:pt idx="5">
                  <c:v>1.67</c:v>
                </c:pt>
                <c:pt idx="6">
                  <c:v>#N/A</c:v>
                </c:pt>
                <c:pt idx="7">
                  <c:v>1.47</c:v>
                </c:pt>
                <c:pt idx="8">
                  <c:v>#N/A</c:v>
                </c:pt>
                <c:pt idx="9">
                  <c:v>1.23</c:v>
                </c:pt>
              </c:numCache>
            </c:numRef>
          </c:val>
          <c:extLst>
            <c:ext xmlns:c16="http://schemas.microsoft.com/office/drawing/2014/chart" uri="{C3380CC4-5D6E-409C-BE32-E72D297353CC}">
              <c16:uniqueId val="{00000006-EEB4-461A-A1AA-54E1EB4257F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0.79</c:v>
                </c:pt>
                <c:pt idx="8">
                  <c:v>#N/A</c:v>
                </c:pt>
                <c:pt idx="9">
                  <c:v>3.41</c:v>
                </c:pt>
              </c:numCache>
            </c:numRef>
          </c:val>
          <c:extLst>
            <c:ext xmlns:c16="http://schemas.microsoft.com/office/drawing/2014/chart" uri="{C3380CC4-5D6E-409C-BE32-E72D297353CC}">
              <c16:uniqueId val="{00000007-EEB4-461A-A1AA-54E1EB4257F9}"/>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6.4</c:v>
                </c:pt>
                <c:pt idx="8">
                  <c:v>#N/A</c:v>
                </c:pt>
                <c:pt idx="9">
                  <c:v>5.59</c:v>
                </c:pt>
              </c:numCache>
            </c:numRef>
          </c:val>
          <c:extLst>
            <c:ext xmlns:c16="http://schemas.microsoft.com/office/drawing/2014/chart" uri="{C3380CC4-5D6E-409C-BE32-E72D297353CC}">
              <c16:uniqueId val="{00000008-EEB4-461A-A1AA-54E1EB4257F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8.5399999999999991</c:v>
                </c:pt>
                <c:pt idx="4">
                  <c:v>#N/A</c:v>
                </c:pt>
                <c:pt idx="5">
                  <c:v>8.65</c:v>
                </c:pt>
                <c:pt idx="6">
                  <c:v>#N/A</c:v>
                </c:pt>
                <c:pt idx="7">
                  <c:v>7.5</c:v>
                </c:pt>
                <c:pt idx="8">
                  <c:v>#N/A</c:v>
                </c:pt>
                <c:pt idx="9">
                  <c:v>8.93</c:v>
                </c:pt>
              </c:numCache>
            </c:numRef>
          </c:val>
          <c:extLst>
            <c:ext xmlns:c16="http://schemas.microsoft.com/office/drawing/2014/chart" uri="{C3380CC4-5D6E-409C-BE32-E72D297353CC}">
              <c16:uniqueId val="{00000009-EEB4-461A-A1AA-54E1EB4257F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c:v>
                </c:pt>
                <c:pt idx="5">
                  <c:v>209</c:v>
                </c:pt>
                <c:pt idx="8">
                  <c:v>195</c:v>
                </c:pt>
                <c:pt idx="11">
                  <c:v>183</c:v>
                </c:pt>
                <c:pt idx="14">
                  <c:v>166</c:v>
                </c:pt>
              </c:numCache>
            </c:numRef>
          </c:val>
          <c:extLst>
            <c:ext xmlns:c16="http://schemas.microsoft.com/office/drawing/2014/chart" uri="{C3380CC4-5D6E-409C-BE32-E72D297353CC}">
              <c16:uniqueId val="{00000000-27A0-44AB-95E4-21E31A04EF2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A0-44AB-95E4-21E31A04EF2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7A0-44AB-95E4-21E31A04EF2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c:v>
                </c:pt>
                <c:pt idx="3">
                  <c:v>31</c:v>
                </c:pt>
                <c:pt idx="6">
                  <c:v>26</c:v>
                </c:pt>
                <c:pt idx="9">
                  <c:v>29</c:v>
                </c:pt>
                <c:pt idx="12">
                  <c:v>29</c:v>
                </c:pt>
              </c:numCache>
            </c:numRef>
          </c:val>
          <c:extLst>
            <c:ext xmlns:c16="http://schemas.microsoft.com/office/drawing/2014/chart" uri="{C3380CC4-5D6E-409C-BE32-E72D297353CC}">
              <c16:uniqueId val="{00000003-27A0-44AB-95E4-21E31A04EF2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127</c:v>
                </c:pt>
                <c:pt idx="3">
                  <c:v>58</c:v>
                </c:pt>
                <c:pt idx="6">
                  <c:v>1</c:v>
                </c:pt>
                <c:pt idx="9">
                  <c:v>5</c:v>
                </c:pt>
                <c:pt idx="12">
                  <c:v>7</c:v>
                </c:pt>
              </c:numCache>
            </c:numRef>
          </c:val>
          <c:extLst>
            <c:ext xmlns:c16="http://schemas.microsoft.com/office/drawing/2014/chart" uri="{C3380CC4-5D6E-409C-BE32-E72D297353CC}">
              <c16:uniqueId val="{00000004-27A0-44AB-95E4-21E31A04EF2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A0-44AB-95E4-21E31A04EF2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A0-44AB-95E4-21E31A04EF2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99</c:v>
                </c:pt>
                <c:pt idx="3">
                  <c:v>102</c:v>
                </c:pt>
                <c:pt idx="6">
                  <c:v>101</c:v>
                </c:pt>
                <c:pt idx="9">
                  <c:v>96</c:v>
                </c:pt>
                <c:pt idx="12">
                  <c:v>86</c:v>
                </c:pt>
              </c:numCache>
            </c:numRef>
          </c:val>
          <c:extLst>
            <c:ext xmlns:c16="http://schemas.microsoft.com/office/drawing/2014/chart" uri="{C3380CC4-5D6E-409C-BE32-E72D297353CC}">
              <c16:uniqueId val="{00000007-27A0-44AB-95E4-21E31A04EF2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c:v>
                </c:pt>
                <c:pt idx="2">
                  <c:v>#N/A</c:v>
                </c:pt>
                <c:pt idx="3">
                  <c:v>#N/A</c:v>
                </c:pt>
                <c:pt idx="4">
                  <c:v>-18</c:v>
                </c:pt>
                <c:pt idx="5">
                  <c:v>#N/A</c:v>
                </c:pt>
                <c:pt idx="6">
                  <c:v>#N/A</c:v>
                </c:pt>
                <c:pt idx="7">
                  <c:v>-67</c:v>
                </c:pt>
                <c:pt idx="8">
                  <c:v>#N/A</c:v>
                </c:pt>
                <c:pt idx="9">
                  <c:v>#N/A</c:v>
                </c:pt>
                <c:pt idx="10">
                  <c:v>-53</c:v>
                </c:pt>
                <c:pt idx="11">
                  <c:v>#N/A</c:v>
                </c:pt>
                <c:pt idx="12">
                  <c:v>#N/A</c:v>
                </c:pt>
                <c:pt idx="13">
                  <c:v>-44</c:v>
                </c:pt>
                <c:pt idx="14">
                  <c:v>#N/A</c:v>
                </c:pt>
              </c:numCache>
            </c:numRef>
          </c:val>
          <c:smooth val="0"/>
          <c:extLst>
            <c:ext xmlns:c16="http://schemas.microsoft.com/office/drawing/2014/chart" uri="{C3380CC4-5D6E-409C-BE32-E72D297353CC}">
              <c16:uniqueId val="{00000008-27A0-44AB-95E4-21E31A04EF2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1879</c:v>
                </c:pt>
                <c:pt idx="5">
                  <c:v>1739</c:v>
                </c:pt>
                <c:pt idx="8">
                  <c:v>1573</c:v>
                </c:pt>
                <c:pt idx="11">
                  <c:v>1410</c:v>
                </c:pt>
                <c:pt idx="14">
                  <c:v>1244</c:v>
                </c:pt>
              </c:numCache>
            </c:numRef>
          </c:val>
          <c:extLst>
            <c:ext xmlns:c16="http://schemas.microsoft.com/office/drawing/2014/chart" uri="{C3380CC4-5D6E-409C-BE32-E72D297353CC}">
              <c16:uniqueId val="{00000000-5084-4DD4-B593-C831BAAAD1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084-4DD4-B593-C831BAAAD1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5310</c:v>
                </c:pt>
                <c:pt idx="5">
                  <c:v>5403</c:v>
                </c:pt>
                <c:pt idx="8">
                  <c:v>5786</c:v>
                </c:pt>
                <c:pt idx="11">
                  <c:v>6015</c:v>
                </c:pt>
                <c:pt idx="14">
                  <c:v>6148</c:v>
                </c:pt>
              </c:numCache>
            </c:numRef>
          </c:val>
          <c:extLst>
            <c:ext xmlns:c16="http://schemas.microsoft.com/office/drawing/2014/chart" uri="{C3380CC4-5D6E-409C-BE32-E72D297353CC}">
              <c16:uniqueId val="{00000002-5084-4DD4-B593-C831BAAAD1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84-4DD4-B593-C831BAAAD1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84-4DD4-B593-C831BAAAD1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4-4DD4-B593-C831BAAAD1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547</c:v>
                </c:pt>
                <c:pt idx="3">
                  <c:v>540</c:v>
                </c:pt>
                <c:pt idx="6">
                  <c:v>491</c:v>
                </c:pt>
                <c:pt idx="9">
                  <c:v>466</c:v>
                </c:pt>
                <c:pt idx="12">
                  <c:v>464</c:v>
                </c:pt>
              </c:numCache>
            </c:numRef>
          </c:val>
          <c:extLst>
            <c:ext xmlns:c16="http://schemas.microsoft.com/office/drawing/2014/chart" uri="{C3380CC4-5D6E-409C-BE32-E72D297353CC}">
              <c16:uniqueId val="{00000006-5084-4DD4-B593-C831BAAAD1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469</c:v>
                </c:pt>
                <c:pt idx="3">
                  <c:v>448</c:v>
                </c:pt>
                <c:pt idx="6">
                  <c:v>414</c:v>
                </c:pt>
                <c:pt idx="9">
                  <c:v>369</c:v>
                </c:pt>
                <c:pt idx="12">
                  <c:v>314</c:v>
                </c:pt>
              </c:numCache>
            </c:numRef>
          </c:val>
          <c:extLst>
            <c:ext xmlns:c16="http://schemas.microsoft.com/office/drawing/2014/chart" uri="{C3380CC4-5D6E-409C-BE32-E72D297353CC}">
              <c16:uniqueId val="{00000007-5084-4DD4-B593-C831BAAAD1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1506</c:v>
                </c:pt>
                <c:pt idx="3">
                  <c:v>1124</c:v>
                </c:pt>
                <c:pt idx="6">
                  <c:v>636</c:v>
                </c:pt>
                <c:pt idx="9">
                  <c:v>196</c:v>
                </c:pt>
                <c:pt idx="12">
                  <c:v>46</c:v>
                </c:pt>
              </c:numCache>
            </c:numRef>
          </c:val>
          <c:extLst>
            <c:ext xmlns:c16="http://schemas.microsoft.com/office/drawing/2014/chart" uri="{C3380CC4-5D6E-409C-BE32-E72D297353CC}">
              <c16:uniqueId val="{00000008-5084-4DD4-B593-C831BAAAD1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084-4DD4-B593-C831BAAAD1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929</c:v>
                </c:pt>
                <c:pt idx="3">
                  <c:v>865</c:v>
                </c:pt>
                <c:pt idx="6">
                  <c:v>778</c:v>
                </c:pt>
                <c:pt idx="9">
                  <c:v>689</c:v>
                </c:pt>
                <c:pt idx="12">
                  <c:v>607</c:v>
                </c:pt>
              </c:numCache>
            </c:numRef>
          </c:val>
          <c:extLst>
            <c:ext xmlns:c16="http://schemas.microsoft.com/office/drawing/2014/chart" uri="{C3380CC4-5D6E-409C-BE32-E72D297353CC}">
              <c16:uniqueId val="{0000000A-5084-4DD4-B593-C831BAAAD1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84-4DD4-B593-C831BAAAD1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2573</c:v>
                </c:pt>
                <c:pt idx="1">
                  <c:v>2662</c:v>
                </c:pt>
                <c:pt idx="2">
                  <c:v>2724</c:v>
                </c:pt>
              </c:numCache>
            </c:numRef>
          </c:val>
          <c:extLst>
            <c:ext xmlns:c16="http://schemas.microsoft.com/office/drawing/2014/chart" uri="{C3380CC4-5D6E-409C-BE32-E72D297353CC}">
              <c16:uniqueId val="{00000000-15DA-4624-B740-728D7625D4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c:v>
                </c:pt>
                <c:pt idx="1">
                  <c:v>75</c:v>
                </c:pt>
                <c:pt idx="2">
                  <c:v>75</c:v>
                </c:pt>
              </c:numCache>
            </c:numRef>
          </c:val>
          <c:extLst>
            <c:ext xmlns:c16="http://schemas.microsoft.com/office/drawing/2014/chart" uri="{C3380CC4-5D6E-409C-BE32-E72D297353CC}">
              <c16:uniqueId val="{00000001-15DA-4624-B740-728D7625D4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2795</c:v>
                </c:pt>
                <c:pt idx="1">
                  <c:v>2975</c:v>
                </c:pt>
                <c:pt idx="2">
                  <c:v>3005</c:v>
                </c:pt>
              </c:numCache>
            </c:numRef>
          </c:val>
          <c:extLst>
            <c:ext xmlns:c16="http://schemas.microsoft.com/office/drawing/2014/chart" uri="{C3380CC4-5D6E-409C-BE32-E72D297353CC}">
              <c16:uniqueId val="{00000002-15DA-4624-B740-728D7625D4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{426514B9-0002-452C-97D4-1F8BCE1D475D}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24-4647-8F55-203A705574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{6D3D0F1B-1843-4C69-BF3D-A6EA427E4A6F}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24-4647-8F55-203A705574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{AEC45D2B-B5D6-4098-9F10-D590271C117D}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24-4647-8F55-203A705574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{7B6B063B-C8BA-4111-AC25-F9D18D8B1545}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24-4647-8F55-203A705574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{43429BD5-D23A-4400-AB56-1A3A02B8E192}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24-4647-8F55-203A7055746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{3CA769D9-9FB2-44CD-B7BD-4AB44CF19B76}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24-4647-8F55-203A7055746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{EBD3F273-5C76-42E2-8A90-1FEE591FD45B}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24-4647-8F55-203A7055746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{BA5A4EC7-16FA-4B14-A016-F181F55239D8}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24-4647-8F55-203A7055746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{9FB968B3-E8F0-4A10-BD1E-24A4207B667C}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24-4647-8F55-203A705574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56.2</c:v>
                </c:pt>
                <c:pt idx="8">
                  <c:v>54.7</c:v>
                </c:pt>
                <c:pt idx="16">
                  <c:v>57.5</c:v>
                </c:pt>
                <c:pt idx="24">
                  <c:v>54.6</c:v>
                </c:pt>
                <c:pt idx="32">
                  <c:v>61.3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24-4647-8F55-203A7055746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{9082F8E2-1DCC-49AD-847C-333A0EEE4390}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24-4647-8F55-203A7055746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{21698638-2E3D-4993-B6C1-3CE03B6F8A67}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24-4647-8F55-203A705574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{9A0B16DE-DE03-48E9-A81D-7E693DDA02E0}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24-4647-8F55-203A705574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{681A49E6-013C-4D64-AD92-E5318FF2A1ED}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24-4647-8F55-203A705574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{6EA50109-4689-4BD7-A97E-552657813807}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24-4647-8F55-203A7055746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{287E5220-8E71-48F3-B3A7-12B7409EDE42}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24-4647-8F55-203A7055746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{8F270581-0F79-466F-939A-04FC0BDE0E9F}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24-4647-8F55-203A7055746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{F091E3B2-D41C-45E3-9699-A022851B3E7E}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24-4647-8F55-203A7055746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{5BEC99A9-28DC-49DE-80F0-94E98AAE39B9}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24-4647-8F55-203A705574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424-4647-8F55-203A70557463}"/>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{3CE0FB52-C493-46B6-B7E9-1763D1D21CAE}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D4-476B-A92F-1D6E0E478F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{91C8781E-0901-4360-A392-3154C04FF037}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D4-476B-A92F-1D6E0E478F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{6A3F633A-D6DD-46CE-A737-DABDF6C3D537}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D4-476B-A92F-1D6E0E478F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{41D6AFFB-DE0C-4640-B7B5-EB9902647628}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D4-476B-A92F-1D6E0E478F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{B467C219-F179-4C49-B788-8BD494B041CF}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D4-476B-A92F-1D6E0E478FD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{D84A9F36-D41A-401D-8ACD-56E45D0BBABA}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D4-476B-A92F-1D6E0E478FD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{402D4976-3051-4EDB-B1C8-E77B38772DC3}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D4-476B-A92F-1D6E0E478FD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{885A38CB-8F82-4172-8D54-348466915724}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D4-476B-A92F-1D6E0E478FD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{75B61770-ABEB-4A9C-A0E3-B61E4CBD80F4}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D4-476B-A92F-1D6E0E478F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4.2</c:v>
                </c:pt>
                <c:pt idx="8">
                  <c:v>1.9</c:v>
                </c:pt>
                <c:pt idx="16">
                  <c:v>-1</c:v>
                </c:pt>
                <c:pt idx="24">
                  <c:v>-3.2</c:v>
                </c:pt>
                <c:pt idx="32">
                  <c:v>-3.8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D4-476B-A92F-1D6E0E478F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{69B20A46-85EA-4517-97E6-2F84B48B25A6}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D4-476B-A92F-1D6E0E478F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{44EA9C3C-1A89-4CCB-A67F-A5333ABC242F}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D4-476B-A92F-1D6E0E478F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{1096E81B-9EC2-4E43-9ECB-3CEC3EA6D898}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D4-476B-A92F-1D6E0E478F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{C1D6F4BD-CEA2-4FCF-95DB-3956DE995DB8}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D4-476B-A92F-1D6E0E478F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{DC095F52-E2F6-4434-BBD6-FDD7166A62EE}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D4-476B-A92F-1D6E0E478FD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{2AFA3C0C-B062-416C-B466-2E4EE1DE5B75}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D4-476B-A92F-1D6E0E478FD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{58F92BAF-07D8-47C6-9C3A-5064D5593168}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D4-476B-A92F-1D6E0E478FD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{481E7050-A7AF-4B35-8454-EAEFF4A1181C}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D4-476B-A92F-1D6E0E478F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{139CCE02-2306-463E-99BC-639192BD1A72}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D4-476B-A92F-1D6E0E478F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ED4-476B-A92F-1D6E0E478FDA}"/>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人口減少や全国平均を大幅に上回る高齢化率（令和</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日現在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54.0</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％）に加え、村内に主要産業がないこと等により、財源の中の地方税の占める割合が低く財政基盤が脆弱なため類位団体の平均を</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0.04</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ポイント下回っている。今後も自主財源の大幅な増額を見込むことは難しいため、人件費、光熱水費等の経常経費の削減、投資的経費の抑制など行財政改革を実施し、財政の健全化を図る。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1016</xdr:rowOff>
    </xdr:from>
    <xdr:to>
      <xdr:col>23</xdr:col>
      <xdr:colOff>133350</xdr:colOff>
      <xdr:row>44</xdr:row>
      <xdr:rowOff>1016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448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1016</xdr:rowOff>
    </xdr:from>
    <xdr:to>
      <xdr:col>19</xdr:col>
      <xdr:colOff>133350</xdr:colOff>
      <xdr:row>44</xdr:row>
      <xdr:rowOff>1016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448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1016</xdr:rowOff>
    </xdr:from>
    <xdr:to>
      <xdr:col>15</xdr:col>
      <xdr:colOff>82550</xdr:colOff>
      <xdr:row>44</xdr:row>
      <xdr:rowOff>1016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448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1016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448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121666</xdr:rowOff>
    </xdr:from>
    <xdr:to>
      <xdr:col>23</xdr:col>
      <xdr:colOff>184150</xdr:colOff>
      <xdr:row>44</xdr:row>
      <xdr:rowOff>51816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121666</xdr:rowOff>
    </xdr:from>
    <xdr:to>
      <xdr:col>19</xdr:col>
      <xdr:colOff>184150</xdr:colOff>
      <xdr:row>44</xdr:row>
      <xdr:rowOff>51816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36593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8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121666</xdr:rowOff>
    </xdr:from>
    <xdr:to>
      <xdr:col>15</xdr:col>
      <xdr:colOff>133350</xdr:colOff>
      <xdr:row>44</xdr:row>
      <xdr:rowOff>51816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36593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121666</xdr:rowOff>
    </xdr:from>
    <xdr:to>
      <xdr:col>11</xdr:col>
      <xdr:colOff>82550</xdr:colOff>
      <xdr:row>44</xdr:row>
      <xdr:rowOff>51816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36593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121666</xdr:rowOff>
    </xdr:from>
    <xdr:to>
      <xdr:col>7</xdr:col>
      <xdr:colOff>31750</xdr:colOff>
      <xdr:row>44</xdr:row>
      <xdr:rowOff>51816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36593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物件費、補助費等にかかるものが比較的高水準に</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あるが</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、昨年度比</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となった。国や東京都の補助金・交付金等の充当により類似団体を</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13.4</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ポイント下回っている。今後も人件費（超過勤務手当等）の抑制、光熱水費の削減、各種施設の保守点検等の一括発注により経費削減を図り、より一層の健全財政を目指していく。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22331</xdr:rowOff>
    </xdr:from>
    <xdr:to>
      <xdr:col>23</xdr:col>
      <xdr:colOff>133350</xdr:colOff>
      <xdr:row>62</xdr:row>
      <xdr:rowOff>82656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65223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62</xdr:row>
      <xdr:rowOff>82656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58263"/>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28363</xdr:rowOff>
    </xdr:from>
    <xdr:to>
      <xdr:col>15</xdr:col>
      <xdr:colOff>82550</xdr:colOff>
      <xdr:row>62</xdr:row>
      <xdr:rowOff>32385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6582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32385</xdr:rowOff>
    </xdr:from>
    <xdr:to>
      <xdr:col>11</xdr:col>
      <xdr:colOff>31750</xdr:colOff>
      <xdr:row>62</xdr:row>
      <xdr:rowOff>34396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622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142981</xdr:rowOff>
    </xdr:from>
    <xdr:to>
      <xdr:col>23</xdr:col>
      <xdr:colOff>184150</xdr:colOff>
      <xdr:row>62</xdr:row>
      <xdr:rowOff>73131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0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159508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4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31856</xdr:rowOff>
    </xdr:from>
    <xdr:to>
      <xdr:col>19</xdr:col>
      <xdr:colOff>184150</xdr:colOff>
      <xdr:row>62</xdr:row>
      <xdr:rowOff>133456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143633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30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149013</xdr:rowOff>
    </xdr:from>
    <xdr:to>
      <xdr:col>15</xdr:col>
      <xdr:colOff>133350</xdr:colOff>
      <xdr:row>62</xdr:row>
      <xdr:rowOff>79163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89340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93362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155046</xdr:rowOff>
    </xdr:from>
    <xdr:to>
      <xdr:col>7</xdr:col>
      <xdr:colOff>31750</xdr:colOff>
      <xdr:row>62</xdr:row>
      <xdr:rowOff>85196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1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95373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8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物件費においては、物価や最低賃金の上昇などによる増加により対前年度比較で</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75,591</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円の増額となった。人口の少ない当村では住民１人の移動が数値に大きく反映されるとともに人口も毎年減少しており、今後も人口１人当たりの額は増加していくものと推察される</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人件費及び物件費については全体に対する割合も大きいため、今後も効率的な事務運営を進めるとともに適正な定員管理、経費の削減と抑制に努め、適正な財政規模を維持していく。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53536</xdr:rowOff>
    </xdr:from>
    <xdr:to>
      <xdr:col>23</xdr:col>
      <xdr:colOff>133350</xdr:colOff>
      <xdr:row>82</xdr:row>
      <xdr:rowOff>83936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2436"/>
          <a:ext cx="838200" cy="3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34358</xdr:rowOff>
    </xdr:from>
    <xdr:to>
      <xdr:col>19</xdr:col>
      <xdr:colOff>133350</xdr:colOff>
      <xdr:row>82</xdr:row>
      <xdr:rowOff>53536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93258"/>
          <a:ext cx="889000" cy="1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34358</xdr:rowOff>
    </xdr:from>
    <xdr:to>
      <xdr:col>15</xdr:col>
      <xdr:colOff>82550</xdr:colOff>
      <xdr:row>82</xdr:row>
      <xdr:rowOff>51884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09325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11711</xdr:rowOff>
    </xdr:from>
    <xdr:to>
      <xdr:col>11</xdr:col>
      <xdr:colOff>31750</xdr:colOff>
      <xdr:row>82</xdr:row>
      <xdr:rowOff>51884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70611"/>
          <a:ext cx="889000" cy="4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33136</xdr:rowOff>
    </xdr:from>
    <xdr:to>
      <xdr:col>23</xdr:col>
      <xdr:colOff>184150</xdr:colOff>
      <xdr:row>82</xdr:row>
      <xdr:rowOff>134736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5213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4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2736</xdr:rowOff>
    </xdr:from>
    <xdr:to>
      <xdr:col>19</xdr:col>
      <xdr:colOff>184150</xdr:colOff>
      <xdr:row>82</xdr:row>
      <xdr:rowOff>104336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89113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4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155008</xdr:rowOff>
    </xdr:from>
    <xdr:to>
      <xdr:col>15</xdr:col>
      <xdr:colOff>133350</xdr:colOff>
      <xdr:row>82</xdr:row>
      <xdr:rowOff>85158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4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69935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28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1084</xdr:rowOff>
    </xdr:from>
    <xdr:to>
      <xdr:col>11</xdr:col>
      <xdr:colOff>82550</xdr:colOff>
      <xdr:row>82</xdr:row>
      <xdr:rowOff>102684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5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87461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132361</xdr:rowOff>
    </xdr:from>
    <xdr:to>
      <xdr:col>7</xdr:col>
      <xdr:colOff>31750</xdr:colOff>
      <xdr:row>82</xdr:row>
      <xdr:rowOff>62511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1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47288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06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類似団体平均及び全国町村平均を上回っている状況となっている。今後も手当の見直しや、人事考課制度の効果的な見直しを行いながら、給与の適正化を図っていく</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114618</xdr:rowOff>
    </xdr:from>
    <xdr:to>
      <xdr:col>81</xdr:col>
      <xdr:colOff>44450</xdr:colOff>
      <xdr:row>89</xdr:row>
      <xdr:rowOff>51752</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5202218"/>
          <a:ext cx="8382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54293</xdr:rowOff>
    </xdr:from>
    <xdr:to>
      <xdr:col>77</xdr:col>
      <xdr:colOff>44450</xdr:colOff>
      <xdr:row>88</xdr:row>
      <xdr:rowOff>114618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14189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54293</xdr:rowOff>
    </xdr:from>
    <xdr:to>
      <xdr:col>72</xdr:col>
      <xdr:colOff>203200</xdr:colOff>
      <xdr:row>88</xdr:row>
      <xdr:rowOff>90488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14189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78423</xdr:rowOff>
    </xdr:from>
    <xdr:to>
      <xdr:col>68</xdr:col>
      <xdr:colOff>152400</xdr:colOff>
      <xdr:row>88</xdr:row>
      <xdr:rowOff>90488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516602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952</xdr:rowOff>
    </xdr:from>
    <xdr:to>
      <xdr:col>81</xdr:col>
      <xdr:colOff>95250</xdr:colOff>
      <xdr:row>89</xdr:row>
      <xdr:rowOff>102552</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2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68279</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15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63818</xdr:rowOff>
    </xdr:from>
    <xdr:to>
      <xdr:col>77</xdr:col>
      <xdr:colOff>95250</xdr:colOff>
      <xdr:row>88</xdr:row>
      <xdr:rowOff>165418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15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150195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237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3493</xdr:rowOff>
    </xdr:from>
    <xdr:to>
      <xdr:col>73</xdr:col>
      <xdr:colOff>44450</xdr:colOff>
      <xdr:row>88</xdr:row>
      <xdr:rowOff>105093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09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89870</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17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39688</xdr:rowOff>
    </xdr:from>
    <xdr:to>
      <xdr:col>68</xdr:col>
      <xdr:colOff>203200</xdr:colOff>
      <xdr:row>88</xdr:row>
      <xdr:rowOff>141288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1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126065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21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27623</xdr:rowOff>
    </xdr:from>
    <xdr:to>
      <xdr:col>64</xdr:col>
      <xdr:colOff>152400</xdr:colOff>
      <xdr:row>88</xdr:row>
      <xdr:rowOff>129223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114000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20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行政改革の推進による職員数の削減により類似団体平均を下回っている状況ではあるが、近年では離職者が増加傾向であることなど、人材確保に苦慮している状況。</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今後も定員管理計画の見直しや人材確保の手段に工夫をこらしながら、適正な職員の定員管理に努めていく。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95389</xdr:rowOff>
    </xdr:from>
    <xdr:to>
      <xdr:col>81</xdr:col>
      <xdr:colOff>44450</xdr:colOff>
      <xdr:row>59</xdr:row>
      <xdr:rowOff>110441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10939"/>
          <a:ext cx="838200" cy="1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48853</xdr:rowOff>
    </xdr:from>
    <xdr:to>
      <xdr:col>77</xdr:col>
      <xdr:colOff>44450</xdr:colOff>
      <xdr:row>59</xdr:row>
      <xdr:rowOff>95389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64403"/>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48853</xdr:rowOff>
    </xdr:from>
    <xdr:to>
      <xdr:col>72</xdr:col>
      <xdr:colOff>203200</xdr:colOff>
      <xdr:row>59</xdr:row>
      <xdr:rowOff>50921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164403"/>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46210</xdr:rowOff>
    </xdr:from>
    <xdr:to>
      <xdr:col>68</xdr:col>
      <xdr:colOff>152400</xdr:colOff>
      <xdr:row>59</xdr:row>
      <xdr:rowOff>50921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61760"/>
          <a:ext cx="889000" cy="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59641</xdr:rowOff>
    </xdr:from>
    <xdr:to>
      <xdr:col>81</xdr:col>
      <xdr:colOff>95250</xdr:colOff>
      <xdr:row>59</xdr:row>
      <xdr:rowOff>161241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76168</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020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44589</xdr:rowOff>
    </xdr:from>
    <xdr:to>
      <xdr:col>77</xdr:col>
      <xdr:colOff>95250</xdr:colOff>
      <xdr:row>59</xdr:row>
      <xdr:rowOff>146189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6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156366</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2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169503</xdr:rowOff>
    </xdr:from>
    <xdr:to>
      <xdr:col>73</xdr:col>
      <xdr:colOff>44450</xdr:colOff>
      <xdr:row>59</xdr:row>
      <xdr:rowOff>99653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109830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8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xdr:rowOff>
    </xdr:from>
    <xdr:to>
      <xdr:col>68</xdr:col>
      <xdr:colOff>203200</xdr:colOff>
      <xdr:row>59</xdr:row>
      <xdr:rowOff>101721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111898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8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166860</xdr:rowOff>
    </xdr:from>
    <xdr:to>
      <xdr:col>64</xdr:col>
      <xdr:colOff>152400</xdr:colOff>
      <xdr:row>59</xdr:row>
      <xdr:rowOff>97010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107187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7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従前から起債を抑制しているため、類似団体平均を大きく下回っている。今後も地方債の発行を抑制するとともに、借入の際には交付税措置等のある有利なものを選択するなど引き続き起債を抑制した健全な財政運営を図っ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104987</xdr:rowOff>
    </xdr:from>
    <xdr:to>
      <xdr:col>81</xdr:col>
      <xdr:colOff>44450</xdr:colOff>
      <xdr:row>36</xdr:row>
      <xdr:rowOff>153247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27718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153247</xdr:rowOff>
    </xdr:from>
    <xdr:to>
      <xdr:col>77</xdr:col>
      <xdr:colOff>44450</xdr:colOff>
      <xdr:row>37</xdr:row>
      <xdr:rowOff>158750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325447"/>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39</xdr:row>
      <xdr:rowOff>49106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502400"/>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40</xdr:row>
      <xdr:rowOff>62654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735656"/>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54187</xdr:rowOff>
    </xdr:from>
    <xdr:to>
      <xdr:col>81</xdr:col>
      <xdr:colOff>95250</xdr:colOff>
      <xdr:row>36</xdr:row>
      <xdr:rowOff>155787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146914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1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102447</xdr:rowOff>
    </xdr:from>
    <xdr:to>
      <xdr:col>77</xdr:col>
      <xdr:colOff>95250</xdr:colOff>
      <xdr:row>37</xdr:row>
      <xdr:rowOff>32597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42774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043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11854</xdr:rowOff>
    </xdr:from>
    <xdr:to>
      <xdr:col>64</xdr:col>
      <xdr:colOff>152400</xdr:colOff>
      <xdr:row>40</xdr:row>
      <xdr:rowOff>113454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123631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起債の抑制や基金の効率的な運用により将来負担比率は生じていない。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今後も公債費等の義務的経費の削減を中心とする行財政改革を推進し、健全な財政運営を努めていく。</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人件費については、類似団体内平均と比較し</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ポイント上回っている。今後も継続した人事考課制度の適正な運用や</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DX</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推進による人件費（超過勤務手当等）の抑制を強化し職員給のみならず人件費全般を踏まえ削減を図っていきたい。</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363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4492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123190</xdr:rowOff>
    </xdr:from>
    <xdr:to>
      <xdr:col>15</xdr:col>
      <xdr:colOff>98425</xdr:colOff>
      <xdr:row>37</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53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123190</xdr:rowOff>
    </xdr:from>
    <xdr:to>
      <xdr:col>11</xdr:col>
      <xdr:colOff>9525</xdr:colOff>
      <xdr:row>37</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53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53340</xdr:rowOff>
    </xdr:from>
    <xdr:to>
      <xdr:col>20</xdr:col>
      <xdr:colOff>38100</xdr:colOff>
      <xdr:row>37</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83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72390</xdr:rowOff>
    </xdr:from>
    <xdr:to>
      <xdr:col>11</xdr:col>
      <xdr:colOff>60325</xdr:colOff>
      <xdr:row>37</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140970</xdr:rowOff>
    </xdr:from>
    <xdr:to>
      <xdr:col>6</xdr:col>
      <xdr:colOff>171450</xdr:colOff>
      <xdr:row>37</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物件費については、類似団体と比較し</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10.4</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高い状況になっている。これは、東京都の委託事業である森林再生事業や枝打ち事業といった森林整備における受託収入の額が大きくなっていることが要因の一つとなっているが、今後もそれ以外の光熱水費の削減、業務委託契約の内容の見直しを行うなど、より効率的な事業の実施により物件費のコスト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26416</xdr:rowOff>
    </xdr:from>
    <xdr:to>
      <xdr:col>82</xdr:col>
      <xdr:colOff>107950</xdr:colOff>
      <xdr:row>20</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4554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26416</xdr:rowOff>
    </xdr:from>
    <xdr:to>
      <xdr:col>78</xdr:col>
      <xdr:colOff>69850</xdr:colOff>
      <xdr:row>20</xdr:row>
      <xdr:rowOff>26416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4554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143002</xdr:rowOff>
    </xdr:from>
    <xdr:to>
      <xdr:col>73</xdr:col>
      <xdr:colOff>180975</xdr:colOff>
      <xdr:row>20</xdr:row>
      <xdr:rowOff>26416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4005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115570</xdr:rowOff>
    </xdr:from>
    <xdr:to>
      <xdr:col>69</xdr:col>
      <xdr:colOff>92075</xdr:colOff>
      <xdr:row>19</xdr:row>
      <xdr:rowOff>143002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3731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156210</xdr:rowOff>
    </xdr:from>
    <xdr:to>
      <xdr:col>82</xdr:col>
      <xdr:colOff>158750</xdr:colOff>
      <xdr:row>20</xdr:row>
      <xdr:rowOff>86360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128287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38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147066</xdr:rowOff>
    </xdr:from>
    <xdr:to>
      <xdr:col>78</xdr:col>
      <xdr:colOff>120650</xdr:colOff>
      <xdr:row>20</xdr:row>
      <xdr:rowOff>77216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40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61993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49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147066</xdr:rowOff>
    </xdr:from>
    <xdr:to>
      <xdr:col>74</xdr:col>
      <xdr:colOff>31750</xdr:colOff>
      <xdr:row>20</xdr:row>
      <xdr:rowOff>77216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40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61993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9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92202</xdr:rowOff>
    </xdr:from>
    <xdr:to>
      <xdr:col>69</xdr:col>
      <xdr:colOff>142875</xdr:colOff>
      <xdr:row>20</xdr:row>
      <xdr:rowOff>22352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4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7129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3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64770</xdr:rowOff>
    </xdr:from>
    <xdr:to>
      <xdr:col>65</xdr:col>
      <xdr:colOff>53975</xdr:colOff>
      <xdr:row>19</xdr:row>
      <xdr:rowOff>166370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151147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40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扶助費については、昨年度と比較すると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0.6</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ポイント減少となり、類似団体平均との比較では</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ポイント下回っている。これは、人口減少による高齢化が高止まり傾向にあることと、子どもの減少による影響と考えられるが、今後も対象者の資格審査等の適正化を進め適正な内容に努めていく。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54</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056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03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その他に係るものについては、昨年と比較すると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し、類似団体との比較では</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国民健康保険特別会計、介護保険特別会計への繰出金等が大きく影響していると思われるが、簡易水道事業・下水道事業の公営企業法適用となったことが主な要因。今後も特別会計への繰出金については注意を払いつつ、特別会計における健全な財政運営を進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55</xdr:row>
      <xdr:rowOff>65278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38530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81280</xdr:rowOff>
    </xdr:from>
    <xdr:to>
      <xdr:col>78</xdr:col>
      <xdr:colOff>69850</xdr:colOff>
      <xdr:row>55</xdr:row>
      <xdr:rowOff>65278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33958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81280</xdr:rowOff>
    </xdr:from>
    <xdr:to>
      <xdr:col>73</xdr:col>
      <xdr:colOff>180975</xdr:colOff>
      <xdr:row>56</xdr:row>
      <xdr:rowOff>140716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339580"/>
          <a:ext cx="8890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10414</xdr:rowOff>
    </xdr:from>
    <xdr:to>
      <xdr:col>69</xdr:col>
      <xdr:colOff>92075</xdr:colOff>
      <xdr:row>56</xdr:row>
      <xdr:rowOff>140716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440164"/>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92727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14478</xdr:rowOff>
    </xdr:from>
    <xdr:to>
      <xdr:col>78</xdr:col>
      <xdr:colOff>120650</xdr:colOff>
      <xdr:row>55</xdr:row>
      <xdr:rowOff>116078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126255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21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30480</xdr:rowOff>
    </xdr:from>
    <xdr:to>
      <xdr:col>74</xdr:col>
      <xdr:colOff>31750</xdr:colOff>
      <xdr:row>54</xdr:row>
      <xdr:rowOff>132080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142257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89916</xdr:rowOff>
    </xdr:from>
    <xdr:to>
      <xdr:col>69</xdr:col>
      <xdr:colOff>142875</xdr:colOff>
      <xdr:row>57</xdr:row>
      <xdr:rowOff>20066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30243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131064</xdr:rowOff>
    </xdr:from>
    <xdr:to>
      <xdr:col>65</xdr:col>
      <xdr:colOff>53975</xdr:colOff>
      <xdr:row>55</xdr:row>
      <xdr:rowOff>61214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71391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補助費等については、昨年度と比較すると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ポイントの減少となり、類似団体との比較でも</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6.9</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ポイント下回っている。今後も新規補助金制度の抑制を図りつつ、現状の各種補助金については制度の縮小・廃止も視野に入れ内容精査を行い、各種補助金の更なる効率化を図っていく。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92710</xdr:rowOff>
    </xdr:from>
    <xdr:to>
      <xdr:col>82</xdr:col>
      <xdr:colOff>107950</xdr:colOff>
      <xdr:row>35</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0934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35</xdr:row>
      <xdr:rowOff>147574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071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35</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888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156718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888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58437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37338</xdr:rowOff>
    </xdr:from>
    <xdr:to>
      <xdr:col>69</xdr:col>
      <xdr:colOff>142875</xdr:colOff>
      <xdr:row>35</xdr:row>
      <xdr:rowOff>138938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149115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公債費については、類似団体と比較すると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12.7</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ポイントと大きく下回っている。これは、従前から起債の新規発行をできる限り抑制してきた成果であると考えられる。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かしながら当村では、公共下水道整備による下水道事業債の償還や水道施設の更新、各公共施設の長寿命化に伴う改修など、今後も多額の事業費が必要となることから、引き続き歳出削減を図るとともに、できる限り新規起債発行の抑制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20320</xdr:rowOff>
    </xdr:from>
    <xdr:to>
      <xdr:col>24</xdr:col>
      <xdr:colOff>25400</xdr:colOff>
      <xdr:row>74</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707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50800</xdr:rowOff>
    </xdr:from>
    <xdr:to>
      <xdr:col>19</xdr:col>
      <xdr:colOff>187325</xdr:colOff>
      <xdr:row>74</xdr:row>
      <xdr:rowOff>62230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2738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58420</xdr:rowOff>
    </xdr:from>
    <xdr:to>
      <xdr:col>15</xdr:col>
      <xdr:colOff>98425</xdr:colOff>
      <xdr:row>74</xdr:row>
      <xdr:rowOff>62230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745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58420</xdr:rowOff>
    </xdr:from>
    <xdr:to>
      <xdr:col>11</xdr:col>
      <xdr:colOff>9525</xdr:colOff>
      <xdr:row>74</xdr:row>
      <xdr:rowOff>73660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745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140970</xdr:rowOff>
    </xdr:from>
    <xdr:to>
      <xdr:col>24</xdr:col>
      <xdr:colOff>76200</xdr:colOff>
      <xdr:row>74</xdr:row>
      <xdr:rowOff>71120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157497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0</xdr:rowOff>
    </xdr:from>
    <xdr:to>
      <xdr:col>20</xdr:col>
      <xdr:colOff>38100</xdr:colOff>
      <xdr:row>74</xdr:row>
      <xdr:rowOff>101600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111777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11430</xdr:rowOff>
    </xdr:from>
    <xdr:to>
      <xdr:col>15</xdr:col>
      <xdr:colOff>149225</xdr:colOff>
      <xdr:row>74</xdr:row>
      <xdr:rowOff>113030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69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123207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46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xdr:rowOff>
    </xdr:from>
    <xdr:to>
      <xdr:col>11</xdr:col>
      <xdr:colOff>60325</xdr:colOff>
      <xdr:row>74</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119397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22860</xdr:rowOff>
    </xdr:from>
    <xdr:to>
      <xdr:col>6</xdr:col>
      <xdr:colOff>171450</xdr:colOff>
      <xdr:row>74</xdr:row>
      <xdr:rowOff>124460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134637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公債費以外については、類似団体と比較すると</a:t>
          </a:r>
          <a:r>
            <a:rPr kumimoji="0"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0.6</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回っている。物件費等が高い水準となっているため、今後も委託事業の見直しや光熱水費の削減及び各種補助金等の見直しを行い、特別会計については、独立採算で運営できるよう事務事業の精査や保険料等の見直しを行</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健全な財政運営を進めていく。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153670</xdr:rowOff>
    </xdr:from>
    <xdr:to>
      <xdr:col>82</xdr:col>
      <xdr:colOff>107950</xdr:colOff>
      <xdr:row>77</xdr:row>
      <xdr:rowOff>66039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18387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77</xdr:row>
      <xdr:rowOff>66039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15338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123189</xdr:rowOff>
    </xdr:from>
    <xdr:to>
      <xdr:col>73</xdr:col>
      <xdr:colOff>180975</xdr:colOff>
      <xdr:row>76</xdr:row>
      <xdr:rowOff>134620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1533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123189</xdr:rowOff>
    </xdr:from>
    <xdr:to>
      <xdr:col>69</xdr:col>
      <xdr:colOff>92075</xdr:colOff>
      <xdr:row>76</xdr:row>
      <xdr:rowOff>134620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1533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119397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15239</xdr:rowOff>
    </xdr:from>
    <xdr:to>
      <xdr:col>78</xdr:col>
      <xdr:colOff>120650</xdr:colOff>
      <xdr:row>77</xdr:row>
      <xdr:rowOff>116839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101616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72389</xdr:rowOff>
    </xdr:from>
    <xdr:to>
      <xdr:col>74</xdr:col>
      <xdr:colOff>31750</xdr:colOff>
      <xdr:row>77</xdr:row>
      <xdr:rowOff>2539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158766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83820</xdr:rowOff>
    </xdr:from>
    <xdr:to>
      <xdr:col>69</xdr:col>
      <xdr:colOff>142875</xdr:colOff>
      <xdr:row>77</xdr:row>
      <xdr:rowOff>13970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158766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7414</xdr:rowOff>
    </xdr:from>
    <xdr:to>
      <xdr:col>29</xdr:col>
      <xdr:colOff>127000</xdr:colOff>
      <xdr:row>18</xdr:row>
      <xdr:rowOff>44882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1139"/>
          <a:ext cx="647700" cy="37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163641</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25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44882</xdr:rowOff>
    </xdr:from>
    <xdr:to>
      <xdr:col>26</xdr:col>
      <xdr:colOff>50800</xdr:colOff>
      <xdr:row>18</xdr:row>
      <xdr:rowOff>74525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8607"/>
          <a:ext cx="698500" cy="29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66129</xdr:rowOff>
    </xdr:from>
    <xdr:to>
      <xdr:col>22</xdr:col>
      <xdr:colOff>114300</xdr:colOff>
      <xdr:row>18</xdr:row>
      <xdr:rowOff>74525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99854"/>
          <a:ext cx="698500" cy="8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66129</xdr:rowOff>
    </xdr:from>
    <xdr:to>
      <xdr:col>18</xdr:col>
      <xdr:colOff>177800</xdr:colOff>
      <xdr:row>18</xdr:row>
      <xdr:rowOff>78862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9854"/>
          <a:ext cx="698500" cy="12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128064</xdr:rowOff>
    </xdr:from>
    <xdr:to>
      <xdr:col>29</xdr:col>
      <xdr:colOff>177800</xdr:colOff>
      <xdr:row>18</xdr:row>
      <xdr:rowOff>58214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0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144591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35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165532</xdr:rowOff>
    </xdr:from>
    <xdr:to>
      <xdr:col>26</xdr:col>
      <xdr:colOff>101600</xdr:colOff>
      <xdr:row>18</xdr:row>
      <xdr:rowOff>95682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7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80459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4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23725</xdr:rowOff>
    </xdr:from>
    <xdr:to>
      <xdr:col>22</xdr:col>
      <xdr:colOff>165100</xdr:colOff>
      <xdr:row>18</xdr:row>
      <xdr:rowOff>125325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57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110102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15329</xdr:rowOff>
    </xdr:from>
    <xdr:to>
      <xdr:col>19</xdr:col>
      <xdr:colOff>38100</xdr:colOff>
      <xdr:row>18</xdr:row>
      <xdr:rowOff>116929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9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127106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91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28062</xdr:rowOff>
    </xdr:from>
    <xdr:to>
      <xdr:col>15</xdr:col>
      <xdr:colOff>101600</xdr:colOff>
      <xdr:row>18</xdr:row>
      <xdr:rowOff>129662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61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139839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3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136784</xdr:rowOff>
    </xdr:from>
    <xdr:to>
      <xdr:col>29</xdr:col>
      <xdr:colOff>127000</xdr:colOff>
      <xdr:row>37</xdr:row>
      <xdr:rowOff>151479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261484"/>
          <a:ext cx="647700" cy="14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151479</xdr:rowOff>
    </xdr:from>
    <xdr:to>
      <xdr:col>26</xdr:col>
      <xdr:colOff>50800</xdr:colOff>
      <xdr:row>37</xdr:row>
      <xdr:rowOff>174728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276179"/>
          <a:ext cx="698500" cy="23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84203</xdr:rowOff>
    </xdr:from>
    <xdr:to>
      <xdr:col>22</xdr:col>
      <xdr:colOff>114300</xdr:colOff>
      <xdr:row>37</xdr:row>
      <xdr:rowOff>174728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208903"/>
          <a:ext cx="698500" cy="90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156985</xdr:rowOff>
    </xdr:from>
    <xdr:to>
      <xdr:col>18</xdr:col>
      <xdr:colOff>177800</xdr:colOff>
      <xdr:row>37</xdr:row>
      <xdr:rowOff>84203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110235"/>
          <a:ext cx="698500" cy="98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85984</xdr:rowOff>
    </xdr:from>
    <xdr:to>
      <xdr:col>29</xdr:col>
      <xdr:colOff>177800</xdr:colOff>
      <xdr:row>37</xdr:row>
      <xdr:rowOff>187584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210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166011</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1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100679</xdr:rowOff>
    </xdr:from>
    <xdr:to>
      <xdr:col>26</xdr:col>
      <xdr:colOff>101600</xdr:colOff>
      <xdr:row>37</xdr:row>
      <xdr:rowOff>202279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225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187056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311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123928</xdr:rowOff>
    </xdr:from>
    <xdr:to>
      <xdr:col>22</xdr:col>
      <xdr:colOff>165100</xdr:colOff>
      <xdr:row>37</xdr:row>
      <xdr:rowOff>225528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248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210305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33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33403</xdr:rowOff>
    </xdr:from>
    <xdr:to>
      <xdr:col>19</xdr:col>
      <xdr:colOff>38100</xdr:colOff>
      <xdr:row>37</xdr:row>
      <xdr:rowOff>135003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58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119780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44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106185</xdr:rowOff>
    </xdr:from>
    <xdr:to>
      <xdr:col>15</xdr:col>
      <xdr:colOff>101600</xdr:colOff>
      <xdr:row>37</xdr:row>
      <xdr:rowOff>36335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59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21112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4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162842</xdr:rowOff>
    </xdr:from>
    <xdr:to>
      <xdr:col>24</xdr:col>
      <xdr:colOff>63500</xdr:colOff>
      <xdr:row>37</xdr:row>
      <xdr:rowOff>18298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35042"/>
          <a:ext cx="838200" cy="2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18298</xdr:rowOff>
    </xdr:from>
    <xdr:to>
      <xdr:col>19</xdr:col>
      <xdr:colOff>177800</xdr:colOff>
      <xdr:row>37</xdr:row>
      <xdr:rowOff>52380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61948"/>
          <a:ext cx="889000" cy="3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52380</xdr:rowOff>
    </xdr:from>
    <xdr:to>
      <xdr:col>15</xdr:col>
      <xdr:colOff>50800</xdr:colOff>
      <xdr:row>37</xdr:row>
      <xdr:rowOff>61580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96030"/>
          <a:ext cx="889000" cy="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61580</xdr:rowOff>
    </xdr:from>
    <xdr:to>
      <xdr:col>10</xdr:col>
      <xdr:colOff>114300</xdr:colOff>
      <xdr:row>37</xdr:row>
      <xdr:rowOff>76712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05230"/>
          <a:ext cx="889000" cy="1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112042</xdr:rowOff>
    </xdr:from>
    <xdr:to>
      <xdr:col>24</xdr:col>
      <xdr:colOff>114300</xdr:colOff>
      <xdr:row>37</xdr:row>
      <xdr:rowOff>42192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8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134919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3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138948</xdr:rowOff>
    </xdr:from>
    <xdr:to>
      <xdr:col>20</xdr:col>
      <xdr:colOff>38100</xdr:colOff>
      <xdr:row>37</xdr:row>
      <xdr:rowOff>69098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1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85625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8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1580</xdr:rowOff>
    </xdr:from>
    <xdr:to>
      <xdr:col>15</xdr:col>
      <xdr:colOff>101600</xdr:colOff>
      <xdr:row>37</xdr:row>
      <xdr:rowOff>103180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119707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12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10780</xdr:rowOff>
    </xdr:from>
    <xdr:to>
      <xdr:col>10</xdr:col>
      <xdr:colOff>165100</xdr:colOff>
      <xdr:row>37</xdr:row>
      <xdr:rowOff>112380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5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128907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2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25912</xdr:rowOff>
    </xdr:from>
    <xdr:to>
      <xdr:col>6</xdr:col>
      <xdr:colOff>38100</xdr:colOff>
      <xdr:row>37</xdr:row>
      <xdr:rowOff>127512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6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144039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4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69150</xdr:rowOff>
    </xdr:from>
    <xdr:to>
      <xdr:col>24</xdr:col>
      <xdr:colOff>63500</xdr:colOff>
      <xdr:row>57</xdr:row>
      <xdr:rowOff>92573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41800"/>
          <a:ext cx="838200" cy="2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92573</xdr:rowOff>
    </xdr:from>
    <xdr:to>
      <xdr:col>19</xdr:col>
      <xdr:colOff>177800</xdr:colOff>
      <xdr:row>57</xdr:row>
      <xdr:rowOff>101826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65223"/>
          <a:ext cx="889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80364</xdr:rowOff>
    </xdr:from>
    <xdr:to>
      <xdr:col>15</xdr:col>
      <xdr:colOff>50800</xdr:colOff>
      <xdr:row>57</xdr:row>
      <xdr:rowOff>101826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853014"/>
          <a:ext cx="889000" cy="2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80364</xdr:rowOff>
    </xdr:from>
    <xdr:to>
      <xdr:col>10</xdr:col>
      <xdr:colOff>114300</xdr:colOff>
      <xdr:row>57</xdr:row>
      <xdr:rowOff>121820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53014"/>
          <a:ext cx="889000" cy="4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18350</xdr:rowOff>
    </xdr:from>
    <xdr:to>
      <xdr:col>24</xdr:col>
      <xdr:colOff>114300</xdr:colOff>
      <xdr:row>57</xdr:row>
      <xdr:rowOff>119950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41227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2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41773</xdr:rowOff>
    </xdr:from>
    <xdr:to>
      <xdr:col>20</xdr:col>
      <xdr:colOff>38100</xdr:colOff>
      <xdr:row>57</xdr:row>
      <xdr:rowOff>143373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159900</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8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51026</xdr:rowOff>
    </xdr:from>
    <xdr:to>
      <xdr:col>15</xdr:col>
      <xdr:colOff>101600</xdr:colOff>
      <xdr:row>57</xdr:row>
      <xdr:rowOff>152626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2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169153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9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29564</xdr:rowOff>
    </xdr:from>
    <xdr:to>
      <xdr:col>10</xdr:col>
      <xdr:colOff>165100</xdr:colOff>
      <xdr:row>57</xdr:row>
      <xdr:rowOff>131164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0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147691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7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71020</xdr:rowOff>
    </xdr:from>
    <xdr:to>
      <xdr:col>6</xdr:col>
      <xdr:colOff>38100</xdr:colOff>
      <xdr:row>58</xdr:row>
      <xdr:rowOff>1170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17697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1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134465</xdr:rowOff>
    </xdr:from>
    <xdr:to>
      <xdr:col>24</xdr:col>
      <xdr:colOff>63500</xdr:colOff>
      <xdr:row>78</xdr:row>
      <xdr:rowOff>153245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07565"/>
          <a:ext cx="838200" cy="18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134465</xdr:rowOff>
    </xdr:from>
    <xdr:to>
      <xdr:col>19</xdr:col>
      <xdr:colOff>177800</xdr:colOff>
      <xdr:row>78</xdr:row>
      <xdr:rowOff>156000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7565"/>
          <a:ext cx="889000" cy="2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154422</xdr:rowOff>
    </xdr:from>
    <xdr:to>
      <xdr:col>15</xdr:col>
      <xdr:colOff>50800</xdr:colOff>
      <xdr:row>78</xdr:row>
      <xdr:rowOff>156000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27522"/>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150014</xdr:rowOff>
    </xdr:from>
    <xdr:to>
      <xdr:col>10</xdr:col>
      <xdr:colOff>114300</xdr:colOff>
      <xdr:row>78</xdr:row>
      <xdr:rowOff>154422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23114"/>
          <a:ext cx="8890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102445</xdr:rowOff>
    </xdr:from>
    <xdr:to>
      <xdr:col>24</xdr:col>
      <xdr:colOff>114300</xdr:colOff>
      <xdr:row>79</xdr:row>
      <xdr:rowOff>32595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17372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9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83665</xdr:rowOff>
    </xdr:from>
    <xdr:to>
      <xdr:col>20</xdr:col>
      <xdr:colOff>38100</xdr:colOff>
      <xdr:row>79</xdr:row>
      <xdr:rowOff>13815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4942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4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105200</xdr:rowOff>
    </xdr:from>
    <xdr:to>
      <xdr:col>15</xdr:col>
      <xdr:colOff>101600</xdr:colOff>
      <xdr:row>79</xdr:row>
      <xdr:rowOff>35350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26477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7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103622</xdr:rowOff>
    </xdr:from>
    <xdr:to>
      <xdr:col>10</xdr:col>
      <xdr:colOff>165100</xdr:colOff>
      <xdr:row>79</xdr:row>
      <xdr:rowOff>33772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24899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6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99214</xdr:rowOff>
    </xdr:from>
    <xdr:to>
      <xdr:col>6</xdr:col>
      <xdr:colOff>38100</xdr:colOff>
      <xdr:row>79</xdr:row>
      <xdr:rowOff>29364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7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20491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6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108404</xdr:rowOff>
    </xdr:from>
    <xdr:to>
      <xdr:col>24</xdr:col>
      <xdr:colOff>63500</xdr:colOff>
      <xdr:row>94</xdr:row>
      <xdr:rowOff>50020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053254"/>
          <a:ext cx="838200" cy="11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108404</xdr:rowOff>
    </xdr:from>
    <xdr:to>
      <xdr:col>19</xdr:col>
      <xdr:colOff>177800</xdr:colOff>
      <xdr:row>93</xdr:row>
      <xdr:rowOff>124720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053254"/>
          <a:ext cx="889000" cy="1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81628</xdr:rowOff>
    </xdr:from>
    <xdr:to>
      <xdr:col>15</xdr:col>
      <xdr:colOff>50800</xdr:colOff>
      <xdr:row>93</xdr:row>
      <xdr:rowOff>124720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026478"/>
          <a:ext cx="889000" cy="4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81628</xdr:rowOff>
    </xdr:from>
    <xdr:to>
      <xdr:col>10</xdr:col>
      <xdr:colOff>114300</xdr:colOff>
      <xdr:row>94</xdr:row>
      <xdr:rowOff>52124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026478"/>
          <a:ext cx="889000" cy="14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170670</xdr:rowOff>
    </xdr:from>
    <xdr:to>
      <xdr:col>24</xdr:col>
      <xdr:colOff>114300</xdr:colOff>
      <xdr:row>94</xdr:row>
      <xdr:rowOff>100820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1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22097</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96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57604</xdr:rowOff>
    </xdr:from>
    <xdr:to>
      <xdr:col>20</xdr:col>
      <xdr:colOff>38100</xdr:colOff>
      <xdr:row>93</xdr:row>
      <xdr:rowOff>159204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00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4281</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77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73920</xdr:rowOff>
    </xdr:from>
    <xdr:to>
      <xdr:col>15</xdr:col>
      <xdr:colOff>101600</xdr:colOff>
      <xdr:row>94</xdr:row>
      <xdr:rowOff>4070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20597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793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30828</xdr:rowOff>
    </xdr:from>
    <xdr:to>
      <xdr:col>10</xdr:col>
      <xdr:colOff>165100</xdr:colOff>
      <xdr:row>93</xdr:row>
      <xdr:rowOff>132428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97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148955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75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1324</xdr:rowOff>
    </xdr:from>
    <xdr:to>
      <xdr:col>6</xdr:col>
      <xdr:colOff>38100</xdr:colOff>
      <xdr:row>94</xdr:row>
      <xdr:rowOff>102924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11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119451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30795" y="1589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170594</xdr:rowOff>
    </xdr:from>
    <xdr:to>
      <xdr:col>55</xdr:col>
      <xdr:colOff>0</xdr:colOff>
      <xdr:row>37</xdr:row>
      <xdr:rowOff>47698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42794"/>
          <a:ext cx="838200" cy="4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47698</xdr:rowOff>
    </xdr:from>
    <xdr:to>
      <xdr:col>50</xdr:col>
      <xdr:colOff>114300</xdr:colOff>
      <xdr:row>37</xdr:row>
      <xdr:rowOff>150365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91348"/>
          <a:ext cx="889000" cy="10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150365</xdr:rowOff>
    </xdr:from>
    <xdr:to>
      <xdr:col>45</xdr:col>
      <xdr:colOff>177800</xdr:colOff>
      <xdr:row>38</xdr:row>
      <xdr:rowOff>12996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94015"/>
          <a:ext cx="889000" cy="3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61174</xdr:rowOff>
    </xdr:from>
    <xdr:to>
      <xdr:col>41</xdr:col>
      <xdr:colOff>50800</xdr:colOff>
      <xdr:row>38</xdr:row>
      <xdr:rowOff>12996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04824"/>
          <a:ext cx="889000" cy="12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119794</xdr:rowOff>
    </xdr:from>
    <xdr:to>
      <xdr:col>55</xdr:col>
      <xdr:colOff>50800</xdr:colOff>
      <xdr:row>37</xdr:row>
      <xdr:rowOff>49944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9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142671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43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168348</xdr:rowOff>
    </xdr:from>
    <xdr:to>
      <xdr:col>50</xdr:col>
      <xdr:colOff>165100</xdr:colOff>
      <xdr:row>37</xdr:row>
      <xdr:rowOff>98498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4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115025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1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99565</xdr:rowOff>
    </xdr:from>
    <xdr:to>
      <xdr:col>46</xdr:col>
      <xdr:colOff>38100</xdr:colOff>
      <xdr:row>38</xdr:row>
      <xdr:rowOff>29714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43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46242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21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133646</xdr:rowOff>
    </xdr:from>
    <xdr:to>
      <xdr:col>41</xdr:col>
      <xdr:colOff>101600</xdr:colOff>
      <xdr:row>38</xdr:row>
      <xdr:rowOff>63796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7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80323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5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10374</xdr:rowOff>
    </xdr:from>
    <xdr:to>
      <xdr:col>36</xdr:col>
      <xdr:colOff>165100</xdr:colOff>
      <xdr:row>37</xdr:row>
      <xdr:rowOff>111974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5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128501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2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136541</xdr:rowOff>
    </xdr:from>
    <xdr:to>
      <xdr:col>55</xdr:col>
      <xdr:colOff>0</xdr:colOff>
      <xdr:row>59</xdr:row>
      <xdr:rowOff>26388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80641"/>
          <a:ext cx="838200" cy="6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1139</xdr:rowOff>
    </xdr:from>
    <xdr:to>
      <xdr:col>50</xdr:col>
      <xdr:colOff>114300</xdr:colOff>
      <xdr:row>59</xdr:row>
      <xdr:rowOff>26388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16689"/>
          <a:ext cx="889000" cy="2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155058</xdr:rowOff>
    </xdr:from>
    <xdr:to>
      <xdr:col>45</xdr:col>
      <xdr:colOff>177800</xdr:colOff>
      <xdr:row>59</xdr:row>
      <xdr:rowOff>1139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99158"/>
          <a:ext cx="889000" cy="1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155058</xdr:rowOff>
    </xdr:from>
    <xdr:to>
      <xdr:col>41</xdr:col>
      <xdr:colOff>50800</xdr:colOff>
      <xdr:row>58</xdr:row>
      <xdr:rowOff>158200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99158"/>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85741</xdr:rowOff>
    </xdr:from>
    <xdr:to>
      <xdr:col>55</xdr:col>
      <xdr:colOff>50800</xdr:colOff>
      <xdr:row>59</xdr:row>
      <xdr:rowOff>15891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2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108618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8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147038</xdr:rowOff>
    </xdr:from>
    <xdr:to>
      <xdr:col>50</xdr:col>
      <xdr:colOff>165100</xdr:colOff>
      <xdr:row>59</xdr:row>
      <xdr:rowOff>77188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9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68315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8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121789</xdr:rowOff>
    </xdr:from>
    <xdr:to>
      <xdr:col>46</xdr:col>
      <xdr:colOff>38100</xdr:colOff>
      <xdr:row>59</xdr:row>
      <xdr:rowOff>51939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6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68466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4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104258</xdr:rowOff>
    </xdr:from>
    <xdr:to>
      <xdr:col>41</xdr:col>
      <xdr:colOff>101600</xdr:colOff>
      <xdr:row>59</xdr:row>
      <xdr:rowOff>34408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4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25535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4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107400</xdr:rowOff>
    </xdr:from>
    <xdr:to>
      <xdr:col>36</xdr:col>
      <xdr:colOff>165100</xdr:colOff>
      <xdr:row>59</xdr:row>
      <xdr:rowOff>37550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54077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26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55762</xdr:rowOff>
    </xdr:from>
    <xdr:to>
      <xdr:col>55</xdr:col>
      <xdr:colOff>0</xdr:colOff>
      <xdr:row>78</xdr:row>
      <xdr:rowOff>87850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28862"/>
          <a:ext cx="838200" cy="3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87850</xdr:rowOff>
    </xdr:from>
    <xdr:to>
      <xdr:col>50</xdr:col>
      <xdr:colOff>114300</xdr:colOff>
      <xdr:row>79</xdr:row>
      <xdr:rowOff>9585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60950"/>
          <a:ext cx="889000" cy="9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58080</xdr:rowOff>
    </xdr:from>
    <xdr:to>
      <xdr:col>45</xdr:col>
      <xdr:colOff>177800</xdr:colOff>
      <xdr:row>79</xdr:row>
      <xdr:rowOff>9585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59730"/>
          <a:ext cx="889000" cy="29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58080</xdr:rowOff>
    </xdr:from>
    <xdr:to>
      <xdr:col>41</xdr:col>
      <xdr:colOff>50800</xdr:colOff>
      <xdr:row>77</xdr:row>
      <xdr:rowOff>76774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259730"/>
          <a:ext cx="889000" cy="1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4962</xdr:rowOff>
    </xdr:from>
    <xdr:to>
      <xdr:col>55</xdr:col>
      <xdr:colOff>50800</xdr:colOff>
      <xdr:row>78</xdr:row>
      <xdr:rowOff>106562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7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27839</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2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37050</xdr:rowOff>
    </xdr:from>
    <xdr:to>
      <xdr:col>50</xdr:col>
      <xdr:colOff>165100</xdr:colOff>
      <xdr:row>78</xdr:row>
      <xdr:rowOff>138650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129777</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50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130235</xdr:rowOff>
    </xdr:from>
    <xdr:to>
      <xdr:col>46</xdr:col>
      <xdr:colOff>38100</xdr:colOff>
      <xdr:row>79</xdr:row>
      <xdr:rowOff>60385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51512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7280</xdr:rowOff>
    </xdr:from>
    <xdr:to>
      <xdr:col>41</xdr:col>
      <xdr:colOff>101600</xdr:colOff>
      <xdr:row>77</xdr:row>
      <xdr:rowOff>108880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0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125407</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8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25974</xdr:rowOff>
    </xdr:from>
    <xdr:to>
      <xdr:col>36</xdr:col>
      <xdr:colOff>165100</xdr:colOff>
      <xdr:row>77</xdr:row>
      <xdr:rowOff>127574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2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144101</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0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77873</xdr:rowOff>
    </xdr:from>
    <xdr:to>
      <xdr:col>55</xdr:col>
      <xdr:colOff>0</xdr:colOff>
      <xdr:row>98</xdr:row>
      <xdr:rowOff>87326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79973"/>
          <a:ext cx="838200" cy="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15415</xdr:rowOff>
    </xdr:from>
    <xdr:to>
      <xdr:col>50</xdr:col>
      <xdr:colOff>114300</xdr:colOff>
      <xdr:row>98</xdr:row>
      <xdr:rowOff>87326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17515"/>
          <a:ext cx="889000" cy="7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15415</xdr:rowOff>
    </xdr:from>
    <xdr:to>
      <xdr:col>45</xdr:col>
      <xdr:colOff>177800</xdr:colOff>
      <xdr:row>98</xdr:row>
      <xdr:rowOff>97802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17515"/>
          <a:ext cx="889000" cy="8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94617</xdr:rowOff>
    </xdr:from>
    <xdr:to>
      <xdr:col>41</xdr:col>
      <xdr:colOff>50800</xdr:colOff>
      <xdr:row>98</xdr:row>
      <xdr:rowOff>97802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96717"/>
          <a:ext cx="889000" cy="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27073</xdr:rowOff>
    </xdr:from>
    <xdr:to>
      <xdr:col>55</xdr:col>
      <xdr:colOff>50800</xdr:colOff>
      <xdr:row>98</xdr:row>
      <xdr:rowOff>128673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36526</xdr:rowOff>
    </xdr:from>
    <xdr:to>
      <xdr:col>50</xdr:col>
      <xdr:colOff>165100</xdr:colOff>
      <xdr:row>98</xdr:row>
      <xdr:rowOff>138126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129253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136065</xdr:rowOff>
    </xdr:from>
    <xdr:to>
      <xdr:col>46</xdr:col>
      <xdr:colOff>38100</xdr:colOff>
      <xdr:row>98</xdr:row>
      <xdr:rowOff>66215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82742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4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47002</xdr:rowOff>
    </xdr:from>
    <xdr:to>
      <xdr:col>41</xdr:col>
      <xdr:colOff>101600</xdr:colOff>
      <xdr:row>98</xdr:row>
      <xdr:rowOff>148602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139729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43817</xdr:rowOff>
    </xdr:from>
    <xdr:to>
      <xdr:col>36</xdr:col>
      <xdr:colOff>165100</xdr:colOff>
      <xdr:row>98</xdr:row>
      <xdr:rowOff>145417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4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136544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3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15456</xdr:rowOff>
    </xdr:from>
    <xdr:to>
      <xdr:col>85</xdr:col>
      <xdr:colOff>127000</xdr:colOff>
      <xdr:row>38</xdr:row>
      <xdr:rowOff>49213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530556"/>
          <a:ext cx="83820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49213</xdr:rowOff>
    </xdr:from>
    <xdr:to>
      <xdr:col>81</xdr:col>
      <xdr:colOff>50800</xdr:colOff>
      <xdr:row>38</xdr:row>
      <xdr:rowOff>146909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64313"/>
          <a:ext cx="889000" cy="9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77757</xdr:rowOff>
    </xdr:from>
    <xdr:to>
      <xdr:col>76</xdr:col>
      <xdr:colOff>114300</xdr:colOff>
      <xdr:row>38</xdr:row>
      <xdr:rowOff>146909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92857"/>
          <a:ext cx="8890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45204</xdr:rowOff>
    </xdr:from>
    <xdr:to>
      <xdr:col>71</xdr:col>
      <xdr:colOff>177800</xdr:colOff>
      <xdr:row>38</xdr:row>
      <xdr:rowOff>77757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388854"/>
          <a:ext cx="889000" cy="20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136106</xdr:rowOff>
    </xdr:from>
    <xdr:to>
      <xdr:col>85</xdr:col>
      <xdr:colOff>177800</xdr:colOff>
      <xdr:row>38</xdr:row>
      <xdr:rowOff>66256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47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158983</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3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169863</xdr:rowOff>
    </xdr:from>
    <xdr:to>
      <xdr:col>81</xdr:col>
      <xdr:colOff>101600</xdr:colOff>
      <xdr:row>38</xdr:row>
      <xdr:rowOff>100013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1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116540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8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96109</xdr:rowOff>
    </xdr:from>
    <xdr:to>
      <xdr:col>76</xdr:col>
      <xdr:colOff>165100</xdr:colOff>
      <xdr:row>39</xdr:row>
      <xdr:rowOff>26259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17386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70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26957</xdr:rowOff>
    </xdr:from>
    <xdr:to>
      <xdr:col>72</xdr:col>
      <xdr:colOff>38100</xdr:colOff>
      <xdr:row>38</xdr:row>
      <xdr:rowOff>128557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4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145084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1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165854</xdr:rowOff>
    </xdr:from>
    <xdr:to>
      <xdr:col>67</xdr:col>
      <xdr:colOff>101600</xdr:colOff>
      <xdr:row>37</xdr:row>
      <xdr:rowOff>96004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33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112531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11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123551</xdr:rowOff>
    </xdr:from>
    <xdr:to>
      <xdr:col>85</xdr:col>
      <xdr:colOff>127000</xdr:colOff>
      <xdr:row>78</xdr:row>
      <xdr:rowOff>130924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96651"/>
          <a:ext cx="8382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121298</xdr:rowOff>
    </xdr:from>
    <xdr:to>
      <xdr:col>81</xdr:col>
      <xdr:colOff>50800</xdr:colOff>
      <xdr:row>78</xdr:row>
      <xdr:rowOff>123551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94398"/>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121298</xdr:rowOff>
    </xdr:from>
    <xdr:to>
      <xdr:col>76</xdr:col>
      <xdr:colOff>114300</xdr:colOff>
      <xdr:row>78</xdr:row>
      <xdr:rowOff>122056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94398"/>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122056</xdr:rowOff>
    </xdr:from>
    <xdr:to>
      <xdr:col>71</xdr:col>
      <xdr:colOff>177800</xdr:colOff>
      <xdr:row>78</xdr:row>
      <xdr:rowOff>126479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95156"/>
          <a:ext cx="8890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80124</xdr:rowOff>
    </xdr:from>
    <xdr:to>
      <xdr:col>85</xdr:col>
      <xdr:colOff>177800</xdr:colOff>
      <xdr:row>79</xdr:row>
      <xdr:rowOff>10274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5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166501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6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72751</xdr:rowOff>
    </xdr:from>
    <xdr:to>
      <xdr:col>81</xdr:col>
      <xdr:colOff>101600</xdr:colOff>
      <xdr:row>79</xdr:row>
      <xdr:rowOff>2901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165478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3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70498</xdr:rowOff>
    </xdr:from>
    <xdr:to>
      <xdr:col>76</xdr:col>
      <xdr:colOff>165100</xdr:colOff>
      <xdr:row>79</xdr:row>
      <xdr:rowOff>648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4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163225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3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71256</xdr:rowOff>
    </xdr:from>
    <xdr:to>
      <xdr:col>72</xdr:col>
      <xdr:colOff>38100</xdr:colOff>
      <xdr:row>79</xdr:row>
      <xdr:rowOff>1406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4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163983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3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75679</xdr:rowOff>
    </xdr:from>
    <xdr:to>
      <xdr:col>67</xdr:col>
      <xdr:colOff>101600</xdr:colOff>
      <xdr:row>79</xdr:row>
      <xdr:rowOff>5829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4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168406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4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6124</xdr:rowOff>
    </xdr:from>
    <xdr:to>
      <xdr:col>85</xdr:col>
      <xdr:colOff>127000</xdr:colOff>
      <xdr:row>98</xdr:row>
      <xdr:rowOff>83956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08224"/>
          <a:ext cx="838200" cy="7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144569</xdr:rowOff>
    </xdr:from>
    <xdr:to>
      <xdr:col>81</xdr:col>
      <xdr:colOff>50800</xdr:colOff>
      <xdr:row>98</xdr:row>
      <xdr:rowOff>6124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775219"/>
          <a:ext cx="889000" cy="3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144569</xdr:rowOff>
    </xdr:from>
    <xdr:to>
      <xdr:col>76</xdr:col>
      <xdr:colOff>114300</xdr:colOff>
      <xdr:row>98</xdr:row>
      <xdr:rowOff>114467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75219"/>
          <a:ext cx="889000" cy="14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114467</xdr:rowOff>
    </xdr:from>
    <xdr:to>
      <xdr:col>71</xdr:col>
      <xdr:colOff>177800</xdr:colOff>
      <xdr:row>98</xdr:row>
      <xdr:rowOff>118039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16567"/>
          <a:ext cx="889000" cy="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33156</xdr:rowOff>
    </xdr:from>
    <xdr:to>
      <xdr:col>85</xdr:col>
      <xdr:colOff>177800</xdr:colOff>
      <xdr:row>98</xdr:row>
      <xdr:rowOff>134756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126774</xdr:rowOff>
    </xdr:from>
    <xdr:to>
      <xdr:col>81</xdr:col>
      <xdr:colOff>101600</xdr:colOff>
      <xdr:row>98</xdr:row>
      <xdr:rowOff>56924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5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73451</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3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93769</xdr:rowOff>
    </xdr:from>
    <xdr:to>
      <xdr:col>76</xdr:col>
      <xdr:colOff>165100</xdr:colOff>
      <xdr:row>98</xdr:row>
      <xdr:rowOff>23919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2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40446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49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63667</xdr:rowOff>
    </xdr:from>
    <xdr:to>
      <xdr:col>72</xdr:col>
      <xdr:colOff>38100</xdr:colOff>
      <xdr:row>98</xdr:row>
      <xdr:rowOff>165267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6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156394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5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67239</xdr:rowOff>
    </xdr:from>
    <xdr:to>
      <xdr:col>67</xdr:col>
      <xdr:colOff>101600</xdr:colOff>
      <xdr:row>98</xdr:row>
      <xdr:rowOff>168839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159966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113085</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57185"/>
          <a:ext cx="889000" cy="15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62285</xdr:rowOff>
    </xdr:from>
    <xdr:to>
      <xdr:col>98</xdr:col>
      <xdr:colOff>38100</xdr:colOff>
      <xdr:row>58</xdr:row>
      <xdr:rowOff>163885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0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8962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8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77994</xdr:rowOff>
    </xdr:from>
    <xdr:to>
      <xdr:col>116</xdr:col>
      <xdr:colOff>63500</xdr:colOff>
      <xdr:row>76</xdr:row>
      <xdr:rowOff>88664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108194"/>
          <a:ext cx="838200" cy="1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72408</xdr:rowOff>
    </xdr:from>
    <xdr:to>
      <xdr:col>111</xdr:col>
      <xdr:colOff>177800</xdr:colOff>
      <xdr:row>76</xdr:row>
      <xdr:rowOff>88664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759708"/>
          <a:ext cx="889000" cy="3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48260</xdr:rowOff>
    </xdr:from>
    <xdr:to>
      <xdr:col>107</xdr:col>
      <xdr:colOff>50800</xdr:colOff>
      <xdr:row>74</xdr:row>
      <xdr:rowOff>72408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564110"/>
          <a:ext cx="889000" cy="19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117477</xdr:rowOff>
    </xdr:from>
    <xdr:to>
      <xdr:col>102</xdr:col>
      <xdr:colOff>114300</xdr:colOff>
      <xdr:row>73</xdr:row>
      <xdr:rowOff>48260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461877"/>
          <a:ext cx="889000" cy="10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27194</xdr:rowOff>
    </xdr:from>
    <xdr:to>
      <xdr:col>116</xdr:col>
      <xdr:colOff>114300</xdr:colOff>
      <xdr:row>76</xdr:row>
      <xdr:rowOff>128794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5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50070</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0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37864</xdr:rowOff>
    </xdr:from>
    <xdr:to>
      <xdr:col>112</xdr:col>
      <xdr:colOff>38100</xdr:colOff>
      <xdr:row>76</xdr:row>
      <xdr:rowOff>139464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6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130591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16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21608</xdr:rowOff>
    </xdr:from>
    <xdr:to>
      <xdr:col>107</xdr:col>
      <xdr:colOff>101600</xdr:colOff>
      <xdr:row>74</xdr:row>
      <xdr:rowOff>123208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70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139735</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48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168910</xdr:rowOff>
    </xdr:from>
    <xdr:to>
      <xdr:col>102</xdr:col>
      <xdr:colOff>165100</xdr:colOff>
      <xdr:row>73</xdr:row>
      <xdr:rowOff>99060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51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115587</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28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66677</xdr:rowOff>
    </xdr:from>
    <xdr:to>
      <xdr:col>98</xdr:col>
      <xdr:colOff>38100</xdr:colOff>
      <xdr:row>72</xdr:row>
      <xdr:rowOff>168277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41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13354</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18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般的に類似団体内平均値と比較して高水準にあるものの、公債費については類似団体内平均値を大きく下回った状況で推移している。また、全体的に大きな変動もなく平年並みの水準を維持している。人口減少による影響も考えられるが、経常経費である人件費、物件費、扶助費、補助費等が類似団体内平均値を上回っているため、経常的経費の抑制及び特別会計の事業内容の精査を図りつつ、引き続き健全な財政運営を進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133899</xdr:rowOff>
    </xdr:from>
    <xdr:to>
      <xdr:col>24</xdr:col>
      <xdr:colOff>63500</xdr:colOff>
      <xdr:row>36</xdr:row>
      <xdr:rowOff>169761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306099"/>
          <a:ext cx="838200" cy="3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160131</xdr:rowOff>
    </xdr:from>
    <xdr:to>
      <xdr:col>19</xdr:col>
      <xdr:colOff>177800</xdr:colOff>
      <xdr:row>36</xdr:row>
      <xdr:rowOff>169761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332331"/>
          <a:ext cx="889000" cy="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143758</xdr:rowOff>
    </xdr:from>
    <xdr:to>
      <xdr:col>15</xdr:col>
      <xdr:colOff>50800</xdr:colOff>
      <xdr:row>36</xdr:row>
      <xdr:rowOff>160131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315958"/>
          <a:ext cx="889000" cy="1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143758</xdr:rowOff>
    </xdr:from>
    <xdr:to>
      <xdr:col>10</xdr:col>
      <xdr:colOff>114300</xdr:colOff>
      <xdr:row>36</xdr:row>
      <xdr:rowOff>144372</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315958"/>
          <a:ext cx="88900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83099</xdr:rowOff>
    </xdr:from>
    <xdr:to>
      <xdr:col>24</xdr:col>
      <xdr:colOff>114300</xdr:colOff>
      <xdr:row>37</xdr:row>
      <xdr:rowOff>13249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25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105976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10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118961</xdr:rowOff>
    </xdr:from>
    <xdr:to>
      <xdr:col>20</xdr:col>
      <xdr:colOff>38100</xdr:colOff>
      <xdr:row>37</xdr:row>
      <xdr:rowOff>49111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2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65638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06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109331</xdr:rowOff>
    </xdr:from>
    <xdr:to>
      <xdr:col>15</xdr:col>
      <xdr:colOff>101600</xdr:colOff>
      <xdr:row>37</xdr:row>
      <xdr:rowOff>39481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28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56008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05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92958</xdr:rowOff>
    </xdr:from>
    <xdr:to>
      <xdr:col>10</xdr:col>
      <xdr:colOff>165100</xdr:colOff>
      <xdr:row>37</xdr:row>
      <xdr:rowOff>23108</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26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39635</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04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93572</xdr:rowOff>
    </xdr:from>
    <xdr:to>
      <xdr:col>6</xdr:col>
      <xdr:colOff>38100</xdr:colOff>
      <xdr:row>37</xdr:row>
      <xdr:rowOff>23722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26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40249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04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93855</xdr:rowOff>
    </xdr:from>
    <xdr:to>
      <xdr:col>24</xdr:col>
      <xdr:colOff>63500</xdr:colOff>
      <xdr:row>57</xdr:row>
      <xdr:rowOff>119544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66505"/>
          <a:ext cx="838200" cy="2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7228</xdr:rowOff>
    </xdr:from>
    <xdr:to>
      <xdr:col>19</xdr:col>
      <xdr:colOff>177800</xdr:colOff>
      <xdr:row>57</xdr:row>
      <xdr:rowOff>93855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79878"/>
          <a:ext cx="889000" cy="8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7228</xdr:rowOff>
    </xdr:from>
    <xdr:to>
      <xdr:col>15</xdr:col>
      <xdr:colOff>50800</xdr:colOff>
      <xdr:row>57</xdr:row>
      <xdr:rowOff>151533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79878"/>
          <a:ext cx="889000" cy="14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95383</xdr:rowOff>
    </xdr:from>
    <xdr:to>
      <xdr:col>10</xdr:col>
      <xdr:colOff>114300</xdr:colOff>
      <xdr:row>57</xdr:row>
      <xdr:rowOff>151533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68033"/>
          <a:ext cx="889000" cy="5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68744</xdr:rowOff>
    </xdr:from>
    <xdr:to>
      <xdr:col>24</xdr:col>
      <xdr:colOff>114300</xdr:colOff>
      <xdr:row>57</xdr:row>
      <xdr:rowOff>170344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47171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1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43055</xdr:rowOff>
    </xdr:from>
    <xdr:to>
      <xdr:col>20</xdr:col>
      <xdr:colOff>38100</xdr:colOff>
      <xdr:row>57</xdr:row>
      <xdr:rowOff>144655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1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161182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9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127878</xdr:rowOff>
    </xdr:from>
    <xdr:to>
      <xdr:col>15</xdr:col>
      <xdr:colOff>101600</xdr:colOff>
      <xdr:row>57</xdr:row>
      <xdr:rowOff>58028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2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74555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0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100733</xdr:rowOff>
    </xdr:from>
    <xdr:to>
      <xdr:col>10</xdr:col>
      <xdr:colOff>165100</xdr:colOff>
      <xdr:row>58</xdr:row>
      <xdr:rowOff>30883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7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22010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66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44583</xdr:rowOff>
    </xdr:from>
    <xdr:to>
      <xdr:col>6</xdr:col>
      <xdr:colOff>38100</xdr:colOff>
      <xdr:row>57</xdr:row>
      <xdr:rowOff>146183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1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162710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92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98442</xdr:rowOff>
    </xdr:from>
    <xdr:to>
      <xdr:col>24</xdr:col>
      <xdr:colOff>63500</xdr:colOff>
      <xdr:row>76</xdr:row>
      <xdr:rowOff>122320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28642"/>
          <a:ext cx="838200" cy="2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122320</xdr:rowOff>
    </xdr:from>
    <xdr:to>
      <xdr:col>19</xdr:col>
      <xdr:colOff>177800</xdr:colOff>
      <xdr:row>77</xdr:row>
      <xdr:rowOff>32400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52520"/>
          <a:ext cx="889000" cy="8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19563</xdr:rowOff>
    </xdr:from>
    <xdr:to>
      <xdr:col>15</xdr:col>
      <xdr:colOff>50800</xdr:colOff>
      <xdr:row>77</xdr:row>
      <xdr:rowOff>32400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21213"/>
          <a:ext cx="889000" cy="1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19563</xdr:rowOff>
    </xdr:from>
    <xdr:to>
      <xdr:col>10</xdr:col>
      <xdr:colOff>114300</xdr:colOff>
      <xdr:row>77</xdr:row>
      <xdr:rowOff>109164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21213"/>
          <a:ext cx="889000" cy="8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47642</xdr:rowOff>
    </xdr:from>
    <xdr:to>
      <xdr:col>24</xdr:col>
      <xdr:colOff>114300</xdr:colOff>
      <xdr:row>76</xdr:row>
      <xdr:rowOff>149242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7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70519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2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71520</xdr:rowOff>
    </xdr:from>
    <xdr:to>
      <xdr:col>20</xdr:col>
      <xdr:colOff>38100</xdr:colOff>
      <xdr:row>77</xdr:row>
      <xdr:rowOff>1670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18197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87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153050</xdr:rowOff>
    </xdr:from>
    <xdr:to>
      <xdr:col>15</xdr:col>
      <xdr:colOff>101600</xdr:colOff>
      <xdr:row>77</xdr:row>
      <xdr:rowOff>83200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99727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95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140213</xdr:rowOff>
    </xdr:from>
    <xdr:to>
      <xdr:col>10</xdr:col>
      <xdr:colOff>165100</xdr:colOff>
      <xdr:row>77</xdr:row>
      <xdr:rowOff>70363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7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86891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45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58364</xdr:rowOff>
    </xdr:from>
    <xdr:to>
      <xdr:col>6</xdr:col>
      <xdr:colOff>38100</xdr:colOff>
      <xdr:row>77</xdr:row>
      <xdr:rowOff>159964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6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5041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3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58871</xdr:rowOff>
    </xdr:from>
    <xdr:to>
      <xdr:col>24</xdr:col>
      <xdr:colOff>63500</xdr:colOff>
      <xdr:row>97</xdr:row>
      <xdr:rowOff>78434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9521"/>
          <a:ext cx="838200" cy="1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78434</xdr:rowOff>
    </xdr:from>
    <xdr:to>
      <xdr:col>19</xdr:col>
      <xdr:colOff>177800</xdr:colOff>
      <xdr:row>97</xdr:row>
      <xdr:rowOff>100168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09084"/>
          <a:ext cx="889000" cy="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76042</xdr:rowOff>
    </xdr:from>
    <xdr:to>
      <xdr:col>15</xdr:col>
      <xdr:colOff>50800</xdr:colOff>
      <xdr:row>97</xdr:row>
      <xdr:rowOff>100168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06692"/>
          <a:ext cx="889000" cy="2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76042</xdr:rowOff>
    </xdr:from>
    <xdr:to>
      <xdr:col>10</xdr:col>
      <xdr:colOff>114300</xdr:colOff>
      <xdr:row>97</xdr:row>
      <xdr:rowOff>107342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06692"/>
          <a:ext cx="8890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8071</xdr:rowOff>
    </xdr:from>
    <xdr:to>
      <xdr:col>24</xdr:col>
      <xdr:colOff>114300</xdr:colOff>
      <xdr:row>97</xdr:row>
      <xdr:rowOff>109671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30948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9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27634</xdr:rowOff>
    </xdr:from>
    <xdr:to>
      <xdr:col>20</xdr:col>
      <xdr:colOff>38100</xdr:colOff>
      <xdr:row>97</xdr:row>
      <xdr:rowOff>129234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5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145761</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3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49368</xdr:rowOff>
    </xdr:from>
    <xdr:to>
      <xdr:col>15</xdr:col>
      <xdr:colOff>101600</xdr:colOff>
      <xdr:row>97</xdr:row>
      <xdr:rowOff>150968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167495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55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25242</xdr:rowOff>
    </xdr:from>
    <xdr:to>
      <xdr:col>10</xdr:col>
      <xdr:colOff>165100</xdr:colOff>
      <xdr:row>97</xdr:row>
      <xdr:rowOff>126842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143369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3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56542</xdr:rowOff>
    </xdr:from>
    <xdr:to>
      <xdr:col>6</xdr:col>
      <xdr:colOff>38100</xdr:colOff>
      <xdr:row>97</xdr:row>
      <xdr:rowOff>158142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3219</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6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164693</xdr:rowOff>
    </xdr:from>
    <xdr:to>
      <xdr:col>55</xdr:col>
      <xdr:colOff>0</xdr:colOff>
      <xdr:row>35</xdr:row>
      <xdr:rowOff>38392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993993"/>
          <a:ext cx="8382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10351</xdr:rowOff>
    </xdr:from>
    <xdr:to>
      <xdr:col>50</xdr:col>
      <xdr:colOff>114300</xdr:colOff>
      <xdr:row>35</xdr:row>
      <xdr:rowOff>38392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011101"/>
          <a:ext cx="889000" cy="2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10351</xdr:rowOff>
    </xdr:from>
    <xdr:to>
      <xdr:col>45</xdr:col>
      <xdr:colOff>177800</xdr:colOff>
      <xdr:row>35</xdr:row>
      <xdr:rowOff>54642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011101"/>
          <a:ext cx="889000" cy="4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54642</xdr:rowOff>
    </xdr:from>
    <xdr:to>
      <xdr:col>41</xdr:col>
      <xdr:colOff>50800</xdr:colOff>
      <xdr:row>35</xdr:row>
      <xdr:rowOff>136099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055392"/>
          <a:ext cx="889000" cy="8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113893</xdr:rowOff>
    </xdr:from>
    <xdr:to>
      <xdr:col>55</xdr:col>
      <xdr:colOff>50800</xdr:colOff>
      <xdr:row>35</xdr:row>
      <xdr:rowOff>44043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9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136770</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79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159042</xdr:rowOff>
    </xdr:from>
    <xdr:to>
      <xdr:col>50</xdr:col>
      <xdr:colOff>165100</xdr:colOff>
      <xdr:row>35</xdr:row>
      <xdr:rowOff>89192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98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105719</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576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131001</xdr:rowOff>
    </xdr:from>
    <xdr:to>
      <xdr:col>46</xdr:col>
      <xdr:colOff>38100</xdr:colOff>
      <xdr:row>35</xdr:row>
      <xdr:rowOff>61151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9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77678</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573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3842</xdr:rowOff>
    </xdr:from>
    <xdr:to>
      <xdr:col>41</xdr:col>
      <xdr:colOff>101600</xdr:colOff>
      <xdr:row>35</xdr:row>
      <xdr:rowOff>105442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0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121969</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577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85299</xdr:rowOff>
    </xdr:from>
    <xdr:to>
      <xdr:col>36</xdr:col>
      <xdr:colOff>165100</xdr:colOff>
      <xdr:row>36</xdr:row>
      <xdr:rowOff>15449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08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31976</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586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54242</xdr:rowOff>
    </xdr:from>
    <xdr:to>
      <xdr:col>55</xdr:col>
      <xdr:colOff>0</xdr:colOff>
      <xdr:row>56</xdr:row>
      <xdr:rowOff>156715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55442"/>
          <a:ext cx="838200" cy="10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109957</xdr:rowOff>
    </xdr:from>
    <xdr:to>
      <xdr:col>50</xdr:col>
      <xdr:colOff>114300</xdr:colOff>
      <xdr:row>56</xdr:row>
      <xdr:rowOff>156715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711157"/>
          <a:ext cx="889000" cy="4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62534</xdr:rowOff>
    </xdr:from>
    <xdr:to>
      <xdr:col>45</xdr:col>
      <xdr:colOff>177800</xdr:colOff>
      <xdr:row>56</xdr:row>
      <xdr:rowOff>109957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320834"/>
          <a:ext cx="889000" cy="39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62534</xdr:rowOff>
    </xdr:from>
    <xdr:to>
      <xdr:col>41</xdr:col>
      <xdr:colOff>50800</xdr:colOff>
      <xdr:row>55</xdr:row>
      <xdr:rowOff>73878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320834"/>
          <a:ext cx="889000" cy="18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3442</xdr:rowOff>
    </xdr:from>
    <xdr:to>
      <xdr:col>55</xdr:col>
      <xdr:colOff>50800</xdr:colOff>
      <xdr:row>56</xdr:row>
      <xdr:rowOff>105042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26319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5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105915</xdr:rowOff>
    </xdr:from>
    <xdr:to>
      <xdr:col>50</xdr:col>
      <xdr:colOff>165100</xdr:colOff>
      <xdr:row>57</xdr:row>
      <xdr:rowOff>36065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0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52592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8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59157</xdr:rowOff>
    </xdr:from>
    <xdr:to>
      <xdr:col>46</xdr:col>
      <xdr:colOff>38100</xdr:colOff>
      <xdr:row>56</xdr:row>
      <xdr:rowOff>160757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5834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3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11734</xdr:rowOff>
    </xdr:from>
    <xdr:to>
      <xdr:col>41</xdr:col>
      <xdr:colOff>101600</xdr:colOff>
      <xdr:row>54</xdr:row>
      <xdr:rowOff>113334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27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129861</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04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23078</xdr:rowOff>
    </xdr:from>
    <xdr:to>
      <xdr:col>36</xdr:col>
      <xdr:colOff>165100</xdr:colOff>
      <xdr:row>55</xdr:row>
      <xdr:rowOff>124678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5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141205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22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86021</xdr:rowOff>
    </xdr:from>
    <xdr:to>
      <xdr:col>55</xdr:col>
      <xdr:colOff>0</xdr:colOff>
      <xdr:row>79</xdr:row>
      <xdr:rowOff>12238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59121"/>
          <a:ext cx="838200" cy="9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12238</xdr:rowOff>
    </xdr:from>
    <xdr:to>
      <xdr:col>50</xdr:col>
      <xdr:colOff>114300</xdr:colOff>
      <xdr:row>79</xdr:row>
      <xdr:rowOff>50924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56788"/>
          <a:ext cx="889000" cy="3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33564</xdr:rowOff>
    </xdr:from>
    <xdr:to>
      <xdr:col>45</xdr:col>
      <xdr:colOff>177800</xdr:colOff>
      <xdr:row>79</xdr:row>
      <xdr:rowOff>50924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78114"/>
          <a:ext cx="889000" cy="1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139881</xdr:rowOff>
    </xdr:from>
    <xdr:to>
      <xdr:col>41</xdr:col>
      <xdr:colOff>50800</xdr:colOff>
      <xdr:row>79</xdr:row>
      <xdr:rowOff>33564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12981"/>
          <a:ext cx="88900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35221</xdr:rowOff>
    </xdr:from>
    <xdr:to>
      <xdr:col>55</xdr:col>
      <xdr:colOff>50800</xdr:colOff>
      <xdr:row>78</xdr:row>
      <xdr:rowOff>136821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58098</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5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132888</xdr:rowOff>
    </xdr:from>
    <xdr:to>
      <xdr:col>50</xdr:col>
      <xdr:colOff>165100</xdr:colOff>
      <xdr:row>79</xdr:row>
      <xdr:rowOff>63038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54165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9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124</xdr:rowOff>
    </xdr:from>
    <xdr:to>
      <xdr:col>46</xdr:col>
      <xdr:colOff>38100</xdr:colOff>
      <xdr:row>79</xdr:row>
      <xdr:rowOff>101724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4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92851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3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154214</xdr:rowOff>
    </xdr:from>
    <xdr:to>
      <xdr:col>41</xdr:col>
      <xdr:colOff>101600</xdr:colOff>
      <xdr:row>79</xdr:row>
      <xdr:rowOff>84364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2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75491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2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89081</xdr:rowOff>
    </xdr:from>
    <xdr:to>
      <xdr:col>36</xdr:col>
      <xdr:colOff>165100</xdr:colOff>
      <xdr:row>79</xdr:row>
      <xdr:rowOff>19231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35758</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3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6801</xdr:rowOff>
    </xdr:from>
    <xdr:to>
      <xdr:col>55</xdr:col>
      <xdr:colOff>0</xdr:colOff>
      <xdr:row>98</xdr:row>
      <xdr:rowOff>53870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08901"/>
          <a:ext cx="838200" cy="4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53870</xdr:rowOff>
    </xdr:from>
    <xdr:to>
      <xdr:col>50</xdr:col>
      <xdr:colOff>114300</xdr:colOff>
      <xdr:row>98</xdr:row>
      <xdr:rowOff>62683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5970"/>
          <a:ext cx="889000" cy="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52308</xdr:rowOff>
    </xdr:from>
    <xdr:to>
      <xdr:col>45</xdr:col>
      <xdr:colOff>177800</xdr:colOff>
      <xdr:row>98</xdr:row>
      <xdr:rowOff>62683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54408"/>
          <a:ext cx="889000" cy="1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46327</xdr:rowOff>
    </xdr:from>
    <xdr:to>
      <xdr:col>41</xdr:col>
      <xdr:colOff>50800</xdr:colOff>
      <xdr:row>98</xdr:row>
      <xdr:rowOff>52308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48427"/>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127451</xdr:rowOff>
    </xdr:from>
    <xdr:to>
      <xdr:col>55</xdr:col>
      <xdr:colOff>50800</xdr:colOff>
      <xdr:row>98</xdr:row>
      <xdr:rowOff>57601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86828</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6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3070</xdr:rowOff>
    </xdr:from>
    <xdr:to>
      <xdr:col>50</xdr:col>
      <xdr:colOff>165100</xdr:colOff>
      <xdr:row>98</xdr:row>
      <xdr:rowOff>104670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121197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8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11883</xdr:rowOff>
    </xdr:from>
    <xdr:to>
      <xdr:col>46</xdr:col>
      <xdr:colOff>38100</xdr:colOff>
      <xdr:row>98</xdr:row>
      <xdr:rowOff>113483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1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104610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0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1508</xdr:rowOff>
    </xdr:from>
    <xdr:to>
      <xdr:col>41</xdr:col>
      <xdr:colOff>101600</xdr:colOff>
      <xdr:row>98</xdr:row>
      <xdr:rowOff>103108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0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119635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7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166977</xdr:rowOff>
    </xdr:from>
    <xdr:to>
      <xdr:col>36</xdr:col>
      <xdr:colOff>165100</xdr:colOff>
      <xdr:row>98</xdr:row>
      <xdr:rowOff>97127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9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113654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72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117202</xdr:rowOff>
    </xdr:from>
    <xdr:to>
      <xdr:col>85</xdr:col>
      <xdr:colOff>127000</xdr:colOff>
      <xdr:row>37</xdr:row>
      <xdr:rowOff>59899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89402"/>
          <a:ext cx="838200" cy="1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117202</xdr:rowOff>
    </xdr:from>
    <xdr:to>
      <xdr:col>81</xdr:col>
      <xdr:colOff>50800</xdr:colOff>
      <xdr:row>37</xdr:row>
      <xdr:rowOff>135372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89402"/>
          <a:ext cx="889000" cy="18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135372</xdr:rowOff>
    </xdr:from>
    <xdr:to>
      <xdr:col>76</xdr:col>
      <xdr:colOff>114300</xdr:colOff>
      <xdr:row>37</xdr:row>
      <xdr:rowOff>154989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9022"/>
          <a:ext cx="889000" cy="19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154989</xdr:rowOff>
    </xdr:from>
    <xdr:to>
      <xdr:col>71</xdr:col>
      <xdr:colOff>177800</xdr:colOff>
      <xdr:row>38</xdr:row>
      <xdr:rowOff>37009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98639"/>
          <a:ext cx="889000" cy="5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9099</xdr:rowOff>
    </xdr:from>
    <xdr:to>
      <xdr:col>85</xdr:col>
      <xdr:colOff>177800</xdr:colOff>
      <xdr:row>37</xdr:row>
      <xdr:rowOff>110699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5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31976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0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66402</xdr:rowOff>
    </xdr:from>
    <xdr:to>
      <xdr:col>81</xdr:col>
      <xdr:colOff>101600</xdr:colOff>
      <xdr:row>36</xdr:row>
      <xdr:rowOff>168002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3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13079</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601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84572</xdr:rowOff>
    </xdr:from>
    <xdr:to>
      <xdr:col>76</xdr:col>
      <xdr:colOff>165100</xdr:colOff>
      <xdr:row>38</xdr:row>
      <xdr:rowOff>14722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31249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104189</xdr:rowOff>
    </xdr:from>
    <xdr:to>
      <xdr:col>72</xdr:col>
      <xdr:colOff>38100</xdr:colOff>
      <xdr:row>38</xdr:row>
      <xdr:rowOff>34339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25467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157659</xdr:rowOff>
    </xdr:from>
    <xdr:to>
      <xdr:col>67</xdr:col>
      <xdr:colOff>101600</xdr:colOff>
      <xdr:row>38</xdr:row>
      <xdr:rowOff>87809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0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78936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9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144847</xdr:rowOff>
    </xdr:from>
    <xdr:to>
      <xdr:col>85</xdr:col>
      <xdr:colOff>127000</xdr:colOff>
      <xdr:row>58</xdr:row>
      <xdr:rowOff>5266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17497"/>
          <a:ext cx="838200" cy="3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5266</xdr:rowOff>
    </xdr:from>
    <xdr:to>
      <xdr:col>81</xdr:col>
      <xdr:colOff>50800</xdr:colOff>
      <xdr:row>58</xdr:row>
      <xdr:rowOff>16706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49366"/>
          <a:ext cx="889000" cy="1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140454</xdr:rowOff>
    </xdr:from>
    <xdr:to>
      <xdr:col>76</xdr:col>
      <xdr:colOff>114300</xdr:colOff>
      <xdr:row>58</xdr:row>
      <xdr:rowOff>16706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913104"/>
          <a:ext cx="889000" cy="4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140454</xdr:rowOff>
    </xdr:from>
    <xdr:to>
      <xdr:col>71</xdr:col>
      <xdr:colOff>177800</xdr:colOff>
      <xdr:row>57</xdr:row>
      <xdr:rowOff>158891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13104"/>
          <a:ext cx="889000" cy="1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94047</xdr:rowOff>
    </xdr:from>
    <xdr:to>
      <xdr:col>85</xdr:col>
      <xdr:colOff>177800</xdr:colOff>
      <xdr:row>58</xdr:row>
      <xdr:rowOff>24197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6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8974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125916</xdr:rowOff>
    </xdr:from>
    <xdr:to>
      <xdr:col>81</xdr:col>
      <xdr:colOff>101600</xdr:colOff>
      <xdr:row>58</xdr:row>
      <xdr:rowOff>56066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9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47193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137356</xdr:rowOff>
    </xdr:from>
    <xdr:to>
      <xdr:col>76</xdr:col>
      <xdr:colOff>165100</xdr:colOff>
      <xdr:row>58</xdr:row>
      <xdr:rowOff>67506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1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58633</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1000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89654</xdr:rowOff>
    </xdr:from>
    <xdr:to>
      <xdr:col>72</xdr:col>
      <xdr:colOff>38100</xdr:colOff>
      <xdr:row>58</xdr:row>
      <xdr:rowOff>19804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6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10931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5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108091</xdr:rowOff>
    </xdr:from>
    <xdr:to>
      <xdr:col>67</xdr:col>
      <xdr:colOff>101600</xdr:colOff>
      <xdr:row>58</xdr:row>
      <xdr:rowOff>38241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8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29368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7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15456</xdr:rowOff>
    </xdr:from>
    <xdr:to>
      <xdr:col>85</xdr:col>
      <xdr:colOff>127000</xdr:colOff>
      <xdr:row>78</xdr:row>
      <xdr:rowOff>49213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388556"/>
          <a:ext cx="83820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49213</xdr:rowOff>
    </xdr:from>
    <xdr:to>
      <xdr:col>81</xdr:col>
      <xdr:colOff>50800</xdr:colOff>
      <xdr:row>78</xdr:row>
      <xdr:rowOff>146909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22313"/>
          <a:ext cx="889000" cy="9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77756</xdr:rowOff>
    </xdr:from>
    <xdr:to>
      <xdr:col>76</xdr:col>
      <xdr:colOff>114300</xdr:colOff>
      <xdr:row>78</xdr:row>
      <xdr:rowOff>146909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450856"/>
          <a:ext cx="889000" cy="6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45205</xdr:rowOff>
    </xdr:from>
    <xdr:to>
      <xdr:col>71</xdr:col>
      <xdr:colOff>177800</xdr:colOff>
      <xdr:row>78</xdr:row>
      <xdr:rowOff>77756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246855"/>
          <a:ext cx="889000" cy="20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136106</xdr:rowOff>
    </xdr:from>
    <xdr:to>
      <xdr:col>85</xdr:col>
      <xdr:colOff>177800</xdr:colOff>
      <xdr:row>78</xdr:row>
      <xdr:rowOff>66256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3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158983</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18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169863</xdr:rowOff>
    </xdr:from>
    <xdr:to>
      <xdr:col>81</xdr:col>
      <xdr:colOff>101600</xdr:colOff>
      <xdr:row>78</xdr:row>
      <xdr:rowOff>100013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7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116540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14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96109</xdr:rowOff>
    </xdr:from>
    <xdr:to>
      <xdr:col>76</xdr:col>
      <xdr:colOff>165100</xdr:colOff>
      <xdr:row>79</xdr:row>
      <xdr:rowOff>26259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17386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56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26956</xdr:rowOff>
    </xdr:from>
    <xdr:to>
      <xdr:col>72</xdr:col>
      <xdr:colOff>38100</xdr:colOff>
      <xdr:row>78</xdr:row>
      <xdr:rowOff>128556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145083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7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165855</xdr:rowOff>
    </xdr:from>
    <xdr:to>
      <xdr:col>67</xdr:col>
      <xdr:colOff>101600</xdr:colOff>
      <xdr:row>77</xdr:row>
      <xdr:rowOff>96005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9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112532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97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123551</xdr:rowOff>
    </xdr:from>
    <xdr:to>
      <xdr:col>85</xdr:col>
      <xdr:colOff>127000</xdr:colOff>
      <xdr:row>98</xdr:row>
      <xdr:rowOff>130924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25651"/>
          <a:ext cx="8382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121298</xdr:rowOff>
    </xdr:from>
    <xdr:to>
      <xdr:col>81</xdr:col>
      <xdr:colOff>50800</xdr:colOff>
      <xdr:row>98</xdr:row>
      <xdr:rowOff>123551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923398"/>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121298</xdr:rowOff>
    </xdr:from>
    <xdr:to>
      <xdr:col>76</xdr:col>
      <xdr:colOff>114300</xdr:colOff>
      <xdr:row>98</xdr:row>
      <xdr:rowOff>122056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23398"/>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122056</xdr:rowOff>
    </xdr:from>
    <xdr:to>
      <xdr:col>71</xdr:col>
      <xdr:colOff>177800</xdr:colOff>
      <xdr:row>98</xdr:row>
      <xdr:rowOff>126479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24156"/>
          <a:ext cx="8890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80124</xdr:rowOff>
    </xdr:from>
    <xdr:to>
      <xdr:col>85</xdr:col>
      <xdr:colOff>177800</xdr:colOff>
      <xdr:row>99</xdr:row>
      <xdr:rowOff>10274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8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166501</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9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72751</xdr:rowOff>
    </xdr:from>
    <xdr:to>
      <xdr:col>81</xdr:col>
      <xdr:colOff>101600</xdr:colOff>
      <xdr:row>99</xdr:row>
      <xdr:rowOff>2901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7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165478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70498</xdr:rowOff>
    </xdr:from>
    <xdr:to>
      <xdr:col>76</xdr:col>
      <xdr:colOff>165100</xdr:colOff>
      <xdr:row>99</xdr:row>
      <xdr:rowOff>648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163225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6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71256</xdr:rowOff>
    </xdr:from>
    <xdr:to>
      <xdr:col>72</xdr:col>
      <xdr:colOff>38100</xdr:colOff>
      <xdr:row>99</xdr:row>
      <xdr:rowOff>1406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7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163983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6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75679</xdr:rowOff>
    </xdr:from>
    <xdr:to>
      <xdr:col>67</xdr:col>
      <xdr:colOff>101600</xdr:colOff>
      <xdr:row>99</xdr:row>
      <xdr:rowOff>5829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168406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7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全般的に類似団体内平均値と比較して高水準にあるものの、公債費については類似団体内平均値を大きく下回った数値を維持している。農林水産業費については、</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神戸国際マス釣場改修関連事業の実施等により引き続き</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高い水準で推移して</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今後も必要な公共施設等の整備を行いつつ、特に高い水準にある項目の歳出については内容精査を行い歳出削減に努め、引き続き健全な財政運営を図っていく。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東京都檜原村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これまでの人件費の抑制、事務事業の見直し、普通建設事業費等の削減により財政調整基金については、高い水準を</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維持</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しており、本年度についても積立</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っている。また、実質単年度収支を見ると財政調整基金からの繰入金がなかったことにより収支率としてはプラスになっている。今後も各種事業内容の精査を図り、適正な財政規模を維持し健全な財政運営を進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東京都檜原村</a:t>
          </a:r>
        </a:p>
      </xdr:txBody>
    </xdr:sp>
    <xdr:clientData/>
  </xdr:twoCellAnchor>
  <xdr:twoCellAnchor editAs="oneCell">
    <xdr:from>
      <xdr:col>1</xdr:col>
      <xdr:colOff>0</xdr:colOff>
      <xdr:row>3</xdr:row>
      <xdr:rowOff>28575</xdr:rowOff>
    </xdr:from>
    <xdr:to>
      <xdr:col>4</xdr:col>
      <xdr:colOff>914400</xdr:colOff>
      <xdr:row>4</xdr:row>
      <xdr:rowOff>201930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健全な財政運営や歳出削減等により全ての会計において黒字となっている。今後も効率的な事業運営を行う。特に特別会計への繰出金については、特別会計全般をとおして長期的な事業計画と財政運営の見通しに注意を払い、更に健全な財政運営に努めていくこととする。</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東京都檜原村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実質公債費比率の分子については、</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低い水準を維持している。下水道事業の整備が完了したことにより新たな起債は</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く、公営企業債の元利償還金が大きく減少していることが要因となっている。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今後も起債発行額の抑制を図り、公債費比率の低水準を保持していく。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利用なし</a:t>
          </a:r>
          <a:endParaRPr kumimoji="0"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316230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316230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316230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316230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東京都檜原村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額</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下水道整備事業の完了に伴い公営企業債等繰入見込額が年々減少しており</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充当可能基金も増加しているため、将来負担比率は</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引き続き低い水準となっている</a:t>
          </a: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。人口減少等により自主財源が減少傾向の状況のなか、インフラ等の老朽化による更新も見込まれることから、財政構造の柔軟性が損なわれないよう引き続き健全な財政運営に</a:t>
          </a: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努めていく。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東京都檜原村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移住・定住促進基金を</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百万円、令和元年台風</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号に伴う災害復旧事業に対し災害復旧・復興基金を</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百万円取崩したが、基金積立として財政調整基金</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62</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百万円、移住・定住促進基金</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百万円を積立てるなど、基金全体としては</a:t>
          </a:r>
          <a:r>
            <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92</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基金の使途の明確化を図るため、財政調整基金を取崩して特定目的基金に積立てるための計画を定めていきたい。また、移住定住促進事業、農林振興事業や観光振興事業を進めていく上で、財政調整基金を取崩していくこととなり、また社会福祉基金を活用した後期高齢者医療費助成事業を継続していくことから、全体の基金として中長期的には減少傾向とな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さらに公共施設等総合管理計画等に基づき各公共施設の大規模改修等が想定されることや、都道の整備に伴う接続道の改修に係る事業費が生じるため、公共施設整備基金の計画的な運用も必要とされる。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公共施設整備基金：公共施設整備のための費用に充てるための基金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社会福祉基金：社会福祉事業の実施に必要な経費に充てるための基金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人材育成基金：人材育成のための費用に充てるための基金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教育施設基金：小学校・中学校、その他教育施設の整備のための費用に充てるための基金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移住・定住促進基金：移住・定住施策による村営住宅建設に必要となる土地建物の購入に要する費用に充てるための基金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移住・定住促進基金：住宅建設用地購入のために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百万円を取崩したが、今後の移住定住促進事業のために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百万円積立てたことによる増額。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災害復旧・復興基金：令和元年台風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号に伴う災害復旧事業に対し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百万円を取崩したことによる減額。</a:t>
          </a:r>
          <a:b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b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その他の基金：その他特定目的基金については、基金積立金利子分のみ積立のため微増となっている。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公共施設整備基金：公共施設総合管理実施計画等を踏まえ、公共施設の大規模改修や将来を見据えた適正な基金残高を設定し効果的に運用していく。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社会福祉基金：引き続き高齢者に対する医療支援として後期高齢者医療費助成事業に充当していく。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当初予算では、財源補てんとして財政調整基金を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百万円を取崩す予定であったが、国庫支出金及び都補助金を精査した結果、基金を取崩さず財政運営を行った。また、剰余金を積み立てた。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基金の使途を明確にするため、特定目的基金へ積替えていきたい。また、災害などへの備えのため過去の実績等を踏まえ、適正な基金残高を早期に設定し更に効率的な基金運用を図っていく。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基金積立金利子分のみ積立のため微増となっている。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地方債の償還計画を踏まえ、今後の起債償還に対する不足の事態等に備え現状を維持していきたい。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84E685E-55E2-4AF2-BA00-9A4A1D815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21B3303-5422-4957-875F-5EA221BCB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2ADEA23-EE27-4C1A-AE20-30DB028B1F67}"/>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C22EFBD-7112-4888-A8F0-08A3755B4836}"/>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9C80FA5-1533-42A3-8FC9-1C37E2869CD1}"/>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A36FFE8-77FF-4FA6-B9B7-D4A14ECEF709}"/>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6D6174-3031-401A-9E7F-460A2DED295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05D0555-6A3F-4BAD-A2E1-44224A2C4AF9}"/>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1808EBB-41AF-4C68-A3D3-BD9D51D03F7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A7C17D4-6BCA-4F1F-96B8-6967184EEEC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23AA25-BEEB-4464-90F9-141F9F51903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02A0AAF-8C07-46B5-80E6-1343BA6E998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C63F7EA-6238-4741-A076-7737BB6EE7B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860374B-F987-4A56-8C9C-47B85295F37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1991A9C-48E2-4D8A-BE54-29FDA7A25EE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064FE9C-E99A-4CDA-A2B1-28552B25FCB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5D3E5E7-E132-40F9-87B2-1F72AE48173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84A7818-5274-4C83-9194-894C2BC0C64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4A85C6C-23CE-45B6-85FD-9DC0F19A648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CBF0C3A-F72A-4CC9-9E56-22D5F37B3F7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B42B217-2172-4AE5-91B6-BB50A6FD5E51}"/>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3B25665-D8E5-48E2-A64A-97E40F135B8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3619792-CF56-4DA0-B0BB-B488A677EEA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4E57C1C-842D-423E-AE52-B227C5EA9D5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9F9E530-BB4B-4F55-B1EE-86317EF3C3E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81091AE-661A-4908-8E1F-19720AE7397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234F012-2A74-4B6D-80CC-E99BF4CDC91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45B74C8-D331-4E48-8264-B16CE36E927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91EEC1-9DDE-4653-89CB-5943ECC82A9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6F513AE-8D26-417F-8439-AAC52F524F1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012A7A8-9220-494B-86CC-60C8417D10D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5C18DCC-5E29-4978-B903-E3A43946E8B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46B937-54BB-4CC4-B8A7-0044B4FD057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9AC3886-98AC-44C6-A62C-0D5F7D559254}"/>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32DEF1B-5C24-4652-906A-7A3900BCF25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EA7FBC3-A3CA-4D66-8A8D-5E4B232ACCF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B85235C-44F1-47D9-9903-F01505F6178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D4800AA-E666-4B8C-B759-F98C5213747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BFAB5E3-D126-40A1-ADEE-E49ABB96E7B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7498C5A-1D9E-4204-8AC6-21FDD3CDA66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BEB880D-34EE-4937-ABA0-3D3EF940475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E9581C0-29CD-4E02-A26C-E9CF4BA4B5A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5B70B69-E0A4-4F5C-B8CE-6EE7B20C27E7}"/>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D0D95EE-6DCF-4D7E-B0BE-1C7E50F4EC6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4A78879-0C2E-43A6-BC77-D5A1E343DBE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1422F66-CC10-4FF6-AB39-BB61F70FA3E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8DC7809-4240-4B23-977D-2B3D90CD7DCD}"/>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F74A93E-CD0C-43E3-A35F-DDA623A1A3A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0D2AEDC-EE96-4736-BB43-0664D0DF947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A5196B9-70B0-452F-A283-ECF591AEFC8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2FB315E-17A6-45B3-AD7E-D030E26EBB8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C02B59E-143F-43FA-A3F0-6158CA3FC37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E98C56-9622-4B1E-A549-96B39774873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4E2B2E1-3214-4700-86CC-8D2BC10EDC9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9F632D5-B3F4-4E50-AB87-483F3F55759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39519C0-7C62-41CF-A931-CEB03BCFDDB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7042656-DC3A-4920-855A-08C68898B0F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類似団体内平均値を若干下回っている。それぞれの公共施設については、令和４年度に策定した個別施設計画において各施設の老朽化調査を実施しており、今後は、計画に基づき計画的に施設の修繕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E1461DB-68B4-4401-B831-368E053B50D1}"/>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DFEDA92-5B2A-459D-9121-AD4257C8846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5EC9A0D-EDF7-4662-8BEA-D0FF44AD08A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75E4A41-3221-46D2-BD8B-E7701A7FB74F}"/>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92DAC9B-B70B-4D37-B135-20FADD3F632A}"/>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96060EE-284C-486E-999B-605AA127B8C7}"/>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2D545D8-9652-459F-928D-11A0D6DABC0E}"/>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85680A0-906D-48CF-8709-5F7ED7F22DE4}"/>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57A241B-5A6D-4372-ACAF-A5A059DFFD95}"/>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6B2EEF7-128A-4993-97D3-D0CCC2FB70A9}"/>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B2027AA-1D1E-4D24-815B-1D2A383B2600}"/>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943727E-4490-4ED8-8B3B-6F42599F8527}"/>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EC45CFA-9179-43FF-BBFC-8546B167693D}"/>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21A7D6D-DD9E-4FDF-9B55-71D41F4CCB9F}"/>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5292251-554C-46DF-A5EB-7FA5D732C5FA}"/>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EE9C0A3-262F-4847-B62D-4A925F59228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9CBA32D-7A1C-40CB-9FD4-D6BF4AAF5ED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5CBB9E0-4C2F-446A-AFF2-9EA9B5AA800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8BF95A73-9A69-4AD0-91B8-C5D7DFD12E32}"/>
            </a:ext>
          </a:extLst>
        </xdr:cNvPr>
        <xdr:cNvCxnSpPr/>
      </xdr:nvCxnSpPr>
      <xdr:spPr>
        <a:xfrm flipV="1">
          <a:off x="4206240" y="518513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B1E99BC1-8E69-40CC-B298-64D33CB78C1B}"/>
            </a:ext>
          </a:extLst>
        </xdr:cNvPr>
        <xdr:cNvSpPr txBox="1"/>
      </xdr:nvSpPr>
      <xdr:spPr>
        <a:xfrm>
          <a:off x="4258945" y="658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1E2CA25D-B4DA-446A-AA58-879CA2CA5942}"/>
            </a:ext>
          </a:extLst>
        </xdr:cNvPr>
        <xdr:cNvCxnSpPr/>
      </xdr:nvCxnSpPr>
      <xdr:spPr>
        <a:xfrm>
          <a:off x="4119245" y="657651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2494592F-5B8E-48BA-B04F-D22F9EC58C96}"/>
            </a:ext>
          </a:extLst>
        </xdr:cNvPr>
        <xdr:cNvSpPr txBox="1"/>
      </xdr:nvSpPr>
      <xdr:spPr>
        <a:xfrm>
          <a:off x="4258945" y="496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73767ED8-57DB-4581-941E-F7716AE84590}"/>
            </a:ext>
          </a:extLst>
        </xdr:cNvPr>
        <xdr:cNvCxnSpPr/>
      </xdr:nvCxnSpPr>
      <xdr:spPr>
        <a:xfrm>
          <a:off x="4119245" y="518513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99B09E7A-8EE4-463B-81F0-F7944030B210}"/>
            </a:ext>
          </a:extLst>
        </xdr:cNvPr>
        <xdr:cNvSpPr txBox="1"/>
      </xdr:nvSpPr>
      <xdr:spPr>
        <a:xfrm>
          <a:off x="4258945" y="5782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159D5F40-8E1D-4B24-9812-E8B11A9A978B}"/>
            </a:ext>
          </a:extLst>
        </xdr:cNvPr>
        <xdr:cNvSpPr/>
      </xdr:nvSpPr>
      <xdr:spPr>
        <a:xfrm>
          <a:off x="415734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57A7C034-F72F-43C8-B9AB-9733F0DB2A22}"/>
            </a:ext>
          </a:extLst>
        </xdr:cNvPr>
        <xdr:cNvSpPr/>
      </xdr:nvSpPr>
      <xdr:spPr>
        <a:xfrm>
          <a:off x="353758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C7EB245D-C52C-4532-987C-027D2D897F71}"/>
            </a:ext>
          </a:extLst>
        </xdr:cNvPr>
        <xdr:cNvSpPr/>
      </xdr:nvSpPr>
      <xdr:spPr>
        <a:xfrm>
          <a:off x="286702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9C5125AD-BC0E-4FDC-8DF1-107E093FACD0}"/>
            </a:ext>
          </a:extLst>
        </xdr:cNvPr>
        <xdr:cNvSpPr/>
      </xdr:nvSpPr>
      <xdr:spPr>
        <a:xfrm>
          <a:off x="219646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17905210-C7E1-45B1-A057-7827D00390F4}"/>
            </a:ext>
          </a:extLst>
        </xdr:cNvPr>
        <xdr:cNvSpPr/>
      </xdr:nvSpPr>
      <xdr:spPr>
        <a:xfrm>
          <a:off x="1525905" y="5761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9FC7D44-799E-446B-BDF7-AB7F12F06DC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7662414-022D-46A9-A415-98010C78E96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4417576-5201-4511-8D54-D112361443E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2E50D19-D4B5-4568-BB3E-90DE2053BAA4}"/>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3A48406-4D5E-4965-BB1F-D0E12E3F554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124006</xdr:rowOff>
    </xdr:from>
    <xdr:to>
      <xdr:col>23</xdr:col>
      <xdr:colOff>136525</xdr:colOff>
      <xdr:row>30</xdr:row>
      <xdr:rowOff>54156</xdr:rowOff>
    </xdr:to>
    <xdr:sp macro="" textlink="">
      <xdr:nvSpPr>
        <xdr:cNvPr id="93" name="楕円 92">
          <a:extLst>
            <a:ext uri="{FF2B5EF4-FFF2-40B4-BE49-F238E27FC236}">
              <a16:creationId xmlns:a16="http://schemas.microsoft.com/office/drawing/2014/main" id="{22307593-4BD0-4222-89B2-3CC32EE8F805}"/>
            </a:ext>
          </a:extLst>
        </xdr:cNvPr>
        <xdr:cNvSpPr/>
      </xdr:nvSpPr>
      <xdr:spPr>
        <a:xfrm>
          <a:off x="4157345" y="575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146883</xdr:rowOff>
    </xdr:from>
    <xdr:ext cx="405111" cy="259045"/>
    <xdr:sp macro="" textlink="">
      <xdr:nvSpPr>
        <xdr:cNvPr id="94" name="有形固定資産減価償却率該当値テキスト">
          <a:extLst>
            <a:ext uri="{FF2B5EF4-FFF2-40B4-BE49-F238E27FC236}">
              <a16:creationId xmlns:a16="http://schemas.microsoft.com/office/drawing/2014/main" id="{BB9C2EA4-04DB-40DF-B2ED-840A3410EE77}"/>
            </a:ext>
          </a:extLst>
        </xdr:cNvPr>
        <xdr:cNvSpPr txBox="1"/>
      </xdr:nvSpPr>
      <xdr:spPr>
        <a:xfrm>
          <a:off x="4258945" y="561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88809</xdr:rowOff>
    </xdr:from>
    <xdr:to>
      <xdr:col>19</xdr:col>
      <xdr:colOff>187325</xdr:colOff>
      <xdr:row>29</xdr:row>
      <xdr:rowOff>18959</xdr:rowOff>
    </xdr:to>
    <xdr:sp macro="" textlink="">
      <xdr:nvSpPr>
        <xdr:cNvPr id="95" name="楕円 94">
          <a:extLst>
            <a:ext uri="{FF2B5EF4-FFF2-40B4-BE49-F238E27FC236}">
              <a16:creationId xmlns:a16="http://schemas.microsoft.com/office/drawing/2014/main" id="{18E50194-D65D-4EE1-84EB-A3421C273080}"/>
            </a:ext>
          </a:extLst>
        </xdr:cNvPr>
        <xdr:cNvSpPr/>
      </xdr:nvSpPr>
      <xdr:spPr>
        <a:xfrm>
          <a:off x="3537585" y="55523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30</xdr:row>
      <xdr:rowOff>3356</xdr:rowOff>
    </xdr:to>
    <xdr:cxnSp macro="">
      <xdr:nvCxnSpPr>
        <xdr:cNvPr id="96" name="直線コネクタ 95">
          <a:extLst>
            <a:ext uri="{FF2B5EF4-FFF2-40B4-BE49-F238E27FC236}">
              <a16:creationId xmlns:a16="http://schemas.microsoft.com/office/drawing/2014/main" id="{C36DFFED-6657-41BE-8401-342587964F94}"/>
            </a:ext>
          </a:extLst>
        </xdr:cNvPr>
        <xdr:cNvCxnSpPr/>
      </xdr:nvCxnSpPr>
      <xdr:spPr>
        <a:xfrm>
          <a:off x="3588385" y="5603149"/>
          <a:ext cx="619760" cy="19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6803</xdr:rowOff>
    </xdr:from>
    <xdr:to>
      <xdr:col>15</xdr:col>
      <xdr:colOff>187325</xdr:colOff>
      <xdr:row>29</xdr:row>
      <xdr:rowOff>108403</xdr:rowOff>
    </xdr:to>
    <xdr:sp macro="" textlink="">
      <xdr:nvSpPr>
        <xdr:cNvPr id="97" name="楕円 96">
          <a:extLst>
            <a:ext uri="{FF2B5EF4-FFF2-40B4-BE49-F238E27FC236}">
              <a16:creationId xmlns:a16="http://schemas.microsoft.com/office/drawing/2014/main" id="{3ED0C15E-8FA4-4424-BEAE-5803694E1840}"/>
            </a:ext>
          </a:extLst>
        </xdr:cNvPr>
        <xdr:cNvSpPr/>
      </xdr:nvSpPr>
      <xdr:spPr>
        <a:xfrm>
          <a:off x="2867025" y="56379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139609</xdr:rowOff>
    </xdr:from>
    <xdr:to>
      <xdr:col>19</xdr:col>
      <xdr:colOff>136525</xdr:colOff>
      <xdr:row>29</xdr:row>
      <xdr:rowOff>57603</xdr:rowOff>
    </xdr:to>
    <xdr:cxnSp macro="">
      <xdr:nvCxnSpPr>
        <xdr:cNvPr id="98" name="直線コネクタ 97">
          <a:extLst>
            <a:ext uri="{FF2B5EF4-FFF2-40B4-BE49-F238E27FC236}">
              <a16:creationId xmlns:a16="http://schemas.microsoft.com/office/drawing/2014/main" id="{08407F14-0ED4-46AD-B281-5CB3EE03E28B}"/>
            </a:ext>
          </a:extLst>
        </xdr:cNvPr>
        <xdr:cNvCxnSpPr/>
      </xdr:nvCxnSpPr>
      <xdr:spPr>
        <a:xfrm flipV="1">
          <a:off x="2917825" y="5603149"/>
          <a:ext cx="670560" cy="8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91894</xdr:rowOff>
    </xdr:from>
    <xdr:to>
      <xdr:col>11</xdr:col>
      <xdr:colOff>187325</xdr:colOff>
      <xdr:row>29</xdr:row>
      <xdr:rowOff>22044</xdr:rowOff>
    </xdr:to>
    <xdr:sp macro="" textlink="">
      <xdr:nvSpPr>
        <xdr:cNvPr id="99" name="楕円 98">
          <a:extLst>
            <a:ext uri="{FF2B5EF4-FFF2-40B4-BE49-F238E27FC236}">
              <a16:creationId xmlns:a16="http://schemas.microsoft.com/office/drawing/2014/main" id="{9807D61A-6AB7-4E8E-A8D2-3167E3DD0DEF}"/>
            </a:ext>
          </a:extLst>
        </xdr:cNvPr>
        <xdr:cNvSpPr/>
      </xdr:nvSpPr>
      <xdr:spPr>
        <a:xfrm>
          <a:off x="2196465" y="5555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142694</xdr:rowOff>
    </xdr:from>
    <xdr:to>
      <xdr:col>15</xdr:col>
      <xdr:colOff>136525</xdr:colOff>
      <xdr:row>29</xdr:row>
      <xdr:rowOff>57603</xdr:rowOff>
    </xdr:to>
    <xdr:cxnSp macro="">
      <xdr:nvCxnSpPr>
        <xdr:cNvPr id="100" name="直線コネクタ 99">
          <a:extLst>
            <a:ext uri="{FF2B5EF4-FFF2-40B4-BE49-F238E27FC236}">
              <a16:creationId xmlns:a16="http://schemas.microsoft.com/office/drawing/2014/main" id="{AA5AD135-73B3-40E3-B6A0-E4F7C9A0ECE6}"/>
            </a:ext>
          </a:extLst>
        </xdr:cNvPr>
        <xdr:cNvCxnSpPr/>
      </xdr:nvCxnSpPr>
      <xdr:spPr>
        <a:xfrm>
          <a:off x="2247265" y="5606234"/>
          <a:ext cx="670560" cy="8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138158</xdr:rowOff>
    </xdr:from>
    <xdr:to>
      <xdr:col>7</xdr:col>
      <xdr:colOff>187325</xdr:colOff>
      <xdr:row>29</xdr:row>
      <xdr:rowOff>68308</xdr:rowOff>
    </xdr:to>
    <xdr:sp macro="" textlink="">
      <xdr:nvSpPr>
        <xdr:cNvPr id="101" name="楕円 100">
          <a:extLst>
            <a:ext uri="{FF2B5EF4-FFF2-40B4-BE49-F238E27FC236}">
              <a16:creationId xmlns:a16="http://schemas.microsoft.com/office/drawing/2014/main" id="{9E7AF66C-F6B7-496A-93DE-2CEE55DF04FB}"/>
            </a:ext>
          </a:extLst>
        </xdr:cNvPr>
        <xdr:cNvSpPr/>
      </xdr:nvSpPr>
      <xdr:spPr>
        <a:xfrm>
          <a:off x="1525905" y="5601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142694</xdr:rowOff>
    </xdr:from>
    <xdr:to>
      <xdr:col>11</xdr:col>
      <xdr:colOff>136525</xdr:colOff>
      <xdr:row>29</xdr:row>
      <xdr:rowOff>17508</xdr:rowOff>
    </xdr:to>
    <xdr:cxnSp macro="">
      <xdr:nvCxnSpPr>
        <xdr:cNvPr id="102" name="直線コネクタ 101">
          <a:extLst>
            <a:ext uri="{FF2B5EF4-FFF2-40B4-BE49-F238E27FC236}">
              <a16:creationId xmlns:a16="http://schemas.microsoft.com/office/drawing/2014/main" id="{89A7BF4E-60F4-46F4-A40F-92B13EEBEC67}"/>
            </a:ext>
          </a:extLst>
        </xdr:cNvPr>
        <xdr:cNvCxnSpPr/>
      </xdr:nvCxnSpPr>
      <xdr:spPr>
        <a:xfrm flipV="1">
          <a:off x="1576705" y="5606234"/>
          <a:ext cx="670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532E622B-E423-418B-9A08-747347C5EDDD}"/>
            </a:ext>
          </a:extLst>
        </xdr:cNvPr>
        <xdr:cNvSpPr txBox="1"/>
      </xdr:nvSpPr>
      <xdr:spPr>
        <a:xfrm>
          <a:off x="3395989" y="588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4C54D68F-EF54-4EBC-AFA5-F615C1C371B1}"/>
            </a:ext>
          </a:extLst>
        </xdr:cNvPr>
        <xdr:cNvSpPr txBox="1"/>
      </xdr:nvSpPr>
      <xdr:spPr>
        <a:xfrm>
          <a:off x="273812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5E508219-A1EA-41CF-96D2-02AF929E9D7D}"/>
            </a:ext>
          </a:extLst>
        </xdr:cNvPr>
        <xdr:cNvSpPr txBox="1"/>
      </xdr:nvSpPr>
      <xdr:spPr>
        <a:xfrm>
          <a:off x="2067569"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835E8936-C035-47A9-B119-358AE1AAC327}"/>
            </a:ext>
          </a:extLst>
        </xdr:cNvPr>
        <xdr:cNvSpPr txBox="1"/>
      </xdr:nvSpPr>
      <xdr:spPr>
        <a:xfrm>
          <a:off x="1397009" y="585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35486</xdr:rowOff>
    </xdr:from>
    <xdr:ext cx="405111" cy="259045"/>
    <xdr:sp macro="" textlink="">
      <xdr:nvSpPr>
        <xdr:cNvPr id="107" name="n_1mainValue有形固定資産減価償却率">
          <a:extLst>
            <a:ext uri="{FF2B5EF4-FFF2-40B4-BE49-F238E27FC236}">
              <a16:creationId xmlns:a16="http://schemas.microsoft.com/office/drawing/2014/main" id="{B371A6FA-0924-4DE3-AEE6-CE79D72120B1}"/>
            </a:ext>
          </a:extLst>
        </xdr:cNvPr>
        <xdr:cNvSpPr txBox="1"/>
      </xdr:nvSpPr>
      <xdr:spPr>
        <a:xfrm>
          <a:off x="3395989" y="5331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124930</xdr:rowOff>
    </xdr:from>
    <xdr:ext cx="405111" cy="259045"/>
    <xdr:sp macro="" textlink="">
      <xdr:nvSpPr>
        <xdr:cNvPr id="108" name="n_2mainValue有形固定資産減価償却率">
          <a:extLst>
            <a:ext uri="{FF2B5EF4-FFF2-40B4-BE49-F238E27FC236}">
              <a16:creationId xmlns:a16="http://schemas.microsoft.com/office/drawing/2014/main" id="{42B14D7F-3452-479A-AF87-A686FDF33523}"/>
            </a:ext>
          </a:extLst>
        </xdr:cNvPr>
        <xdr:cNvSpPr txBox="1"/>
      </xdr:nvSpPr>
      <xdr:spPr>
        <a:xfrm>
          <a:off x="2738129" y="5420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38571</xdr:rowOff>
    </xdr:from>
    <xdr:ext cx="405111" cy="259045"/>
    <xdr:sp macro="" textlink="">
      <xdr:nvSpPr>
        <xdr:cNvPr id="109" name="n_3mainValue有形固定資産減価償却率">
          <a:extLst>
            <a:ext uri="{FF2B5EF4-FFF2-40B4-BE49-F238E27FC236}">
              <a16:creationId xmlns:a16="http://schemas.microsoft.com/office/drawing/2014/main" id="{B0738046-AE69-4899-8BAC-746975C34122}"/>
            </a:ext>
          </a:extLst>
        </xdr:cNvPr>
        <xdr:cNvSpPr txBox="1"/>
      </xdr:nvSpPr>
      <xdr:spPr>
        <a:xfrm>
          <a:off x="2067569" y="533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84835</xdr:rowOff>
    </xdr:from>
    <xdr:ext cx="405111" cy="259045"/>
    <xdr:sp macro="" textlink="">
      <xdr:nvSpPr>
        <xdr:cNvPr id="110" name="n_4mainValue有形固定資産減価償却率">
          <a:extLst>
            <a:ext uri="{FF2B5EF4-FFF2-40B4-BE49-F238E27FC236}">
              <a16:creationId xmlns:a16="http://schemas.microsoft.com/office/drawing/2014/main" id="{3C7208B3-EACC-4547-9B6C-209E89DE555E}"/>
            </a:ext>
          </a:extLst>
        </xdr:cNvPr>
        <xdr:cNvSpPr txBox="1"/>
      </xdr:nvSpPr>
      <xdr:spPr>
        <a:xfrm>
          <a:off x="1397009" y="538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4AE01F7-B739-468A-BEA3-6CAC34EE5E4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8DD0CD2-F7B1-4691-A1D0-40BCA1F9971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8B18C8D0-EBFD-4B57-911D-96759D5A8C0F}"/>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931AF37-B3B3-46EA-91A0-56C6E13D584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E896D41-4806-4754-85C3-4E6BFEC225B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60B25E9-B1CE-4835-A9E8-E6B85996424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CA5336D-FA51-42D9-8140-0FED4EFE178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55A81F8-6AF7-476C-86AE-AC3490A8CDF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8338B9D-38F1-4080-B26E-23F2E5539CC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8C2EC6C-474D-4D21-9252-75993A470C95}"/>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7C32A47-AF93-4EDC-A1EB-1CA20428E3F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7F9E1DF-6008-4FF8-BAA2-217AAFFC6D5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826E907-A5B3-41FC-8BFD-5EC2F0305D5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起債の抑制や基金の効果的な運用により将来負担比率はマイナスとなっている。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74062D2-8A2D-466B-9639-F649FDE1EC7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D8DA8B9-3200-4783-96C8-47D3FB980A5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B79A6CF-FFA4-4FA9-A2D9-681491799EA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2F395C1-88F2-4E1E-B810-E2A4580407CE}"/>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E2841C95-D8A9-4656-8ECE-4D571791B413}"/>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B31EECE-870E-4594-9CF5-C9C44C04C76B}"/>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56BAB4F-EEA1-4909-8FBC-40F651106421}"/>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5D8030E-A7B6-4690-A32A-AC6E52E54AD5}"/>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B5CFC5C2-AA11-446B-80D5-75E6315C21A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F56C68FA-E9E9-4C09-9422-721FAE7778D5}"/>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1DA0B29C-6A26-4456-B682-70230A9852B1}"/>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7571D81-C7B1-44CD-B2AB-85D6D1B708E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99D85F8-E777-47F9-B238-7DF6030F228A}"/>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DA754E2-5107-40F4-85FD-A86034720F7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24E8845-428D-4360-8B5D-7B6A68F8068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63FBFB0C-67C5-4465-8F15-23F9C90AEDE7}"/>
            </a:ext>
          </a:extLst>
        </xdr:cNvPr>
        <xdr:cNvCxnSpPr/>
      </xdr:nvCxnSpPr>
      <xdr:spPr>
        <a:xfrm flipV="1">
          <a:off x="13027660" y="521186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1420A078-18BC-40F6-810F-5DA72CE69FED}"/>
            </a:ext>
          </a:extLst>
        </xdr:cNvPr>
        <xdr:cNvSpPr txBox="1"/>
      </xdr:nvSpPr>
      <xdr:spPr>
        <a:xfrm>
          <a:off x="13080365" y="64705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F9006A2-C9E1-48F0-9A9D-1A023A0DBCA4}"/>
            </a:ext>
          </a:extLst>
        </xdr:cNvPr>
        <xdr:cNvCxnSpPr/>
      </xdr:nvCxnSpPr>
      <xdr:spPr>
        <a:xfrm>
          <a:off x="12963525" y="6466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5E011732-9670-4411-86FF-90FD7B20B7A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BA0037C-0EE4-40FD-89C1-732B4892197D}"/>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CAD8F9AC-65C7-407A-87A4-C1237CBE0800}"/>
            </a:ext>
          </a:extLst>
        </xdr:cNvPr>
        <xdr:cNvSpPr txBox="1"/>
      </xdr:nvSpPr>
      <xdr:spPr>
        <a:xfrm>
          <a:off x="13080365" y="5386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B86E133D-254E-485E-BCD7-09CF2D1A8923}"/>
            </a:ext>
          </a:extLst>
        </xdr:cNvPr>
        <xdr:cNvSpPr/>
      </xdr:nvSpPr>
      <xdr:spPr>
        <a:xfrm>
          <a:off x="13001625" y="5408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FA22BF0D-1F76-458B-BD81-8091AA9150DF}"/>
            </a:ext>
          </a:extLst>
        </xdr:cNvPr>
        <xdr:cNvSpPr/>
      </xdr:nvSpPr>
      <xdr:spPr>
        <a:xfrm>
          <a:off x="12359005" y="544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55934523-DCB0-47EB-AC05-14264025691A}"/>
            </a:ext>
          </a:extLst>
        </xdr:cNvPr>
        <xdr:cNvSpPr/>
      </xdr:nvSpPr>
      <xdr:spPr>
        <a:xfrm>
          <a:off x="11688445" y="5372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D65808E0-35C9-47C6-963A-1EF29B344833}"/>
            </a:ext>
          </a:extLst>
        </xdr:cNvPr>
        <xdr:cNvSpPr/>
      </xdr:nvSpPr>
      <xdr:spPr>
        <a:xfrm>
          <a:off x="11017885" y="532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9E7E41AB-673C-411A-B682-6296D4E494AC}"/>
            </a:ext>
          </a:extLst>
        </xdr:cNvPr>
        <xdr:cNvSpPr/>
      </xdr:nvSpPr>
      <xdr:spPr>
        <a:xfrm>
          <a:off x="10347325" y="5588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BD3428-9FAC-484D-94DB-91C8219B02C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FA159E7-6617-4E6A-9440-6BFF64B89EC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2F4EC39-3788-4917-AF7C-CEE5CF4299E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4B6B7E2-6812-4FDB-908B-6CEBD1B8279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82279F3-5886-4D41-87FC-AD28DA74478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73D7367E-6B89-4305-80E3-9941F18B2544}"/>
            </a:ext>
          </a:extLst>
        </xdr:cNvPr>
        <xdr:cNvSpPr txBox="1"/>
      </xdr:nvSpPr>
      <xdr:spPr>
        <a:xfrm>
          <a:off x="12185092" y="522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185EA8E7-D7AC-4048-96E8-D037152A99F4}"/>
            </a:ext>
          </a:extLst>
        </xdr:cNvPr>
        <xdr:cNvSpPr txBox="1"/>
      </xdr:nvSpPr>
      <xdr:spPr>
        <a:xfrm>
          <a:off x="11527232" y="515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A7EBBECC-B0B5-46D4-A3B6-FC1984E574DD}"/>
            </a:ext>
          </a:extLst>
        </xdr:cNvPr>
        <xdr:cNvSpPr txBox="1"/>
      </xdr:nvSpPr>
      <xdr:spPr>
        <a:xfrm>
          <a:off x="10856672" y="51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E733179A-9D3C-41D7-A278-F5AF45A9CD07}"/>
            </a:ext>
          </a:extLst>
        </xdr:cNvPr>
        <xdr:cNvSpPr txBox="1"/>
      </xdr:nvSpPr>
      <xdr:spPr>
        <a:xfrm>
          <a:off x="10186112" y="536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C5ECA38-0B2A-4F73-A791-F687B27C8C2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754C3119-E297-4B81-86F8-BDE7286A959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49826D3-AD70-436D-B0D7-B00ACD59C3E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25D3860-183F-4394-9E7E-07B02710836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D9C321A-8751-4A78-9C91-F2346EF79D1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7AA2F1E-C93D-460D-B8DC-124454D7C75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998D4D-BE94-4A3D-A9A4-4BC34446FE8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CD889F-689C-477C-89C7-86A0C1580E7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188E1F-9C46-4D30-BC51-517AC8B35BB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F2D0B3C-6458-4ACD-8955-D2E89482ED1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CA54C3-B5B0-4D57-BE73-D35268BF0F1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5241D6-B4B9-4726-8BC7-A8F7BC2C781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59C166-65F1-4869-9BDC-D91FDD000E3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3EB536-0FD7-462E-896D-461C965F05D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1F2C6F-70CB-4B37-BF3A-EA05580AEA4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38BA2B-578D-4A81-B24D-50CB4EDA784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AF4B9C-C5ED-4C9F-8EE9-F6B3991BB4E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E9723F-5E15-4BDA-942C-3824ED33AD8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16BEC3-FF62-4908-8815-E6C632ED6BE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E4D981-014B-41C1-9DB0-50B07C60B7C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15145F-4FD3-468C-832F-50EF8B3A323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4446CBD-CF91-4C06-9B30-9B4F835F077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260D8E-76C6-4741-BB82-69B03A1784D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18DF7E-A583-473C-85C2-B7CA183A7B9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C4A82A-9535-4CBF-8A06-FDA2A90715D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210CB5-A2C4-4D94-B2F4-2FBFA36AB40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E4AB48-BBD9-4FAA-9BA4-36B60026A57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0EEEE4-AEBC-4594-B97A-AFFA867F44B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9B8475-9172-4B36-9B0A-935B10EFE1A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2CB459-4C12-4067-8E74-6652D846984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6AAF0B-5475-48CD-BFB7-A3385FEBAED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93F13F-573A-405D-AAD6-F60E19A7886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FFD68E-B3D3-4F50-9AEB-E279831FA40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A06F9D-66A4-4BF2-858D-380EF0585E9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45773D-FE31-4CB1-AC92-DD6ABEDFD03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E10406-2248-47D5-A934-08A061A5213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D37210-A91A-4F0C-86A2-7018DE23AB6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FCD819-31FE-4F15-9C4C-3B94F337FD9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F1191C-A391-4478-A5CB-411EB4FA392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6B32F1-C4BB-4C18-A575-0AEE5F2BC1E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A3166C-4D31-4EF9-949F-56DCA33EC46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F97740-ADF5-4BF5-8B1C-59463C88695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51B1E4-3CFD-4E7B-8046-E128A238658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765BC6-330D-43C7-B0E1-5EDF1C75761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34D6BE-7D92-4207-B132-13958085B93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499AC62-A1F4-4BAA-AD77-B0370EF9FA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15C8FFB-A5A5-4117-83AB-BA759C82CE1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4800D4-3389-43DA-80F5-6B7DE9EF49E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311C480-9517-4345-AE9C-DC5CC4FEAC4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49FE677-9FDC-44DB-B801-C5E0606E66F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27D7E06-D8AA-42A4-AA96-749A19F3657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A95CF7C-565B-4DB6-BC73-07ACFE6CA3B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986162-F054-45DA-B39B-ED9CC2A0B8F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CC99EDD-4335-48FE-9224-1F4042071DA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3B731F2-F711-474C-A3BA-443D8B127D7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B5DFA8-742A-496A-956F-2866DE24761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45DFE5E-39FF-4E5A-9EAC-E92C98A323B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C2EF37-EC49-4365-BA66-0E1D3F7CBD5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23FB1BF-C6B5-4073-A233-DFD08FB73E7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932ED6D-E843-4A2E-AA71-82184810D32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D217C5-DB2C-49CE-9C94-90332DB2389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2F5F0775-37CB-4ACB-A351-4D5D23D50685}"/>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DB83660-D9BB-4B9F-8BA4-AC58991D7978}"/>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BCA16A1A-1FED-447E-BE76-4C6C27097E05}"/>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65A719D-E0DF-4130-95FE-FA0836382FF6}"/>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C59EBC5B-20CE-4D2D-ADA3-142A67121D05}"/>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41B1DFF8-E4CF-4EB6-90F8-BD336E3B92E2}"/>
            </a:ext>
          </a:extLst>
        </xdr:cNvPr>
        <xdr:cNvSpPr txBox="1"/>
      </xdr:nvSpPr>
      <xdr:spPr>
        <a:xfrm>
          <a:off x="41249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4E1EAF9-553C-4ECF-9543-7A68F19E7DB2}"/>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4A3CE384-0751-4965-BC6D-822B1CEA9DDA}"/>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5B15F691-EEA0-4623-9D23-593F70BF8DB0}"/>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9CCB226-432E-4D6C-84AD-F3FEAD710AFF}"/>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A0F40BC3-E7BF-4F41-A91E-3E07437F01A5}"/>
            </a:ext>
          </a:extLst>
        </xdr:cNvPr>
        <xdr:cNvSpPr/>
      </xdr:nvSpPr>
      <xdr:spPr>
        <a:xfrm>
          <a:off x="965200" y="639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585DB9-1031-4E5E-BDE4-9F722C18933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11165D0-F706-4113-BEE2-58A8784817C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6E34CF-1E58-4C24-89D8-D0C4E860B9E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604D5C-EE34-4D77-89E3-C94D9DDB00E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C1B10C-4472-4E69-B674-33994805C8D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50165</xdr:rowOff>
    </xdr:from>
    <xdr:to>
      <xdr:col>24</xdr:col>
      <xdr:colOff>114300</xdr:colOff>
      <xdr:row>39</xdr:row>
      <xdr:rowOff>151765</xdr:rowOff>
    </xdr:to>
    <xdr:sp macro="" textlink="">
      <xdr:nvSpPr>
        <xdr:cNvPr id="73" name="楕円 72">
          <a:extLst>
            <a:ext uri="{FF2B5EF4-FFF2-40B4-BE49-F238E27FC236}">
              <a16:creationId xmlns:a16="http://schemas.microsoft.com/office/drawing/2014/main" id="{425E7677-B073-43C8-B345-8D94EE57F60B}"/>
            </a:ext>
          </a:extLst>
        </xdr:cNvPr>
        <xdr:cNvSpPr/>
      </xdr:nvSpPr>
      <xdr:spPr>
        <a:xfrm>
          <a:off x="403606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28592</xdr:rowOff>
    </xdr:from>
    <xdr:ext cx="405111" cy="259045"/>
    <xdr:sp macro="" textlink="">
      <xdr:nvSpPr>
        <xdr:cNvPr id="74" name="【道路】&#10;有形固定資産減価償却率該当値テキスト">
          <a:extLst>
            <a:ext uri="{FF2B5EF4-FFF2-40B4-BE49-F238E27FC236}">
              <a16:creationId xmlns:a16="http://schemas.microsoft.com/office/drawing/2014/main" id="{6145EEFA-6B72-431C-8DA3-63832A944A3E}"/>
            </a:ext>
          </a:extLst>
        </xdr:cNvPr>
        <xdr:cNvSpPr txBox="1"/>
      </xdr:nvSpPr>
      <xdr:spPr>
        <a:xfrm>
          <a:off x="4124960"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158750</xdr:rowOff>
    </xdr:from>
    <xdr:to>
      <xdr:col>20</xdr:col>
      <xdr:colOff>38100</xdr:colOff>
      <xdr:row>39</xdr:row>
      <xdr:rowOff>88900</xdr:rowOff>
    </xdr:to>
    <xdr:sp macro="" textlink="">
      <xdr:nvSpPr>
        <xdr:cNvPr id="75" name="楕円 74">
          <a:extLst>
            <a:ext uri="{FF2B5EF4-FFF2-40B4-BE49-F238E27FC236}">
              <a16:creationId xmlns:a16="http://schemas.microsoft.com/office/drawing/2014/main" id="{FBBD8EBD-2FEB-400E-85A5-711366FDC642}"/>
            </a:ext>
          </a:extLst>
        </xdr:cNvPr>
        <xdr:cNvSpPr/>
      </xdr:nvSpPr>
      <xdr:spPr>
        <a:xfrm>
          <a:off x="3312160" y="6529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38100</xdr:rowOff>
    </xdr:from>
    <xdr:to>
      <xdr:col>24</xdr:col>
      <xdr:colOff>63500</xdr:colOff>
      <xdr:row>39</xdr:row>
      <xdr:rowOff>100965</xdr:rowOff>
    </xdr:to>
    <xdr:cxnSp macro="">
      <xdr:nvCxnSpPr>
        <xdr:cNvPr id="76" name="直線コネクタ 75">
          <a:extLst>
            <a:ext uri="{FF2B5EF4-FFF2-40B4-BE49-F238E27FC236}">
              <a16:creationId xmlns:a16="http://schemas.microsoft.com/office/drawing/2014/main" id="{1C6E0C1C-8191-49ED-A748-F4F173858F32}"/>
            </a:ext>
          </a:extLst>
        </xdr:cNvPr>
        <xdr:cNvCxnSpPr/>
      </xdr:nvCxnSpPr>
      <xdr:spPr>
        <a:xfrm>
          <a:off x="3355340" y="6576060"/>
          <a:ext cx="7315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7" name="楕円 76">
          <a:extLst>
            <a:ext uri="{FF2B5EF4-FFF2-40B4-BE49-F238E27FC236}">
              <a16:creationId xmlns:a16="http://schemas.microsoft.com/office/drawing/2014/main" id="{F723AA9C-94C7-4664-90F8-EB064CDEAC52}"/>
            </a:ext>
          </a:extLst>
        </xdr:cNvPr>
        <xdr:cNvSpPr/>
      </xdr:nvSpPr>
      <xdr:spPr>
        <a:xfrm>
          <a:off x="25146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39</xdr:row>
      <xdr:rowOff>38100</xdr:rowOff>
    </xdr:to>
    <xdr:cxnSp macro="">
      <xdr:nvCxnSpPr>
        <xdr:cNvPr id="78" name="直線コネクタ 77">
          <a:extLst>
            <a:ext uri="{FF2B5EF4-FFF2-40B4-BE49-F238E27FC236}">
              <a16:creationId xmlns:a16="http://schemas.microsoft.com/office/drawing/2014/main" id="{71C9635C-CDDD-4D07-9094-22225EF925FA}"/>
            </a:ext>
          </a:extLst>
        </xdr:cNvPr>
        <xdr:cNvCxnSpPr/>
      </xdr:nvCxnSpPr>
      <xdr:spPr>
        <a:xfrm>
          <a:off x="2565400" y="6088380"/>
          <a:ext cx="789940" cy="4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109855</xdr:rowOff>
    </xdr:to>
    <xdr:sp macro="" textlink="">
      <xdr:nvSpPr>
        <xdr:cNvPr id="79" name="楕円 78">
          <a:extLst>
            <a:ext uri="{FF2B5EF4-FFF2-40B4-BE49-F238E27FC236}">
              <a16:creationId xmlns:a16="http://schemas.microsoft.com/office/drawing/2014/main" id="{63189AB8-85AE-47B4-BC51-E4F907210EC9}"/>
            </a:ext>
          </a:extLst>
        </xdr:cNvPr>
        <xdr:cNvSpPr/>
      </xdr:nvSpPr>
      <xdr:spPr>
        <a:xfrm>
          <a:off x="17399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53340</xdr:rowOff>
    </xdr:from>
    <xdr:to>
      <xdr:col>15</xdr:col>
      <xdr:colOff>50800</xdr:colOff>
      <xdr:row>36</xdr:row>
      <xdr:rowOff>59055</xdr:rowOff>
    </xdr:to>
    <xdr:cxnSp macro="">
      <xdr:nvCxnSpPr>
        <xdr:cNvPr id="80" name="直線コネクタ 79">
          <a:extLst>
            <a:ext uri="{FF2B5EF4-FFF2-40B4-BE49-F238E27FC236}">
              <a16:creationId xmlns:a16="http://schemas.microsoft.com/office/drawing/2014/main" id="{7EEF73F8-BF5F-403F-835D-F79F1218356C}"/>
            </a:ext>
          </a:extLst>
        </xdr:cNvPr>
        <xdr:cNvCxnSpPr/>
      </xdr:nvCxnSpPr>
      <xdr:spPr>
        <a:xfrm flipV="1">
          <a:off x="1790700" y="608838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27305</xdr:rowOff>
    </xdr:from>
    <xdr:to>
      <xdr:col>6</xdr:col>
      <xdr:colOff>38100</xdr:colOff>
      <xdr:row>37</xdr:row>
      <xdr:rowOff>128905</xdr:rowOff>
    </xdr:to>
    <xdr:sp macro="" textlink="">
      <xdr:nvSpPr>
        <xdr:cNvPr id="81" name="楕円 80">
          <a:extLst>
            <a:ext uri="{FF2B5EF4-FFF2-40B4-BE49-F238E27FC236}">
              <a16:creationId xmlns:a16="http://schemas.microsoft.com/office/drawing/2014/main" id="{D5D35629-0F91-4AE0-B9F4-BF2EC0CAB28E}"/>
            </a:ext>
          </a:extLst>
        </xdr:cNvPr>
        <xdr:cNvSpPr/>
      </xdr:nvSpPr>
      <xdr:spPr>
        <a:xfrm>
          <a:off x="965200" y="6229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59055</xdr:rowOff>
    </xdr:from>
    <xdr:to>
      <xdr:col>10</xdr:col>
      <xdr:colOff>114300</xdr:colOff>
      <xdr:row>37</xdr:row>
      <xdr:rowOff>78105</xdr:rowOff>
    </xdr:to>
    <xdr:cxnSp macro="">
      <xdr:nvCxnSpPr>
        <xdr:cNvPr id="82" name="直線コネクタ 81">
          <a:extLst>
            <a:ext uri="{FF2B5EF4-FFF2-40B4-BE49-F238E27FC236}">
              <a16:creationId xmlns:a16="http://schemas.microsoft.com/office/drawing/2014/main" id="{D9723D60-3AF2-4C7B-AF35-2015EEE0BDFD}"/>
            </a:ext>
          </a:extLst>
        </xdr:cNvPr>
        <xdr:cNvCxnSpPr/>
      </xdr:nvCxnSpPr>
      <xdr:spPr>
        <a:xfrm flipV="1">
          <a:off x="1008380" y="6094095"/>
          <a:ext cx="7823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EA6564AF-4094-481B-91FD-8B4EF70E3ED4}"/>
            </a:ext>
          </a:extLst>
        </xdr:cNvPr>
        <xdr:cNvSpPr txBox="1"/>
      </xdr:nvSpPr>
      <xdr:spPr>
        <a:xfrm>
          <a:off x="317056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E5C780C9-EC29-43B6-BBE4-5489F25C8C85}"/>
            </a:ext>
          </a:extLst>
        </xdr:cNvPr>
        <xdr:cNvSpPr txBox="1"/>
      </xdr:nvSpPr>
      <xdr:spPr>
        <a:xfrm>
          <a:off x="23857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63F4732D-9D1C-42DB-A318-4BB1E023C0BB}"/>
            </a:ext>
          </a:extLst>
        </xdr:cNvPr>
        <xdr:cNvSpPr txBox="1"/>
      </xdr:nvSpPr>
      <xdr:spPr>
        <a:xfrm>
          <a:off x="16110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16B52E7C-7705-4CD2-92CA-619F23138D4C}"/>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80027</xdr:rowOff>
    </xdr:from>
    <xdr:ext cx="405111" cy="259045"/>
    <xdr:sp macro="" textlink="">
      <xdr:nvSpPr>
        <xdr:cNvPr id="87" name="n_1mainValue【道路】&#10;有形固定資産減価償却率">
          <a:extLst>
            <a:ext uri="{FF2B5EF4-FFF2-40B4-BE49-F238E27FC236}">
              <a16:creationId xmlns:a16="http://schemas.microsoft.com/office/drawing/2014/main" id="{98959832-9E20-471C-B75A-B7D4DBBBD24B}"/>
            </a:ext>
          </a:extLst>
        </xdr:cNvPr>
        <xdr:cNvSpPr txBox="1"/>
      </xdr:nvSpPr>
      <xdr:spPr>
        <a:xfrm>
          <a:off x="317056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8" name="n_2mainValue【道路】&#10;有形固定資産減価償却率">
          <a:extLst>
            <a:ext uri="{FF2B5EF4-FFF2-40B4-BE49-F238E27FC236}">
              <a16:creationId xmlns:a16="http://schemas.microsoft.com/office/drawing/2014/main" id="{3DB96A36-E4FD-45DE-8F9A-BEB4C73D120F}"/>
            </a:ext>
          </a:extLst>
        </xdr:cNvPr>
        <xdr:cNvSpPr txBox="1"/>
      </xdr:nvSpPr>
      <xdr:spPr>
        <a:xfrm>
          <a:off x="238570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2361105A-1AE3-482A-AB4E-CBAFB2B70ECE}"/>
            </a:ext>
          </a:extLst>
        </xdr:cNvPr>
        <xdr:cNvSpPr txBox="1"/>
      </xdr:nvSpPr>
      <xdr:spPr>
        <a:xfrm>
          <a:off x="161100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145432</xdr:rowOff>
    </xdr:from>
    <xdr:ext cx="405111" cy="259045"/>
    <xdr:sp macro="" textlink="">
      <xdr:nvSpPr>
        <xdr:cNvPr id="90" name="n_4mainValue【道路】&#10;有形固定資産減価償却率">
          <a:extLst>
            <a:ext uri="{FF2B5EF4-FFF2-40B4-BE49-F238E27FC236}">
              <a16:creationId xmlns:a16="http://schemas.microsoft.com/office/drawing/2014/main" id="{2EC64820-ED58-427B-AC09-DCBCE2CCE738}"/>
            </a:ext>
          </a:extLst>
        </xdr:cNvPr>
        <xdr:cNvSpPr txBox="1"/>
      </xdr:nvSpPr>
      <xdr:spPr>
        <a:xfrm>
          <a:off x="83630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2DB8DC-9E64-4F89-B035-B364D25DCB0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51EF91-3A0C-4BB6-AE91-0BF4550DAE5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3B2A240-66A2-4BE8-9F50-5AA40FBDA45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8CD8F78-00A3-495E-A38E-321FB5B8FBB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C9CBDCE-52F3-4617-9A57-63727683706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60D1252-7B88-4400-BEB8-78A1C4CFA59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FA5646E-6729-4712-BD00-113CD268E7A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50A44B5-4AAF-4C83-BBE4-7C572E8DE71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B273293-85CB-4996-93F8-C1D1C6FA991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490FDF5-2A2E-4A59-B457-527C93A0DAD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E9F684EB-EDF8-44A9-9977-9028A7D8870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5B8D0D3-942E-4785-B85F-125CAE4BA98B}"/>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30F7D16-748D-4E14-8626-B0201110D51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97BDBF33-CDB9-4488-981A-FACD1BA22338}"/>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D2354C54-A526-4BD1-A332-599B6C349BA5}"/>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F3C089CE-12DB-4487-9378-D5AFA0597E49}"/>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8B1CF98-E67A-4CD8-8AB8-AB1F0EEBB57A}"/>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7ECD294-1948-4EBC-9ABB-433BB45A74C1}"/>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D561B25-11EA-47AE-96D2-6D588D022B8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94FE5F0-A506-4B74-B998-9CEF75DFB8E5}"/>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973ACBD-6D0D-4255-823C-185B18113A5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BD855686-424D-4116-95F3-D771789040FB}"/>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4D54251E-45F3-45FB-A2E3-6B94313B4844}"/>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87CE1453-FB6D-45BE-973C-039D40EADD08}"/>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E042E8AC-A914-40C7-AF2E-C743E10E863B}"/>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C6781703-C4AC-44A7-87D4-C61BC05A6F51}"/>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75037459-B5F5-499E-8EA3-9216F62868F1}"/>
            </a:ext>
          </a:extLst>
        </xdr:cNvPr>
        <xdr:cNvSpPr txBox="1"/>
      </xdr:nvSpPr>
      <xdr:spPr>
        <a:xfrm>
          <a:off x="9258300" y="6662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F00C3571-F243-4E59-8A13-56C78796F2B6}"/>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1CA6F55D-EC85-4A30-94C8-CD90A4737391}"/>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FBD44DA7-FF8B-4C2B-95B1-96EF68B80E47}"/>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509C3D29-707E-43F5-BD0A-D66DC61DD1C4}"/>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446D652-8F6B-46B2-B964-37091CD62C8D}"/>
            </a:ext>
          </a:extLst>
        </xdr:cNvPr>
        <xdr:cNvSpPr/>
      </xdr:nvSpPr>
      <xdr:spPr>
        <a:xfrm>
          <a:off x="6098540" y="6842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DF8676A-3BA8-4531-A1FD-214FD3F45B4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57DF491-3D57-47A7-9992-F9991131462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DD8010-1C19-4E99-AF31-6D4B24E7C7F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78D7748-6B83-4C96-8407-3798D0DEB9F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269ED69-A041-4956-9F8E-B4BB38CB9DC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121156</xdr:rowOff>
    </xdr:from>
    <xdr:to>
      <xdr:col>55</xdr:col>
      <xdr:colOff>50800</xdr:colOff>
      <xdr:row>41</xdr:row>
      <xdr:rowOff>51306</xdr:rowOff>
    </xdr:to>
    <xdr:sp macro="" textlink="">
      <xdr:nvSpPr>
        <xdr:cNvPr id="128" name="楕円 127">
          <a:extLst>
            <a:ext uri="{FF2B5EF4-FFF2-40B4-BE49-F238E27FC236}">
              <a16:creationId xmlns:a16="http://schemas.microsoft.com/office/drawing/2014/main" id="{950783A6-4AFF-4A52-BF25-501955ECC3A5}"/>
            </a:ext>
          </a:extLst>
        </xdr:cNvPr>
        <xdr:cNvSpPr/>
      </xdr:nvSpPr>
      <xdr:spPr>
        <a:xfrm>
          <a:off x="9192260" y="6826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066DF304-53EA-4406-B97C-F462BE43C5BD}"/>
            </a:ext>
          </a:extLst>
        </xdr:cNvPr>
        <xdr:cNvSpPr txBox="1"/>
      </xdr:nvSpPr>
      <xdr:spPr>
        <a:xfrm>
          <a:off x="9258300" y="678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125369</xdr:rowOff>
    </xdr:from>
    <xdr:to>
      <xdr:col>50</xdr:col>
      <xdr:colOff>165100</xdr:colOff>
      <xdr:row>41</xdr:row>
      <xdr:rowOff>55519</xdr:rowOff>
    </xdr:to>
    <xdr:sp macro="" textlink="">
      <xdr:nvSpPr>
        <xdr:cNvPr id="130" name="楕円 129">
          <a:extLst>
            <a:ext uri="{FF2B5EF4-FFF2-40B4-BE49-F238E27FC236}">
              <a16:creationId xmlns:a16="http://schemas.microsoft.com/office/drawing/2014/main" id="{8BD3CF8C-F6DC-41DE-A9FB-B156B2240D05}"/>
            </a:ext>
          </a:extLst>
        </xdr:cNvPr>
        <xdr:cNvSpPr/>
      </xdr:nvSpPr>
      <xdr:spPr>
        <a:xfrm>
          <a:off x="8445500" y="6830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506</xdr:rowOff>
    </xdr:from>
    <xdr:to>
      <xdr:col>55</xdr:col>
      <xdr:colOff>0</xdr:colOff>
      <xdr:row>41</xdr:row>
      <xdr:rowOff>4719</xdr:rowOff>
    </xdr:to>
    <xdr:cxnSp macro="">
      <xdr:nvCxnSpPr>
        <xdr:cNvPr id="131" name="直線コネクタ 130">
          <a:extLst>
            <a:ext uri="{FF2B5EF4-FFF2-40B4-BE49-F238E27FC236}">
              <a16:creationId xmlns:a16="http://schemas.microsoft.com/office/drawing/2014/main" id="{E30B4E4C-BF49-46D0-9C1A-42F1B5C8E369}"/>
            </a:ext>
          </a:extLst>
        </xdr:cNvPr>
        <xdr:cNvCxnSpPr/>
      </xdr:nvCxnSpPr>
      <xdr:spPr>
        <a:xfrm flipV="1">
          <a:off x="8496300" y="6873746"/>
          <a:ext cx="7239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128652</xdr:rowOff>
    </xdr:from>
    <xdr:to>
      <xdr:col>46</xdr:col>
      <xdr:colOff>38100</xdr:colOff>
      <xdr:row>41</xdr:row>
      <xdr:rowOff>58802</xdr:rowOff>
    </xdr:to>
    <xdr:sp macro="" textlink="">
      <xdr:nvSpPr>
        <xdr:cNvPr id="132" name="楕円 131">
          <a:extLst>
            <a:ext uri="{FF2B5EF4-FFF2-40B4-BE49-F238E27FC236}">
              <a16:creationId xmlns:a16="http://schemas.microsoft.com/office/drawing/2014/main" id="{C60E0F89-3F63-4254-B16B-46A67986A2ED}"/>
            </a:ext>
          </a:extLst>
        </xdr:cNvPr>
        <xdr:cNvSpPr/>
      </xdr:nvSpPr>
      <xdr:spPr>
        <a:xfrm>
          <a:off x="7670800" y="6834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4719</xdr:rowOff>
    </xdr:from>
    <xdr:to>
      <xdr:col>50</xdr:col>
      <xdr:colOff>114300</xdr:colOff>
      <xdr:row>41</xdr:row>
      <xdr:rowOff>8002</xdr:rowOff>
    </xdr:to>
    <xdr:cxnSp macro="">
      <xdr:nvCxnSpPr>
        <xdr:cNvPr id="133" name="直線コネクタ 132">
          <a:extLst>
            <a:ext uri="{FF2B5EF4-FFF2-40B4-BE49-F238E27FC236}">
              <a16:creationId xmlns:a16="http://schemas.microsoft.com/office/drawing/2014/main" id="{4FF97D58-40D4-4CBB-A334-0FFBD2F6BC07}"/>
            </a:ext>
          </a:extLst>
        </xdr:cNvPr>
        <xdr:cNvCxnSpPr/>
      </xdr:nvCxnSpPr>
      <xdr:spPr>
        <a:xfrm flipV="1">
          <a:off x="7713980" y="6877959"/>
          <a:ext cx="78232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125342</xdr:rowOff>
    </xdr:from>
    <xdr:to>
      <xdr:col>41</xdr:col>
      <xdr:colOff>101600</xdr:colOff>
      <xdr:row>41</xdr:row>
      <xdr:rowOff>55492</xdr:rowOff>
    </xdr:to>
    <xdr:sp macro="" textlink="">
      <xdr:nvSpPr>
        <xdr:cNvPr id="134" name="楕円 133">
          <a:extLst>
            <a:ext uri="{FF2B5EF4-FFF2-40B4-BE49-F238E27FC236}">
              <a16:creationId xmlns:a16="http://schemas.microsoft.com/office/drawing/2014/main" id="{EF1859A6-3E04-4492-886C-36B9857EEAD3}"/>
            </a:ext>
          </a:extLst>
        </xdr:cNvPr>
        <xdr:cNvSpPr/>
      </xdr:nvSpPr>
      <xdr:spPr>
        <a:xfrm>
          <a:off x="6873240" y="6830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4692</xdr:rowOff>
    </xdr:from>
    <xdr:to>
      <xdr:col>45</xdr:col>
      <xdr:colOff>177800</xdr:colOff>
      <xdr:row>41</xdr:row>
      <xdr:rowOff>8002</xdr:rowOff>
    </xdr:to>
    <xdr:cxnSp macro="">
      <xdr:nvCxnSpPr>
        <xdr:cNvPr id="135" name="直線コネクタ 134">
          <a:extLst>
            <a:ext uri="{FF2B5EF4-FFF2-40B4-BE49-F238E27FC236}">
              <a16:creationId xmlns:a16="http://schemas.microsoft.com/office/drawing/2014/main" id="{8219A393-C0EE-4F6B-B6C3-007E069AC3F9}"/>
            </a:ext>
          </a:extLst>
        </xdr:cNvPr>
        <xdr:cNvCxnSpPr/>
      </xdr:nvCxnSpPr>
      <xdr:spPr>
        <a:xfrm>
          <a:off x="6924040" y="6877932"/>
          <a:ext cx="789940" cy="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68477</xdr:rowOff>
    </xdr:from>
    <xdr:to>
      <xdr:col>36</xdr:col>
      <xdr:colOff>165100</xdr:colOff>
      <xdr:row>41</xdr:row>
      <xdr:rowOff>170077</xdr:rowOff>
    </xdr:to>
    <xdr:sp macro="" textlink="">
      <xdr:nvSpPr>
        <xdr:cNvPr id="136" name="楕円 135">
          <a:extLst>
            <a:ext uri="{FF2B5EF4-FFF2-40B4-BE49-F238E27FC236}">
              <a16:creationId xmlns:a16="http://schemas.microsoft.com/office/drawing/2014/main" id="{21614096-12AC-497C-85CB-005DD28EBE68}"/>
            </a:ext>
          </a:extLst>
        </xdr:cNvPr>
        <xdr:cNvSpPr/>
      </xdr:nvSpPr>
      <xdr:spPr>
        <a:xfrm>
          <a:off x="6098540" y="694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4692</xdr:rowOff>
    </xdr:from>
    <xdr:to>
      <xdr:col>41</xdr:col>
      <xdr:colOff>50800</xdr:colOff>
      <xdr:row>41</xdr:row>
      <xdr:rowOff>119277</xdr:rowOff>
    </xdr:to>
    <xdr:cxnSp macro="">
      <xdr:nvCxnSpPr>
        <xdr:cNvPr id="137" name="直線コネクタ 136">
          <a:extLst>
            <a:ext uri="{FF2B5EF4-FFF2-40B4-BE49-F238E27FC236}">
              <a16:creationId xmlns:a16="http://schemas.microsoft.com/office/drawing/2014/main" id="{4714E036-3BEA-4540-A78D-4D187FD8AD86}"/>
            </a:ext>
          </a:extLst>
        </xdr:cNvPr>
        <xdr:cNvCxnSpPr/>
      </xdr:nvCxnSpPr>
      <xdr:spPr>
        <a:xfrm flipV="1">
          <a:off x="6149340" y="6877932"/>
          <a:ext cx="774700" cy="1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38BD2759-7730-4F27-A4D6-E106765B4918}"/>
            </a:ext>
          </a:extLst>
        </xdr:cNvPr>
        <xdr:cNvSpPr txBox="1"/>
      </xdr:nvSpPr>
      <xdr:spPr>
        <a:xfrm>
          <a:off x="8239271" y="658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BC073725-5DF5-451B-A438-4CEAD24E5C0E}"/>
            </a:ext>
          </a:extLst>
        </xdr:cNvPr>
        <xdr:cNvSpPr txBox="1"/>
      </xdr:nvSpPr>
      <xdr:spPr>
        <a:xfrm>
          <a:off x="7477271" y="659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AC1F3486-416F-43AD-A6FF-1C21265B90E9}"/>
            </a:ext>
          </a:extLst>
        </xdr:cNvPr>
        <xdr:cNvSpPr txBox="1"/>
      </xdr:nvSpPr>
      <xdr:spPr>
        <a:xfrm>
          <a:off x="6702571" y="659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07BA7844-D693-4F3F-ADA2-415EDB81D3EC}"/>
            </a:ext>
          </a:extLst>
        </xdr:cNvPr>
        <xdr:cNvSpPr txBox="1"/>
      </xdr:nvSpPr>
      <xdr:spPr>
        <a:xfrm>
          <a:off x="5905011" y="662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46646</xdr:rowOff>
    </xdr:from>
    <xdr:ext cx="534377" cy="259045"/>
    <xdr:sp macro="" textlink="">
      <xdr:nvSpPr>
        <xdr:cNvPr id="142" name="n_1mainValue【道路】&#10;一人当たり延長">
          <a:extLst>
            <a:ext uri="{FF2B5EF4-FFF2-40B4-BE49-F238E27FC236}">
              <a16:creationId xmlns:a16="http://schemas.microsoft.com/office/drawing/2014/main" id="{B5FEE43F-2BEB-4659-AFFC-F627BE689E12}"/>
            </a:ext>
          </a:extLst>
        </xdr:cNvPr>
        <xdr:cNvSpPr txBox="1"/>
      </xdr:nvSpPr>
      <xdr:spPr>
        <a:xfrm>
          <a:off x="8239271" y="691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49929</xdr:rowOff>
    </xdr:from>
    <xdr:ext cx="534377" cy="259045"/>
    <xdr:sp macro="" textlink="">
      <xdr:nvSpPr>
        <xdr:cNvPr id="143" name="n_2mainValue【道路】&#10;一人当たり延長">
          <a:extLst>
            <a:ext uri="{FF2B5EF4-FFF2-40B4-BE49-F238E27FC236}">
              <a16:creationId xmlns:a16="http://schemas.microsoft.com/office/drawing/2014/main" id="{3C63D603-3D15-4F64-A4A2-AD5CE308B280}"/>
            </a:ext>
          </a:extLst>
        </xdr:cNvPr>
        <xdr:cNvSpPr txBox="1"/>
      </xdr:nvSpPr>
      <xdr:spPr>
        <a:xfrm>
          <a:off x="7477271" y="69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46619</xdr:rowOff>
    </xdr:from>
    <xdr:ext cx="534377" cy="259045"/>
    <xdr:sp macro="" textlink="">
      <xdr:nvSpPr>
        <xdr:cNvPr id="144" name="n_3mainValue【道路】&#10;一人当たり延長">
          <a:extLst>
            <a:ext uri="{FF2B5EF4-FFF2-40B4-BE49-F238E27FC236}">
              <a16:creationId xmlns:a16="http://schemas.microsoft.com/office/drawing/2014/main" id="{F820FB9D-D744-4B0F-8AD1-2F3731A58FF0}"/>
            </a:ext>
          </a:extLst>
        </xdr:cNvPr>
        <xdr:cNvSpPr txBox="1"/>
      </xdr:nvSpPr>
      <xdr:spPr>
        <a:xfrm>
          <a:off x="6702571" y="691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161204</xdr:rowOff>
    </xdr:from>
    <xdr:ext cx="469744" cy="259045"/>
    <xdr:sp macro="" textlink="">
      <xdr:nvSpPr>
        <xdr:cNvPr id="145" name="n_4mainValue【道路】&#10;一人当たり延長">
          <a:extLst>
            <a:ext uri="{FF2B5EF4-FFF2-40B4-BE49-F238E27FC236}">
              <a16:creationId xmlns:a16="http://schemas.microsoft.com/office/drawing/2014/main" id="{537DD98F-2D73-4D60-99E8-39A59E502223}"/>
            </a:ext>
          </a:extLst>
        </xdr:cNvPr>
        <xdr:cNvSpPr txBox="1"/>
      </xdr:nvSpPr>
      <xdr:spPr>
        <a:xfrm>
          <a:off x="5937327" y="703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48F9D3C-9160-4705-97E6-CCFAF4A0872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8F19688-A600-4AFC-8A46-9943CE5EE90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564D103-6BAE-42E3-AA26-40FFD9FB70F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68F67A1-3FB3-4B92-B88B-5EF31625C5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2FC1F31-64B1-43AA-B4B7-3FE971226D7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7D802D6-3724-426D-8347-D6E3366A251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F96EBF8-1CD2-4D55-90C2-DD1F77F39FD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64BA502-DE0D-441B-96E1-436F405899F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16D50FC-3B3C-40D1-A329-E527AB9D9A2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945FF12-3893-4450-8D40-6D6C43E8620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628CFDC-B43E-4323-9678-899FD491B0D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395C268-AD95-4505-8B46-4978EBEAEEB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46A149A-6E69-48E4-A1BD-0F7399F4BA8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F1AD018-0D6A-4689-8774-DA5E74FF40C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06E3660-DA11-44DE-8BB1-D3591E88D94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25E1BB3-8CF8-43E2-A7FE-7F767FD295F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5FE1A52-2BDC-4B55-9982-5AA06FF57AC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A7D6A47-CCC0-4BB4-924D-9586769CE83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094C9AB-57E4-4795-9B63-2A755750549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4CC0C12-0020-4D64-85B3-34CBE7382A6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E87FACF-8177-4795-8AE0-328870E18995}"/>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EF0B5AF-3E3F-4A63-8531-8B2A3C9E195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034A5F3-A12B-4FEF-B595-474BA4D9443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B20D8697-9F89-4DFB-BE9F-F8C8B8E27746}"/>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560992A9-3356-4F8B-8B45-CCD61F2857D7}"/>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72E76512-D0E1-4A5B-AE2E-ABF637895C84}"/>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28906580-AA18-4066-BB89-7965A1F72398}"/>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7CD5AE71-734E-422B-857A-2183D9030E55}"/>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4C9500EF-C7C3-49E6-AB98-B4C8C67E5CC0}"/>
            </a:ext>
          </a:extLst>
        </xdr:cNvPr>
        <xdr:cNvSpPr txBox="1"/>
      </xdr:nvSpPr>
      <xdr:spPr>
        <a:xfrm>
          <a:off x="4124960" y="994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A2080EB0-0433-4DAB-A909-570958BEA29D}"/>
            </a:ext>
          </a:extLst>
        </xdr:cNvPr>
        <xdr:cNvSpPr/>
      </xdr:nvSpPr>
      <xdr:spPr>
        <a:xfrm>
          <a:off x="403606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B1835668-5100-4904-942D-1D01155D348F}"/>
            </a:ext>
          </a:extLst>
        </xdr:cNvPr>
        <xdr:cNvSpPr/>
      </xdr:nvSpPr>
      <xdr:spPr>
        <a:xfrm>
          <a:off x="331216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19809C50-73A8-4DFF-B63E-ED29560A7B56}"/>
            </a:ext>
          </a:extLst>
        </xdr:cNvPr>
        <xdr:cNvSpPr/>
      </xdr:nvSpPr>
      <xdr:spPr>
        <a:xfrm>
          <a:off x="25146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876B730B-C7B0-47F0-9487-CA5CD59FD884}"/>
            </a:ext>
          </a:extLst>
        </xdr:cNvPr>
        <xdr:cNvSpPr/>
      </xdr:nvSpPr>
      <xdr:spPr>
        <a:xfrm>
          <a:off x="17399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D95AB734-FF11-4CA3-AB91-8685C90C8C55}"/>
            </a:ext>
          </a:extLst>
        </xdr:cNvPr>
        <xdr:cNvSpPr/>
      </xdr:nvSpPr>
      <xdr:spPr>
        <a:xfrm>
          <a:off x="965200" y="100761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4072962-54C6-45C6-AEBC-4864E2AD419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CF2B3D1-F9A5-4C32-985B-D07808E82E0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F94DE0E-BECA-41CC-86C2-53735FC6BA6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B43E5A5-39E6-4A36-95FF-4A206974065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B794D17-3C95-4565-AF42-FD376234928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125730</xdr:rowOff>
    </xdr:from>
    <xdr:to>
      <xdr:col>24</xdr:col>
      <xdr:colOff>114300</xdr:colOff>
      <xdr:row>61</xdr:row>
      <xdr:rowOff>55880</xdr:rowOff>
    </xdr:to>
    <xdr:sp macro="" textlink="">
      <xdr:nvSpPr>
        <xdr:cNvPr id="185" name="楕円 184">
          <a:extLst>
            <a:ext uri="{FF2B5EF4-FFF2-40B4-BE49-F238E27FC236}">
              <a16:creationId xmlns:a16="http://schemas.microsoft.com/office/drawing/2014/main" id="{EFCC25A4-6FED-41AE-9ED9-F3D66C5B667A}"/>
            </a:ext>
          </a:extLst>
        </xdr:cNvPr>
        <xdr:cNvSpPr/>
      </xdr:nvSpPr>
      <xdr:spPr>
        <a:xfrm>
          <a:off x="4036060" y="10184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104157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381D95B-A55F-42EE-95E7-FBE392648F2F}"/>
            </a:ext>
          </a:extLst>
        </xdr:cNvPr>
        <xdr:cNvSpPr txBox="1"/>
      </xdr:nvSpPr>
      <xdr:spPr>
        <a:xfrm>
          <a:off x="4124960" y="1016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102870</xdr:rowOff>
    </xdr:from>
    <xdr:to>
      <xdr:col>20</xdr:col>
      <xdr:colOff>38100</xdr:colOff>
      <xdr:row>61</xdr:row>
      <xdr:rowOff>33020</xdr:rowOff>
    </xdr:to>
    <xdr:sp macro="" textlink="">
      <xdr:nvSpPr>
        <xdr:cNvPr id="187" name="楕円 186">
          <a:extLst>
            <a:ext uri="{FF2B5EF4-FFF2-40B4-BE49-F238E27FC236}">
              <a16:creationId xmlns:a16="http://schemas.microsoft.com/office/drawing/2014/main" id="{BA758CEF-23D7-4A75-A5D0-B400D2635800}"/>
            </a:ext>
          </a:extLst>
        </xdr:cNvPr>
        <xdr:cNvSpPr/>
      </xdr:nvSpPr>
      <xdr:spPr>
        <a:xfrm>
          <a:off x="3312160" y="10161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153670</xdr:rowOff>
    </xdr:from>
    <xdr:to>
      <xdr:col>24</xdr:col>
      <xdr:colOff>63500</xdr:colOff>
      <xdr:row>61</xdr:row>
      <xdr:rowOff>5080</xdr:rowOff>
    </xdr:to>
    <xdr:cxnSp macro="">
      <xdr:nvCxnSpPr>
        <xdr:cNvPr id="188" name="直線コネクタ 187">
          <a:extLst>
            <a:ext uri="{FF2B5EF4-FFF2-40B4-BE49-F238E27FC236}">
              <a16:creationId xmlns:a16="http://schemas.microsoft.com/office/drawing/2014/main" id="{DBEAADE7-77F0-484B-88D4-3E24A9DD3133}"/>
            </a:ext>
          </a:extLst>
        </xdr:cNvPr>
        <xdr:cNvCxnSpPr/>
      </xdr:nvCxnSpPr>
      <xdr:spPr>
        <a:xfrm>
          <a:off x="3355340" y="1021207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78740</xdr:rowOff>
    </xdr:from>
    <xdr:to>
      <xdr:col>15</xdr:col>
      <xdr:colOff>101600</xdr:colOff>
      <xdr:row>61</xdr:row>
      <xdr:rowOff>8890</xdr:rowOff>
    </xdr:to>
    <xdr:sp macro="" textlink="">
      <xdr:nvSpPr>
        <xdr:cNvPr id="189" name="楕円 188">
          <a:extLst>
            <a:ext uri="{FF2B5EF4-FFF2-40B4-BE49-F238E27FC236}">
              <a16:creationId xmlns:a16="http://schemas.microsoft.com/office/drawing/2014/main" id="{4B578ECA-E3CD-4C38-AE9C-53D7CF508BF2}"/>
            </a:ext>
          </a:extLst>
        </xdr:cNvPr>
        <xdr:cNvSpPr/>
      </xdr:nvSpPr>
      <xdr:spPr>
        <a:xfrm>
          <a:off x="2514600" y="1013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129540</xdr:rowOff>
    </xdr:from>
    <xdr:to>
      <xdr:col>19</xdr:col>
      <xdr:colOff>177800</xdr:colOff>
      <xdr:row>60</xdr:row>
      <xdr:rowOff>153670</xdr:rowOff>
    </xdr:to>
    <xdr:cxnSp macro="">
      <xdr:nvCxnSpPr>
        <xdr:cNvPr id="190" name="直線コネクタ 189">
          <a:extLst>
            <a:ext uri="{FF2B5EF4-FFF2-40B4-BE49-F238E27FC236}">
              <a16:creationId xmlns:a16="http://schemas.microsoft.com/office/drawing/2014/main" id="{61F30B39-7EAC-4DB6-86C5-3E5EE9AFA4DC}"/>
            </a:ext>
          </a:extLst>
        </xdr:cNvPr>
        <xdr:cNvCxnSpPr/>
      </xdr:nvCxnSpPr>
      <xdr:spPr>
        <a:xfrm>
          <a:off x="2565400" y="1018794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62230</xdr:rowOff>
    </xdr:from>
    <xdr:to>
      <xdr:col>10</xdr:col>
      <xdr:colOff>165100</xdr:colOff>
      <xdr:row>60</xdr:row>
      <xdr:rowOff>163830</xdr:rowOff>
    </xdr:to>
    <xdr:sp macro="" textlink="">
      <xdr:nvSpPr>
        <xdr:cNvPr id="191" name="楕円 190">
          <a:extLst>
            <a:ext uri="{FF2B5EF4-FFF2-40B4-BE49-F238E27FC236}">
              <a16:creationId xmlns:a16="http://schemas.microsoft.com/office/drawing/2014/main" id="{2FF81B84-9827-4F3A-BDE7-A8EE3D9F7CF8}"/>
            </a:ext>
          </a:extLst>
        </xdr:cNvPr>
        <xdr:cNvSpPr/>
      </xdr:nvSpPr>
      <xdr:spPr>
        <a:xfrm>
          <a:off x="1739900" y="101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113030</xdr:rowOff>
    </xdr:from>
    <xdr:to>
      <xdr:col>15</xdr:col>
      <xdr:colOff>50800</xdr:colOff>
      <xdr:row>60</xdr:row>
      <xdr:rowOff>129540</xdr:rowOff>
    </xdr:to>
    <xdr:cxnSp macro="">
      <xdr:nvCxnSpPr>
        <xdr:cNvPr id="192" name="直線コネクタ 191">
          <a:extLst>
            <a:ext uri="{FF2B5EF4-FFF2-40B4-BE49-F238E27FC236}">
              <a16:creationId xmlns:a16="http://schemas.microsoft.com/office/drawing/2014/main" id="{93EB7647-25C3-4DBE-BA24-3FFA42253762}"/>
            </a:ext>
          </a:extLst>
        </xdr:cNvPr>
        <xdr:cNvCxnSpPr/>
      </xdr:nvCxnSpPr>
      <xdr:spPr>
        <a:xfrm>
          <a:off x="1790700" y="10171430"/>
          <a:ext cx="7747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87630</xdr:rowOff>
    </xdr:from>
    <xdr:to>
      <xdr:col>6</xdr:col>
      <xdr:colOff>38100</xdr:colOff>
      <xdr:row>60</xdr:row>
      <xdr:rowOff>17780</xdr:rowOff>
    </xdr:to>
    <xdr:sp macro="" textlink="">
      <xdr:nvSpPr>
        <xdr:cNvPr id="193" name="楕円 192">
          <a:extLst>
            <a:ext uri="{FF2B5EF4-FFF2-40B4-BE49-F238E27FC236}">
              <a16:creationId xmlns:a16="http://schemas.microsoft.com/office/drawing/2014/main" id="{93394999-728C-4013-B7A8-0E869CE6D63D}"/>
            </a:ext>
          </a:extLst>
        </xdr:cNvPr>
        <xdr:cNvSpPr/>
      </xdr:nvSpPr>
      <xdr:spPr>
        <a:xfrm>
          <a:off x="965200" y="9978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138430</xdr:rowOff>
    </xdr:from>
    <xdr:to>
      <xdr:col>10</xdr:col>
      <xdr:colOff>114300</xdr:colOff>
      <xdr:row>60</xdr:row>
      <xdr:rowOff>113030</xdr:rowOff>
    </xdr:to>
    <xdr:cxnSp macro="">
      <xdr:nvCxnSpPr>
        <xdr:cNvPr id="194" name="直線コネクタ 193">
          <a:extLst>
            <a:ext uri="{FF2B5EF4-FFF2-40B4-BE49-F238E27FC236}">
              <a16:creationId xmlns:a16="http://schemas.microsoft.com/office/drawing/2014/main" id="{7A5C0208-498B-43DA-BE71-AA34F52C59B6}"/>
            </a:ext>
          </a:extLst>
        </xdr:cNvPr>
        <xdr:cNvCxnSpPr/>
      </xdr:nvCxnSpPr>
      <xdr:spPr>
        <a:xfrm>
          <a:off x="1008380" y="10029190"/>
          <a:ext cx="78232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1A794F3B-A1EB-488C-B33B-D464FD7AFB87}"/>
            </a:ext>
          </a:extLst>
        </xdr:cNvPr>
        <xdr:cNvSpPr txBox="1"/>
      </xdr:nvSpPr>
      <xdr:spPr>
        <a:xfrm>
          <a:off x="317056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4B866191-E747-46A1-97DC-937B08F88CBF}"/>
            </a:ext>
          </a:extLst>
        </xdr:cNvPr>
        <xdr:cNvSpPr txBox="1"/>
      </xdr:nvSpPr>
      <xdr:spPr>
        <a:xfrm>
          <a:off x="2385704" y="985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A3A7A674-591D-434D-8BA3-96E4FCC7C0CA}"/>
            </a:ext>
          </a:extLst>
        </xdr:cNvPr>
        <xdr:cNvSpPr txBox="1"/>
      </xdr:nvSpPr>
      <xdr:spPr>
        <a:xfrm>
          <a:off x="1611004"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C694B57-146D-4FD0-B11C-FBEA10E3C906}"/>
            </a:ext>
          </a:extLst>
        </xdr:cNvPr>
        <xdr:cNvSpPr txBox="1"/>
      </xdr:nvSpPr>
      <xdr:spPr>
        <a:xfrm>
          <a:off x="83630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24147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AE2F475D-41BF-4715-B882-E9F41528C295}"/>
            </a:ext>
          </a:extLst>
        </xdr:cNvPr>
        <xdr:cNvSpPr txBox="1"/>
      </xdr:nvSpPr>
      <xdr:spPr>
        <a:xfrm>
          <a:off x="317056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9FA1A05-7599-42B3-A2FF-527F5647BA79}"/>
            </a:ext>
          </a:extLst>
        </xdr:cNvPr>
        <xdr:cNvSpPr txBox="1"/>
      </xdr:nvSpPr>
      <xdr:spPr>
        <a:xfrm>
          <a:off x="238570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154957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DE3C150E-D90E-4149-9B9E-FDA97F97B039}"/>
            </a:ext>
          </a:extLst>
        </xdr:cNvPr>
        <xdr:cNvSpPr txBox="1"/>
      </xdr:nvSpPr>
      <xdr:spPr>
        <a:xfrm>
          <a:off x="161100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34307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98543127-6A82-455A-9A17-720027EAD425}"/>
            </a:ext>
          </a:extLst>
        </xdr:cNvPr>
        <xdr:cNvSpPr txBox="1"/>
      </xdr:nvSpPr>
      <xdr:spPr>
        <a:xfrm>
          <a:off x="836304"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A74597A-AB42-49EB-BA27-2B289E8F5D3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F0D297F-0989-4081-A1E5-DC0EC5FBFE1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0462A9E-D0AF-41AD-926F-6A573B30514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07451F8-8163-4F3A-8887-BD17CC0C5C2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34C4A9E-796E-471A-99D2-E9DFD867116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95E7A6C-7B61-4592-A1A0-112C329140D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EDBB5D64-AC66-4C6D-B845-1B34C93DC7A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0B4F9CA-1195-4146-A02A-31E3ABCE1EB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499350F-9864-4C9E-B005-3D317C549CD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ECEF504-3D75-46CE-9C89-6C97A6BAE61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1201C38-E639-4CF4-A097-7B973D6F59E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B047CAA-F3C9-4C58-84F0-7DC2F8F9CF8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54E4877-1591-4AC9-8EE4-3CF765CA53A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B86CE08-00EA-4C89-BDBD-84D4904B1A2D}"/>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5852FD9D-55C0-4839-A9A3-501A9C62D76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BF5EC03A-CDF3-41FA-9D0A-25DFAB6F2A7A}"/>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CC40CB4-B800-4AFC-B070-82FCC228532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8622C27-4EEA-4EFD-9B03-523FB9B3411A}"/>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CF268D55-5B6B-4928-879F-15FEE311942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563E73AD-82C1-43C3-ACED-6936622AE603}"/>
            </a:ext>
          </a:extLst>
        </xdr:cNvPr>
        <xdr:cNvSpPr txBox="1"/>
      </xdr:nvSpPr>
      <xdr:spPr>
        <a:xfrm>
          <a:off x="5168508" y="917703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204210E-9D55-42D5-94F7-F78A35D566F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4EFAE7DC-847C-4C2D-9DD8-FD5C01BD512C}"/>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0908016-B23C-4A44-A2EE-E6C04B11A1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409DD42-7B84-4954-AD18-F8C89F3FB04F}"/>
            </a:ext>
          </a:extLst>
        </xdr:cNvPr>
        <xdr:cNvCxnSpPr/>
      </xdr:nvCxnSpPr>
      <xdr:spPr>
        <a:xfrm flipV="1">
          <a:off x="9219565" y="9271546"/>
          <a:ext cx="0" cy="153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46B12779-9C0E-42DF-B6E4-FC1BC8714722}"/>
            </a:ext>
          </a:extLst>
        </xdr:cNvPr>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D97E0D1A-5DD5-4F62-9259-35AD2E9D2D32}"/>
            </a:ext>
          </a:extLst>
        </xdr:cNvPr>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7EDF28EA-7682-4D18-AF98-908D4F99ABBB}"/>
            </a:ext>
          </a:extLst>
        </xdr:cNvPr>
        <xdr:cNvSpPr txBox="1"/>
      </xdr:nvSpPr>
      <xdr:spPr>
        <a:xfrm>
          <a:off x="9258300" y="905439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E8ACEB66-25CF-4D5A-A67E-84B3255C8251}"/>
            </a:ext>
          </a:extLst>
        </xdr:cNvPr>
        <xdr:cNvCxnSpPr/>
      </xdr:nvCxnSpPr>
      <xdr:spPr>
        <a:xfrm>
          <a:off x="9154160" y="9271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F01A1365-EB0E-468C-AE39-5A2AC5AB18D4}"/>
            </a:ext>
          </a:extLst>
        </xdr:cNvPr>
        <xdr:cNvSpPr txBox="1"/>
      </xdr:nvSpPr>
      <xdr:spPr>
        <a:xfrm>
          <a:off x="9258300" y="104316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9CCF0A76-97DD-4CB6-AA00-7048495E2B39}"/>
            </a:ext>
          </a:extLst>
        </xdr:cNvPr>
        <xdr:cNvSpPr/>
      </xdr:nvSpPr>
      <xdr:spPr>
        <a:xfrm>
          <a:off x="9192260" y="1057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49D9D0F8-7836-46B9-9EFA-2EDBC29ADF02}"/>
            </a:ext>
          </a:extLst>
        </xdr:cNvPr>
        <xdr:cNvSpPr/>
      </xdr:nvSpPr>
      <xdr:spPr>
        <a:xfrm>
          <a:off x="8445500" y="105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AF13461B-CA8F-49A0-B660-AB1AA6FEB582}"/>
            </a:ext>
          </a:extLst>
        </xdr:cNvPr>
        <xdr:cNvSpPr/>
      </xdr:nvSpPr>
      <xdr:spPr>
        <a:xfrm>
          <a:off x="7670800" y="105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7E82020-A13A-4F69-A47E-6035EF0EE0BE}"/>
            </a:ext>
          </a:extLst>
        </xdr:cNvPr>
        <xdr:cNvSpPr/>
      </xdr:nvSpPr>
      <xdr:spPr>
        <a:xfrm>
          <a:off x="6873240" y="106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2802AAD6-B1A9-4B48-950B-8A47601B77D1}"/>
            </a:ext>
          </a:extLst>
        </xdr:cNvPr>
        <xdr:cNvSpPr/>
      </xdr:nvSpPr>
      <xdr:spPr>
        <a:xfrm>
          <a:off x="6098540" y="1058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D4231EC-5E41-4B06-AD26-17C953FC45A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E75D22E-895D-4720-8B4B-8F52DCB0ABE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9AC6E75-7392-458E-9420-07B1202884E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7FAD9C6-6512-4BE2-887D-0BA2099989A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5F0A1B5-5A5A-4CF9-AA7F-64A10936445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83931</xdr:rowOff>
    </xdr:from>
    <xdr:to>
      <xdr:col>55</xdr:col>
      <xdr:colOff>50800</xdr:colOff>
      <xdr:row>64</xdr:row>
      <xdr:rowOff>14081</xdr:rowOff>
    </xdr:to>
    <xdr:sp macro="" textlink="">
      <xdr:nvSpPr>
        <xdr:cNvPr id="242" name="楕円 241">
          <a:extLst>
            <a:ext uri="{FF2B5EF4-FFF2-40B4-BE49-F238E27FC236}">
              <a16:creationId xmlns:a16="http://schemas.microsoft.com/office/drawing/2014/main" id="{DC26654B-B820-4B74-97CF-A94D7C42209C}"/>
            </a:ext>
          </a:extLst>
        </xdr:cNvPr>
        <xdr:cNvSpPr/>
      </xdr:nvSpPr>
      <xdr:spPr>
        <a:xfrm>
          <a:off x="9192260" y="10645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170308</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1C071D2-C2E9-441B-AB43-CC1D3C3A8C31}"/>
            </a:ext>
          </a:extLst>
        </xdr:cNvPr>
        <xdr:cNvSpPr txBox="1"/>
      </xdr:nvSpPr>
      <xdr:spPr>
        <a:xfrm>
          <a:off x="9258300" y="1056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87514</xdr:rowOff>
    </xdr:from>
    <xdr:to>
      <xdr:col>50</xdr:col>
      <xdr:colOff>165100</xdr:colOff>
      <xdr:row>64</xdr:row>
      <xdr:rowOff>17664</xdr:rowOff>
    </xdr:to>
    <xdr:sp macro="" textlink="">
      <xdr:nvSpPr>
        <xdr:cNvPr id="244" name="楕円 243">
          <a:extLst>
            <a:ext uri="{FF2B5EF4-FFF2-40B4-BE49-F238E27FC236}">
              <a16:creationId xmlns:a16="http://schemas.microsoft.com/office/drawing/2014/main" id="{C28AC941-142B-43BD-AA73-0FA3703ACF3F}"/>
            </a:ext>
          </a:extLst>
        </xdr:cNvPr>
        <xdr:cNvSpPr/>
      </xdr:nvSpPr>
      <xdr:spPr>
        <a:xfrm>
          <a:off x="8445500" y="10648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134731</xdr:rowOff>
    </xdr:from>
    <xdr:to>
      <xdr:col>55</xdr:col>
      <xdr:colOff>0</xdr:colOff>
      <xdr:row>63</xdr:row>
      <xdr:rowOff>138314</xdr:rowOff>
    </xdr:to>
    <xdr:cxnSp macro="">
      <xdr:nvCxnSpPr>
        <xdr:cNvPr id="245" name="直線コネクタ 244">
          <a:extLst>
            <a:ext uri="{FF2B5EF4-FFF2-40B4-BE49-F238E27FC236}">
              <a16:creationId xmlns:a16="http://schemas.microsoft.com/office/drawing/2014/main" id="{C2213ABE-2AE0-4533-B48D-7B3D872085D7}"/>
            </a:ext>
          </a:extLst>
        </xdr:cNvPr>
        <xdr:cNvCxnSpPr/>
      </xdr:nvCxnSpPr>
      <xdr:spPr>
        <a:xfrm flipV="1">
          <a:off x="8496300" y="10696051"/>
          <a:ext cx="723900" cy="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90304</xdr:rowOff>
    </xdr:from>
    <xdr:to>
      <xdr:col>46</xdr:col>
      <xdr:colOff>38100</xdr:colOff>
      <xdr:row>64</xdr:row>
      <xdr:rowOff>20454</xdr:rowOff>
    </xdr:to>
    <xdr:sp macro="" textlink="">
      <xdr:nvSpPr>
        <xdr:cNvPr id="246" name="楕円 245">
          <a:extLst>
            <a:ext uri="{FF2B5EF4-FFF2-40B4-BE49-F238E27FC236}">
              <a16:creationId xmlns:a16="http://schemas.microsoft.com/office/drawing/2014/main" id="{1A087359-CCCB-4B4C-B630-6EBD02FC4F9E}"/>
            </a:ext>
          </a:extLst>
        </xdr:cNvPr>
        <xdr:cNvSpPr/>
      </xdr:nvSpPr>
      <xdr:spPr>
        <a:xfrm>
          <a:off x="7670800" y="106516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138314</xdr:rowOff>
    </xdr:from>
    <xdr:to>
      <xdr:col>50</xdr:col>
      <xdr:colOff>114300</xdr:colOff>
      <xdr:row>63</xdr:row>
      <xdr:rowOff>141104</xdr:rowOff>
    </xdr:to>
    <xdr:cxnSp macro="">
      <xdr:nvCxnSpPr>
        <xdr:cNvPr id="247" name="直線コネクタ 246">
          <a:extLst>
            <a:ext uri="{FF2B5EF4-FFF2-40B4-BE49-F238E27FC236}">
              <a16:creationId xmlns:a16="http://schemas.microsoft.com/office/drawing/2014/main" id="{B8E66190-839B-4202-A876-97674067F6D5}"/>
            </a:ext>
          </a:extLst>
        </xdr:cNvPr>
        <xdr:cNvCxnSpPr/>
      </xdr:nvCxnSpPr>
      <xdr:spPr>
        <a:xfrm flipV="1">
          <a:off x="7713980" y="10699634"/>
          <a:ext cx="782320" cy="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93400</xdr:rowOff>
    </xdr:from>
    <xdr:to>
      <xdr:col>41</xdr:col>
      <xdr:colOff>101600</xdr:colOff>
      <xdr:row>64</xdr:row>
      <xdr:rowOff>23550</xdr:rowOff>
    </xdr:to>
    <xdr:sp macro="" textlink="">
      <xdr:nvSpPr>
        <xdr:cNvPr id="248" name="楕円 247">
          <a:extLst>
            <a:ext uri="{FF2B5EF4-FFF2-40B4-BE49-F238E27FC236}">
              <a16:creationId xmlns:a16="http://schemas.microsoft.com/office/drawing/2014/main" id="{E6AD7A18-9CD7-40A3-B62D-A9C6514EAFE5}"/>
            </a:ext>
          </a:extLst>
        </xdr:cNvPr>
        <xdr:cNvSpPr/>
      </xdr:nvSpPr>
      <xdr:spPr>
        <a:xfrm>
          <a:off x="6873240" y="1065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141104</xdr:rowOff>
    </xdr:from>
    <xdr:to>
      <xdr:col>45</xdr:col>
      <xdr:colOff>177800</xdr:colOff>
      <xdr:row>63</xdr:row>
      <xdr:rowOff>144200</xdr:rowOff>
    </xdr:to>
    <xdr:cxnSp macro="">
      <xdr:nvCxnSpPr>
        <xdr:cNvPr id="249" name="直線コネクタ 248">
          <a:extLst>
            <a:ext uri="{FF2B5EF4-FFF2-40B4-BE49-F238E27FC236}">
              <a16:creationId xmlns:a16="http://schemas.microsoft.com/office/drawing/2014/main" id="{C070A052-4D93-4B55-8EC7-60EC8BD3CB6B}"/>
            </a:ext>
          </a:extLst>
        </xdr:cNvPr>
        <xdr:cNvCxnSpPr/>
      </xdr:nvCxnSpPr>
      <xdr:spPr>
        <a:xfrm flipV="1">
          <a:off x="6924040" y="10702424"/>
          <a:ext cx="789940" cy="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22893</xdr:rowOff>
    </xdr:from>
    <xdr:to>
      <xdr:col>36</xdr:col>
      <xdr:colOff>165100</xdr:colOff>
      <xdr:row>64</xdr:row>
      <xdr:rowOff>124493</xdr:rowOff>
    </xdr:to>
    <xdr:sp macro="" textlink="">
      <xdr:nvSpPr>
        <xdr:cNvPr id="250" name="楕円 249">
          <a:extLst>
            <a:ext uri="{FF2B5EF4-FFF2-40B4-BE49-F238E27FC236}">
              <a16:creationId xmlns:a16="http://schemas.microsoft.com/office/drawing/2014/main" id="{4A74D7A9-091D-4DED-BEDB-29AD0EF76728}"/>
            </a:ext>
          </a:extLst>
        </xdr:cNvPr>
        <xdr:cNvSpPr/>
      </xdr:nvSpPr>
      <xdr:spPr>
        <a:xfrm>
          <a:off x="6098540" y="1075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144200</xdr:rowOff>
    </xdr:from>
    <xdr:to>
      <xdr:col>41</xdr:col>
      <xdr:colOff>50800</xdr:colOff>
      <xdr:row>64</xdr:row>
      <xdr:rowOff>73693</xdr:rowOff>
    </xdr:to>
    <xdr:cxnSp macro="">
      <xdr:nvCxnSpPr>
        <xdr:cNvPr id="251" name="直線コネクタ 250">
          <a:extLst>
            <a:ext uri="{FF2B5EF4-FFF2-40B4-BE49-F238E27FC236}">
              <a16:creationId xmlns:a16="http://schemas.microsoft.com/office/drawing/2014/main" id="{51B0596A-7C49-4DE1-A6C7-A0213F8D9BBD}"/>
            </a:ext>
          </a:extLst>
        </xdr:cNvPr>
        <xdr:cNvCxnSpPr/>
      </xdr:nvCxnSpPr>
      <xdr:spPr>
        <a:xfrm flipV="1">
          <a:off x="6149340" y="10705520"/>
          <a:ext cx="774700" cy="9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F5A41489-9400-4A7E-849F-CC80199DF7AA}"/>
            </a:ext>
          </a:extLst>
        </xdr:cNvPr>
        <xdr:cNvSpPr txBox="1"/>
      </xdr:nvSpPr>
      <xdr:spPr>
        <a:xfrm>
          <a:off x="8184225" y="103623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C3D9C1CE-144C-4A4E-848E-4E73FAD33423}"/>
            </a:ext>
          </a:extLst>
        </xdr:cNvPr>
        <xdr:cNvSpPr txBox="1"/>
      </xdr:nvSpPr>
      <xdr:spPr>
        <a:xfrm>
          <a:off x="7399365" y="10377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668A52F7-0525-4F89-8017-1283FA859FB6}"/>
            </a:ext>
          </a:extLst>
        </xdr:cNvPr>
        <xdr:cNvSpPr txBox="1"/>
      </xdr:nvSpPr>
      <xdr:spPr>
        <a:xfrm>
          <a:off x="6624665" y="103877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A0890616-06C4-4F51-9DBD-0E4EF6CC0E78}"/>
            </a:ext>
          </a:extLst>
        </xdr:cNvPr>
        <xdr:cNvSpPr txBox="1"/>
      </xdr:nvSpPr>
      <xdr:spPr>
        <a:xfrm>
          <a:off x="5849965" y="103646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8791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EB50A553-B2DF-4227-9701-8F88713F2828}"/>
            </a:ext>
          </a:extLst>
        </xdr:cNvPr>
        <xdr:cNvSpPr txBox="1"/>
      </xdr:nvSpPr>
      <xdr:spPr>
        <a:xfrm>
          <a:off x="8214575" y="1073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11581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1DB0F2C0-8068-4054-96DD-21E3F3C23540}"/>
            </a:ext>
          </a:extLst>
        </xdr:cNvPr>
        <xdr:cNvSpPr txBox="1"/>
      </xdr:nvSpPr>
      <xdr:spPr>
        <a:xfrm>
          <a:off x="7444955" y="10740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14677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80B583ED-BA8E-464E-8585-A8108228488C}"/>
            </a:ext>
          </a:extLst>
        </xdr:cNvPr>
        <xdr:cNvSpPr txBox="1"/>
      </xdr:nvSpPr>
      <xdr:spPr>
        <a:xfrm>
          <a:off x="6670255" y="1074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115620</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DB7BE0D4-2062-4775-81B7-9C7D1EB6CB8F}"/>
            </a:ext>
          </a:extLst>
        </xdr:cNvPr>
        <xdr:cNvSpPr txBox="1"/>
      </xdr:nvSpPr>
      <xdr:spPr>
        <a:xfrm>
          <a:off x="5905011" y="1084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133F951-B8BC-4D80-8C49-33500984800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172D950-07E1-42EA-9FDA-C19A5583968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1709AD7-CE66-4ADC-885C-446A591ADF6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2991FC1-C852-466E-BFAC-0403A378127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3136025-6233-4962-93E7-099686E6BF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1829394-CF48-47D7-B7A8-82FB9CD7014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97D957A-6A30-4BAE-8152-C1D55A115DB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58C1E7F-C23A-46C0-BC25-C25666B76F2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4C9560E-4294-43ED-B588-85A1C84F2AA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7549001-4A27-4C75-9A6D-973470DDD90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9E21342-D259-4401-9BFA-2936F15639B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2BB4EED8-5A55-4265-A90A-72853BC877E1}"/>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C671F59D-94DF-4A75-B0A5-C56DDDD7470B}"/>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F8A4BB8-FF89-406A-9ED2-B604C21789B9}"/>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8C0F2A2A-F248-4B15-B661-1ACFE775E54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F792A2B-6194-4D38-BE7E-FBAC0492D5A1}"/>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2AFC2DB-E51D-4D2D-9D21-CE41F22A09C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FAE8A71C-1E68-4B2D-839E-9A17D27801BD}"/>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D76720A9-0BA7-40F3-9E46-2147DBDABF3D}"/>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E8A2556C-C87B-49D5-AB1D-1B370F61B89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BA0B798-6790-477A-BFA3-506F7D7BC7B2}"/>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4E1225D-FCBC-4221-9DAB-5E96ADF9A59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67283BCD-5984-413A-9A25-96AEB6726A0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FA399EB-ABFD-46A4-BC40-19BC85FB84D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7CBF5EEA-FD3E-42EB-8025-7BF5CC10F8A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447AA0D7-D11D-4BD1-B9D6-0B93C29A33EC}"/>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E739171-FF8E-4E30-9878-F4B2B3A42EB3}"/>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237E97D-E05F-4684-8D1D-55C9A5B8522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27770476-BD3B-4F14-B02F-B8D3D0B6C97C}"/>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DCEB56CA-C23F-4D60-BC48-64F3EFC0440A}"/>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A492DAF-1CAE-481D-97FC-6230028C6BC4}"/>
            </a:ext>
          </a:extLst>
        </xdr:cNvPr>
        <xdr:cNvSpPr txBox="1"/>
      </xdr:nvSpPr>
      <xdr:spPr>
        <a:xfrm>
          <a:off x="4124960" y="13927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DA8998A6-7B45-4CA8-991A-B093C5448F31}"/>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6EA913C1-422F-4957-BE5F-1FE41BDD0C5B}"/>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D38670E7-A5E7-4995-8A80-89BDC83FDB2A}"/>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7C1D15A0-0CAF-4BC8-81B2-D128829B1B69}"/>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76C6951A-52CC-47BD-B8BF-7AE48036256E}"/>
            </a:ext>
          </a:extLst>
        </xdr:cNvPr>
        <xdr:cNvSpPr/>
      </xdr:nvSpPr>
      <xdr:spPr>
        <a:xfrm>
          <a:off x="965200" y="13915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748695A-6218-4378-8EB7-72DB4F48581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3595DFB-07F7-4743-80FC-D9569E35794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292E05A-C524-495F-92B2-1EA7A72272D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187C0A0-90A5-40EC-9117-E203737F5BD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44CC52D-6210-4C66-8A15-1606A15B678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127726</xdr:rowOff>
    </xdr:from>
    <xdr:to>
      <xdr:col>24</xdr:col>
      <xdr:colOff>114300</xdr:colOff>
      <xdr:row>83</xdr:row>
      <xdr:rowOff>57876</xdr:rowOff>
    </xdr:to>
    <xdr:sp macro="" textlink="">
      <xdr:nvSpPr>
        <xdr:cNvPr id="301" name="楕円 300">
          <a:extLst>
            <a:ext uri="{FF2B5EF4-FFF2-40B4-BE49-F238E27FC236}">
              <a16:creationId xmlns:a16="http://schemas.microsoft.com/office/drawing/2014/main" id="{D0A595A3-FF09-4E12-B2D9-2416B1E89406}"/>
            </a:ext>
          </a:extLst>
        </xdr:cNvPr>
        <xdr:cNvSpPr/>
      </xdr:nvSpPr>
      <xdr:spPr>
        <a:xfrm>
          <a:off x="4036060" y="13874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150603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58D53E9-2368-498F-9DB0-F255E9B1816D}"/>
            </a:ext>
          </a:extLst>
        </xdr:cNvPr>
        <xdr:cNvSpPr txBox="1"/>
      </xdr:nvSpPr>
      <xdr:spPr>
        <a:xfrm>
          <a:off x="4124960" y="1372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13426</xdr:rowOff>
    </xdr:from>
    <xdr:to>
      <xdr:col>20</xdr:col>
      <xdr:colOff>38100</xdr:colOff>
      <xdr:row>83</xdr:row>
      <xdr:rowOff>115026</xdr:rowOff>
    </xdr:to>
    <xdr:sp macro="" textlink="">
      <xdr:nvSpPr>
        <xdr:cNvPr id="303" name="楕円 302">
          <a:extLst>
            <a:ext uri="{FF2B5EF4-FFF2-40B4-BE49-F238E27FC236}">
              <a16:creationId xmlns:a16="http://schemas.microsoft.com/office/drawing/2014/main" id="{11A6BA20-F3F6-47FC-A0FD-8A025DC1227A}"/>
            </a:ext>
          </a:extLst>
        </xdr:cNvPr>
        <xdr:cNvSpPr/>
      </xdr:nvSpPr>
      <xdr:spPr>
        <a:xfrm>
          <a:off x="3312160" y="139275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7076</xdr:rowOff>
    </xdr:from>
    <xdr:to>
      <xdr:col>24</xdr:col>
      <xdr:colOff>63500</xdr:colOff>
      <xdr:row>83</xdr:row>
      <xdr:rowOff>64226</xdr:rowOff>
    </xdr:to>
    <xdr:cxnSp macro="">
      <xdr:nvCxnSpPr>
        <xdr:cNvPr id="304" name="直線コネクタ 303">
          <a:extLst>
            <a:ext uri="{FF2B5EF4-FFF2-40B4-BE49-F238E27FC236}">
              <a16:creationId xmlns:a16="http://schemas.microsoft.com/office/drawing/2014/main" id="{7B74F61B-0EB2-4A51-9D1F-BB60D11812AF}"/>
            </a:ext>
          </a:extLst>
        </xdr:cNvPr>
        <xdr:cNvCxnSpPr/>
      </xdr:nvCxnSpPr>
      <xdr:spPr>
        <a:xfrm flipV="1">
          <a:off x="3355340" y="13921196"/>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05" name="楕円 304">
          <a:extLst>
            <a:ext uri="{FF2B5EF4-FFF2-40B4-BE49-F238E27FC236}">
              <a16:creationId xmlns:a16="http://schemas.microsoft.com/office/drawing/2014/main" id="{6979F395-3DFF-47B8-97E6-34C832154035}"/>
            </a:ext>
          </a:extLst>
        </xdr:cNvPr>
        <xdr:cNvSpPr/>
      </xdr:nvSpPr>
      <xdr:spPr>
        <a:xfrm>
          <a:off x="25146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83</xdr:row>
      <xdr:rowOff>64226</xdr:rowOff>
    </xdr:to>
    <xdr:cxnSp macro="">
      <xdr:nvCxnSpPr>
        <xdr:cNvPr id="306" name="直線コネクタ 305">
          <a:extLst>
            <a:ext uri="{FF2B5EF4-FFF2-40B4-BE49-F238E27FC236}">
              <a16:creationId xmlns:a16="http://schemas.microsoft.com/office/drawing/2014/main" id="{B8C68043-E1EC-4937-B985-F7242EAA3601}"/>
            </a:ext>
          </a:extLst>
        </xdr:cNvPr>
        <xdr:cNvCxnSpPr/>
      </xdr:nvCxnSpPr>
      <xdr:spPr>
        <a:xfrm>
          <a:off x="2565400" y="13841730"/>
          <a:ext cx="78994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142421</xdr:rowOff>
    </xdr:from>
    <xdr:to>
      <xdr:col>10</xdr:col>
      <xdr:colOff>165100</xdr:colOff>
      <xdr:row>82</xdr:row>
      <xdr:rowOff>72571</xdr:rowOff>
    </xdr:to>
    <xdr:sp macro="" textlink="">
      <xdr:nvSpPr>
        <xdr:cNvPr id="307" name="楕円 306">
          <a:extLst>
            <a:ext uri="{FF2B5EF4-FFF2-40B4-BE49-F238E27FC236}">
              <a16:creationId xmlns:a16="http://schemas.microsoft.com/office/drawing/2014/main" id="{95A0E5A6-92E2-45DD-A40F-871AE1A3086A}"/>
            </a:ext>
          </a:extLst>
        </xdr:cNvPr>
        <xdr:cNvSpPr/>
      </xdr:nvSpPr>
      <xdr:spPr>
        <a:xfrm>
          <a:off x="1739900" y="1372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21771</xdr:rowOff>
    </xdr:from>
    <xdr:to>
      <xdr:col>15</xdr:col>
      <xdr:colOff>50800</xdr:colOff>
      <xdr:row>82</xdr:row>
      <xdr:rowOff>95250</xdr:rowOff>
    </xdr:to>
    <xdr:cxnSp macro="">
      <xdr:nvCxnSpPr>
        <xdr:cNvPr id="308" name="直線コネクタ 307">
          <a:extLst>
            <a:ext uri="{FF2B5EF4-FFF2-40B4-BE49-F238E27FC236}">
              <a16:creationId xmlns:a16="http://schemas.microsoft.com/office/drawing/2014/main" id="{CA0B0F2C-003D-463D-8E21-63F17F3239C8}"/>
            </a:ext>
          </a:extLst>
        </xdr:cNvPr>
        <xdr:cNvCxnSpPr/>
      </xdr:nvCxnSpPr>
      <xdr:spPr>
        <a:xfrm>
          <a:off x="1790700" y="13768251"/>
          <a:ext cx="7747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165281</xdr:rowOff>
    </xdr:from>
    <xdr:to>
      <xdr:col>6</xdr:col>
      <xdr:colOff>38100</xdr:colOff>
      <xdr:row>82</xdr:row>
      <xdr:rowOff>95431</xdr:rowOff>
    </xdr:to>
    <xdr:sp macro="" textlink="">
      <xdr:nvSpPr>
        <xdr:cNvPr id="309" name="楕円 308">
          <a:extLst>
            <a:ext uri="{FF2B5EF4-FFF2-40B4-BE49-F238E27FC236}">
              <a16:creationId xmlns:a16="http://schemas.microsoft.com/office/drawing/2014/main" id="{D9FA423E-EF72-4F9F-B222-2666D5EEEA5C}"/>
            </a:ext>
          </a:extLst>
        </xdr:cNvPr>
        <xdr:cNvSpPr/>
      </xdr:nvSpPr>
      <xdr:spPr>
        <a:xfrm>
          <a:off x="965200" y="13744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21771</xdr:rowOff>
    </xdr:from>
    <xdr:to>
      <xdr:col>10</xdr:col>
      <xdr:colOff>114300</xdr:colOff>
      <xdr:row>82</xdr:row>
      <xdr:rowOff>44631</xdr:rowOff>
    </xdr:to>
    <xdr:cxnSp macro="">
      <xdr:nvCxnSpPr>
        <xdr:cNvPr id="310" name="直線コネクタ 309">
          <a:extLst>
            <a:ext uri="{FF2B5EF4-FFF2-40B4-BE49-F238E27FC236}">
              <a16:creationId xmlns:a16="http://schemas.microsoft.com/office/drawing/2014/main" id="{74262B7D-E69E-4E42-B3D2-4C9BA0EF1312}"/>
            </a:ext>
          </a:extLst>
        </xdr:cNvPr>
        <xdr:cNvCxnSpPr/>
      </xdr:nvCxnSpPr>
      <xdr:spPr>
        <a:xfrm flipV="1">
          <a:off x="1008380" y="13768251"/>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2E45975B-502A-4218-9C8C-CB982E5611BA}"/>
            </a:ext>
          </a:extLst>
        </xdr:cNvPr>
        <xdr:cNvSpPr txBox="1"/>
      </xdr:nvSpPr>
      <xdr:spPr>
        <a:xfrm>
          <a:off x="3170564" y="1407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389FDD79-6D10-494C-A94C-F87F56DCBF58}"/>
            </a:ext>
          </a:extLst>
        </xdr:cNvPr>
        <xdr:cNvSpPr txBox="1"/>
      </xdr:nvSpPr>
      <xdr:spPr>
        <a:xfrm>
          <a:off x="238570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F7B267B5-2D17-401F-98FC-84174D83ECEE}"/>
            </a:ext>
          </a:extLst>
        </xdr:cNvPr>
        <xdr:cNvSpPr txBox="1"/>
      </xdr:nvSpPr>
      <xdr:spPr>
        <a:xfrm>
          <a:off x="16110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ACA3730B-2ED8-4E71-8BB7-BDFEE6DBDA39}"/>
            </a:ext>
          </a:extLst>
        </xdr:cNvPr>
        <xdr:cNvSpPr txBox="1"/>
      </xdr:nvSpPr>
      <xdr:spPr>
        <a:xfrm>
          <a:off x="83630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131553</xdr:rowOff>
    </xdr:from>
    <xdr:ext cx="405111" cy="259045"/>
    <xdr:sp macro="" textlink="">
      <xdr:nvSpPr>
        <xdr:cNvPr id="315" name="n_1mainValue【公営住宅】&#10;有形固定資産減価償却率">
          <a:extLst>
            <a:ext uri="{FF2B5EF4-FFF2-40B4-BE49-F238E27FC236}">
              <a16:creationId xmlns:a16="http://schemas.microsoft.com/office/drawing/2014/main" id="{EE6712CE-B7EE-4766-9C82-AAAE2AE5EB56}"/>
            </a:ext>
          </a:extLst>
        </xdr:cNvPr>
        <xdr:cNvSpPr txBox="1"/>
      </xdr:nvSpPr>
      <xdr:spPr>
        <a:xfrm>
          <a:off x="317056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316" name="n_2mainValue【公営住宅】&#10;有形固定資産減価償却率">
          <a:extLst>
            <a:ext uri="{FF2B5EF4-FFF2-40B4-BE49-F238E27FC236}">
              <a16:creationId xmlns:a16="http://schemas.microsoft.com/office/drawing/2014/main" id="{8258EF58-38A5-476D-B7A7-C1184FDE7E89}"/>
            </a:ext>
          </a:extLst>
        </xdr:cNvPr>
        <xdr:cNvSpPr txBox="1"/>
      </xdr:nvSpPr>
      <xdr:spPr>
        <a:xfrm>
          <a:off x="238570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89098</xdr:rowOff>
    </xdr:from>
    <xdr:ext cx="405111" cy="259045"/>
    <xdr:sp macro="" textlink="">
      <xdr:nvSpPr>
        <xdr:cNvPr id="317" name="n_3mainValue【公営住宅】&#10;有形固定資産減価償却率">
          <a:extLst>
            <a:ext uri="{FF2B5EF4-FFF2-40B4-BE49-F238E27FC236}">
              <a16:creationId xmlns:a16="http://schemas.microsoft.com/office/drawing/2014/main" id="{5C34FF80-D8F0-47E9-A56E-9858678912B7}"/>
            </a:ext>
          </a:extLst>
        </xdr:cNvPr>
        <xdr:cNvSpPr txBox="1"/>
      </xdr:nvSpPr>
      <xdr:spPr>
        <a:xfrm>
          <a:off x="1611004" y="1350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111958</xdr:rowOff>
    </xdr:from>
    <xdr:ext cx="405111" cy="259045"/>
    <xdr:sp macro="" textlink="">
      <xdr:nvSpPr>
        <xdr:cNvPr id="318" name="n_4mainValue【公営住宅】&#10;有形固定資産減価償却率">
          <a:extLst>
            <a:ext uri="{FF2B5EF4-FFF2-40B4-BE49-F238E27FC236}">
              <a16:creationId xmlns:a16="http://schemas.microsoft.com/office/drawing/2014/main" id="{A0B12275-C6E4-4A37-8EED-FACFAC9ABFEA}"/>
            </a:ext>
          </a:extLst>
        </xdr:cNvPr>
        <xdr:cNvSpPr txBox="1"/>
      </xdr:nvSpPr>
      <xdr:spPr>
        <a:xfrm>
          <a:off x="836304" y="1352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7F613CC-4BEC-4AD1-9D34-60A20EED9B6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767CB64-53CD-4ED2-B02B-FF6B2E52AE2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F580767-CC94-4901-A4F9-00F8C5F67C0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20A6D17-01F7-404B-98A5-66D11748ED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3B02E15-29A0-42B6-9C02-86655D07FF2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EFFC590-9546-4857-A669-33A8FFF1DA5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D7C7BCC-3633-45A8-84DE-3ADF9CB4C44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66BEF01-9810-430F-A1C0-5C445D56EA9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E95B897-F43A-4560-979C-014BE197F8F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A127F4A-7551-4F18-9F04-D907BDB0726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DBFA7C5-EF9D-43AC-B474-6C8CB5B734C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4CECA87F-62A6-40AE-80E0-D5E6F24B927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F1B2E2E-44EA-4212-B39E-D3FF50791A9F}"/>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F48F6F3C-D0B4-4C26-8668-C4A0CB2D3D07}"/>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0FEFDB1-9AAD-4E4D-9851-26889F77E19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6D3EE037-D9E2-444F-835D-88F760881AB6}"/>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EB5A666-D44C-4D94-B38B-29DD747C5F79}"/>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9BD5BDB1-183A-4236-8DEE-9E0EB7B49B3C}"/>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1A9BF86C-254F-4407-8FAA-EED3F6515F3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2F126F48-5B90-4F65-A4B3-2D8109DE5522}"/>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7591EA3-6535-4E68-BB64-E052196ED2E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09963CC-564F-4FCC-A3B1-B7EF80F8404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506E515-2BD5-404E-A321-BD087BDA53B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7FCA4B74-E7FF-4B02-813F-28E06A09A07D}"/>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E7155E80-7AD6-41EE-8AFA-517AF8EAD0F0}"/>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C8C66596-CD44-4ED1-A945-E8D03C013F8E}"/>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929777BE-1216-49FA-91B7-F1A10452FA97}"/>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A89387A3-3FE4-4151-88F9-5B94056E334F}"/>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5986B7A5-B6DF-485B-94B1-FFFA1704B70D}"/>
            </a:ext>
          </a:extLst>
        </xdr:cNvPr>
        <xdr:cNvSpPr txBox="1"/>
      </xdr:nvSpPr>
      <xdr:spPr>
        <a:xfrm>
          <a:off x="9258300" y="14173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6BC20FF9-8185-466A-8FB0-018C95707E62}"/>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98CD39D9-7C8F-49BE-8A26-18F043F4C8D7}"/>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AD5DD10-8480-4350-B2A6-F9EF5F12A703}"/>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48392900-7108-4807-8A4B-541C2C76EBD7}"/>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DB7F4D40-A170-4B8C-82F2-79812379F64D}"/>
            </a:ext>
          </a:extLst>
        </xdr:cNvPr>
        <xdr:cNvSpPr/>
      </xdr:nvSpPr>
      <xdr:spPr>
        <a:xfrm>
          <a:off x="6098540" y="14332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86A87B-954D-45FB-9B0D-7A6D8E7BCF9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858B3D-4F55-485E-AF42-DE3781792CD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E7DB86B-9B3F-4419-B72D-2FEECBC8F9A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0DA46FB-4E9A-41AB-A656-C4D77AF45F2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3B9A89-D67C-4614-BBBD-531A82C0503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141948</xdr:rowOff>
    </xdr:from>
    <xdr:to>
      <xdr:col>55</xdr:col>
      <xdr:colOff>50800</xdr:colOff>
      <xdr:row>86</xdr:row>
      <xdr:rowOff>72098</xdr:rowOff>
    </xdr:to>
    <xdr:sp macro="" textlink="">
      <xdr:nvSpPr>
        <xdr:cNvPr id="358" name="楕円 357">
          <a:extLst>
            <a:ext uri="{FF2B5EF4-FFF2-40B4-BE49-F238E27FC236}">
              <a16:creationId xmlns:a16="http://schemas.microsoft.com/office/drawing/2014/main" id="{CBC6FE5B-7813-4282-9E9B-FB017CCB6B28}"/>
            </a:ext>
          </a:extLst>
        </xdr:cNvPr>
        <xdr:cNvSpPr/>
      </xdr:nvSpPr>
      <xdr:spPr>
        <a:xfrm>
          <a:off x="9192260" y="143913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56875</xdr:rowOff>
    </xdr:from>
    <xdr:ext cx="469744" cy="259045"/>
    <xdr:sp macro="" textlink="">
      <xdr:nvSpPr>
        <xdr:cNvPr id="359" name="【公営住宅】&#10;一人当たり面積該当値テキスト">
          <a:extLst>
            <a:ext uri="{FF2B5EF4-FFF2-40B4-BE49-F238E27FC236}">
              <a16:creationId xmlns:a16="http://schemas.microsoft.com/office/drawing/2014/main" id="{74FA2AEA-E8DA-4FF0-A6E0-2B06E723D711}"/>
            </a:ext>
          </a:extLst>
        </xdr:cNvPr>
        <xdr:cNvSpPr txBox="1"/>
      </xdr:nvSpPr>
      <xdr:spPr>
        <a:xfrm>
          <a:off x="9258300" y="1430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144881</xdr:rowOff>
    </xdr:from>
    <xdr:to>
      <xdr:col>50</xdr:col>
      <xdr:colOff>165100</xdr:colOff>
      <xdr:row>86</xdr:row>
      <xdr:rowOff>75031</xdr:rowOff>
    </xdr:to>
    <xdr:sp macro="" textlink="">
      <xdr:nvSpPr>
        <xdr:cNvPr id="360" name="楕円 359">
          <a:extLst>
            <a:ext uri="{FF2B5EF4-FFF2-40B4-BE49-F238E27FC236}">
              <a16:creationId xmlns:a16="http://schemas.microsoft.com/office/drawing/2014/main" id="{9DACCFD0-875D-414C-B845-8532ECE7DC3B}"/>
            </a:ext>
          </a:extLst>
        </xdr:cNvPr>
        <xdr:cNvSpPr/>
      </xdr:nvSpPr>
      <xdr:spPr>
        <a:xfrm>
          <a:off x="8445500" y="14394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21298</xdr:rowOff>
    </xdr:from>
    <xdr:to>
      <xdr:col>55</xdr:col>
      <xdr:colOff>0</xdr:colOff>
      <xdr:row>86</xdr:row>
      <xdr:rowOff>24231</xdr:rowOff>
    </xdr:to>
    <xdr:cxnSp macro="">
      <xdr:nvCxnSpPr>
        <xdr:cNvPr id="361" name="直線コネクタ 360">
          <a:extLst>
            <a:ext uri="{FF2B5EF4-FFF2-40B4-BE49-F238E27FC236}">
              <a16:creationId xmlns:a16="http://schemas.microsoft.com/office/drawing/2014/main" id="{FFC152F2-C78D-4548-B615-FA9947B0CE0B}"/>
            </a:ext>
          </a:extLst>
        </xdr:cNvPr>
        <xdr:cNvCxnSpPr/>
      </xdr:nvCxnSpPr>
      <xdr:spPr>
        <a:xfrm flipV="1">
          <a:off x="8496300" y="14438338"/>
          <a:ext cx="7239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147205</xdr:rowOff>
    </xdr:from>
    <xdr:to>
      <xdr:col>46</xdr:col>
      <xdr:colOff>38100</xdr:colOff>
      <xdr:row>86</xdr:row>
      <xdr:rowOff>77355</xdr:rowOff>
    </xdr:to>
    <xdr:sp macro="" textlink="">
      <xdr:nvSpPr>
        <xdr:cNvPr id="362" name="楕円 361">
          <a:extLst>
            <a:ext uri="{FF2B5EF4-FFF2-40B4-BE49-F238E27FC236}">
              <a16:creationId xmlns:a16="http://schemas.microsoft.com/office/drawing/2014/main" id="{E2141644-279C-428C-8F7B-285FAFCB4214}"/>
            </a:ext>
          </a:extLst>
        </xdr:cNvPr>
        <xdr:cNvSpPr/>
      </xdr:nvSpPr>
      <xdr:spPr>
        <a:xfrm>
          <a:off x="7670800" y="14396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24231</xdr:rowOff>
    </xdr:from>
    <xdr:to>
      <xdr:col>50</xdr:col>
      <xdr:colOff>114300</xdr:colOff>
      <xdr:row>86</xdr:row>
      <xdr:rowOff>26555</xdr:rowOff>
    </xdr:to>
    <xdr:cxnSp macro="">
      <xdr:nvCxnSpPr>
        <xdr:cNvPr id="363" name="直線コネクタ 362">
          <a:extLst>
            <a:ext uri="{FF2B5EF4-FFF2-40B4-BE49-F238E27FC236}">
              <a16:creationId xmlns:a16="http://schemas.microsoft.com/office/drawing/2014/main" id="{CAEB02F5-E04C-449F-9C31-87D6BE8B4A50}"/>
            </a:ext>
          </a:extLst>
        </xdr:cNvPr>
        <xdr:cNvCxnSpPr/>
      </xdr:nvCxnSpPr>
      <xdr:spPr>
        <a:xfrm flipV="1">
          <a:off x="7713980" y="14441271"/>
          <a:ext cx="78232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130214</xdr:rowOff>
    </xdr:from>
    <xdr:to>
      <xdr:col>41</xdr:col>
      <xdr:colOff>101600</xdr:colOff>
      <xdr:row>86</xdr:row>
      <xdr:rowOff>60364</xdr:rowOff>
    </xdr:to>
    <xdr:sp macro="" textlink="">
      <xdr:nvSpPr>
        <xdr:cNvPr id="364" name="楕円 363">
          <a:extLst>
            <a:ext uri="{FF2B5EF4-FFF2-40B4-BE49-F238E27FC236}">
              <a16:creationId xmlns:a16="http://schemas.microsoft.com/office/drawing/2014/main" id="{A04CFFE7-E93A-4211-9563-A6D81421C28E}"/>
            </a:ext>
          </a:extLst>
        </xdr:cNvPr>
        <xdr:cNvSpPr/>
      </xdr:nvSpPr>
      <xdr:spPr>
        <a:xfrm>
          <a:off x="6873240" y="14379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9564</xdr:rowOff>
    </xdr:from>
    <xdr:to>
      <xdr:col>45</xdr:col>
      <xdr:colOff>177800</xdr:colOff>
      <xdr:row>86</xdr:row>
      <xdr:rowOff>26555</xdr:rowOff>
    </xdr:to>
    <xdr:cxnSp macro="">
      <xdr:nvCxnSpPr>
        <xdr:cNvPr id="365" name="直線コネクタ 364">
          <a:extLst>
            <a:ext uri="{FF2B5EF4-FFF2-40B4-BE49-F238E27FC236}">
              <a16:creationId xmlns:a16="http://schemas.microsoft.com/office/drawing/2014/main" id="{B13CBA17-3E42-4066-9C55-7B614A24AD44}"/>
            </a:ext>
          </a:extLst>
        </xdr:cNvPr>
        <xdr:cNvCxnSpPr/>
      </xdr:nvCxnSpPr>
      <xdr:spPr>
        <a:xfrm>
          <a:off x="6924040" y="14426604"/>
          <a:ext cx="78994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154482</xdr:rowOff>
    </xdr:from>
    <xdr:to>
      <xdr:col>36</xdr:col>
      <xdr:colOff>165100</xdr:colOff>
      <xdr:row>86</xdr:row>
      <xdr:rowOff>84632</xdr:rowOff>
    </xdr:to>
    <xdr:sp macro="" textlink="">
      <xdr:nvSpPr>
        <xdr:cNvPr id="366" name="楕円 365">
          <a:extLst>
            <a:ext uri="{FF2B5EF4-FFF2-40B4-BE49-F238E27FC236}">
              <a16:creationId xmlns:a16="http://schemas.microsoft.com/office/drawing/2014/main" id="{7B65E918-B9E0-45B8-B9E1-12DFD957DE77}"/>
            </a:ext>
          </a:extLst>
        </xdr:cNvPr>
        <xdr:cNvSpPr/>
      </xdr:nvSpPr>
      <xdr:spPr>
        <a:xfrm>
          <a:off x="6098540" y="14403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9564</xdr:rowOff>
    </xdr:from>
    <xdr:to>
      <xdr:col>41</xdr:col>
      <xdr:colOff>50800</xdr:colOff>
      <xdr:row>86</xdr:row>
      <xdr:rowOff>33832</xdr:rowOff>
    </xdr:to>
    <xdr:cxnSp macro="">
      <xdr:nvCxnSpPr>
        <xdr:cNvPr id="367" name="直線コネクタ 366">
          <a:extLst>
            <a:ext uri="{FF2B5EF4-FFF2-40B4-BE49-F238E27FC236}">
              <a16:creationId xmlns:a16="http://schemas.microsoft.com/office/drawing/2014/main" id="{7FCAF93C-5B6A-4E06-91D5-4BB0F989114C}"/>
            </a:ext>
          </a:extLst>
        </xdr:cNvPr>
        <xdr:cNvCxnSpPr/>
      </xdr:nvCxnSpPr>
      <xdr:spPr>
        <a:xfrm flipV="1">
          <a:off x="6149340" y="14426604"/>
          <a:ext cx="7747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98A93E91-C71A-45FB-A9DE-137A0EEDC311}"/>
            </a:ext>
          </a:extLst>
        </xdr:cNvPr>
        <xdr:cNvSpPr txBox="1"/>
      </xdr:nvSpPr>
      <xdr:spPr>
        <a:xfrm>
          <a:off x="8271587" y="1409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EC877684-F392-4497-B89B-08CA095164AA}"/>
            </a:ext>
          </a:extLst>
        </xdr:cNvPr>
        <xdr:cNvSpPr txBox="1"/>
      </xdr:nvSpPr>
      <xdr:spPr>
        <a:xfrm>
          <a:off x="7509587" y="141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E2931C3F-6E5F-40CE-8617-B72044910BF6}"/>
            </a:ext>
          </a:extLst>
        </xdr:cNvPr>
        <xdr:cNvSpPr txBox="1"/>
      </xdr:nvSpPr>
      <xdr:spPr>
        <a:xfrm>
          <a:off x="6712027" y="1411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9ADB9E5F-8151-4878-BC25-1358C6697343}"/>
            </a:ext>
          </a:extLst>
        </xdr:cNvPr>
        <xdr:cNvSpPr txBox="1"/>
      </xdr:nvSpPr>
      <xdr:spPr>
        <a:xfrm>
          <a:off x="5937327" y="1411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66158</xdr:rowOff>
    </xdr:from>
    <xdr:ext cx="469744" cy="259045"/>
    <xdr:sp macro="" textlink="">
      <xdr:nvSpPr>
        <xdr:cNvPr id="372" name="n_1mainValue【公営住宅】&#10;一人当たり面積">
          <a:extLst>
            <a:ext uri="{FF2B5EF4-FFF2-40B4-BE49-F238E27FC236}">
              <a16:creationId xmlns:a16="http://schemas.microsoft.com/office/drawing/2014/main" id="{82007688-B795-48FB-8B77-BD6219B7D985}"/>
            </a:ext>
          </a:extLst>
        </xdr:cNvPr>
        <xdr:cNvSpPr txBox="1"/>
      </xdr:nvSpPr>
      <xdr:spPr>
        <a:xfrm>
          <a:off x="8271587" y="1448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68482</xdr:rowOff>
    </xdr:from>
    <xdr:ext cx="469744" cy="259045"/>
    <xdr:sp macro="" textlink="">
      <xdr:nvSpPr>
        <xdr:cNvPr id="373" name="n_2mainValue【公営住宅】&#10;一人当たり面積">
          <a:extLst>
            <a:ext uri="{FF2B5EF4-FFF2-40B4-BE49-F238E27FC236}">
              <a16:creationId xmlns:a16="http://schemas.microsoft.com/office/drawing/2014/main" id="{09CEB130-5EE1-4D83-A5DF-9AE426910B5E}"/>
            </a:ext>
          </a:extLst>
        </xdr:cNvPr>
        <xdr:cNvSpPr txBox="1"/>
      </xdr:nvSpPr>
      <xdr:spPr>
        <a:xfrm>
          <a:off x="7509587" y="1448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51491</xdr:rowOff>
    </xdr:from>
    <xdr:ext cx="469744" cy="259045"/>
    <xdr:sp macro="" textlink="">
      <xdr:nvSpPr>
        <xdr:cNvPr id="374" name="n_3mainValue【公営住宅】&#10;一人当たり面積">
          <a:extLst>
            <a:ext uri="{FF2B5EF4-FFF2-40B4-BE49-F238E27FC236}">
              <a16:creationId xmlns:a16="http://schemas.microsoft.com/office/drawing/2014/main" id="{63793976-8135-4ABA-A11C-E9D5B1003237}"/>
            </a:ext>
          </a:extLst>
        </xdr:cNvPr>
        <xdr:cNvSpPr txBox="1"/>
      </xdr:nvSpPr>
      <xdr:spPr>
        <a:xfrm>
          <a:off x="6712027" y="1446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75759</xdr:rowOff>
    </xdr:from>
    <xdr:ext cx="469744" cy="259045"/>
    <xdr:sp macro="" textlink="">
      <xdr:nvSpPr>
        <xdr:cNvPr id="375" name="n_4mainValue【公営住宅】&#10;一人当たり面積">
          <a:extLst>
            <a:ext uri="{FF2B5EF4-FFF2-40B4-BE49-F238E27FC236}">
              <a16:creationId xmlns:a16="http://schemas.microsoft.com/office/drawing/2014/main" id="{26161C3C-E779-4F2C-A6A0-FADE3B1BD8D8}"/>
            </a:ext>
          </a:extLst>
        </xdr:cNvPr>
        <xdr:cNvSpPr txBox="1"/>
      </xdr:nvSpPr>
      <xdr:spPr>
        <a:xfrm>
          <a:off x="5937327" y="1449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3F8C532-8BB3-4D17-AE37-97EC1045BF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EA82D40-E0A6-4D96-A45E-D82FA5109C4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8270B67-99B0-4885-98A9-15E1B7A02DB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4D9E826-FE35-45F3-8E5F-261B211B9F6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4AE7190-A18F-4924-8346-26F0DE34C7E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6A3B3AE-9BF6-4ED0-BB6B-00AF3FDAE56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97E7C4F-2132-45DD-A5C5-40B7AD244BD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2BDD451-1026-4ADA-9299-F22F44F635E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A6E3AE9-52FF-47AA-925A-823F20B717B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14F87C4-B175-40C6-AAA7-7F250D1B5D4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883C4E1-76D9-48B4-9CA5-C5717384D1B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3942910-AD29-4D0B-9916-4C8EA962628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6BFD5B2-DA0D-4C73-BE41-C02016B6375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F1CC67C-7B23-428D-A73C-3B1BF9F1818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2F617770-4DE3-49A1-B13B-CBA0D9951DD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05BBA14-C711-48F5-83A0-A04728AE590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88AFD1C-5E64-4579-8750-A34DAEE5B84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BB248EC-C16F-410A-A5B0-39A90A54AA3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46E8860-37D4-4428-966B-F20AEDB8C43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DADF38B-9F44-4AD0-8CC5-E074D0F61DC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C30C526-8C4E-4FF6-ABF6-31B0622DDD6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DF10759-B457-4589-BACE-7C2213F2F0C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4F443CC-AB1E-4613-AAEB-D057A78B302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841A34E-373F-46E0-94D2-0FEDD4D990D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F421590B-3D88-4A92-A139-D4508E61DD6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1E1854DD-140D-4303-9F7E-42A8D84AA12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55BB3E97-F2FA-4F6A-ABE0-BD04D285D8A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ACD5F6CB-102F-4494-AF90-3B9D29A40C2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4961BAF8-DAA2-41E8-8B00-199B63A0BB6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829E43F2-DFE4-47D2-A223-0E3F369A092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84AD639F-FF8D-4135-A438-253C84DDD39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8E6BAEAE-49AA-4C11-829A-8FBE06016706}"/>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478C685D-9EFA-4179-8004-64E17B415FD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BBE52FF5-82C1-4D12-8394-EA9A3FBD819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5D028995-FD74-4306-A762-E289536F553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806492EC-AF12-43E6-B0D8-8ECAF47D475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706EBF06-9247-451A-9419-2E755E8D47B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88696128-64CA-4FE2-A185-C61B501408D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B8860E00-5BE7-41D7-AED4-D837487D6EC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3330A11E-2DA7-4BE1-839A-5C4B4653AED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7965D2B5-6A16-46F0-9136-27475971168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88D5EA68-FBAC-4C72-A989-D194B0FA8E7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88CD9BB2-8CB6-4254-B25F-EC5A0FFF885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53939660-2DC8-4900-AFDB-BAF3DAE2E6B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0" name="テキスト ボックス 419">
          <a:extLst>
            <a:ext uri="{FF2B5EF4-FFF2-40B4-BE49-F238E27FC236}">
              <a16:creationId xmlns:a16="http://schemas.microsoft.com/office/drawing/2014/main" id="{57AE83EA-E26B-45D3-B84B-098C5423D1E4}"/>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C2E123DF-6B96-4812-B0BB-FCAFFD56143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88FA1DC8-93B9-48C9-AB87-9C613150A52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4AC64C76-37C6-4695-97F2-760B7CE38F82}"/>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B120B207-13EC-42F9-B9FD-7D4087E6BE1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E2029D5B-E423-419A-A4F4-D1E8C0A7065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5FAFDE30-B6AB-47B0-A026-7F0FCB1D23D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1C0F6215-7C18-4288-B6E9-A1D5E83DB35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3E1A1772-CAB7-459D-9CE6-A7F9D76347F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227D3309-EBC5-4E07-82E4-8BFD4AE4E49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0" name="テキスト ボックス 429">
          <a:extLst>
            <a:ext uri="{FF2B5EF4-FFF2-40B4-BE49-F238E27FC236}">
              <a16:creationId xmlns:a16="http://schemas.microsoft.com/office/drawing/2014/main" id="{6BC259A9-69EF-431B-A397-882C5557323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2BDC002E-8DF2-4AA7-A0BA-D7BE2DC00F9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343096D0-650A-4CC5-A2B3-F1F35E00D2F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3" name="直線コネクタ 432">
          <a:extLst>
            <a:ext uri="{FF2B5EF4-FFF2-40B4-BE49-F238E27FC236}">
              <a16:creationId xmlns:a16="http://schemas.microsoft.com/office/drawing/2014/main" id="{3A12173E-4A2A-4270-8EB1-84A69D284FCF}"/>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4" name="【学校施設】&#10;有形固定資産減価償却率最小値テキスト">
          <a:extLst>
            <a:ext uri="{FF2B5EF4-FFF2-40B4-BE49-F238E27FC236}">
              <a16:creationId xmlns:a16="http://schemas.microsoft.com/office/drawing/2014/main" id="{62CF5157-3842-4468-B4B7-B10858E3F938}"/>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5" name="直線コネクタ 434">
          <a:extLst>
            <a:ext uri="{FF2B5EF4-FFF2-40B4-BE49-F238E27FC236}">
              <a16:creationId xmlns:a16="http://schemas.microsoft.com/office/drawing/2014/main" id="{227F8C8F-5032-4B76-8A80-044B447A9E41}"/>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1AE33D39-014C-4210-A494-AD88A42193B9}"/>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7" name="直線コネクタ 436">
          <a:extLst>
            <a:ext uri="{FF2B5EF4-FFF2-40B4-BE49-F238E27FC236}">
              <a16:creationId xmlns:a16="http://schemas.microsoft.com/office/drawing/2014/main" id="{9CBD17DC-84D8-49B9-AB33-E5AF1FACF292}"/>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A03C1FB9-C63F-4EA0-BBB4-1A8B2456C13F}"/>
            </a:ext>
          </a:extLst>
        </xdr:cNvPr>
        <xdr:cNvSpPr txBox="1"/>
      </xdr:nvSpPr>
      <xdr:spPr>
        <a:xfrm>
          <a:off x="14414500" y="1007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9" name="フローチャート: 判断 438">
          <a:extLst>
            <a:ext uri="{FF2B5EF4-FFF2-40B4-BE49-F238E27FC236}">
              <a16:creationId xmlns:a16="http://schemas.microsoft.com/office/drawing/2014/main" id="{604C4FF0-4CBE-4912-9947-BC4FFC804915}"/>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40" name="フローチャート: 判断 439">
          <a:extLst>
            <a:ext uri="{FF2B5EF4-FFF2-40B4-BE49-F238E27FC236}">
              <a16:creationId xmlns:a16="http://schemas.microsoft.com/office/drawing/2014/main" id="{9A7B9D66-39DC-4F0D-959E-4CDFC2FDE08D}"/>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41" name="フローチャート: 判断 440">
          <a:extLst>
            <a:ext uri="{FF2B5EF4-FFF2-40B4-BE49-F238E27FC236}">
              <a16:creationId xmlns:a16="http://schemas.microsoft.com/office/drawing/2014/main" id="{06085E1F-006C-45BC-BE58-895C3A7F5392}"/>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2" name="フローチャート: 判断 441">
          <a:extLst>
            <a:ext uri="{FF2B5EF4-FFF2-40B4-BE49-F238E27FC236}">
              <a16:creationId xmlns:a16="http://schemas.microsoft.com/office/drawing/2014/main" id="{65CB4180-0154-4BD4-8BCB-2DF6AB8A0266}"/>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3" name="フローチャート: 判断 442">
          <a:extLst>
            <a:ext uri="{FF2B5EF4-FFF2-40B4-BE49-F238E27FC236}">
              <a16:creationId xmlns:a16="http://schemas.microsoft.com/office/drawing/2014/main" id="{39D2D237-F327-4711-A768-0CA4921AECAE}"/>
            </a:ext>
          </a:extLst>
        </xdr:cNvPr>
        <xdr:cNvSpPr/>
      </xdr:nvSpPr>
      <xdr:spPr>
        <a:xfrm>
          <a:off x="1123188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3DAB4CA-B254-47AA-967A-8B85EF32CB6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7A19051-4955-44E4-A658-7A92A976B32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443D4F8-6587-4D71-BAEA-263DD095ABE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9615D2D-9E3B-4E2B-89DB-F8A6FFF69C9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CF2727C-4CA6-4A4C-BC18-C07F2C3B721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34109</xdr:rowOff>
    </xdr:from>
    <xdr:to>
      <xdr:col>85</xdr:col>
      <xdr:colOff>177800</xdr:colOff>
      <xdr:row>62</xdr:row>
      <xdr:rowOff>135709</xdr:rowOff>
    </xdr:to>
    <xdr:sp macro="" textlink="">
      <xdr:nvSpPr>
        <xdr:cNvPr id="449" name="楕円 448">
          <a:extLst>
            <a:ext uri="{FF2B5EF4-FFF2-40B4-BE49-F238E27FC236}">
              <a16:creationId xmlns:a16="http://schemas.microsoft.com/office/drawing/2014/main" id="{27793B8A-46CC-41EA-95D4-F1FB8345193D}"/>
            </a:ext>
          </a:extLst>
        </xdr:cNvPr>
        <xdr:cNvSpPr/>
      </xdr:nvSpPr>
      <xdr:spPr>
        <a:xfrm>
          <a:off x="14325600" y="104277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12536</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96EE16A8-68BE-4542-BD38-D7FFFA32B7F0}"/>
            </a:ext>
          </a:extLst>
        </xdr:cNvPr>
        <xdr:cNvSpPr txBox="1"/>
      </xdr:nvSpPr>
      <xdr:spPr>
        <a:xfrm>
          <a:off x="14414500" y="1040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128815</xdr:rowOff>
    </xdr:from>
    <xdr:to>
      <xdr:col>81</xdr:col>
      <xdr:colOff>101600</xdr:colOff>
      <xdr:row>62</xdr:row>
      <xdr:rowOff>58965</xdr:rowOff>
    </xdr:to>
    <xdr:sp macro="" textlink="">
      <xdr:nvSpPr>
        <xdr:cNvPr id="451" name="楕円 450">
          <a:extLst>
            <a:ext uri="{FF2B5EF4-FFF2-40B4-BE49-F238E27FC236}">
              <a16:creationId xmlns:a16="http://schemas.microsoft.com/office/drawing/2014/main" id="{993B33B8-03EF-4B7A-B1F6-FF84564655DA}"/>
            </a:ext>
          </a:extLst>
        </xdr:cNvPr>
        <xdr:cNvSpPr/>
      </xdr:nvSpPr>
      <xdr:spPr>
        <a:xfrm>
          <a:off x="13578840" y="10354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8165</xdr:rowOff>
    </xdr:from>
    <xdr:to>
      <xdr:col>85</xdr:col>
      <xdr:colOff>127000</xdr:colOff>
      <xdr:row>62</xdr:row>
      <xdr:rowOff>84909</xdr:rowOff>
    </xdr:to>
    <xdr:cxnSp macro="">
      <xdr:nvCxnSpPr>
        <xdr:cNvPr id="452" name="直線コネクタ 451">
          <a:extLst>
            <a:ext uri="{FF2B5EF4-FFF2-40B4-BE49-F238E27FC236}">
              <a16:creationId xmlns:a16="http://schemas.microsoft.com/office/drawing/2014/main" id="{E9858883-93DC-4D3E-AC5B-ACEDD1D95096}"/>
            </a:ext>
          </a:extLst>
        </xdr:cNvPr>
        <xdr:cNvCxnSpPr/>
      </xdr:nvCxnSpPr>
      <xdr:spPr>
        <a:xfrm>
          <a:off x="13629640" y="10401845"/>
          <a:ext cx="74676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128815</xdr:rowOff>
    </xdr:from>
    <xdr:to>
      <xdr:col>76</xdr:col>
      <xdr:colOff>165100</xdr:colOff>
      <xdr:row>62</xdr:row>
      <xdr:rowOff>58965</xdr:rowOff>
    </xdr:to>
    <xdr:sp macro="" textlink="">
      <xdr:nvSpPr>
        <xdr:cNvPr id="453" name="楕円 452">
          <a:extLst>
            <a:ext uri="{FF2B5EF4-FFF2-40B4-BE49-F238E27FC236}">
              <a16:creationId xmlns:a16="http://schemas.microsoft.com/office/drawing/2014/main" id="{3843886A-3B94-4521-9C76-3A37ED7395DD}"/>
            </a:ext>
          </a:extLst>
        </xdr:cNvPr>
        <xdr:cNvSpPr/>
      </xdr:nvSpPr>
      <xdr:spPr>
        <a:xfrm>
          <a:off x="12804140" y="10354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8165</xdr:rowOff>
    </xdr:from>
    <xdr:to>
      <xdr:col>81</xdr:col>
      <xdr:colOff>50800</xdr:colOff>
      <xdr:row>62</xdr:row>
      <xdr:rowOff>8165</xdr:rowOff>
    </xdr:to>
    <xdr:cxnSp macro="">
      <xdr:nvCxnSpPr>
        <xdr:cNvPr id="454" name="直線コネクタ 453">
          <a:extLst>
            <a:ext uri="{FF2B5EF4-FFF2-40B4-BE49-F238E27FC236}">
              <a16:creationId xmlns:a16="http://schemas.microsoft.com/office/drawing/2014/main" id="{C430874C-8AB3-4D83-B914-E145978EDBDF}"/>
            </a:ext>
          </a:extLst>
        </xdr:cNvPr>
        <xdr:cNvCxnSpPr/>
      </xdr:nvCxnSpPr>
      <xdr:spPr>
        <a:xfrm>
          <a:off x="12854940" y="104018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96157</xdr:rowOff>
    </xdr:from>
    <xdr:to>
      <xdr:col>72</xdr:col>
      <xdr:colOff>38100</xdr:colOff>
      <xdr:row>62</xdr:row>
      <xdr:rowOff>26307</xdr:rowOff>
    </xdr:to>
    <xdr:sp macro="" textlink="">
      <xdr:nvSpPr>
        <xdr:cNvPr id="455" name="楕円 454">
          <a:extLst>
            <a:ext uri="{FF2B5EF4-FFF2-40B4-BE49-F238E27FC236}">
              <a16:creationId xmlns:a16="http://schemas.microsoft.com/office/drawing/2014/main" id="{2054EA7D-3F5C-48C3-AFDA-BDB45E52E385}"/>
            </a:ext>
          </a:extLst>
        </xdr:cNvPr>
        <xdr:cNvSpPr/>
      </xdr:nvSpPr>
      <xdr:spPr>
        <a:xfrm>
          <a:off x="12029440" y="10322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146957</xdr:rowOff>
    </xdr:from>
    <xdr:to>
      <xdr:col>76</xdr:col>
      <xdr:colOff>114300</xdr:colOff>
      <xdr:row>62</xdr:row>
      <xdr:rowOff>8165</xdr:rowOff>
    </xdr:to>
    <xdr:cxnSp macro="">
      <xdr:nvCxnSpPr>
        <xdr:cNvPr id="456" name="直線コネクタ 455">
          <a:extLst>
            <a:ext uri="{FF2B5EF4-FFF2-40B4-BE49-F238E27FC236}">
              <a16:creationId xmlns:a16="http://schemas.microsoft.com/office/drawing/2014/main" id="{4E986BD7-F5E9-49A4-ABCF-677CA7A2E508}"/>
            </a:ext>
          </a:extLst>
        </xdr:cNvPr>
        <xdr:cNvCxnSpPr/>
      </xdr:nvCxnSpPr>
      <xdr:spPr>
        <a:xfrm>
          <a:off x="12072620" y="10372997"/>
          <a:ext cx="7823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457" name="楕円 456">
          <a:extLst>
            <a:ext uri="{FF2B5EF4-FFF2-40B4-BE49-F238E27FC236}">
              <a16:creationId xmlns:a16="http://schemas.microsoft.com/office/drawing/2014/main" id="{CF91C1CE-8380-4EAD-B644-CBD71F86AC3F}"/>
            </a:ext>
          </a:extLst>
        </xdr:cNvPr>
        <xdr:cNvSpPr/>
      </xdr:nvSpPr>
      <xdr:spPr>
        <a:xfrm>
          <a:off x="1123188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146957</xdr:rowOff>
    </xdr:to>
    <xdr:cxnSp macro="">
      <xdr:nvCxnSpPr>
        <xdr:cNvPr id="458" name="直線コネクタ 457">
          <a:extLst>
            <a:ext uri="{FF2B5EF4-FFF2-40B4-BE49-F238E27FC236}">
              <a16:creationId xmlns:a16="http://schemas.microsoft.com/office/drawing/2014/main" id="{5AC9930D-8BAD-4E54-800D-DE6DF35CE809}"/>
            </a:ext>
          </a:extLst>
        </xdr:cNvPr>
        <xdr:cNvCxnSpPr/>
      </xdr:nvCxnSpPr>
      <xdr:spPr>
        <a:xfrm>
          <a:off x="11282680" y="1034034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459" name="n_1aveValue【学校施設】&#10;有形固定資産減価償却率">
          <a:extLst>
            <a:ext uri="{FF2B5EF4-FFF2-40B4-BE49-F238E27FC236}">
              <a16:creationId xmlns:a16="http://schemas.microsoft.com/office/drawing/2014/main" id="{CC7FBB43-5014-498A-AFF2-3305E6BBEA21}"/>
            </a:ext>
          </a:extLst>
        </xdr:cNvPr>
        <xdr:cNvSpPr txBox="1"/>
      </xdr:nvSpPr>
      <xdr:spPr>
        <a:xfrm>
          <a:off x="134372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460" name="n_2aveValue【学校施設】&#10;有形固定資産減価償却率">
          <a:extLst>
            <a:ext uri="{FF2B5EF4-FFF2-40B4-BE49-F238E27FC236}">
              <a16:creationId xmlns:a16="http://schemas.microsoft.com/office/drawing/2014/main" id="{4997E2B3-3E45-4962-A656-DF62BBD0D46D}"/>
            </a:ext>
          </a:extLst>
        </xdr:cNvPr>
        <xdr:cNvSpPr txBox="1"/>
      </xdr:nvSpPr>
      <xdr:spPr>
        <a:xfrm>
          <a:off x="126752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461" name="n_3aveValue【学校施設】&#10;有形固定資産減価償却率">
          <a:extLst>
            <a:ext uri="{FF2B5EF4-FFF2-40B4-BE49-F238E27FC236}">
              <a16:creationId xmlns:a16="http://schemas.microsoft.com/office/drawing/2014/main" id="{90B45295-3EDD-4DCD-95B8-5FD9FD9E7EAE}"/>
            </a:ext>
          </a:extLst>
        </xdr:cNvPr>
        <xdr:cNvSpPr txBox="1"/>
      </xdr:nvSpPr>
      <xdr:spPr>
        <a:xfrm>
          <a:off x="119005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462" name="n_4aveValue【学校施設】&#10;有形固定資産減価償却率">
          <a:extLst>
            <a:ext uri="{FF2B5EF4-FFF2-40B4-BE49-F238E27FC236}">
              <a16:creationId xmlns:a16="http://schemas.microsoft.com/office/drawing/2014/main" id="{96BEDE2D-9D53-46ED-A75E-AE795D68580F}"/>
            </a:ext>
          </a:extLst>
        </xdr:cNvPr>
        <xdr:cNvSpPr txBox="1"/>
      </xdr:nvSpPr>
      <xdr:spPr>
        <a:xfrm>
          <a:off x="11102984" y="99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50092</xdr:rowOff>
    </xdr:from>
    <xdr:ext cx="405111" cy="259045"/>
    <xdr:sp macro="" textlink="">
      <xdr:nvSpPr>
        <xdr:cNvPr id="463" name="n_1mainValue【学校施設】&#10;有形固定資産減価償却率">
          <a:extLst>
            <a:ext uri="{FF2B5EF4-FFF2-40B4-BE49-F238E27FC236}">
              <a16:creationId xmlns:a16="http://schemas.microsoft.com/office/drawing/2014/main" id="{9807E6C3-F180-4438-A8A9-8B784379E867}"/>
            </a:ext>
          </a:extLst>
        </xdr:cNvPr>
        <xdr:cNvSpPr txBox="1"/>
      </xdr:nvSpPr>
      <xdr:spPr>
        <a:xfrm>
          <a:off x="13437244" y="104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50092</xdr:rowOff>
    </xdr:from>
    <xdr:ext cx="405111" cy="259045"/>
    <xdr:sp macro="" textlink="">
      <xdr:nvSpPr>
        <xdr:cNvPr id="464" name="n_2mainValue【学校施設】&#10;有形固定資産減価償却率">
          <a:extLst>
            <a:ext uri="{FF2B5EF4-FFF2-40B4-BE49-F238E27FC236}">
              <a16:creationId xmlns:a16="http://schemas.microsoft.com/office/drawing/2014/main" id="{395C21F0-F2EB-437D-BFF7-D98F6EBCAAFC}"/>
            </a:ext>
          </a:extLst>
        </xdr:cNvPr>
        <xdr:cNvSpPr txBox="1"/>
      </xdr:nvSpPr>
      <xdr:spPr>
        <a:xfrm>
          <a:off x="12675244" y="104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17434</xdr:rowOff>
    </xdr:from>
    <xdr:ext cx="405111" cy="259045"/>
    <xdr:sp macro="" textlink="">
      <xdr:nvSpPr>
        <xdr:cNvPr id="465" name="n_3mainValue【学校施設】&#10;有形固定資産減価償却率">
          <a:extLst>
            <a:ext uri="{FF2B5EF4-FFF2-40B4-BE49-F238E27FC236}">
              <a16:creationId xmlns:a16="http://schemas.microsoft.com/office/drawing/2014/main" id="{690C76BC-F38E-4F34-97D8-5AEB884B8ADD}"/>
            </a:ext>
          </a:extLst>
        </xdr:cNvPr>
        <xdr:cNvSpPr txBox="1"/>
      </xdr:nvSpPr>
      <xdr:spPr>
        <a:xfrm>
          <a:off x="11900544" y="104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466" name="n_4mainValue【学校施設】&#10;有形固定資産減価償却率">
          <a:extLst>
            <a:ext uri="{FF2B5EF4-FFF2-40B4-BE49-F238E27FC236}">
              <a16:creationId xmlns:a16="http://schemas.microsoft.com/office/drawing/2014/main" id="{4F9E0560-13AB-4BB7-9BB5-769EE23DE9B6}"/>
            </a:ext>
          </a:extLst>
        </xdr:cNvPr>
        <xdr:cNvSpPr txBox="1"/>
      </xdr:nvSpPr>
      <xdr:spPr>
        <a:xfrm>
          <a:off x="111029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3139C23E-9434-40FE-A927-116EFEB338F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FAD70DE9-BC2B-4DAE-8474-E9A3F725C1A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28F0D492-F5E5-4C27-A1BC-ED22095A12A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7550E1F1-D9E6-4371-975A-4CC8DD95A2E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736550E1-1E48-4A21-A118-2C5E119A50B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CB4E70D8-C93D-4C2E-B5F7-A5223817382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4CA2ACC6-01FB-4899-AB09-3B2A078A776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6D2BC1D5-CF90-4A4E-A6C8-A2FC334B957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0327F778-51A0-4A0B-9A00-E45112982F1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4FAEB750-FEC9-4333-B0B6-5AC4819B91D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7" name="直線コネクタ 476">
          <a:extLst>
            <a:ext uri="{FF2B5EF4-FFF2-40B4-BE49-F238E27FC236}">
              <a16:creationId xmlns:a16="http://schemas.microsoft.com/office/drawing/2014/main" id="{77863A72-DCA4-4F10-9450-63A194F4869B}"/>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8" name="テキスト ボックス 477">
          <a:extLst>
            <a:ext uri="{FF2B5EF4-FFF2-40B4-BE49-F238E27FC236}">
              <a16:creationId xmlns:a16="http://schemas.microsoft.com/office/drawing/2014/main" id="{0B7CE19E-B0FD-41BF-AF53-193D368763AE}"/>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F8181387-75EB-4673-BDE0-89709DF54099}"/>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297B9C98-85EB-41B6-9A46-E4574C113917}"/>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1" name="直線コネクタ 480">
          <a:extLst>
            <a:ext uri="{FF2B5EF4-FFF2-40B4-BE49-F238E27FC236}">
              <a16:creationId xmlns:a16="http://schemas.microsoft.com/office/drawing/2014/main" id="{4012AF26-A6F8-4B24-B0B6-A1360F3E21C8}"/>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2" name="テキスト ボックス 481">
          <a:extLst>
            <a:ext uri="{FF2B5EF4-FFF2-40B4-BE49-F238E27FC236}">
              <a16:creationId xmlns:a16="http://schemas.microsoft.com/office/drawing/2014/main" id="{5A4FAADA-BE34-4461-BD93-D512992D0C9B}"/>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E4F1E4F7-E605-4CDE-8599-2EF0C14415D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4" name="テキスト ボックス 483">
          <a:extLst>
            <a:ext uri="{FF2B5EF4-FFF2-40B4-BE49-F238E27FC236}">
              <a16:creationId xmlns:a16="http://schemas.microsoft.com/office/drawing/2014/main" id="{5BA3A49F-A579-4391-B0E2-DD5B496DF03A}"/>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a:extLst>
            <a:ext uri="{FF2B5EF4-FFF2-40B4-BE49-F238E27FC236}">
              <a16:creationId xmlns:a16="http://schemas.microsoft.com/office/drawing/2014/main" id="{CEB2DD56-C79C-4E6D-B48A-71F15C0BADA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6" name="直線コネクタ 485">
          <a:extLst>
            <a:ext uri="{FF2B5EF4-FFF2-40B4-BE49-F238E27FC236}">
              <a16:creationId xmlns:a16="http://schemas.microsoft.com/office/drawing/2014/main" id="{556494F1-EE4A-47FE-9118-C455F9BA0CE9}"/>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7" name="【学校施設】&#10;一人当たり面積最小値テキスト">
          <a:extLst>
            <a:ext uri="{FF2B5EF4-FFF2-40B4-BE49-F238E27FC236}">
              <a16:creationId xmlns:a16="http://schemas.microsoft.com/office/drawing/2014/main" id="{CFB6261E-D859-4999-9640-D7D5C24516C3}"/>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8" name="直線コネクタ 487">
          <a:extLst>
            <a:ext uri="{FF2B5EF4-FFF2-40B4-BE49-F238E27FC236}">
              <a16:creationId xmlns:a16="http://schemas.microsoft.com/office/drawing/2014/main" id="{3CCD0B15-4FF3-4CD6-903A-2591C7DBC13F}"/>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9" name="【学校施設】&#10;一人当たり面積最大値テキスト">
          <a:extLst>
            <a:ext uri="{FF2B5EF4-FFF2-40B4-BE49-F238E27FC236}">
              <a16:creationId xmlns:a16="http://schemas.microsoft.com/office/drawing/2014/main" id="{1288FC03-1220-4CFE-85C8-6E9ACD3EB477}"/>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90" name="直線コネクタ 489">
          <a:extLst>
            <a:ext uri="{FF2B5EF4-FFF2-40B4-BE49-F238E27FC236}">
              <a16:creationId xmlns:a16="http://schemas.microsoft.com/office/drawing/2014/main" id="{582EDD44-4A40-4226-AA3E-2DF8C64EED0E}"/>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491" name="【学校施設】&#10;一人当たり面積平均値テキスト">
          <a:extLst>
            <a:ext uri="{FF2B5EF4-FFF2-40B4-BE49-F238E27FC236}">
              <a16:creationId xmlns:a16="http://schemas.microsoft.com/office/drawing/2014/main" id="{6CB89980-4B0B-4707-93F5-B5D2EF45CE23}"/>
            </a:ext>
          </a:extLst>
        </xdr:cNvPr>
        <xdr:cNvSpPr txBox="1"/>
      </xdr:nvSpPr>
      <xdr:spPr>
        <a:xfrm>
          <a:off x="19547840" y="1015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2" name="フローチャート: 判断 491">
          <a:extLst>
            <a:ext uri="{FF2B5EF4-FFF2-40B4-BE49-F238E27FC236}">
              <a16:creationId xmlns:a16="http://schemas.microsoft.com/office/drawing/2014/main" id="{968E169F-805E-4820-94F1-13B8A5B5445B}"/>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3" name="フローチャート: 判断 492">
          <a:extLst>
            <a:ext uri="{FF2B5EF4-FFF2-40B4-BE49-F238E27FC236}">
              <a16:creationId xmlns:a16="http://schemas.microsoft.com/office/drawing/2014/main" id="{6B1D54CA-89C9-44B4-9844-DFC1B92C466E}"/>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4" name="フローチャート: 判断 493">
          <a:extLst>
            <a:ext uri="{FF2B5EF4-FFF2-40B4-BE49-F238E27FC236}">
              <a16:creationId xmlns:a16="http://schemas.microsoft.com/office/drawing/2014/main" id="{95C00558-334C-410C-863F-316F50F12CA6}"/>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5" name="フローチャート: 判断 494">
          <a:extLst>
            <a:ext uri="{FF2B5EF4-FFF2-40B4-BE49-F238E27FC236}">
              <a16:creationId xmlns:a16="http://schemas.microsoft.com/office/drawing/2014/main" id="{CB3917C0-34F3-48DA-A053-18BB56AAC77A}"/>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6" name="フローチャート: 判断 495">
          <a:extLst>
            <a:ext uri="{FF2B5EF4-FFF2-40B4-BE49-F238E27FC236}">
              <a16:creationId xmlns:a16="http://schemas.microsoft.com/office/drawing/2014/main" id="{8621BD7B-874A-4B7C-94B9-726E44B4AFF9}"/>
            </a:ext>
          </a:extLst>
        </xdr:cNvPr>
        <xdr:cNvSpPr/>
      </xdr:nvSpPr>
      <xdr:spPr>
        <a:xfrm>
          <a:off x="16388080" y="10354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E0BB67D-5A66-413F-9C6A-1D8587812D7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B946A04D-73D1-4028-8692-5190BE1C77B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BC1A0E0-C134-4795-A4BB-8137F9219DF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9C7F4F4-3274-4730-94F3-96AACCE8C14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71DD161-4207-4CF1-8C6E-D9B1B308B17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104077</xdr:rowOff>
    </xdr:from>
    <xdr:to>
      <xdr:col>116</xdr:col>
      <xdr:colOff>114300</xdr:colOff>
      <xdr:row>62</xdr:row>
      <xdr:rowOff>34227</xdr:rowOff>
    </xdr:to>
    <xdr:sp macro="" textlink="">
      <xdr:nvSpPr>
        <xdr:cNvPr id="502" name="楕円 501">
          <a:extLst>
            <a:ext uri="{FF2B5EF4-FFF2-40B4-BE49-F238E27FC236}">
              <a16:creationId xmlns:a16="http://schemas.microsoft.com/office/drawing/2014/main" id="{03D9D02E-4D30-46E6-87D9-5612A305F721}"/>
            </a:ext>
          </a:extLst>
        </xdr:cNvPr>
        <xdr:cNvSpPr/>
      </xdr:nvSpPr>
      <xdr:spPr>
        <a:xfrm>
          <a:off x="19458940" y="103301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82504</xdr:rowOff>
    </xdr:from>
    <xdr:ext cx="469744" cy="259045"/>
    <xdr:sp macro="" textlink="">
      <xdr:nvSpPr>
        <xdr:cNvPr id="503" name="【学校施設】&#10;一人当たり面積該当値テキスト">
          <a:extLst>
            <a:ext uri="{FF2B5EF4-FFF2-40B4-BE49-F238E27FC236}">
              <a16:creationId xmlns:a16="http://schemas.microsoft.com/office/drawing/2014/main" id="{30845F2C-B934-4349-B872-6821A8B88382}"/>
            </a:ext>
          </a:extLst>
        </xdr:cNvPr>
        <xdr:cNvSpPr txBox="1"/>
      </xdr:nvSpPr>
      <xdr:spPr>
        <a:xfrm>
          <a:off x="19547840" y="1030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111849</xdr:rowOff>
    </xdr:from>
    <xdr:to>
      <xdr:col>112</xdr:col>
      <xdr:colOff>38100</xdr:colOff>
      <xdr:row>62</xdr:row>
      <xdr:rowOff>41999</xdr:rowOff>
    </xdr:to>
    <xdr:sp macro="" textlink="">
      <xdr:nvSpPr>
        <xdr:cNvPr id="504" name="楕円 503">
          <a:extLst>
            <a:ext uri="{FF2B5EF4-FFF2-40B4-BE49-F238E27FC236}">
              <a16:creationId xmlns:a16="http://schemas.microsoft.com/office/drawing/2014/main" id="{BE24E44E-06DE-4A65-BC55-975288F849D3}"/>
            </a:ext>
          </a:extLst>
        </xdr:cNvPr>
        <xdr:cNvSpPr/>
      </xdr:nvSpPr>
      <xdr:spPr>
        <a:xfrm>
          <a:off x="18735040" y="103378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154877</xdr:rowOff>
    </xdr:from>
    <xdr:to>
      <xdr:col>116</xdr:col>
      <xdr:colOff>63500</xdr:colOff>
      <xdr:row>61</xdr:row>
      <xdr:rowOff>162649</xdr:rowOff>
    </xdr:to>
    <xdr:cxnSp macro="">
      <xdr:nvCxnSpPr>
        <xdr:cNvPr id="505" name="直線コネクタ 504">
          <a:extLst>
            <a:ext uri="{FF2B5EF4-FFF2-40B4-BE49-F238E27FC236}">
              <a16:creationId xmlns:a16="http://schemas.microsoft.com/office/drawing/2014/main" id="{A6E7C45F-F136-4EDF-AFED-392974C565DD}"/>
            </a:ext>
          </a:extLst>
        </xdr:cNvPr>
        <xdr:cNvCxnSpPr/>
      </xdr:nvCxnSpPr>
      <xdr:spPr>
        <a:xfrm flipV="1">
          <a:off x="18778220" y="10380917"/>
          <a:ext cx="73152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117907</xdr:rowOff>
    </xdr:from>
    <xdr:to>
      <xdr:col>107</xdr:col>
      <xdr:colOff>101600</xdr:colOff>
      <xdr:row>62</xdr:row>
      <xdr:rowOff>48057</xdr:rowOff>
    </xdr:to>
    <xdr:sp macro="" textlink="">
      <xdr:nvSpPr>
        <xdr:cNvPr id="506" name="楕円 505">
          <a:extLst>
            <a:ext uri="{FF2B5EF4-FFF2-40B4-BE49-F238E27FC236}">
              <a16:creationId xmlns:a16="http://schemas.microsoft.com/office/drawing/2014/main" id="{42F61477-6149-4F37-98C6-CABC3B74E2C6}"/>
            </a:ext>
          </a:extLst>
        </xdr:cNvPr>
        <xdr:cNvSpPr/>
      </xdr:nvSpPr>
      <xdr:spPr>
        <a:xfrm>
          <a:off x="17937480" y="10343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162649</xdr:rowOff>
    </xdr:from>
    <xdr:to>
      <xdr:col>111</xdr:col>
      <xdr:colOff>177800</xdr:colOff>
      <xdr:row>61</xdr:row>
      <xdr:rowOff>168707</xdr:rowOff>
    </xdr:to>
    <xdr:cxnSp macro="">
      <xdr:nvCxnSpPr>
        <xdr:cNvPr id="507" name="直線コネクタ 506">
          <a:extLst>
            <a:ext uri="{FF2B5EF4-FFF2-40B4-BE49-F238E27FC236}">
              <a16:creationId xmlns:a16="http://schemas.microsoft.com/office/drawing/2014/main" id="{3E66A370-3529-4C34-96AA-911D181F4994}"/>
            </a:ext>
          </a:extLst>
        </xdr:cNvPr>
        <xdr:cNvCxnSpPr/>
      </xdr:nvCxnSpPr>
      <xdr:spPr>
        <a:xfrm flipV="1">
          <a:off x="17988280" y="10388689"/>
          <a:ext cx="78994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105105</xdr:rowOff>
    </xdr:from>
    <xdr:to>
      <xdr:col>102</xdr:col>
      <xdr:colOff>165100</xdr:colOff>
      <xdr:row>62</xdr:row>
      <xdr:rowOff>35255</xdr:rowOff>
    </xdr:to>
    <xdr:sp macro="" textlink="">
      <xdr:nvSpPr>
        <xdr:cNvPr id="508" name="楕円 507">
          <a:extLst>
            <a:ext uri="{FF2B5EF4-FFF2-40B4-BE49-F238E27FC236}">
              <a16:creationId xmlns:a16="http://schemas.microsoft.com/office/drawing/2014/main" id="{20735011-D495-497C-943D-B654DF5602BB}"/>
            </a:ext>
          </a:extLst>
        </xdr:cNvPr>
        <xdr:cNvSpPr/>
      </xdr:nvSpPr>
      <xdr:spPr>
        <a:xfrm>
          <a:off x="17162780" y="10331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155905</xdr:rowOff>
    </xdr:from>
    <xdr:to>
      <xdr:col>107</xdr:col>
      <xdr:colOff>50800</xdr:colOff>
      <xdr:row>61</xdr:row>
      <xdr:rowOff>168707</xdr:rowOff>
    </xdr:to>
    <xdr:cxnSp macro="">
      <xdr:nvCxnSpPr>
        <xdr:cNvPr id="509" name="直線コネクタ 508">
          <a:extLst>
            <a:ext uri="{FF2B5EF4-FFF2-40B4-BE49-F238E27FC236}">
              <a16:creationId xmlns:a16="http://schemas.microsoft.com/office/drawing/2014/main" id="{118A1DCE-F6F7-4244-8112-A45D4CDCE417}"/>
            </a:ext>
          </a:extLst>
        </xdr:cNvPr>
        <xdr:cNvCxnSpPr/>
      </xdr:nvCxnSpPr>
      <xdr:spPr>
        <a:xfrm>
          <a:off x="17213580" y="10381945"/>
          <a:ext cx="7747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110077</xdr:rowOff>
    </xdr:from>
    <xdr:to>
      <xdr:col>98</xdr:col>
      <xdr:colOff>38100</xdr:colOff>
      <xdr:row>62</xdr:row>
      <xdr:rowOff>40227</xdr:rowOff>
    </xdr:to>
    <xdr:sp macro="" textlink="">
      <xdr:nvSpPr>
        <xdr:cNvPr id="510" name="楕円 509">
          <a:extLst>
            <a:ext uri="{FF2B5EF4-FFF2-40B4-BE49-F238E27FC236}">
              <a16:creationId xmlns:a16="http://schemas.microsoft.com/office/drawing/2014/main" id="{FB8E0FFC-08A1-4724-AB90-4D3701C43FF9}"/>
            </a:ext>
          </a:extLst>
        </xdr:cNvPr>
        <xdr:cNvSpPr/>
      </xdr:nvSpPr>
      <xdr:spPr>
        <a:xfrm>
          <a:off x="16388080" y="10336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155905</xdr:rowOff>
    </xdr:from>
    <xdr:to>
      <xdr:col>102</xdr:col>
      <xdr:colOff>114300</xdr:colOff>
      <xdr:row>61</xdr:row>
      <xdr:rowOff>160877</xdr:rowOff>
    </xdr:to>
    <xdr:cxnSp macro="">
      <xdr:nvCxnSpPr>
        <xdr:cNvPr id="511" name="直線コネクタ 510">
          <a:extLst>
            <a:ext uri="{FF2B5EF4-FFF2-40B4-BE49-F238E27FC236}">
              <a16:creationId xmlns:a16="http://schemas.microsoft.com/office/drawing/2014/main" id="{53A249F1-A0DB-4565-A2EC-7251BC0DD54A}"/>
            </a:ext>
          </a:extLst>
        </xdr:cNvPr>
        <xdr:cNvCxnSpPr/>
      </xdr:nvCxnSpPr>
      <xdr:spPr>
        <a:xfrm flipV="1">
          <a:off x="16431260" y="10381945"/>
          <a:ext cx="78232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512" name="n_1aveValue【学校施設】&#10;一人当たり面積">
          <a:extLst>
            <a:ext uri="{FF2B5EF4-FFF2-40B4-BE49-F238E27FC236}">
              <a16:creationId xmlns:a16="http://schemas.microsoft.com/office/drawing/2014/main" id="{C591AFB7-2E84-4895-959A-2DB373C493CE}"/>
            </a:ext>
          </a:extLst>
        </xdr:cNvPr>
        <xdr:cNvSpPr txBox="1"/>
      </xdr:nvSpPr>
      <xdr:spPr>
        <a:xfrm>
          <a:off x="18561127" y="1008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13" name="n_2aveValue【学校施設】&#10;一人当たり面積">
          <a:extLst>
            <a:ext uri="{FF2B5EF4-FFF2-40B4-BE49-F238E27FC236}">
              <a16:creationId xmlns:a16="http://schemas.microsoft.com/office/drawing/2014/main" id="{8B40BDB3-7DE5-4771-892F-F79A3857B64F}"/>
            </a:ext>
          </a:extLst>
        </xdr:cNvPr>
        <xdr:cNvSpPr txBox="1"/>
      </xdr:nvSpPr>
      <xdr:spPr>
        <a:xfrm>
          <a:off x="17776267" y="1011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514" name="n_3aveValue【学校施設】&#10;一人当たり面積">
          <a:extLst>
            <a:ext uri="{FF2B5EF4-FFF2-40B4-BE49-F238E27FC236}">
              <a16:creationId xmlns:a16="http://schemas.microsoft.com/office/drawing/2014/main" id="{703CC8CC-0A97-4857-8C67-23CD38DC09E7}"/>
            </a:ext>
          </a:extLst>
        </xdr:cNvPr>
        <xdr:cNvSpPr txBox="1"/>
      </xdr:nvSpPr>
      <xdr:spPr>
        <a:xfrm>
          <a:off x="17001567" y="1043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515" name="n_4aveValue【学校施設】&#10;一人当たり面積">
          <a:extLst>
            <a:ext uri="{FF2B5EF4-FFF2-40B4-BE49-F238E27FC236}">
              <a16:creationId xmlns:a16="http://schemas.microsoft.com/office/drawing/2014/main" id="{45592258-87DA-489D-B282-F7A3444AE61F}"/>
            </a:ext>
          </a:extLst>
        </xdr:cNvPr>
        <xdr:cNvSpPr txBox="1"/>
      </xdr:nvSpPr>
      <xdr:spPr>
        <a:xfrm>
          <a:off x="16226867" y="1044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33126</xdr:rowOff>
    </xdr:from>
    <xdr:ext cx="469744" cy="259045"/>
    <xdr:sp macro="" textlink="">
      <xdr:nvSpPr>
        <xdr:cNvPr id="516" name="n_1mainValue【学校施設】&#10;一人当たり面積">
          <a:extLst>
            <a:ext uri="{FF2B5EF4-FFF2-40B4-BE49-F238E27FC236}">
              <a16:creationId xmlns:a16="http://schemas.microsoft.com/office/drawing/2014/main" id="{B69C231E-BD71-409B-9E72-043D95D646B5}"/>
            </a:ext>
          </a:extLst>
        </xdr:cNvPr>
        <xdr:cNvSpPr txBox="1"/>
      </xdr:nvSpPr>
      <xdr:spPr>
        <a:xfrm>
          <a:off x="18561127" y="1042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39184</xdr:rowOff>
    </xdr:from>
    <xdr:ext cx="469744" cy="259045"/>
    <xdr:sp macro="" textlink="">
      <xdr:nvSpPr>
        <xdr:cNvPr id="517" name="n_2mainValue【学校施設】&#10;一人当たり面積">
          <a:extLst>
            <a:ext uri="{FF2B5EF4-FFF2-40B4-BE49-F238E27FC236}">
              <a16:creationId xmlns:a16="http://schemas.microsoft.com/office/drawing/2014/main" id="{B44927D1-FA36-42DA-972A-6BE53D8597D0}"/>
            </a:ext>
          </a:extLst>
        </xdr:cNvPr>
        <xdr:cNvSpPr txBox="1"/>
      </xdr:nvSpPr>
      <xdr:spPr>
        <a:xfrm>
          <a:off x="17776267" y="1043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51782</xdr:rowOff>
    </xdr:from>
    <xdr:ext cx="469744" cy="259045"/>
    <xdr:sp macro="" textlink="">
      <xdr:nvSpPr>
        <xdr:cNvPr id="518" name="n_3mainValue【学校施設】&#10;一人当たり面積">
          <a:extLst>
            <a:ext uri="{FF2B5EF4-FFF2-40B4-BE49-F238E27FC236}">
              <a16:creationId xmlns:a16="http://schemas.microsoft.com/office/drawing/2014/main" id="{C26F6886-C0A2-4F77-BB41-FE2ACC923125}"/>
            </a:ext>
          </a:extLst>
        </xdr:cNvPr>
        <xdr:cNvSpPr txBox="1"/>
      </xdr:nvSpPr>
      <xdr:spPr>
        <a:xfrm>
          <a:off x="17001567"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56754</xdr:rowOff>
    </xdr:from>
    <xdr:ext cx="469744" cy="259045"/>
    <xdr:sp macro="" textlink="">
      <xdr:nvSpPr>
        <xdr:cNvPr id="519" name="n_4mainValue【学校施設】&#10;一人当たり面積">
          <a:extLst>
            <a:ext uri="{FF2B5EF4-FFF2-40B4-BE49-F238E27FC236}">
              <a16:creationId xmlns:a16="http://schemas.microsoft.com/office/drawing/2014/main" id="{7F884F0A-44E1-4EA3-B78C-7B55B2F8025E}"/>
            </a:ext>
          </a:extLst>
        </xdr:cNvPr>
        <xdr:cNvSpPr txBox="1"/>
      </xdr:nvSpPr>
      <xdr:spPr>
        <a:xfrm>
          <a:off x="16226867" y="1011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F4827953-C5F6-4ABD-9569-E386834D9C8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AFF89EF1-B871-41D9-BA14-04BDD7F438B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9F5AB30A-39F5-42E6-A61B-7F661A25D2E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284AAE37-4125-4430-8222-A515D2CBEF4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C9B1DB0F-B508-4F35-B5F3-D513B0E3697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A50C9635-5B7D-44EF-825D-54395F66B7D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D44F4D99-5CAD-4D7D-BA5B-27E88A0EA65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905D4DFE-75DD-4966-9943-6C88B9101E5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8" name="正方形/長方形 527">
          <a:extLst>
            <a:ext uri="{FF2B5EF4-FFF2-40B4-BE49-F238E27FC236}">
              <a16:creationId xmlns:a16="http://schemas.microsoft.com/office/drawing/2014/main" id="{76E06D7B-F2A8-4CDF-9146-58F63683562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9" name="正方形/長方形 528">
          <a:extLst>
            <a:ext uri="{FF2B5EF4-FFF2-40B4-BE49-F238E27FC236}">
              <a16:creationId xmlns:a16="http://schemas.microsoft.com/office/drawing/2014/main" id="{CA77049F-EC10-429D-BF9D-B569D4485F1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0" name="正方形/長方形 529">
          <a:extLst>
            <a:ext uri="{FF2B5EF4-FFF2-40B4-BE49-F238E27FC236}">
              <a16:creationId xmlns:a16="http://schemas.microsoft.com/office/drawing/2014/main" id="{E8DFCB70-8637-4136-A781-D36C271E3C1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1" name="正方形/長方形 530">
          <a:extLst>
            <a:ext uri="{FF2B5EF4-FFF2-40B4-BE49-F238E27FC236}">
              <a16:creationId xmlns:a16="http://schemas.microsoft.com/office/drawing/2014/main" id="{D8AEA3F5-5FA9-4352-80A7-8E538ACC4AC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2" name="正方形/長方形 531">
          <a:extLst>
            <a:ext uri="{FF2B5EF4-FFF2-40B4-BE49-F238E27FC236}">
              <a16:creationId xmlns:a16="http://schemas.microsoft.com/office/drawing/2014/main" id="{943C1293-24E7-4EF0-9788-4A16EBC0F00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3" name="正方形/長方形 532">
          <a:extLst>
            <a:ext uri="{FF2B5EF4-FFF2-40B4-BE49-F238E27FC236}">
              <a16:creationId xmlns:a16="http://schemas.microsoft.com/office/drawing/2014/main" id="{0D4EBFCE-5688-4900-93C5-17EA7B5103E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4" name="正方形/長方形 533">
          <a:extLst>
            <a:ext uri="{FF2B5EF4-FFF2-40B4-BE49-F238E27FC236}">
              <a16:creationId xmlns:a16="http://schemas.microsoft.com/office/drawing/2014/main" id="{CD8E77F2-3C28-425C-BFF9-2A2E74FC42D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5" name="正方形/長方形 534">
          <a:extLst>
            <a:ext uri="{FF2B5EF4-FFF2-40B4-BE49-F238E27FC236}">
              <a16:creationId xmlns:a16="http://schemas.microsoft.com/office/drawing/2014/main" id="{DC644331-6DAC-4BF7-89D0-CABDD3B3EA9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4ABAF08C-73B2-4943-B269-8A845548A1B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2CAD944C-40E0-4ACD-8C69-257BBA0E69C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B7310D6D-B5E3-4E94-AA63-5AAD83C08C7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E417F189-B2D5-4B33-8584-DEB689A1CFF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37642803-1052-4F98-82DC-E2605E5EEDD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ECC6E4DB-C63E-458E-8FE2-DEB7E3A715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2232F034-E4CA-41E3-9683-68C4C83ECA3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0E3BD90E-BFE3-451C-9333-EB0420BCE2B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90641930-1D99-4C69-BC72-8FB528605A6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7D522E28-53FF-49FB-ADDB-0DCA7F48BC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A4AEC9A1-3C14-43E2-9517-A8F30B08771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a:extLst>
            <a:ext uri="{FF2B5EF4-FFF2-40B4-BE49-F238E27FC236}">
              <a16:creationId xmlns:a16="http://schemas.microsoft.com/office/drawing/2014/main" id="{5ECAB8B9-DA02-4FD0-A351-2702E25A91E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8" name="テキスト ボックス 547">
          <a:extLst>
            <a:ext uri="{FF2B5EF4-FFF2-40B4-BE49-F238E27FC236}">
              <a16:creationId xmlns:a16="http://schemas.microsoft.com/office/drawing/2014/main" id="{ACB75E7E-DF7D-4523-848F-596B651B252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a:extLst>
            <a:ext uri="{FF2B5EF4-FFF2-40B4-BE49-F238E27FC236}">
              <a16:creationId xmlns:a16="http://schemas.microsoft.com/office/drawing/2014/main" id="{D405E14D-62FB-47AD-93CD-33484E89E49E}"/>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a:extLst>
            <a:ext uri="{FF2B5EF4-FFF2-40B4-BE49-F238E27FC236}">
              <a16:creationId xmlns:a16="http://schemas.microsoft.com/office/drawing/2014/main" id="{6CD3E773-C4A3-4589-B244-BE1953D3A0E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a:extLst>
            <a:ext uri="{FF2B5EF4-FFF2-40B4-BE49-F238E27FC236}">
              <a16:creationId xmlns:a16="http://schemas.microsoft.com/office/drawing/2014/main" id="{BBB94656-6FA2-4960-A6D8-DECB16049E6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a:extLst>
            <a:ext uri="{FF2B5EF4-FFF2-40B4-BE49-F238E27FC236}">
              <a16:creationId xmlns:a16="http://schemas.microsoft.com/office/drawing/2014/main" id="{75363C80-CE8D-4DCA-97EB-26DDAE50329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a:extLst>
            <a:ext uri="{FF2B5EF4-FFF2-40B4-BE49-F238E27FC236}">
              <a16:creationId xmlns:a16="http://schemas.microsoft.com/office/drawing/2014/main" id="{4BC91A54-E661-4134-BEFA-B80C5AE4CA5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a:extLst>
            <a:ext uri="{FF2B5EF4-FFF2-40B4-BE49-F238E27FC236}">
              <a16:creationId xmlns:a16="http://schemas.microsoft.com/office/drawing/2014/main" id="{73995C30-3C98-4592-94EB-188FA031696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a:extLst>
            <a:ext uri="{FF2B5EF4-FFF2-40B4-BE49-F238E27FC236}">
              <a16:creationId xmlns:a16="http://schemas.microsoft.com/office/drawing/2014/main" id="{72E9862F-4C96-4F9F-A790-BC56C2D869B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6" name="テキスト ボックス 555">
          <a:extLst>
            <a:ext uri="{FF2B5EF4-FFF2-40B4-BE49-F238E27FC236}">
              <a16:creationId xmlns:a16="http://schemas.microsoft.com/office/drawing/2014/main" id="{DA6C626B-39CC-41DB-AF80-AD05E97F25E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DC609790-CAF8-481F-9534-C3C2A36DFBC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8" name="テキスト ボックス 557">
          <a:extLst>
            <a:ext uri="{FF2B5EF4-FFF2-40B4-BE49-F238E27FC236}">
              <a16:creationId xmlns:a16="http://schemas.microsoft.com/office/drawing/2014/main" id="{22030432-A117-4CFD-B554-B2BFAA1B69C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59" name="【公民館】&#10;有形固定資産減価償却率グラフ枠">
          <a:extLst>
            <a:ext uri="{FF2B5EF4-FFF2-40B4-BE49-F238E27FC236}">
              <a16:creationId xmlns:a16="http://schemas.microsoft.com/office/drawing/2014/main" id="{8B8709C1-DD5C-454D-8621-BF17D953C58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560" name="直線コネクタ 559">
          <a:extLst>
            <a:ext uri="{FF2B5EF4-FFF2-40B4-BE49-F238E27FC236}">
              <a16:creationId xmlns:a16="http://schemas.microsoft.com/office/drawing/2014/main" id="{DE098F1F-C009-4CF3-BFF8-D945E717832F}"/>
            </a:ext>
          </a:extLst>
        </xdr:cNvPr>
        <xdr:cNvCxnSpPr/>
      </xdr:nvCxnSpPr>
      <xdr:spPr>
        <a:xfrm flipV="1">
          <a:off x="14375764" y="169811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1" name="【公民館】&#10;有形固定資産減価償却率最小値テキスト">
          <a:extLst>
            <a:ext uri="{FF2B5EF4-FFF2-40B4-BE49-F238E27FC236}">
              <a16:creationId xmlns:a16="http://schemas.microsoft.com/office/drawing/2014/main" id="{BDF90646-54F2-4963-B782-31D2501D3951}"/>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2" name="直線コネクタ 561">
          <a:extLst>
            <a:ext uri="{FF2B5EF4-FFF2-40B4-BE49-F238E27FC236}">
              <a16:creationId xmlns:a16="http://schemas.microsoft.com/office/drawing/2014/main" id="{2FDEC83D-EFAB-418C-8917-13024BB61252}"/>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563" name="【公民館】&#10;有形固定資産減価償却率最大値テキスト">
          <a:extLst>
            <a:ext uri="{FF2B5EF4-FFF2-40B4-BE49-F238E27FC236}">
              <a16:creationId xmlns:a16="http://schemas.microsoft.com/office/drawing/2014/main" id="{6E4E22D3-982B-4936-874D-BE6E77100F36}"/>
            </a:ext>
          </a:extLst>
        </xdr:cNvPr>
        <xdr:cNvSpPr txBox="1"/>
      </xdr:nvSpPr>
      <xdr:spPr>
        <a:xfrm>
          <a:off x="14414500" y="167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564" name="直線コネクタ 563">
          <a:extLst>
            <a:ext uri="{FF2B5EF4-FFF2-40B4-BE49-F238E27FC236}">
              <a16:creationId xmlns:a16="http://schemas.microsoft.com/office/drawing/2014/main" id="{167A417C-9E9F-485C-BC2D-172BFB891F8D}"/>
            </a:ext>
          </a:extLst>
        </xdr:cNvPr>
        <xdr:cNvCxnSpPr/>
      </xdr:nvCxnSpPr>
      <xdr:spPr>
        <a:xfrm>
          <a:off x="142875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565" name="【公民館】&#10;有形固定資産減価償却率平均値テキスト">
          <a:extLst>
            <a:ext uri="{FF2B5EF4-FFF2-40B4-BE49-F238E27FC236}">
              <a16:creationId xmlns:a16="http://schemas.microsoft.com/office/drawing/2014/main" id="{B18443E5-F471-4042-9FA8-9C179E7C7592}"/>
            </a:ext>
          </a:extLst>
        </xdr:cNvPr>
        <xdr:cNvSpPr txBox="1"/>
      </xdr:nvSpPr>
      <xdr:spPr>
        <a:xfrm>
          <a:off x="14414500" y="175469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566" name="フローチャート: 判断 565">
          <a:extLst>
            <a:ext uri="{FF2B5EF4-FFF2-40B4-BE49-F238E27FC236}">
              <a16:creationId xmlns:a16="http://schemas.microsoft.com/office/drawing/2014/main" id="{09947243-9877-4BD6-98A1-663DBB9F2A66}"/>
            </a:ext>
          </a:extLst>
        </xdr:cNvPr>
        <xdr:cNvSpPr/>
      </xdr:nvSpPr>
      <xdr:spPr>
        <a:xfrm>
          <a:off x="14325600" y="175685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567" name="フローチャート: 判断 566">
          <a:extLst>
            <a:ext uri="{FF2B5EF4-FFF2-40B4-BE49-F238E27FC236}">
              <a16:creationId xmlns:a16="http://schemas.microsoft.com/office/drawing/2014/main" id="{DF43464F-A375-4A23-A7A8-B460DE0564C5}"/>
            </a:ext>
          </a:extLst>
        </xdr:cNvPr>
        <xdr:cNvSpPr/>
      </xdr:nvSpPr>
      <xdr:spPr>
        <a:xfrm>
          <a:off x="135788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568" name="フローチャート: 判断 567">
          <a:extLst>
            <a:ext uri="{FF2B5EF4-FFF2-40B4-BE49-F238E27FC236}">
              <a16:creationId xmlns:a16="http://schemas.microsoft.com/office/drawing/2014/main" id="{1EF017DD-6C6C-4BF9-AE75-4A2971BF1973}"/>
            </a:ext>
          </a:extLst>
        </xdr:cNvPr>
        <xdr:cNvSpPr/>
      </xdr:nvSpPr>
      <xdr:spPr>
        <a:xfrm>
          <a:off x="1280414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569" name="フローチャート: 判断 568">
          <a:extLst>
            <a:ext uri="{FF2B5EF4-FFF2-40B4-BE49-F238E27FC236}">
              <a16:creationId xmlns:a16="http://schemas.microsoft.com/office/drawing/2014/main" id="{D5615871-9AF1-4365-8DD9-A7582C88693A}"/>
            </a:ext>
          </a:extLst>
        </xdr:cNvPr>
        <xdr:cNvSpPr/>
      </xdr:nvSpPr>
      <xdr:spPr>
        <a:xfrm>
          <a:off x="12029440" y="17595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570" name="フローチャート: 判断 569">
          <a:extLst>
            <a:ext uri="{FF2B5EF4-FFF2-40B4-BE49-F238E27FC236}">
              <a16:creationId xmlns:a16="http://schemas.microsoft.com/office/drawing/2014/main" id="{18261889-C096-44E8-BE15-F132F2D5C463}"/>
            </a:ext>
          </a:extLst>
        </xdr:cNvPr>
        <xdr:cNvSpPr/>
      </xdr:nvSpPr>
      <xdr:spPr>
        <a:xfrm>
          <a:off x="1123188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ECC5F78F-940A-4F0D-A571-DCE877FCF12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6130E40B-353F-425F-B9E5-8529CCAD1DB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25DA30A6-8DC8-4510-93F4-5BF2560EC60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816B1F9E-B6D1-4D4B-ACC8-AE73B61ABB8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3AED0EBE-871F-41BE-B891-6A6A4578C62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29211</xdr:rowOff>
    </xdr:from>
    <xdr:to>
      <xdr:col>85</xdr:col>
      <xdr:colOff>177800</xdr:colOff>
      <xdr:row>103</xdr:row>
      <xdr:rowOff>130811</xdr:rowOff>
    </xdr:to>
    <xdr:sp macro="" textlink="">
      <xdr:nvSpPr>
        <xdr:cNvPr id="576" name="楕円 575">
          <a:extLst>
            <a:ext uri="{FF2B5EF4-FFF2-40B4-BE49-F238E27FC236}">
              <a16:creationId xmlns:a16="http://schemas.microsoft.com/office/drawing/2014/main" id="{AE180574-3838-4734-8011-6D3F78E22311}"/>
            </a:ext>
          </a:extLst>
        </xdr:cNvPr>
        <xdr:cNvSpPr/>
      </xdr:nvSpPr>
      <xdr:spPr>
        <a:xfrm>
          <a:off x="14325600" y="172961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52088</xdr:rowOff>
    </xdr:from>
    <xdr:ext cx="405111" cy="259045"/>
    <xdr:sp macro="" textlink="">
      <xdr:nvSpPr>
        <xdr:cNvPr id="577" name="【公民館】&#10;有形固定資産減価償却率該当値テキスト">
          <a:extLst>
            <a:ext uri="{FF2B5EF4-FFF2-40B4-BE49-F238E27FC236}">
              <a16:creationId xmlns:a16="http://schemas.microsoft.com/office/drawing/2014/main" id="{A5255BC7-2CE2-42FC-8CC9-A1E85E70B945}"/>
            </a:ext>
          </a:extLst>
        </xdr:cNvPr>
        <xdr:cNvSpPr txBox="1"/>
      </xdr:nvSpPr>
      <xdr:spPr>
        <a:xfrm>
          <a:off x="14414500"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149225</xdr:rowOff>
    </xdr:from>
    <xdr:to>
      <xdr:col>81</xdr:col>
      <xdr:colOff>101600</xdr:colOff>
      <xdr:row>103</xdr:row>
      <xdr:rowOff>79375</xdr:rowOff>
    </xdr:to>
    <xdr:sp macro="" textlink="">
      <xdr:nvSpPr>
        <xdr:cNvPr id="578" name="楕円 577">
          <a:extLst>
            <a:ext uri="{FF2B5EF4-FFF2-40B4-BE49-F238E27FC236}">
              <a16:creationId xmlns:a16="http://schemas.microsoft.com/office/drawing/2014/main" id="{33176BAB-2DF8-4F06-8D12-A4C17B688555}"/>
            </a:ext>
          </a:extLst>
        </xdr:cNvPr>
        <xdr:cNvSpPr/>
      </xdr:nvSpPr>
      <xdr:spPr>
        <a:xfrm>
          <a:off x="13578840" y="1724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28575</xdr:rowOff>
    </xdr:from>
    <xdr:to>
      <xdr:col>85</xdr:col>
      <xdr:colOff>127000</xdr:colOff>
      <xdr:row>103</xdr:row>
      <xdr:rowOff>80011</xdr:rowOff>
    </xdr:to>
    <xdr:cxnSp macro="">
      <xdr:nvCxnSpPr>
        <xdr:cNvPr id="579" name="直線コネクタ 578">
          <a:extLst>
            <a:ext uri="{FF2B5EF4-FFF2-40B4-BE49-F238E27FC236}">
              <a16:creationId xmlns:a16="http://schemas.microsoft.com/office/drawing/2014/main" id="{8947FC53-D4FC-47E4-BD05-0F55F3B75104}"/>
            </a:ext>
          </a:extLst>
        </xdr:cNvPr>
        <xdr:cNvCxnSpPr/>
      </xdr:nvCxnSpPr>
      <xdr:spPr>
        <a:xfrm>
          <a:off x="13629640" y="17295495"/>
          <a:ext cx="74676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73025</xdr:rowOff>
    </xdr:from>
    <xdr:to>
      <xdr:col>76</xdr:col>
      <xdr:colOff>165100</xdr:colOff>
      <xdr:row>103</xdr:row>
      <xdr:rowOff>3175</xdr:rowOff>
    </xdr:to>
    <xdr:sp macro="" textlink="">
      <xdr:nvSpPr>
        <xdr:cNvPr id="580" name="楕円 579">
          <a:extLst>
            <a:ext uri="{FF2B5EF4-FFF2-40B4-BE49-F238E27FC236}">
              <a16:creationId xmlns:a16="http://schemas.microsoft.com/office/drawing/2014/main" id="{A00E3A3A-A1C8-472D-BEDC-46643B2BD9DD}"/>
            </a:ext>
          </a:extLst>
        </xdr:cNvPr>
        <xdr:cNvSpPr/>
      </xdr:nvSpPr>
      <xdr:spPr>
        <a:xfrm>
          <a:off x="12804140" y="17172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123825</xdr:rowOff>
    </xdr:from>
    <xdr:to>
      <xdr:col>81</xdr:col>
      <xdr:colOff>50800</xdr:colOff>
      <xdr:row>103</xdr:row>
      <xdr:rowOff>28575</xdr:rowOff>
    </xdr:to>
    <xdr:cxnSp macro="">
      <xdr:nvCxnSpPr>
        <xdr:cNvPr id="581" name="直線コネクタ 580">
          <a:extLst>
            <a:ext uri="{FF2B5EF4-FFF2-40B4-BE49-F238E27FC236}">
              <a16:creationId xmlns:a16="http://schemas.microsoft.com/office/drawing/2014/main" id="{FC88BE40-3BC3-4582-B701-B3742F95D9F7}"/>
            </a:ext>
          </a:extLst>
        </xdr:cNvPr>
        <xdr:cNvCxnSpPr/>
      </xdr:nvCxnSpPr>
      <xdr:spPr>
        <a:xfrm>
          <a:off x="12854940" y="17223105"/>
          <a:ext cx="7747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99695</xdr:rowOff>
    </xdr:from>
    <xdr:to>
      <xdr:col>72</xdr:col>
      <xdr:colOff>38100</xdr:colOff>
      <xdr:row>103</xdr:row>
      <xdr:rowOff>29845</xdr:rowOff>
    </xdr:to>
    <xdr:sp macro="" textlink="">
      <xdr:nvSpPr>
        <xdr:cNvPr id="582" name="楕円 581">
          <a:extLst>
            <a:ext uri="{FF2B5EF4-FFF2-40B4-BE49-F238E27FC236}">
              <a16:creationId xmlns:a16="http://schemas.microsoft.com/office/drawing/2014/main" id="{323A0C9B-3BA4-45A0-9F60-0EDD4B9A986B}"/>
            </a:ext>
          </a:extLst>
        </xdr:cNvPr>
        <xdr:cNvSpPr/>
      </xdr:nvSpPr>
      <xdr:spPr>
        <a:xfrm>
          <a:off x="12029440" y="17198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123825</xdr:rowOff>
    </xdr:from>
    <xdr:to>
      <xdr:col>76</xdr:col>
      <xdr:colOff>114300</xdr:colOff>
      <xdr:row>102</xdr:row>
      <xdr:rowOff>150495</xdr:rowOff>
    </xdr:to>
    <xdr:cxnSp macro="">
      <xdr:nvCxnSpPr>
        <xdr:cNvPr id="583" name="直線コネクタ 582">
          <a:extLst>
            <a:ext uri="{FF2B5EF4-FFF2-40B4-BE49-F238E27FC236}">
              <a16:creationId xmlns:a16="http://schemas.microsoft.com/office/drawing/2014/main" id="{D2A2EB50-D360-4E9E-A173-3D82C664FA23}"/>
            </a:ext>
          </a:extLst>
        </xdr:cNvPr>
        <xdr:cNvCxnSpPr/>
      </xdr:nvCxnSpPr>
      <xdr:spPr>
        <a:xfrm flipV="1">
          <a:off x="12072620" y="1722310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80645</xdr:rowOff>
    </xdr:from>
    <xdr:to>
      <xdr:col>67</xdr:col>
      <xdr:colOff>101600</xdr:colOff>
      <xdr:row>104</xdr:row>
      <xdr:rowOff>10795</xdr:rowOff>
    </xdr:to>
    <xdr:sp macro="" textlink="">
      <xdr:nvSpPr>
        <xdr:cNvPr id="584" name="楕円 583">
          <a:extLst>
            <a:ext uri="{FF2B5EF4-FFF2-40B4-BE49-F238E27FC236}">
              <a16:creationId xmlns:a16="http://schemas.microsoft.com/office/drawing/2014/main" id="{2DB534D2-3956-4B05-9492-1803B99C7755}"/>
            </a:ext>
          </a:extLst>
        </xdr:cNvPr>
        <xdr:cNvSpPr/>
      </xdr:nvSpPr>
      <xdr:spPr>
        <a:xfrm>
          <a:off x="11231880" y="17347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150495</xdr:rowOff>
    </xdr:from>
    <xdr:to>
      <xdr:col>71</xdr:col>
      <xdr:colOff>177800</xdr:colOff>
      <xdr:row>103</xdr:row>
      <xdr:rowOff>131445</xdr:rowOff>
    </xdr:to>
    <xdr:cxnSp macro="">
      <xdr:nvCxnSpPr>
        <xdr:cNvPr id="585" name="直線コネクタ 584">
          <a:extLst>
            <a:ext uri="{FF2B5EF4-FFF2-40B4-BE49-F238E27FC236}">
              <a16:creationId xmlns:a16="http://schemas.microsoft.com/office/drawing/2014/main" id="{2FF7D186-326B-4966-B67D-A9ED3FF9E3F5}"/>
            </a:ext>
          </a:extLst>
        </xdr:cNvPr>
        <xdr:cNvCxnSpPr/>
      </xdr:nvCxnSpPr>
      <xdr:spPr>
        <a:xfrm flipV="1">
          <a:off x="11282680" y="17249775"/>
          <a:ext cx="78994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586" name="n_1aveValue【公民館】&#10;有形固定資産減価償却率">
          <a:extLst>
            <a:ext uri="{FF2B5EF4-FFF2-40B4-BE49-F238E27FC236}">
              <a16:creationId xmlns:a16="http://schemas.microsoft.com/office/drawing/2014/main" id="{4CC55333-D360-4C70-8BF5-A9D64BBD4907}"/>
            </a:ext>
          </a:extLst>
        </xdr:cNvPr>
        <xdr:cNvSpPr txBox="1"/>
      </xdr:nvSpPr>
      <xdr:spPr>
        <a:xfrm>
          <a:off x="1343724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587" name="n_2aveValue【公民館】&#10;有形固定資産減価償却率">
          <a:extLst>
            <a:ext uri="{FF2B5EF4-FFF2-40B4-BE49-F238E27FC236}">
              <a16:creationId xmlns:a16="http://schemas.microsoft.com/office/drawing/2014/main" id="{C43CB53C-6737-483B-A078-5BBD450844D0}"/>
            </a:ext>
          </a:extLst>
        </xdr:cNvPr>
        <xdr:cNvSpPr txBox="1"/>
      </xdr:nvSpPr>
      <xdr:spPr>
        <a:xfrm>
          <a:off x="126752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588" name="n_3aveValue【公民館】&#10;有形固定資産減価償却率">
          <a:extLst>
            <a:ext uri="{FF2B5EF4-FFF2-40B4-BE49-F238E27FC236}">
              <a16:creationId xmlns:a16="http://schemas.microsoft.com/office/drawing/2014/main" id="{74102E38-F88A-43EB-9D11-4C0C8BABD822}"/>
            </a:ext>
          </a:extLst>
        </xdr:cNvPr>
        <xdr:cNvSpPr txBox="1"/>
      </xdr:nvSpPr>
      <xdr:spPr>
        <a:xfrm>
          <a:off x="119005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589" name="n_4aveValue【公民館】&#10;有形固定資産減価償却率">
          <a:extLst>
            <a:ext uri="{FF2B5EF4-FFF2-40B4-BE49-F238E27FC236}">
              <a16:creationId xmlns:a16="http://schemas.microsoft.com/office/drawing/2014/main" id="{58C45229-535C-4FC0-B427-EF29A030BCFD}"/>
            </a:ext>
          </a:extLst>
        </xdr:cNvPr>
        <xdr:cNvSpPr txBox="1"/>
      </xdr:nvSpPr>
      <xdr:spPr>
        <a:xfrm>
          <a:off x="1110298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95902</xdr:rowOff>
    </xdr:from>
    <xdr:ext cx="405111" cy="259045"/>
    <xdr:sp macro="" textlink="">
      <xdr:nvSpPr>
        <xdr:cNvPr id="590" name="n_1mainValue【公民館】&#10;有形固定資産減価償却率">
          <a:extLst>
            <a:ext uri="{FF2B5EF4-FFF2-40B4-BE49-F238E27FC236}">
              <a16:creationId xmlns:a16="http://schemas.microsoft.com/office/drawing/2014/main" id="{BFD50BCB-1215-4C7B-98B8-9F7B6C5804F1}"/>
            </a:ext>
          </a:extLst>
        </xdr:cNvPr>
        <xdr:cNvSpPr txBox="1"/>
      </xdr:nvSpPr>
      <xdr:spPr>
        <a:xfrm>
          <a:off x="13437244" y="1702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19702</xdr:rowOff>
    </xdr:from>
    <xdr:ext cx="405111" cy="259045"/>
    <xdr:sp macro="" textlink="">
      <xdr:nvSpPr>
        <xdr:cNvPr id="591" name="n_2mainValue【公民館】&#10;有形固定資産減価償却率">
          <a:extLst>
            <a:ext uri="{FF2B5EF4-FFF2-40B4-BE49-F238E27FC236}">
              <a16:creationId xmlns:a16="http://schemas.microsoft.com/office/drawing/2014/main" id="{CD237385-22E1-427A-8563-CE6314671BFC}"/>
            </a:ext>
          </a:extLst>
        </xdr:cNvPr>
        <xdr:cNvSpPr txBox="1"/>
      </xdr:nvSpPr>
      <xdr:spPr>
        <a:xfrm>
          <a:off x="12675244" y="1695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46372</xdr:rowOff>
    </xdr:from>
    <xdr:ext cx="405111" cy="259045"/>
    <xdr:sp macro="" textlink="">
      <xdr:nvSpPr>
        <xdr:cNvPr id="592" name="n_3mainValue【公民館】&#10;有形固定資産減価償却率">
          <a:extLst>
            <a:ext uri="{FF2B5EF4-FFF2-40B4-BE49-F238E27FC236}">
              <a16:creationId xmlns:a16="http://schemas.microsoft.com/office/drawing/2014/main" id="{CC5418C3-947F-455E-8FD5-84FBF816D786}"/>
            </a:ext>
          </a:extLst>
        </xdr:cNvPr>
        <xdr:cNvSpPr txBox="1"/>
      </xdr:nvSpPr>
      <xdr:spPr>
        <a:xfrm>
          <a:off x="11900544" y="1697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27322</xdr:rowOff>
    </xdr:from>
    <xdr:ext cx="405111" cy="259045"/>
    <xdr:sp macro="" textlink="">
      <xdr:nvSpPr>
        <xdr:cNvPr id="593" name="n_4mainValue【公民館】&#10;有形固定資産減価償却率">
          <a:extLst>
            <a:ext uri="{FF2B5EF4-FFF2-40B4-BE49-F238E27FC236}">
              <a16:creationId xmlns:a16="http://schemas.microsoft.com/office/drawing/2014/main" id="{84C4A91F-66E5-40C5-A862-8F51C4F630B3}"/>
            </a:ext>
          </a:extLst>
        </xdr:cNvPr>
        <xdr:cNvSpPr txBox="1"/>
      </xdr:nvSpPr>
      <xdr:spPr>
        <a:xfrm>
          <a:off x="11102984" y="1712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a:extLst>
            <a:ext uri="{FF2B5EF4-FFF2-40B4-BE49-F238E27FC236}">
              <a16:creationId xmlns:a16="http://schemas.microsoft.com/office/drawing/2014/main" id="{2446F376-D22B-4C5C-BD23-AFF0EBAE6B1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a:extLst>
            <a:ext uri="{FF2B5EF4-FFF2-40B4-BE49-F238E27FC236}">
              <a16:creationId xmlns:a16="http://schemas.microsoft.com/office/drawing/2014/main" id="{B167EC81-87D4-44AC-A8E6-AB80A4CFA78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a:extLst>
            <a:ext uri="{FF2B5EF4-FFF2-40B4-BE49-F238E27FC236}">
              <a16:creationId xmlns:a16="http://schemas.microsoft.com/office/drawing/2014/main" id="{7FBCBFC3-7AAD-4E32-B9A3-BAF95EC8628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a:extLst>
            <a:ext uri="{FF2B5EF4-FFF2-40B4-BE49-F238E27FC236}">
              <a16:creationId xmlns:a16="http://schemas.microsoft.com/office/drawing/2014/main" id="{023D99C7-F91C-430C-9026-59FBAE51510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a:extLst>
            <a:ext uri="{FF2B5EF4-FFF2-40B4-BE49-F238E27FC236}">
              <a16:creationId xmlns:a16="http://schemas.microsoft.com/office/drawing/2014/main" id="{2C84ED17-9F9C-41BD-9AB0-51F5AF2590D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a:extLst>
            <a:ext uri="{FF2B5EF4-FFF2-40B4-BE49-F238E27FC236}">
              <a16:creationId xmlns:a16="http://schemas.microsoft.com/office/drawing/2014/main" id="{8B6D8A3D-0ECE-43D7-9392-4AEB374FD2A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a:extLst>
            <a:ext uri="{FF2B5EF4-FFF2-40B4-BE49-F238E27FC236}">
              <a16:creationId xmlns:a16="http://schemas.microsoft.com/office/drawing/2014/main" id="{C850EEC4-1DDC-471D-98FE-4F86FA4470E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a:extLst>
            <a:ext uri="{FF2B5EF4-FFF2-40B4-BE49-F238E27FC236}">
              <a16:creationId xmlns:a16="http://schemas.microsoft.com/office/drawing/2014/main" id="{3DF5177C-47C9-4065-9BAC-6E6114A0B05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a:extLst>
            <a:ext uri="{FF2B5EF4-FFF2-40B4-BE49-F238E27FC236}">
              <a16:creationId xmlns:a16="http://schemas.microsoft.com/office/drawing/2014/main" id="{FA7EDA32-D615-4929-90AE-E03CCFE0ABD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a:extLst>
            <a:ext uri="{FF2B5EF4-FFF2-40B4-BE49-F238E27FC236}">
              <a16:creationId xmlns:a16="http://schemas.microsoft.com/office/drawing/2014/main" id="{12E8CA1F-885B-4EE1-9C35-6B9D9F21B9A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15FA53C9-CB84-4044-B7BE-707DE919DD9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E7E76DE4-DADF-46EA-805A-D11193A3542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7300ADC7-240A-4740-B815-18C2D3002F69}"/>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E5C9CA85-08F6-421E-B667-4735FED9891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A1B43588-A484-43DB-9B45-1D5B0FDB8904}"/>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05A53879-3734-4D3D-845A-A965568A1E27}"/>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EF245791-EA52-44D8-AD51-AFE8AB23CC5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D6D20DC3-0A67-4B5D-B100-9D024DB9104B}"/>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34765C4B-42D2-48F8-A81C-EA75CB1F0F84}"/>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3" name="テキスト ボックス 612">
          <a:extLst>
            <a:ext uri="{FF2B5EF4-FFF2-40B4-BE49-F238E27FC236}">
              <a16:creationId xmlns:a16="http://schemas.microsoft.com/office/drawing/2014/main" id="{DB2DF9DA-317C-4FBC-AABE-B51A04C915FE}"/>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7D59CB5C-10FD-476F-8479-6C02D8E6298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5" name="テキスト ボックス 614">
          <a:extLst>
            <a:ext uri="{FF2B5EF4-FFF2-40B4-BE49-F238E27FC236}">
              <a16:creationId xmlns:a16="http://schemas.microsoft.com/office/drawing/2014/main" id="{B981B8CB-B06C-4FA9-BAA9-88B79371E0AE}"/>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公民館】&#10;一人当たり面積グラフ枠">
          <a:extLst>
            <a:ext uri="{FF2B5EF4-FFF2-40B4-BE49-F238E27FC236}">
              <a16:creationId xmlns:a16="http://schemas.microsoft.com/office/drawing/2014/main" id="{206210FA-7F70-4355-A3F8-EDD9C4DA2E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617" name="直線コネクタ 616">
          <a:extLst>
            <a:ext uri="{FF2B5EF4-FFF2-40B4-BE49-F238E27FC236}">
              <a16:creationId xmlns:a16="http://schemas.microsoft.com/office/drawing/2014/main" id="{CEA16B73-C615-42A2-BE18-61DD88AF82C1}"/>
            </a:ext>
          </a:extLst>
        </xdr:cNvPr>
        <xdr:cNvCxnSpPr/>
      </xdr:nvCxnSpPr>
      <xdr:spPr>
        <a:xfrm flipV="1">
          <a:off x="19509104" y="16915385"/>
          <a:ext cx="0" cy="132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618" name="【公民館】&#10;一人当たり面積最小値テキスト">
          <a:extLst>
            <a:ext uri="{FF2B5EF4-FFF2-40B4-BE49-F238E27FC236}">
              <a16:creationId xmlns:a16="http://schemas.microsoft.com/office/drawing/2014/main" id="{94B90BA9-A791-43AB-A46A-9531245231B0}"/>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619" name="直線コネクタ 618">
          <a:extLst>
            <a:ext uri="{FF2B5EF4-FFF2-40B4-BE49-F238E27FC236}">
              <a16:creationId xmlns:a16="http://schemas.microsoft.com/office/drawing/2014/main" id="{4857695A-39EA-43AD-8A80-FFCB533B15F5}"/>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620" name="【公民館】&#10;一人当たり面積最大値テキスト">
          <a:extLst>
            <a:ext uri="{FF2B5EF4-FFF2-40B4-BE49-F238E27FC236}">
              <a16:creationId xmlns:a16="http://schemas.microsoft.com/office/drawing/2014/main" id="{B860B4EB-B45A-41CE-8F94-47B6401CE653}"/>
            </a:ext>
          </a:extLst>
        </xdr:cNvPr>
        <xdr:cNvSpPr txBox="1"/>
      </xdr:nvSpPr>
      <xdr:spPr>
        <a:xfrm>
          <a:off x="19547840" y="166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621" name="直線コネクタ 620">
          <a:extLst>
            <a:ext uri="{FF2B5EF4-FFF2-40B4-BE49-F238E27FC236}">
              <a16:creationId xmlns:a16="http://schemas.microsoft.com/office/drawing/2014/main" id="{BB87DA5D-C345-4A6B-A278-F32DD500A98E}"/>
            </a:ext>
          </a:extLst>
        </xdr:cNvPr>
        <xdr:cNvCxnSpPr/>
      </xdr:nvCxnSpPr>
      <xdr:spPr>
        <a:xfrm>
          <a:off x="19443700" y="16915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622" name="【公民館】&#10;一人当たり面積平均値テキスト">
          <a:extLst>
            <a:ext uri="{FF2B5EF4-FFF2-40B4-BE49-F238E27FC236}">
              <a16:creationId xmlns:a16="http://schemas.microsoft.com/office/drawing/2014/main" id="{32739E2A-0E14-45B4-BDAB-66AC74C9C1BB}"/>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623" name="フローチャート: 判断 622">
          <a:extLst>
            <a:ext uri="{FF2B5EF4-FFF2-40B4-BE49-F238E27FC236}">
              <a16:creationId xmlns:a16="http://schemas.microsoft.com/office/drawing/2014/main" id="{27300848-EE35-4DF9-9D2F-A603FDFE735B}"/>
            </a:ext>
          </a:extLst>
        </xdr:cNvPr>
        <xdr:cNvSpPr/>
      </xdr:nvSpPr>
      <xdr:spPr>
        <a:xfrm>
          <a:off x="19458940" y="18061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624" name="フローチャート: 判断 623">
          <a:extLst>
            <a:ext uri="{FF2B5EF4-FFF2-40B4-BE49-F238E27FC236}">
              <a16:creationId xmlns:a16="http://schemas.microsoft.com/office/drawing/2014/main" id="{532FCE7E-381D-443E-AA32-74D7EB5205C8}"/>
            </a:ext>
          </a:extLst>
        </xdr:cNvPr>
        <xdr:cNvSpPr/>
      </xdr:nvSpPr>
      <xdr:spPr>
        <a:xfrm>
          <a:off x="18735040" y="180606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625" name="フローチャート: 判断 624">
          <a:extLst>
            <a:ext uri="{FF2B5EF4-FFF2-40B4-BE49-F238E27FC236}">
              <a16:creationId xmlns:a16="http://schemas.microsoft.com/office/drawing/2014/main" id="{62B85022-AEE9-45C0-B29C-A592C1222EF5}"/>
            </a:ext>
          </a:extLst>
        </xdr:cNvPr>
        <xdr:cNvSpPr/>
      </xdr:nvSpPr>
      <xdr:spPr>
        <a:xfrm>
          <a:off x="17937480" y="18101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626" name="フローチャート: 判断 625">
          <a:extLst>
            <a:ext uri="{FF2B5EF4-FFF2-40B4-BE49-F238E27FC236}">
              <a16:creationId xmlns:a16="http://schemas.microsoft.com/office/drawing/2014/main" id="{67CA6C80-0132-4F4B-B5EC-340847278F5E}"/>
            </a:ext>
          </a:extLst>
        </xdr:cNvPr>
        <xdr:cNvSpPr/>
      </xdr:nvSpPr>
      <xdr:spPr>
        <a:xfrm>
          <a:off x="17162780" y="18105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627" name="フローチャート: 判断 626">
          <a:extLst>
            <a:ext uri="{FF2B5EF4-FFF2-40B4-BE49-F238E27FC236}">
              <a16:creationId xmlns:a16="http://schemas.microsoft.com/office/drawing/2014/main" id="{14FB844C-3D21-4F3D-BEED-39DA019840FA}"/>
            </a:ext>
          </a:extLst>
        </xdr:cNvPr>
        <xdr:cNvSpPr/>
      </xdr:nvSpPr>
      <xdr:spPr>
        <a:xfrm>
          <a:off x="16388080" y="1810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15E5F18B-CC91-4831-87B4-61F352C2DCD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AC14A31D-3997-4A92-898A-9BCF17AFDD5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E0FC3A5D-427F-4E20-9788-4FC46428883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D403D8A9-212D-4DE9-9F9D-75773A678E5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4205744E-3EDE-48B9-B723-B954B39F57F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30987</xdr:rowOff>
    </xdr:from>
    <xdr:to>
      <xdr:col>116</xdr:col>
      <xdr:colOff>114300</xdr:colOff>
      <xdr:row>108</xdr:row>
      <xdr:rowOff>132587</xdr:rowOff>
    </xdr:to>
    <xdr:sp macro="" textlink="">
      <xdr:nvSpPr>
        <xdr:cNvPr id="633" name="楕円 632">
          <a:extLst>
            <a:ext uri="{FF2B5EF4-FFF2-40B4-BE49-F238E27FC236}">
              <a16:creationId xmlns:a16="http://schemas.microsoft.com/office/drawing/2014/main" id="{38E4230C-1705-4A61-AB17-31AD2DF4FFB5}"/>
            </a:ext>
          </a:extLst>
        </xdr:cNvPr>
        <xdr:cNvSpPr/>
      </xdr:nvSpPr>
      <xdr:spPr>
        <a:xfrm>
          <a:off x="19458940" y="1813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117364</xdr:rowOff>
    </xdr:from>
    <xdr:ext cx="469744" cy="259045"/>
    <xdr:sp macro="" textlink="">
      <xdr:nvSpPr>
        <xdr:cNvPr id="634" name="【公民館】&#10;一人当たり面積該当値テキスト">
          <a:extLst>
            <a:ext uri="{FF2B5EF4-FFF2-40B4-BE49-F238E27FC236}">
              <a16:creationId xmlns:a16="http://schemas.microsoft.com/office/drawing/2014/main" id="{84888688-CF5F-4925-A500-000109936A5C}"/>
            </a:ext>
          </a:extLst>
        </xdr:cNvPr>
        <xdr:cNvSpPr txBox="1"/>
      </xdr:nvSpPr>
      <xdr:spPr>
        <a:xfrm>
          <a:off x="19547840" y="1805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33274</xdr:rowOff>
    </xdr:from>
    <xdr:to>
      <xdr:col>112</xdr:col>
      <xdr:colOff>38100</xdr:colOff>
      <xdr:row>108</xdr:row>
      <xdr:rowOff>134874</xdr:rowOff>
    </xdr:to>
    <xdr:sp macro="" textlink="">
      <xdr:nvSpPr>
        <xdr:cNvPr id="635" name="楕円 634">
          <a:extLst>
            <a:ext uri="{FF2B5EF4-FFF2-40B4-BE49-F238E27FC236}">
              <a16:creationId xmlns:a16="http://schemas.microsoft.com/office/drawing/2014/main" id="{75E8D4E1-0620-4D82-A413-2A58DD0E9D15}"/>
            </a:ext>
          </a:extLst>
        </xdr:cNvPr>
        <xdr:cNvSpPr/>
      </xdr:nvSpPr>
      <xdr:spPr>
        <a:xfrm>
          <a:off x="18735040" y="18138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81787</xdr:rowOff>
    </xdr:from>
    <xdr:to>
      <xdr:col>116</xdr:col>
      <xdr:colOff>63500</xdr:colOff>
      <xdr:row>108</xdr:row>
      <xdr:rowOff>84074</xdr:rowOff>
    </xdr:to>
    <xdr:cxnSp macro="">
      <xdr:nvCxnSpPr>
        <xdr:cNvPr id="636" name="直線コネクタ 635">
          <a:extLst>
            <a:ext uri="{FF2B5EF4-FFF2-40B4-BE49-F238E27FC236}">
              <a16:creationId xmlns:a16="http://schemas.microsoft.com/office/drawing/2014/main" id="{D607FE7C-764E-4D70-A50A-659A941BB806}"/>
            </a:ext>
          </a:extLst>
        </xdr:cNvPr>
        <xdr:cNvCxnSpPr/>
      </xdr:nvCxnSpPr>
      <xdr:spPr>
        <a:xfrm flipV="1">
          <a:off x="18778220" y="18186907"/>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34925</xdr:rowOff>
    </xdr:from>
    <xdr:to>
      <xdr:col>107</xdr:col>
      <xdr:colOff>101600</xdr:colOff>
      <xdr:row>108</xdr:row>
      <xdr:rowOff>136525</xdr:rowOff>
    </xdr:to>
    <xdr:sp macro="" textlink="">
      <xdr:nvSpPr>
        <xdr:cNvPr id="637" name="楕円 636">
          <a:extLst>
            <a:ext uri="{FF2B5EF4-FFF2-40B4-BE49-F238E27FC236}">
              <a16:creationId xmlns:a16="http://schemas.microsoft.com/office/drawing/2014/main" id="{751F29AC-0468-4A87-AC1D-C28A604882AC}"/>
            </a:ext>
          </a:extLst>
        </xdr:cNvPr>
        <xdr:cNvSpPr/>
      </xdr:nvSpPr>
      <xdr:spPr>
        <a:xfrm>
          <a:off x="1793748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84074</xdr:rowOff>
    </xdr:from>
    <xdr:to>
      <xdr:col>111</xdr:col>
      <xdr:colOff>177800</xdr:colOff>
      <xdr:row>108</xdr:row>
      <xdr:rowOff>85725</xdr:rowOff>
    </xdr:to>
    <xdr:cxnSp macro="">
      <xdr:nvCxnSpPr>
        <xdr:cNvPr id="638" name="直線コネクタ 637">
          <a:extLst>
            <a:ext uri="{FF2B5EF4-FFF2-40B4-BE49-F238E27FC236}">
              <a16:creationId xmlns:a16="http://schemas.microsoft.com/office/drawing/2014/main" id="{9AD6BED1-3D21-438B-888E-7FCCFD472491}"/>
            </a:ext>
          </a:extLst>
        </xdr:cNvPr>
        <xdr:cNvCxnSpPr/>
      </xdr:nvCxnSpPr>
      <xdr:spPr>
        <a:xfrm flipV="1">
          <a:off x="17988280" y="18189194"/>
          <a:ext cx="78994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50546</xdr:rowOff>
    </xdr:from>
    <xdr:to>
      <xdr:col>102</xdr:col>
      <xdr:colOff>165100</xdr:colOff>
      <xdr:row>108</xdr:row>
      <xdr:rowOff>152146</xdr:rowOff>
    </xdr:to>
    <xdr:sp macro="" textlink="">
      <xdr:nvSpPr>
        <xdr:cNvPr id="639" name="楕円 638">
          <a:extLst>
            <a:ext uri="{FF2B5EF4-FFF2-40B4-BE49-F238E27FC236}">
              <a16:creationId xmlns:a16="http://schemas.microsoft.com/office/drawing/2014/main" id="{2B5D0492-A14C-4E80-97DD-0D68E38C0037}"/>
            </a:ext>
          </a:extLst>
        </xdr:cNvPr>
        <xdr:cNvSpPr/>
      </xdr:nvSpPr>
      <xdr:spPr>
        <a:xfrm>
          <a:off x="17162780" y="1815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85725</xdr:rowOff>
    </xdr:from>
    <xdr:to>
      <xdr:col>107</xdr:col>
      <xdr:colOff>50800</xdr:colOff>
      <xdr:row>108</xdr:row>
      <xdr:rowOff>101346</xdr:rowOff>
    </xdr:to>
    <xdr:cxnSp macro="">
      <xdr:nvCxnSpPr>
        <xdr:cNvPr id="640" name="直線コネクタ 639">
          <a:extLst>
            <a:ext uri="{FF2B5EF4-FFF2-40B4-BE49-F238E27FC236}">
              <a16:creationId xmlns:a16="http://schemas.microsoft.com/office/drawing/2014/main" id="{1DA05317-F66D-4067-89B9-FB8FEE0C4537}"/>
            </a:ext>
          </a:extLst>
        </xdr:cNvPr>
        <xdr:cNvCxnSpPr/>
      </xdr:nvCxnSpPr>
      <xdr:spPr>
        <a:xfrm flipV="1">
          <a:off x="17213580" y="18190845"/>
          <a:ext cx="7747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51688</xdr:rowOff>
    </xdr:from>
    <xdr:to>
      <xdr:col>98</xdr:col>
      <xdr:colOff>38100</xdr:colOff>
      <xdr:row>108</xdr:row>
      <xdr:rowOff>153288</xdr:rowOff>
    </xdr:to>
    <xdr:sp macro="" textlink="">
      <xdr:nvSpPr>
        <xdr:cNvPr id="641" name="楕円 640">
          <a:extLst>
            <a:ext uri="{FF2B5EF4-FFF2-40B4-BE49-F238E27FC236}">
              <a16:creationId xmlns:a16="http://schemas.microsoft.com/office/drawing/2014/main" id="{E6C2CFD3-07FF-4204-96AF-88F7765509FB}"/>
            </a:ext>
          </a:extLst>
        </xdr:cNvPr>
        <xdr:cNvSpPr/>
      </xdr:nvSpPr>
      <xdr:spPr>
        <a:xfrm>
          <a:off x="16388080" y="181568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101346</xdr:rowOff>
    </xdr:from>
    <xdr:to>
      <xdr:col>102</xdr:col>
      <xdr:colOff>114300</xdr:colOff>
      <xdr:row>108</xdr:row>
      <xdr:rowOff>102488</xdr:rowOff>
    </xdr:to>
    <xdr:cxnSp macro="">
      <xdr:nvCxnSpPr>
        <xdr:cNvPr id="642" name="直線コネクタ 641">
          <a:extLst>
            <a:ext uri="{FF2B5EF4-FFF2-40B4-BE49-F238E27FC236}">
              <a16:creationId xmlns:a16="http://schemas.microsoft.com/office/drawing/2014/main" id="{9BF7AC26-02E2-47CA-A8F7-36C70CA3AAF6}"/>
            </a:ext>
          </a:extLst>
        </xdr:cNvPr>
        <xdr:cNvCxnSpPr/>
      </xdr:nvCxnSpPr>
      <xdr:spPr>
        <a:xfrm flipV="1">
          <a:off x="16431260" y="18206466"/>
          <a:ext cx="78232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643" name="n_1aveValue【公民館】&#10;一人当たり面積">
          <a:extLst>
            <a:ext uri="{FF2B5EF4-FFF2-40B4-BE49-F238E27FC236}">
              <a16:creationId xmlns:a16="http://schemas.microsoft.com/office/drawing/2014/main" id="{41844E5B-F40E-46B2-ABB9-CA2E1BB79B97}"/>
            </a:ext>
          </a:extLst>
        </xdr:cNvPr>
        <xdr:cNvSpPr txBox="1"/>
      </xdr:nvSpPr>
      <xdr:spPr>
        <a:xfrm>
          <a:off x="18561127" y="178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644" name="n_2aveValue【公民館】&#10;一人当たり面積">
          <a:extLst>
            <a:ext uri="{FF2B5EF4-FFF2-40B4-BE49-F238E27FC236}">
              <a16:creationId xmlns:a16="http://schemas.microsoft.com/office/drawing/2014/main" id="{2797D057-EE13-41CC-B866-8C4F7EB85491}"/>
            </a:ext>
          </a:extLst>
        </xdr:cNvPr>
        <xdr:cNvSpPr txBox="1"/>
      </xdr:nvSpPr>
      <xdr:spPr>
        <a:xfrm>
          <a:off x="17776267" y="1788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645" name="n_3aveValue【公民館】&#10;一人当たり面積">
          <a:extLst>
            <a:ext uri="{FF2B5EF4-FFF2-40B4-BE49-F238E27FC236}">
              <a16:creationId xmlns:a16="http://schemas.microsoft.com/office/drawing/2014/main" id="{0355926C-6E22-4A4B-A079-B73473D6EE59}"/>
            </a:ext>
          </a:extLst>
        </xdr:cNvPr>
        <xdr:cNvSpPr txBox="1"/>
      </xdr:nvSpPr>
      <xdr:spPr>
        <a:xfrm>
          <a:off x="17001567" y="1788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646" name="n_4aveValue【公民館】&#10;一人当たり面積">
          <a:extLst>
            <a:ext uri="{FF2B5EF4-FFF2-40B4-BE49-F238E27FC236}">
              <a16:creationId xmlns:a16="http://schemas.microsoft.com/office/drawing/2014/main" id="{2DAFBAE5-986C-422A-8FD2-238E8020968B}"/>
            </a:ext>
          </a:extLst>
        </xdr:cNvPr>
        <xdr:cNvSpPr txBox="1"/>
      </xdr:nvSpPr>
      <xdr:spPr>
        <a:xfrm>
          <a:off x="16226867"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126001</xdr:rowOff>
    </xdr:from>
    <xdr:ext cx="469744" cy="259045"/>
    <xdr:sp macro="" textlink="">
      <xdr:nvSpPr>
        <xdr:cNvPr id="647" name="n_1mainValue【公民館】&#10;一人当たり面積">
          <a:extLst>
            <a:ext uri="{FF2B5EF4-FFF2-40B4-BE49-F238E27FC236}">
              <a16:creationId xmlns:a16="http://schemas.microsoft.com/office/drawing/2014/main" id="{2C15B6E3-51A2-4E0A-8313-FAB5B013833A}"/>
            </a:ext>
          </a:extLst>
        </xdr:cNvPr>
        <xdr:cNvSpPr txBox="1"/>
      </xdr:nvSpPr>
      <xdr:spPr>
        <a:xfrm>
          <a:off x="18561127" y="182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127652</xdr:rowOff>
    </xdr:from>
    <xdr:ext cx="469744" cy="259045"/>
    <xdr:sp macro="" textlink="">
      <xdr:nvSpPr>
        <xdr:cNvPr id="648" name="n_2mainValue【公民館】&#10;一人当たり面積">
          <a:extLst>
            <a:ext uri="{FF2B5EF4-FFF2-40B4-BE49-F238E27FC236}">
              <a16:creationId xmlns:a16="http://schemas.microsoft.com/office/drawing/2014/main" id="{78BAE73C-E633-45C3-A55D-38F0D7A7A472}"/>
            </a:ext>
          </a:extLst>
        </xdr:cNvPr>
        <xdr:cNvSpPr txBox="1"/>
      </xdr:nvSpPr>
      <xdr:spPr>
        <a:xfrm>
          <a:off x="17776267" y="182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143273</xdr:rowOff>
    </xdr:from>
    <xdr:ext cx="469744" cy="259045"/>
    <xdr:sp macro="" textlink="">
      <xdr:nvSpPr>
        <xdr:cNvPr id="649" name="n_3mainValue【公民館】&#10;一人当たり面積">
          <a:extLst>
            <a:ext uri="{FF2B5EF4-FFF2-40B4-BE49-F238E27FC236}">
              <a16:creationId xmlns:a16="http://schemas.microsoft.com/office/drawing/2014/main" id="{E8CB5401-1D1E-4D49-AAA6-AE8366145FBE}"/>
            </a:ext>
          </a:extLst>
        </xdr:cNvPr>
        <xdr:cNvSpPr txBox="1"/>
      </xdr:nvSpPr>
      <xdr:spPr>
        <a:xfrm>
          <a:off x="17001567" y="1824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144415</xdr:rowOff>
    </xdr:from>
    <xdr:ext cx="469744" cy="259045"/>
    <xdr:sp macro="" textlink="">
      <xdr:nvSpPr>
        <xdr:cNvPr id="650" name="n_4mainValue【公民館】&#10;一人当たり面積">
          <a:extLst>
            <a:ext uri="{FF2B5EF4-FFF2-40B4-BE49-F238E27FC236}">
              <a16:creationId xmlns:a16="http://schemas.microsoft.com/office/drawing/2014/main" id="{E5403087-3D66-4521-A5EC-952822E9472A}"/>
            </a:ext>
          </a:extLst>
        </xdr:cNvPr>
        <xdr:cNvSpPr txBox="1"/>
      </xdr:nvSpPr>
      <xdr:spPr>
        <a:xfrm>
          <a:off x="16226867" y="1824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75E4F197-A274-42F4-A6A8-5A84048CB8B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AC8ED739-A844-419F-8131-5245B5B4ABA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A7489C4A-DCB3-4ADB-B3A7-70975507240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口減少、少子高齢化に加え、コロナ禍や自然災害等の勃発で生活・社会環境が激動する中、厳しい財政状況が続いている。一方では、多くの公共施設等の老朽化が進み、公共サービスの安全・安心の確保と持続可能性が課題となっている。長期的な視点で、所有する公共施設等の維持管理の適正化や計画的な長寿命化、更新、統廃合等を「個別施設計画」の見直し・更新で行い、「公共施設等総合管理計画」の見直し・更新で必要な投資と財源を試算して財政面の健全化に取組んでいる。</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道路及び橋梁については、有形固定資産減価償却率は類似団体内平均値と同程度であるが、道路の有形固定資産減価償却率については、林道などの整備が進んでいるものの減価償却が上回ったため、昨年度と比較すると増加している。また、固定資産台帳と道路台帳並びに橋梁台帳との照査及び整合による適正化が課題である。公営住宅については、有形固定資産減価償却率が類似団体内平均値を下回っているが、老朽化の進行が懸念されることから檜原村空家等対策計画、檜原村公共施設等総合管理実施計画（個別施設計画）に基づき、適正な維持管理、更新や長寿命化等の対策に取組んでいる。学校施設については、有形固定資産減価償却率が類似団体内平均値を上回っていることからも老朽化の進行が懸念される。また、先</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以内に耐用年数を迎える施設が集中していることが財政面の課題となっている。公民館については、有形固定資産減価償却率は類似団体内平均値と比べ下回っているが、個別施設計画の見直し・更新にてあらためて現況調査の上、長期的な維持管理についても見直しを図る。また、一人当たりの面積も類似団体平均より下回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A3485B-6EC1-4287-B732-A3D737F2579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CBB02C-6578-459F-A444-DFABB2C1351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359D70-EB04-4F95-9DB3-72060B31EE2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5E65FA-7BC0-4B51-A4C6-21B10E07806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東京都檜原村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5C758C-4448-4982-BC24-8CF56D834B9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3DAAEC-2DE7-4B28-A016-003CDF8B86A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DAE6CF-2313-4281-BFBA-07D3C88710D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5E22C7-5DDD-401E-AEBD-D7E0CB69786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C6DC37-DA9A-4694-9299-9BD2E4B7E8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FCAF42-2E0E-4423-862C-541B442B53A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
1,912
105.41
4,165,572
3,980,552
156,614
1,633,963
607,401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2C5DD5-C090-4E07-BE99-6D607B53209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1F2D45B-4566-42F6-9A9B-A676F9B5E38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8883C3-78DA-41BD-A936-C884F73DF0F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88E8BA-CC9C-4606-BB2E-862596FCC5A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F7E2A2-E6CE-4E8E-B124-9B68219C491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7B579E1-0E1A-4E14-A940-6ECDB4867BB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8947BB-E19A-4F7E-83DE-DB048410CE8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D836A0-7043-4511-8F1B-2157F0EFB69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2FAFF5-3B02-4295-B0DB-901F2FB0D12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E0E1B1-5F5E-4024-87C6-DE9E4DD1860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556978-F845-4ECB-AA5C-15B1887906D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8AA8CB-046A-4112-A1D0-4B72ED74607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0CAC82-81D9-42CD-88D6-D5768579BB9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6C250E-CBC8-4472-83A8-DB8021DE1EC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B20790-8E60-43A2-A333-BEDBE9AE236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3F8F37-1A85-42BF-8745-B0A6C3DB638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8AEAC2-3CBC-49BC-A105-F5C907E634F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CF8867-8967-462B-AA5E-06291B08206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5B5C42B-12A5-439D-9DA1-70D211DC95C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7DF590-96BE-4EF4-A236-A11C0D2AB36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E346FA-96FE-4855-9CC2-5B685FFC537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5D0087-C1DB-405C-8ABD-5ACF83808E3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93DF367-5FCA-422E-AEC4-AE90ED187DC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84A4C2-6446-4945-A993-4FFD50D61B0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A8F0CA-EDE1-47E6-931F-2B60FC2AAD5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2043BC-3EA0-43E9-A553-1F48231C2BA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476699-B20F-46AE-A641-88031D2F25E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BBACBA-98C4-4ADC-A359-C97F75EAF3E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F9A4EB-E819-49B9-8E7A-D3AA9853B94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FCC1A41-81F6-4385-8393-3CF27E888DD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91DDAAE-9BEB-49D7-8DB2-86885004EA1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60447C-ABD0-4093-9B54-87B1D07C5E1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7DA9237-5B69-4C99-889D-63A52245CB9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A738E4-6985-446C-864D-295536C5B55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1D85C10-D675-40E1-BA1F-669F8D59D63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78D0DB6-854F-4F37-9186-E3A7E005CAF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43394F5-3EB4-4884-9387-5A38673F11F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B084BB5-8B99-4207-AA1B-9D1D96F7596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43FB07F-8133-4494-8701-B9D80827ECC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441C0EB-944E-4FF0-A5F5-10C27FF5A41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2A197DF-BDF4-47A0-80BE-93051C5F9C8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83018A8-D5C7-44D4-AB50-2BF6901DDFA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ECAF468-9ED4-4DC3-B9C7-618CD605124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8DCD909-C776-4266-AB54-DD215BEC346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ECA6DFF-239C-4835-B100-894FB2D9744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478686F2-E71B-453E-AD27-265B30D41978}"/>
            </a:ext>
          </a:extLst>
        </xdr:cNvPr>
        <xdr:cNvCxnSpPr/>
      </xdr:nvCxnSpPr>
      <xdr:spPr>
        <a:xfrm flipV="1">
          <a:off x="4086225" y="5551170"/>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2EF94443-1FCA-4B4C-A617-0B35468E35CA}"/>
            </a:ext>
          </a:extLst>
        </xdr:cNvPr>
        <xdr:cNvSpPr txBox="1"/>
      </xdr:nvSpPr>
      <xdr:spPr>
        <a:xfrm>
          <a:off x="4124960"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6EE474B1-7599-4F5D-BFA0-863406F3C888}"/>
            </a:ext>
          </a:extLst>
        </xdr:cNvPr>
        <xdr:cNvCxnSpPr/>
      </xdr:nvCxnSpPr>
      <xdr:spPr>
        <a:xfrm>
          <a:off x="4020820" y="6852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916B3167-EE70-4F75-8C50-FA01B940E0E8}"/>
            </a:ext>
          </a:extLst>
        </xdr:cNvPr>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23C50CE3-CFB9-41F9-AEE7-9C3DB26987D0}"/>
            </a:ext>
          </a:extLst>
        </xdr:cNvPr>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8272</xdr:rowOff>
    </xdr:from>
    <xdr:ext cx="405111" cy="259045"/>
    <xdr:sp macro="" textlink="">
      <xdr:nvSpPr>
        <xdr:cNvPr id="62" name="【図書館】&#10;有形固定資産減価償却率平均値テキスト">
          <a:extLst>
            <a:ext uri="{FF2B5EF4-FFF2-40B4-BE49-F238E27FC236}">
              <a16:creationId xmlns:a16="http://schemas.microsoft.com/office/drawing/2014/main" id="{63449D3F-86D4-43A7-9241-47260F4C1D83}"/>
            </a:ext>
          </a:extLst>
        </xdr:cNvPr>
        <xdr:cNvSpPr txBox="1"/>
      </xdr:nvSpPr>
      <xdr:spPr>
        <a:xfrm>
          <a:off x="4124960" y="6043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9B793D4C-901D-4849-8A9E-FC028B8C18EA}"/>
            </a:ext>
          </a:extLst>
        </xdr:cNvPr>
        <xdr:cNvSpPr/>
      </xdr:nvSpPr>
      <xdr:spPr>
        <a:xfrm>
          <a:off x="403606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65291AE9-02EC-4A35-9CAF-7F804661CCC4}"/>
            </a:ext>
          </a:extLst>
        </xdr:cNvPr>
        <xdr:cNvSpPr/>
      </xdr:nvSpPr>
      <xdr:spPr>
        <a:xfrm>
          <a:off x="3312160" y="612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A8F997BB-C39E-4327-92EF-23F65EB05641}"/>
            </a:ext>
          </a:extLst>
        </xdr:cNvPr>
        <xdr:cNvSpPr/>
      </xdr:nvSpPr>
      <xdr:spPr>
        <a:xfrm>
          <a:off x="251460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940150E9-B17C-48DC-99B3-92CBF986792D}"/>
            </a:ext>
          </a:extLst>
        </xdr:cNvPr>
        <xdr:cNvSpPr/>
      </xdr:nvSpPr>
      <xdr:spPr>
        <a:xfrm>
          <a:off x="1739900" y="6020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0A89985E-872E-487F-9AEF-6380B97320D9}"/>
            </a:ext>
          </a:extLst>
        </xdr:cNvPr>
        <xdr:cNvSpPr/>
      </xdr:nvSpPr>
      <xdr:spPr>
        <a:xfrm>
          <a:off x="965200" y="5816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D5245D-15F3-46E1-B532-E364CE85A39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87BE4D8-764E-4650-B906-983B7AE1C84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1F19F8-FBD1-4E37-9749-FD95CAF3C4E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0DCF3F5-B83E-4884-B97D-89E9238442C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1109C6-695D-4DE1-ADEA-FE3F3F59FFE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36830</xdr:rowOff>
    </xdr:from>
    <xdr:to>
      <xdr:col>24</xdr:col>
      <xdr:colOff>114300</xdr:colOff>
      <xdr:row>39</xdr:row>
      <xdr:rowOff>138430</xdr:rowOff>
    </xdr:to>
    <xdr:sp macro="" textlink="">
      <xdr:nvSpPr>
        <xdr:cNvPr id="73" name="楕円 72">
          <a:extLst>
            <a:ext uri="{FF2B5EF4-FFF2-40B4-BE49-F238E27FC236}">
              <a16:creationId xmlns:a16="http://schemas.microsoft.com/office/drawing/2014/main" id="{569FBF0A-CA6A-48AE-99EB-D2618C4634B4}"/>
            </a:ext>
          </a:extLst>
        </xdr:cNvPr>
        <xdr:cNvSpPr/>
      </xdr:nvSpPr>
      <xdr:spPr>
        <a:xfrm>
          <a:off x="403606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15257</xdr:rowOff>
    </xdr:from>
    <xdr:ext cx="405111" cy="259045"/>
    <xdr:sp macro="" textlink="">
      <xdr:nvSpPr>
        <xdr:cNvPr id="74" name="【図書館】&#10;有形固定資産減価償却率該当値テキスト">
          <a:extLst>
            <a:ext uri="{FF2B5EF4-FFF2-40B4-BE49-F238E27FC236}">
              <a16:creationId xmlns:a16="http://schemas.microsoft.com/office/drawing/2014/main" id="{B246FE7E-24A7-4A0F-9FAF-AD119E545C2C}"/>
            </a:ext>
          </a:extLst>
        </xdr:cNvPr>
        <xdr:cNvSpPr txBox="1"/>
      </xdr:nvSpPr>
      <xdr:spPr>
        <a:xfrm>
          <a:off x="412496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CA33250A-68C5-410D-A339-86E29E9D5677}"/>
            </a:ext>
          </a:extLst>
        </xdr:cNvPr>
        <xdr:cNvSpPr/>
      </xdr:nvSpPr>
      <xdr:spPr>
        <a:xfrm>
          <a:off x="3312160" y="6445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39</xdr:row>
      <xdr:rowOff>87630</xdr:rowOff>
    </xdr:to>
    <xdr:cxnSp macro="">
      <xdr:nvCxnSpPr>
        <xdr:cNvPr id="76" name="直線コネクタ 75">
          <a:extLst>
            <a:ext uri="{FF2B5EF4-FFF2-40B4-BE49-F238E27FC236}">
              <a16:creationId xmlns:a16="http://schemas.microsoft.com/office/drawing/2014/main" id="{91A79B73-ADB7-42E3-8195-1D0DDB9FFD55}"/>
            </a:ext>
          </a:extLst>
        </xdr:cNvPr>
        <xdr:cNvCxnSpPr/>
      </xdr:nvCxnSpPr>
      <xdr:spPr>
        <a:xfrm>
          <a:off x="3355340" y="6496050"/>
          <a:ext cx="7315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48260</xdr:rowOff>
    </xdr:from>
    <xdr:to>
      <xdr:col>15</xdr:col>
      <xdr:colOff>101600</xdr:colOff>
      <xdr:row>38</xdr:row>
      <xdr:rowOff>149860</xdr:rowOff>
    </xdr:to>
    <xdr:sp macro="" textlink="">
      <xdr:nvSpPr>
        <xdr:cNvPr id="77" name="楕円 76">
          <a:extLst>
            <a:ext uri="{FF2B5EF4-FFF2-40B4-BE49-F238E27FC236}">
              <a16:creationId xmlns:a16="http://schemas.microsoft.com/office/drawing/2014/main" id="{D73B691D-8689-4DCC-B247-2EAC8238D298}"/>
            </a:ext>
          </a:extLst>
        </xdr:cNvPr>
        <xdr:cNvSpPr/>
      </xdr:nvSpPr>
      <xdr:spPr>
        <a:xfrm>
          <a:off x="25146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125730</xdr:rowOff>
    </xdr:to>
    <xdr:cxnSp macro="">
      <xdr:nvCxnSpPr>
        <xdr:cNvPr id="78" name="直線コネクタ 77">
          <a:extLst>
            <a:ext uri="{FF2B5EF4-FFF2-40B4-BE49-F238E27FC236}">
              <a16:creationId xmlns:a16="http://schemas.microsoft.com/office/drawing/2014/main" id="{175D7297-51F6-454F-A983-587F85F258D6}"/>
            </a:ext>
          </a:extLst>
        </xdr:cNvPr>
        <xdr:cNvCxnSpPr/>
      </xdr:nvCxnSpPr>
      <xdr:spPr>
        <a:xfrm>
          <a:off x="2565400" y="64693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139700</xdr:rowOff>
    </xdr:from>
    <xdr:to>
      <xdr:col>10</xdr:col>
      <xdr:colOff>165100</xdr:colOff>
      <xdr:row>38</xdr:row>
      <xdr:rowOff>69850</xdr:rowOff>
    </xdr:to>
    <xdr:sp macro="" textlink="">
      <xdr:nvSpPr>
        <xdr:cNvPr id="79" name="楕円 78">
          <a:extLst>
            <a:ext uri="{FF2B5EF4-FFF2-40B4-BE49-F238E27FC236}">
              <a16:creationId xmlns:a16="http://schemas.microsoft.com/office/drawing/2014/main" id="{63CFA547-9BED-4514-AD55-3A5B21DE6B3E}"/>
            </a:ext>
          </a:extLst>
        </xdr:cNvPr>
        <xdr:cNvSpPr/>
      </xdr:nvSpPr>
      <xdr:spPr>
        <a:xfrm>
          <a:off x="173990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19050</xdr:rowOff>
    </xdr:from>
    <xdr:to>
      <xdr:col>15</xdr:col>
      <xdr:colOff>50800</xdr:colOff>
      <xdr:row>38</xdr:row>
      <xdr:rowOff>99060</xdr:rowOff>
    </xdr:to>
    <xdr:cxnSp macro="">
      <xdr:nvCxnSpPr>
        <xdr:cNvPr id="80" name="直線コネクタ 79">
          <a:extLst>
            <a:ext uri="{FF2B5EF4-FFF2-40B4-BE49-F238E27FC236}">
              <a16:creationId xmlns:a16="http://schemas.microsoft.com/office/drawing/2014/main" id="{428182EB-A714-475C-A0C5-88AAFF6A1CDD}"/>
            </a:ext>
          </a:extLst>
        </xdr:cNvPr>
        <xdr:cNvCxnSpPr/>
      </xdr:nvCxnSpPr>
      <xdr:spPr>
        <a:xfrm>
          <a:off x="1790700" y="6389370"/>
          <a:ext cx="7747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59690</xdr:rowOff>
    </xdr:from>
    <xdr:to>
      <xdr:col>6</xdr:col>
      <xdr:colOff>38100</xdr:colOff>
      <xdr:row>37</xdr:row>
      <xdr:rowOff>161290</xdr:rowOff>
    </xdr:to>
    <xdr:sp macro="" textlink="">
      <xdr:nvSpPr>
        <xdr:cNvPr id="81" name="楕円 80">
          <a:extLst>
            <a:ext uri="{FF2B5EF4-FFF2-40B4-BE49-F238E27FC236}">
              <a16:creationId xmlns:a16="http://schemas.microsoft.com/office/drawing/2014/main" id="{74941D2F-5A33-4C94-B93E-FEDE155D1069}"/>
            </a:ext>
          </a:extLst>
        </xdr:cNvPr>
        <xdr:cNvSpPr/>
      </xdr:nvSpPr>
      <xdr:spPr>
        <a:xfrm>
          <a:off x="965200" y="626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110490</xdr:rowOff>
    </xdr:from>
    <xdr:to>
      <xdr:col>10</xdr:col>
      <xdr:colOff>114300</xdr:colOff>
      <xdr:row>38</xdr:row>
      <xdr:rowOff>19050</xdr:rowOff>
    </xdr:to>
    <xdr:cxnSp macro="">
      <xdr:nvCxnSpPr>
        <xdr:cNvPr id="82" name="直線コネクタ 81">
          <a:extLst>
            <a:ext uri="{FF2B5EF4-FFF2-40B4-BE49-F238E27FC236}">
              <a16:creationId xmlns:a16="http://schemas.microsoft.com/office/drawing/2014/main" id="{376BDD75-29A5-4788-BBE7-08B04F52FADF}"/>
            </a:ext>
          </a:extLst>
        </xdr:cNvPr>
        <xdr:cNvCxnSpPr/>
      </xdr:nvCxnSpPr>
      <xdr:spPr>
        <a:xfrm>
          <a:off x="1008380" y="631317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3" name="n_1aveValue【図書館】&#10;有形固定資産減価償却率">
          <a:extLst>
            <a:ext uri="{FF2B5EF4-FFF2-40B4-BE49-F238E27FC236}">
              <a16:creationId xmlns:a16="http://schemas.microsoft.com/office/drawing/2014/main" id="{AF1A3983-D474-4B09-B751-B627241617D0}"/>
            </a:ext>
          </a:extLst>
        </xdr:cNvPr>
        <xdr:cNvSpPr txBox="1"/>
      </xdr:nvSpPr>
      <xdr:spPr>
        <a:xfrm>
          <a:off x="317056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4" name="n_2aveValue【図書館】&#10;有形固定資産減価償却率">
          <a:extLst>
            <a:ext uri="{FF2B5EF4-FFF2-40B4-BE49-F238E27FC236}">
              <a16:creationId xmlns:a16="http://schemas.microsoft.com/office/drawing/2014/main" id="{64323742-2250-416A-888C-3FD27F359752}"/>
            </a:ext>
          </a:extLst>
        </xdr:cNvPr>
        <xdr:cNvSpPr txBox="1"/>
      </xdr:nvSpPr>
      <xdr:spPr>
        <a:xfrm>
          <a:off x="238570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972727A5-FE43-4581-9190-EB41201099A8}"/>
            </a:ext>
          </a:extLst>
        </xdr:cNvPr>
        <xdr:cNvSpPr txBox="1"/>
      </xdr:nvSpPr>
      <xdr:spPr>
        <a:xfrm>
          <a:off x="161100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63517</xdr:rowOff>
    </xdr:from>
    <xdr:ext cx="405111" cy="259045"/>
    <xdr:sp macro="" textlink="">
      <xdr:nvSpPr>
        <xdr:cNvPr id="86" name="n_4aveValue【図書館】&#10;有形固定資産減価償却率">
          <a:extLst>
            <a:ext uri="{FF2B5EF4-FFF2-40B4-BE49-F238E27FC236}">
              <a16:creationId xmlns:a16="http://schemas.microsoft.com/office/drawing/2014/main" id="{F6CF4375-8C45-4566-A367-E8522461FE5B}"/>
            </a:ext>
          </a:extLst>
        </xdr:cNvPr>
        <xdr:cNvSpPr txBox="1"/>
      </xdr:nvSpPr>
      <xdr:spPr>
        <a:xfrm>
          <a:off x="836304" y="55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167657</xdr:rowOff>
    </xdr:from>
    <xdr:ext cx="405111" cy="259045"/>
    <xdr:sp macro="" textlink="">
      <xdr:nvSpPr>
        <xdr:cNvPr id="87" name="n_1mainValue【図書館】&#10;有形固定資産減価償却率">
          <a:extLst>
            <a:ext uri="{FF2B5EF4-FFF2-40B4-BE49-F238E27FC236}">
              <a16:creationId xmlns:a16="http://schemas.microsoft.com/office/drawing/2014/main" id="{0845FE57-135B-4264-96E6-9FB0FD8B91AC}"/>
            </a:ext>
          </a:extLst>
        </xdr:cNvPr>
        <xdr:cNvSpPr txBox="1"/>
      </xdr:nvSpPr>
      <xdr:spPr>
        <a:xfrm>
          <a:off x="317056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8" name="n_2mainValue【図書館】&#10;有形固定資産減価償却率">
          <a:extLst>
            <a:ext uri="{FF2B5EF4-FFF2-40B4-BE49-F238E27FC236}">
              <a16:creationId xmlns:a16="http://schemas.microsoft.com/office/drawing/2014/main" id="{F0967783-F53C-4329-BE44-7A402825AE98}"/>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47D695C7-9FF4-4083-ACD3-0E0ED5F3B2CD}"/>
            </a:ext>
          </a:extLst>
        </xdr:cNvPr>
        <xdr:cNvSpPr txBox="1"/>
      </xdr:nvSpPr>
      <xdr:spPr>
        <a:xfrm>
          <a:off x="161100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152417</xdr:rowOff>
    </xdr:from>
    <xdr:ext cx="405111" cy="259045"/>
    <xdr:sp macro="" textlink="">
      <xdr:nvSpPr>
        <xdr:cNvPr id="90" name="n_4mainValue【図書館】&#10;有形固定資産減価償却率">
          <a:extLst>
            <a:ext uri="{FF2B5EF4-FFF2-40B4-BE49-F238E27FC236}">
              <a16:creationId xmlns:a16="http://schemas.microsoft.com/office/drawing/2014/main" id="{38609BA7-FDE3-4FCE-84F2-61D2600993AA}"/>
            </a:ext>
          </a:extLst>
        </xdr:cNvPr>
        <xdr:cNvSpPr txBox="1"/>
      </xdr:nvSpPr>
      <xdr:spPr>
        <a:xfrm>
          <a:off x="83630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34E07B-65E9-4A32-ADC7-D26B152D1B5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8DDBAA0-6C84-409B-8CDD-36C1A07EB6E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A032756-A8E0-4B64-800B-B454A8F5CB2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0EFA4E5-1A6C-40DE-BD6E-101A0C2CFE2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139A44-1BE4-40C3-9302-1033DF4CFC8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1BC29EA-A377-429E-ADAA-A1ADCB95636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086358-8129-4586-82E8-3B9CDCDDF19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AB3D125-2DA0-4C8E-A230-8ABFA3D7EFF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3650DF9-0CD6-40E2-9983-8EADB26E0AD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BA2703F-757C-4823-8CED-1C745BE2B29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77069A2-761D-4889-951B-4BA11C1F41E2}"/>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5337657-EC7D-4D83-AABE-327F6F42432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0B2E61D-EBE6-4A87-B34F-DC461654D0E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67DE9BB-A4C2-4DCF-84D7-86B79E084AD8}"/>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8C6933E-729C-4872-BEF9-3D9F8DCEBCE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C8543EEA-73A0-4AC3-9296-6FEA5430DDB5}"/>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44C0A77-1D6C-4A20-9A55-E96173C59EA4}"/>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EC4F244D-67C9-4D12-939F-166B0C94E115}"/>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DDBE825-F10A-458D-A4E9-3E427E14D45D}"/>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C76BFB2F-7E86-4818-8227-0111DA655C27}"/>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6261419-5EDE-40B4-A3B4-4BE62BBC458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2AD61763-6BC8-4BA7-9C7D-CE0155334922}"/>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2BF684D-16A2-478F-8A46-612588B8391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E5129108-50C6-404C-98CE-65D705CF213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6EF08D0D-8917-4A75-91E8-42774D8CE83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5D9F5F9F-187A-4B58-BC4E-89A28CF5A0D6}"/>
            </a:ext>
          </a:extLst>
        </xdr:cNvPr>
        <xdr:cNvCxnSpPr/>
      </xdr:nvCxnSpPr>
      <xdr:spPr>
        <a:xfrm flipV="1">
          <a:off x="9219565" y="5626281"/>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16387C39-8563-44CD-99F1-32570C5E78BE}"/>
            </a:ext>
          </a:extLst>
        </xdr:cNvPr>
        <xdr:cNvSpPr txBox="1"/>
      </xdr:nvSpPr>
      <xdr:spPr>
        <a:xfrm>
          <a:off x="9258300" y="700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EA35776C-26A1-4A9E-8FA9-63505D92B6B5}"/>
            </a:ext>
          </a:extLst>
        </xdr:cNvPr>
        <xdr:cNvCxnSpPr/>
      </xdr:nvCxnSpPr>
      <xdr:spPr>
        <a:xfrm>
          <a:off x="9154160" y="7003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156349AD-9961-48CC-93D6-8C970AB138E5}"/>
            </a:ext>
          </a:extLst>
        </xdr:cNvPr>
        <xdr:cNvSpPr txBox="1"/>
      </xdr:nvSpPr>
      <xdr:spPr>
        <a:xfrm>
          <a:off x="9258300" y="540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2F3D0FE4-B79C-4D8C-8ED7-321312AE836A}"/>
            </a:ext>
          </a:extLst>
        </xdr:cNvPr>
        <xdr:cNvCxnSpPr/>
      </xdr:nvCxnSpPr>
      <xdr:spPr>
        <a:xfrm>
          <a:off x="9154160" y="56262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B290D1FD-1D23-47C6-BE94-B07F0FF2E67D}"/>
            </a:ext>
          </a:extLst>
        </xdr:cNvPr>
        <xdr:cNvSpPr txBox="1"/>
      </xdr:nvSpPr>
      <xdr:spPr>
        <a:xfrm>
          <a:off x="9258300" y="6355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968FB0F5-B553-443D-AF3F-703A43527F14}"/>
            </a:ext>
          </a:extLst>
        </xdr:cNvPr>
        <xdr:cNvSpPr/>
      </xdr:nvSpPr>
      <xdr:spPr>
        <a:xfrm>
          <a:off x="919226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7E3C7059-FD72-4511-B837-C95BB59D4FBF}"/>
            </a:ext>
          </a:extLst>
        </xdr:cNvPr>
        <xdr:cNvSpPr/>
      </xdr:nvSpPr>
      <xdr:spPr>
        <a:xfrm>
          <a:off x="8445500" y="63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19162870-870B-4CE1-B16F-9006F351A40D}"/>
            </a:ext>
          </a:extLst>
        </xdr:cNvPr>
        <xdr:cNvSpPr/>
      </xdr:nvSpPr>
      <xdr:spPr>
        <a:xfrm>
          <a:off x="7670800" y="64022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F3B195A8-8465-4733-994F-04BB21DD370D}"/>
            </a:ext>
          </a:extLst>
        </xdr:cNvPr>
        <xdr:cNvSpPr/>
      </xdr:nvSpPr>
      <xdr:spPr>
        <a:xfrm>
          <a:off x="6873240" y="64708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FE622050-A89A-4A67-94C1-3CF388845996}"/>
            </a:ext>
          </a:extLst>
        </xdr:cNvPr>
        <xdr:cNvSpPr/>
      </xdr:nvSpPr>
      <xdr:spPr>
        <a:xfrm>
          <a:off x="6098540" y="6493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833CAD-0425-4F84-AB2C-11175E9B9BD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1F8445F-44B7-404A-AF2F-6C2D31DF653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98D9B71-FD88-4FB2-A21A-2B2109BDFCE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25A3387-ABB8-4938-B0A2-C641DBF313C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AA431BB-76BD-4949-AFBC-A67E4B26658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154396</xdr:rowOff>
    </xdr:from>
    <xdr:to>
      <xdr:col>55</xdr:col>
      <xdr:colOff>50800</xdr:colOff>
      <xdr:row>38</xdr:row>
      <xdr:rowOff>84545</xdr:rowOff>
    </xdr:to>
    <xdr:sp macro="" textlink="">
      <xdr:nvSpPr>
        <xdr:cNvPr id="132" name="楕円 131">
          <a:extLst>
            <a:ext uri="{FF2B5EF4-FFF2-40B4-BE49-F238E27FC236}">
              <a16:creationId xmlns:a16="http://schemas.microsoft.com/office/drawing/2014/main" id="{D738E6FB-6B65-4482-95FB-5B028FA53E2D}"/>
            </a:ext>
          </a:extLst>
        </xdr:cNvPr>
        <xdr:cNvSpPr/>
      </xdr:nvSpPr>
      <xdr:spPr>
        <a:xfrm>
          <a:off x="9192260" y="6357076"/>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5823</xdr:rowOff>
    </xdr:from>
    <xdr:ext cx="469744" cy="259045"/>
    <xdr:sp macro="" textlink="">
      <xdr:nvSpPr>
        <xdr:cNvPr id="133" name="【図書館】&#10;一人当たり面積該当値テキスト">
          <a:extLst>
            <a:ext uri="{FF2B5EF4-FFF2-40B4-BE49-F238E27FC236}">
              <a16:creationId xmlns:a16="http://schemas.microsoft.com/office/drawing/2014/main" id="{6AEBFAC1-FE95-406D-A7E3-881B43046F98}"/>
            </a:ext>
          </a:extLst>
        </xdr:cNvPr>
        <xdr:cNvSpPr txBox="1"/>
      </xdr:nvSpPr>
      <xdr:spPr>
        <a:xfrm>
          <a:off x="9258300" y="620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5806</xdr:rowOff>
    </xdr:from>
    <xdr:to>
      <xdr:col>50</xdr:col>
      <xdr:colOff>165100</xdr:colOff>
      <xdr:row>38</xdr:row>
      <xdr:rowOff>107406</xdr:rowOff>
    </xdr:to>
    <xdr:sp macro="" textlink="">
      <xdr:nvSpPr>
        <xdr:cNvPr id="134" name="楕円 133">
          <a:extLst>
            <a:ext uri="{FF2B5EF4-FFF2-40B4-BE49-F238E27FC236}">
              <a16:creationId xmlns:a16="http://schemas.microsoft.com/office/drawing/2014/main" id="{C77150AD-B33C-48C6-B6BF-6F653D0021AC}"/>
            </a:ext>
          </a:extLst>
        </xdr:cNvPr>
        <xdr:cNvSpPr/>
      </xdr:nvSpPr>
      <xdr:spPr>
        <a:xfrm>
          <a:off x="8445500" y="63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33746</xdr:rowOff>
    </xdr:from>
    <xdr:to>
      <xdr:col>55</xdr:col>
      <xdr:colOff>0</xdr:colOff>
      <xdr:row>38</xdr:row>
      <xdr:rowOff>56606</xdr:rowOff>
    </xdr:to>
    <xdr:cxnSp macro="">
      <xdr:nvCxnSpPr>
        <xdr:cNvPr id="135" name="直線コネクタ 134">
          <a:extLst>
            <a:ext uri="{FF2B5EF4-FFF2-40B4-BE49-F238E27FC236}">
              <a16:creationId xmlns:a16="http://schemas.microsoft.com/office/drawing/2014/main" id="{7F31F9C8-649D-4CB6-9BA0-A1758755B3D3}"/>
            </a:ext>
          </a:extLst>
        </xdr:cNvPr>
        <xdr:cNvCxnSpPr/>
      </xdr:nvCxnSpPr>
      <xdr:spPr>
        <a:xfrm flipV="1">
          <a:off x="8496300" y="6404066"/>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6" name="楕円 135">
          <a:extLst>
            <a:ext uri="{FF2B5EF4-FFF2-40B4-BE49-F238E27FC236}">
              <a16:creationId xmlns:a16="http://schemas.microsoft.com/office/drawing/2014/main" id="{A060BC88-9BC8-4BB1-AE88-84DEFF80169C}"/>
            </a:ext>
          </a:extLst>
        </xdr:cNvPr>
        <xdr:cNvSpPr/>
      </xdr:nvSpPr>
      <xdr:spPr>
        <a:xfrm>
          <a:off x="767080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56606</xdr:rowOff>
    </xdr:from>
    <xdr:to>
      <xdr:col>50</xdr:col>
      <xdr:colOff>114300</xdr:colOff>
      <xdr:row>38</xdr:row>
      <xdr:rowOff>76200</xdr:rowOff>
    </xdr:to>
    <xdr:cxnSp macro="">
      <xdr:nvCxnSpPr>
        <xdr:cNvPr id="137" name="直線コネクタ 136">
          <a:extLst>
            <a:ext uri="{FF2B5EF4-FFF2-40B4-BE49-F238E27FC236}">
              <a16:creationId xmlns:a16="http://schemas.microsoft.com/office/drawing/2014/main" id="{49E12D87-23E6-4B9A-8AE0-F7C28C8985E2}"/>
            </a:ext>
          </a:extLst>
        </xdr:cNvPr>
        <xdr:cNvCxnSpPr/>
      </xdr:nvCxnSpPr>
      <xdr:spPr>
        <a:xfrm flipV="1">
          <a:off x="7713980" y="6426926"/>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35197</xdr:rowOff>
    </xdr:from>
    <xdr:to>
      <xdr:col>41</xdr:col>
      <xdr:colOff>101600</xdr:colOff>
      <xdr:row>38</xdr:row>
      <xdr:rowOff>136797</xdr:rowOff>
    </xdr:to>
    <xdr:sp macro="" textlink="">
      <xdr:nvSpPr>
        <xdr:cNvPr id="138" name="楕円 137">
          <a:extLst>
            <a:ext uri="{FF2B5EF4-FFF2-40B4-BE49-F238E27FC236}">
              <a16:creationId xmlns:a16="http://schemas.microsoft.com/office/drawing/2014/main" id="{47B63245-9B5E-40B0-9052-DC3EC5F01BD2}"/>
            </a:ext>
          </a:extLst>
        </xdr:cNvPr>
        <xdr:cNvSpPr/>
      </xdr:nvSpPr>
      <xdr:spPr>
        <a:xfrm>
          <a:off x="6873240" y="64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85997</xdr:rowOff>
    </xdr:to>
    <xdr:cxnSp macro="">
      <xdr:nvCxnSpPr>
        <xdr:cNvPr id="139" name="直線コネクタ 138">
          <a:extLst>
            <a:ext uri="{FF2B5EF4-FFF2-40B4-BE49-F238E27FC236}">
              <a16:creationId xmlns:a16="http://schemas.microsoft.com/office/drawing/2014/main" id="{8EE1DF60-C0FD-4B1B-A3E5-098EBC990E16}"/>
            </a:ext>
          </a:extLst>
        </xdr:cNvPr>
        <xdr:cNvCxnSpPr/>
      </xdr:nvCxnSpPr>
      <xdr:spPr>
        <a:xfrm flipV="1">
          <a:off x="6924040" y="6446520"/>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48260</xdr:rowOff>
    </xdr:from>
    <xdr:to>
      <xdr:col>36</xdr:col>
      <xdr:colOff>165100</xdr:colOff>
      <xdr:row>38</xdr:row>
      <xdr:rowOff>149860</xdr:rowOff>
    </xdr:to>
    <xdr:sp macro="" textlink="">
      <xdr:nvSpPr>
        <xdr:cNvPr id="140" name="楕円 139">
          <a:extLst>
            <a:ext uri="{FF2B5EF4-FFF2-40B4-BE49-F238E27FC236}">
              <a16:creationId xmlns:a16="http://schemas.microsoft.com/office/drawing/2014/main" id="{5D3B156D-BC83-4D1E-B2B2-55AF64AE5B91}"/>
            </a:ext>
          </a:extLst>
        </xdr:cNvPr>
        <xdr:cNvSpPr/>
      </xdr:nvSpPr>
      <xdr:spPr>
        <a:xfrm>
          <a:off x="609854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85997</xdr:rowOff>
    </xdr:from>
    <xdr:to>
      <xdr:col>41</xdr:col>
      <xdr:colOff>50800</xdr:colOff>
      <xdr:row>38</xdr:row>
      <xdr:rowOff>99060</xdr:rowOff>
    </xdr:to>
    <xdr:cxnSp macro="">
      <xdr:nvCxnSpPr>
        <xdr:cNvPr id="141" name="直線コネクタ 140">
          <a:extLst>
            <a:ext uri="{FF2B5EF4-FFF2-40B4-BE49-F238E27FC236}">
              <a16:creationId xmlns:a16="http://schemas.microsoft.com/office/drawing/2014/main" id="{C19C59FE-A9B5-4A3C-B7D6-47B1381FE0C6}"/>
            </a:ext>
          </a:extLst>
        </xdr:cNvPr>
        <xdr:cNvCxnSpPr/>
      </xdr:nvCxnSpPr>
      <xdr:spPr>
        <a:xfrm flipV="1">
          <a:off x="6149340" y="6456317"/>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428553AC-D7A1-4680-A53D-AF9D4738A194}"/>
            </a:ext>
          </a:extLst>
        </xdr:cNvPr>
        <xdr:cNvSpPr txBox="1"/>
      </xdr:nvSpPr>
      <xdr:spPr>
        <a:xfrm>
          <a:off x="8271587" y="648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F9717282-097A-4ADA-9A50-4ACDA1CF2262}"/>
            </a:ext>
          </a:extLst>
        </xdr:cNvPr>
        <xdr:cNvSpPr txBox="1"/>
      </xdr:nvSpPr>
      <xdr:spPr>
        <a:xfrm>
          <a:off x="7509587" y="649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1789A968-817F-437F-95F1-BBC36EEA1F8E}"/>
            </a:ext>
          </a:extLst>
        </xdr:cNvPr>
        <xdr:cNvSpPr txBox="1"/>
      </xdr:nvSpPr>
      <xdr:spPr>
        <a:xfrm>
          <a:off x="6712027" y="655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44649</xdr:rowOff>
    </xdr:from>
    <xdr:ext cx="469744" cy="259045"/>
    <xdr:sp macro="" textlink="">
      <xdr:nvSpPr>
        <xdr:cNvPr id="145" name="n_4aveValue【図書館】&#10;一人当たり面積">
          <a:extLst>
            <a:ext uri="{FF2B5EF4-FFF2-40B4-BE49-F238E27FC236}">
              <a16:creationId xmlns:a16="http://schemas.microsoft.com/office/drawing/2014/main" id="{27305C3D-0219-4449-A0D3-F4532EEDC685}"/>
            </a:ext>
          </a:extLst>
        </xdr:cNvPr>
        <xdr:cNvSpPr txBox="1"/>
      </xdr:nvSpPr>
      <xdr:spPr>
        <a:xfrm>
          <a:off x="5937327" y="658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123933</xdr:rowOff>
    </xdr:from>
    <xdr:ext cx="469744" cy="259045"/>
    <xdr:sp macro="" textlink="">
      <xdr:nvSpPr>
        <xdr:cNvPr id="146" name="n_1mainValue【図書館】&#10;一人当たり面積">
          <a:extLst>
            <a:ext uri="{FF2B5EF4-FFF2-40B4-BE49-F238E27FC236}">
              <a16:creationId xmlns:a16="http://schemas.microsoft.com/office/drawing/2014/main" id="{E7C5C9E1-E930-409E-B171-FFD08BC59C8A}"/>
            </a:ext>
          </a:extLst>
        </xdr:cNvPr>
        <xdr:cNvSpPr txBox="1"/>
      </xdr:nvSpPr>
      <xdr:spPr>
        <a:xfrm>
          <a:off x="8271587" y="615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7" name="n_2mainValue【図書館】&#10;一人当たり面積">
          <a:extLst>
            <a:ext uri="{FF2B5EF4-FFF2-40B4-BE49-F238E27FC236}">
              <a16:creationId xmlns:a16="http://schemas.microsoft.com/office/drawing/2014/main" id="{23CF0011-50F5-4AEA-9CEB-725C1869BAC5}"/>
            </a:ext>
          </a:extLst>
        </xdr:cNvPr>
        <xdr:cNvSpPr txBox="1"/>
      </xdr:nvSpPr>
      <xdr:spPr>
        <a:xfrm>
          <a:off x="7509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153324</xdr:rowOff>
    </xdr:from>
    <xdr:ext cx="469744" cy="259045"/>
    <xdr:sp macro="" textlink="">
      <xdr:nvSpPr>
        <xdr:cNvPr id="148" name="n_3mainValue【図書館】&#10;一人当たり面積">
          <a:extLst>
            <a:ext uri="{FF2B5EF4-FFF2-40B4-BE49-F238E27FC236}">
              <a16:creationId xmlns:a16="http://schemas.microsoft.com/office/drawing/2014/main" id="{2146B710-2EA4-48FD-94C9-98374A69909C}"/>
            </a:ext>
          </a:extLst>
        </xdr:cNvPr>
        <xdr:cNvSpPr txBox="1"/>
      </xdr:nvSpPr>
      <xdr:spPr>
        <a:xfrm>
          <a:off x="6712027" y="618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166387</xdr:rowOff>
    </xdr:from>
    <xdr:ext cx="469744" cy="259045"/>
    <xdr:sp macro="" textlink="">
      <xdr:nvSpPr>
        <xdr:cNvPr id="149" name="n_4mainValue【図書館】&#10;一人当たり面積">
          <a:extLst>
            <a:ext uri="{FF2B5EF4-FFF2-40B4-BE49-F238E27FC236}">
              <a16:creationId xmlns:a16="http://schemas.microsoft.com/office/drawing/2014/main" id="{65CA1970-BDAA-4BB4-A40C-AF42CF199FDB}"/>
            </a:ext>
          </a:extLst>
        </xdr:cNvPr>
        <xdr:cNvSpPr txBox="1"/>
      </xdr:nvSpPr>
      <xdr:spPr>
        <a:xfrm>
          <a:off x="59373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0ADD8C2-F2F0-42D2-9110-DAF48D7639E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543030F-0BDE-4AD3-BCC6-9B39589727C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8DD6A21-7AB1-4C8A-9F75-D4DAF69A882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83C986C-1F7F-42DA-ADD2-B24BBBCFD02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0685696-91CE-4A0E-9535-2FF99E02CC8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280EB9C-4DD9-40E0-B3D1-6585DF1CB5B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36CA567-1F26-47D3-AD74-EB875EDD4C6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7DF25BC-E904-4AD1-BDF6-1E4DD372B7B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B9E7D9C-298E-4A37-82A8-E6270BBB8E3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5CF74E2-E25B-4692-B7AD-8ED06ABB507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306043E-8F66-4DDF-896C-6819B38E0A1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BA3F9F13-8753-4BD5-B955-D21B6C1C9F6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D75545D0-AAE5-475A-8D31-83892375D2A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8F5BBB0-90BB-41F1-9013-6F05ED7882D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11E0CC03-8101-45F6-8F0A-AC85F013D84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1E1155C4-3FC1-4E57-9CC2-9BA19D42FE4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F6AF3CDC-6DA9-487E-B8AA-F3D3F83157A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148F59E-02DA-4952-8F92-F275C777201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794EF74A-3532-4B2F-82CB-02211ECF350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464BADBA-54DF-4D22-B2EC-E96D4D32643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E40E8B05-F24C-46E4-BAFF-A3378ED5F52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2E95E16-AA3F-4A23-9067-2CCB45FA056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B8CCE4D-8428-42EE-AC2E-1374BDD8F02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3E83C0E-32FF-4C5C-A7BE-A4BD8A46B40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976973EE-BFAC-4EC7-960D-F4A6C92D7852}"/>
            </a:ext>
          </a:extLst>
        </xdr:cNvPr>
        <xdr:cNvCxnSpPr/>
      </xdr:nvCxnSpPr>
      <xdr:spPr>
        <a:xfrm flipV="1">
          <a:off x="4086225" y="922972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8C94924-07D7-4ED0-9AC9-EBB752AC400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5E2F6322-B7FE-46E2-8D24-A82B6BC5E4D8}"/>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9F931EFC-6442-4752-B301-51FDED1DB882}"/>
            </a:ext>
          </a:extLst>
        </xdr:cNvPr>
        <xdr:cNvSpPr txBox="1"/>
      </xdr:nvSpPr>
      <xdr:spPr>
        <a:xfrm>
          <a:off x="4124960" y="901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7DC1D848-DD0F-4E63-9CC4-2BB3779071F6}"/>
            </a:ext>
          </a:extLst>
        </xdr:cNvPr>
        <xdr:cNvCxnSpPr/>
      </xdr:nvCxnSpPr>
      <xdr:spPr>
        <a:xfrm>
          <a:off x="4020820" y="9229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3E9CE059-744F-4B6D-AF74-75C8A81C2865}"/>
            </a:ext>
          </a:extLst>
        </xdr:cNvPr>
        <xdr:cNvSpPr txBox="1"/>
      </xdr:nvSpPr>
      <xdr:spPr>
        <a:xfrm>
          <a:off x="412496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D85F3EEF-4D35-46E8-B1E8-0DBADE0A03D4}"/>
            </a:ext>
          </a:extLst>
        </xdr:cNvPr>
        <xdr:cNvSpPr/>
      </xdr:nvSpPr>
      <xdr:spPr>
        <a:xfrm>
          <a:off x="403606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5553AC20-DA26-432C-A6B7-FB013C560DC8}"/>
            </a:ext>
          </a:extLst>
        </xdr:cNvPr>
        <xdr:cNvSpPr/>
      </xdr:nvSpPr>
      <xdr:spPr>
        <a:xfrm>
          <a:off x="3312160" y="10253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31CC08B5-06B6-41FC-B5A1-3428B6BE6242}"/>
            </a:ext>
          </a:extLst>
        </xdr:cNvPr>
        <xdr:cNvSpPr/>
      </xdr:nvSpPr>
      <xdr:spPr>
        <a:xfrm>
          <a:off x="251460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828AFFAB-CDF9-4867-A243-58B7812827C6}"/>
            </a:ext>
          </a:extLst>
        </xdr:cNvPr>
        <xdr:cNvSpPr/>
      </xdr:nvSpPr>
      <xdr:spPr>
        <a:xfrm>
          <a:off x="1739900" y="10032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4" name="フローチャート: 判断 183">
          <a:extLst>
            <a:ext uri="{FF2B5EF4-FFF2-40B4-BE49-F238E27FC236}">
              <a16:creationId xmlns:a16="http://schemas.microsoft.com/office/drawing/2014/main" id="{0C985987-9F19-43E2-B21D-AAFD1BD5445B}"/>
            </a:ext>
          </a:extLst>
        </xdr:cNvPr>
        <xdr:cNvSpPr/>
      </xdr:nvSpPr>
      <xdr:spPr>
        <a:xfrm>
          <a:off x="965200" y="10059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881B2C-9C54-4115-BAB0-8299910EC06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4A981D-5558-453C-9F52-9B85C97D363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FAAF010-6C27-4843-824C-740CA8D417E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6F6E357-CF6E-4233-99E8-1AF87C58C2D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073EA85-E37B-4411-86FA-BB6C8E3422F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90" name="楕円 189">
          <a:extLst>
            <a:ext uri="{FF2B5EF4-FFF2-40B4-BE49-F238E27FC236}">
              <a16:creationId xmlns:a16="http://schemas.microsoft.com/office/drawing/2014/main" id="{3F2FCE07-12A2-4964-9931-43DA51CC1C28}"/>
            </a:ext>
          </a:extLst>
        </xdr:cNvPr>
        <xdr:cNvSpPr/>
      </xdr:nvSpPr>
      <xdr:spPr>
        <a:xfrm>
          <a:off x="4036060" y="1002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8F6E2C8-7EC9-4B14-8045-FB5A6225ECD9}"/>
            </a:ext>
          </a:extLst>
        </xdr:cNvPr>
        <xdr:cNvSpPr txBox="1"/>
      </xdr:nvSpPr>
      <xdr:spPr>
        <a:xfrm>
          <a:off x="4124960"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42545</xdr:rowOff>
    </xdr:from>
    <xdr:to>
      <xdr:col>20</xdr:col>
      <xdr:colOff>38100</xdr:colOff>
      <xdr:row>58</xdr:row>
      <xdr:rowOff>144145</xdr:rowOff>
    </xdr:to>
    <xdr:sp macro="" textlink="">
      <xdr:nvSpPr>
        <xdr:cNvPr id="192" name="楕円 191">
          <a:extLst>
            <a:ext uri="{FF2B5EF4-FFF2-40B4-BE49-F238E27FC236}">
              <a16:creationId xmlns:a16="http://schemas.microsoft.com/office/drawing/2014/main" id="{F2079AA6-8BEA-4752-8D4E-123E36D8228B}"/>
            </a:ext>
          </a:extLst>
        </xdr:cNvPr>
        <xdr:cNvSpPr/>
      </xdr:nvSpPr>
      <xdr:spPr>
        <a:xfrm>
          <a:off x="3312160" y="9765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93345</xdr:rowOff>
    </xdr:from>
    <xdr:to>
      <xdr:col>24</xdr:col>
      <xdr:colOff>63500</xdr:colOff>
      <xdr:row>60</xdr:row>
      <xdr:rowOff>17145</xdr:rowOff>
    </xdr:to>
    <xdr:cxnSp macro="">
      <xdr:nvCxnSpPr>
        <xdr:cNvPr id="193" name="直線コネクタ 192">
          <a:extLst>
            <a:ext uri="{FF2B5EF4-FFF2-40B4-BE49-F238E27FC236}">
              <a16:creationId xmlns:a16="http://schemas.microsoft.com/office/drawing/2014/main" id="{27A3B393-821E-4EDE-8FF4-DDFC33C8FEF9}"/>
            </a:ext>
          </a:extLst>
        </xdr:cNvPr>
        <xdr:cNvCxnSpPr/>
      </xdr:nvCxnSpPr>
      <xdr:spPr>
        <a:xfrm>
          <a:off x="3355340" y="9816465"/>
          <a:ext cx="73152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78740</xdr:rowOff>
    </xdr:from>
    <xdr:to>
      <xdr:col>15</xdr:col>
      <xdr:colOff>101600</xdr:colOff>
      <xdr:row>59</xdr:row>
      <xdr:rowOff>8890</xdr:rowOff>
    </xdr:to>
    <xdr:sp macro="" textlink="">
      <xdr:nvSpPr>
        <xdr:cNvPr id="194" name="楕円 193">
          <a:extLst>
            <a:ext uri="{FF2B5EF4-FFF2-40B4-BE49-F238E27FC236}">
              <a16:creationId xmlns:a16="http://schemas.microsoft.com/office/drawing/2014/main" id="{9BDA0E56-8A9E-4437-93CE-F0024BD56FC5}"/>
            </a:ext>
          </a:extLst>
        </xdr:cNvPr>
        <xdr:cNvSpPr/>
      </xdr:nvSpPr>
      <xdr:spPr>
        <a:xfrm>
          <a:off x="2514600" y="9801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93345</xdr:rowOff>
    </xdr:from>
    <xdr:to>
      <xdr:col>19</xdr:col>
      <xdr:colOff>177800</xdr:colOff>
      <xdr:row>58</xdr:row>
      <xdr:rowOff>129540</xdr:rowOff>
    </xdr:to>
    <xdr:cxnSp macro="">
      <xdr:nvCxnSpPr>
        <xdr:cNvPr id="195" name="直線コネクタ 194">
          <a:extLst>
            <a:ext uri="{FF2B5EF4-FFF2-40B4-BE49-F238E27FC236}">
              <a16:creationId xmlns:a16="http://schemas.microsoft.com/office/drawing/2014/main" id="{B7DCA71E-47E3-427C-8044-A14D24BB4BBB}"/>
            </a:ext>
          </a:extLst>
        </xdr:cNvPr>
        <xdr:cNvCxnSpPr/>
      </xdr:nvCxnSpPr>
      <xdr:spPr>
        <a:xfrm flipV="1">
          <a:off x="2565400" y="981646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33020</xdr:rowOff>
    </xdr:from>
    <xdr:to>
      <xdr:col>10</xdr:col>
      <xdr:colOff>165100</xdr:colOff>
      <xdr:row>58</xdr:row>
      <xdr:rowOff>134620</xdr:rowOff>
    </xdr:to>
    <xdr:sp macro="" textlink="">
      <xdr:nvSpPr>
        <xdr:cNvPr id="196" name="楕円 195">
          <a:extLst>
            <a:ext uri="{FF2B5EF4-FFF2-40B4-BE49-F238E27FC236}">
              <a16:creationId xmlns:a16="http://schemas.microsoft.com/office/drawing/2014/main" id="{6A3EDE00-7BAA-4C9A-82C8-2FEFBD4D791B}"/>
            </a:ext>
          </a:extLst>
        </xdr:cNvPr>
        <xdr:cNvSpPr/>
      </xdr:nvSpPr>
      <xdr:spPr>
        <a:xfrm>
          <a:off x="17399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83820</xdr:rowOff>
    </xdr:from>
    <xdr:to>
      <xdr:col>15</xdr:col>
      <xdr:colOff>50800</xdr:colOff>
      <xdr:row>58</xdr:row>
      <xdr:rowOff>129540</xdr:rowOff>
    </xdr:to>
    <xdr:cxnSp macro="">
      <xdr:nvCxnSpPr>
        <xdr:cNvPr id="197" name="直線コネクタ 196">
          <a:extLst>
            <a:ext uri="{FF2B5EF4-FFF2-40B4-BE49-F238E27FC236}">
              <a16:creationId xmlns:a16="http://schemas.microsoft.com/office/drawing/2014/main" id="{B10E83BB-9944-4A3E-9F91-C08DA7F4200A}"/>
            </a:ext>
          </a:extLst>
        </xdr:cNvPr>
        <xdr:cNvCxnSpPr/>
      </xdr:nvCxnSpPr>
      <xdr:spPr>
        <a:xfrm>
          <a:off x="1790700" y="980694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160655</xdr:rowOff>
    </xdr:from>
    <xdr:to>
      <xdr:col>6</xdr:col>
      <xdr:colOff>38100</xdr:colOff>
      <xdr:row>58</xdr:row>
      <xdr:rowOff>90805</xdr:rowOff>
    </xdr:to>
    <xdr:sp macro="" textlink="">
      <xdr:nvSpPr>
        <xdr:cNvPr id="198" name="楕円 197">
          <a:extLst>
            <a:ext uri="{FF2B5EF4-FFF2-40B4-BE49-F238E27FC236}">
              <a16:creationId xmlns:a16="http://schemas.microsoft.com/office/drawing/2014/main" id="{BEB973FE-86F5-402B-9DCD-8D6DF937E8CF}"/>
            </a:ext>
          </a:extLst>
        </xdr:cNvPr>
        <xdr:cNvSpPr/>
      </xdr:nvSpPr>
      <xdr:spPr>
        <a:xfrm>
          <a:off x="965200" y="9716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40005</xdr:rowOff>
    </xdr:from>
    <xdr:to>
      <xdr:col>10</xdr:col>
      <xdr:colOff>114300</xdr:colOff>
      <xdr:row>58</xdr:row>
      <xdr:rowOff>83820</xdr:rowOff>
    </xdr:to>
    <xdr:cxnSp macro="">
      <xdr:nvCxnSpPr>
        <xdr:cNvPr id="199" name="直線コネクタ 198">
          <a:extLst>
            <a:ext uri="{FF2B5EF4-FFF2-40B4-BE49-F238E27FC236}">
              <a16:creationId xmlns:a16="http://schemas.microsoft.com/office/drawing/2014/main" id="{533F4DDE-2728-483B-A3B1-EF899474F82D}"/>
            </a:ext>
          </a:extLst>
        </xdr:cNvPr>
        <xdr:cNvCxnSpPr/>
      </xdr:nvCxnSpPr>
      <xdr:spPr>
        <a:xfrm>
          <a:off x="1008380" y="976312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200" name="n_1aveValue【体育館・プール】&#10;有形固定資産減価償却率">
          <a:extLst>
            <a:ext uri="{FF2B5EF4-FFF2-40B4-BE49-F238E27FC236}">
              <a16:creationId xmlns:a16="http://schemas.microsoft.com/office/drawing/2014/main" id="{6560C579-9BF4-40DF-84AE-7345F25E1EB8}"/>
            </a:ext>
          </a:extLst>
        </xdr:cNvPr>
        <xdr:cNvSpPr txBox="1"/>
      </xdr:nvSpPr>
      <xdr:spPr>
        <a:xfrm>
          <a:off x="317056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201" name="n_2aveValue【体育館・プール】&#10;有形固定資産減価償却率">
          <a:extLst>
            <a:ext uri="{FF2B5EF4-FFF2-40B4-BE49-F238E27FC236}">
              <a16:creationId xmlns:a16="http://schemas.microsoft.com/office/drawing/2014/main" id="{68EB2C1D-2E21-4C3B-9867-AC6B846BA24B}"/>
            </a:ext>
          </a:extLst>
        </xdr:cNvPr>
        <xdr:cNvSpPr txBox="1"/>
      </xdr:nvSpPr>
      <xdr:spPr>
        <a:xfrm>
          <a:off x="238570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202" name="n_3aveValue【体育館・プール】&#10;有形固定資産減価償却率">
          <a:extLst>
            <a:ext uri="{FF2B5EF4-FFF2-40B4-BE49-F238E27FC236}">
              <a16:creationId xmlns:a16="http://schemas.microsoft.com/office/drawing/2014/main" id="{A270BD26-C783-49BB-927C-CBBB542FACF0}"/>
            </a:ext>
          </a:extLst>
        </xdr:cNvPr>
        <xdr:cNvSpPr txBox="1"/>
      </xdr:nvSpPr>
      <xdr:spPr>
        <a:xfrm>
          <a:off x="161100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203" name="n_4aveValue【体育館・プール】&#10;有形固定資産減価償却率">
          <a:extLst>
            <a:ext uri="{FF2B5EF4-FFF2-40B4-BE49-F238E27FC236}">
              <a16:creationId xmlns:a16="http://schemas.microsoft.com/office/drawing/2014/main" id="{109D5685-FCE1-41CA-8852-B86ED88DAAE5}"/>
            </a:ext>
          </a:extLst>
        </xdr:cNvPr>
        <xdr:cNvSpPr txBox="1"/>
      </xdr:nvSpPr>
      <xdr:spPr>
        <a:xfrm>
          <a:off x="836304"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160672</xdr:rowOff>
    </xdr:from>
    <xdr:ext cx="405111" cy="259045"/>
    <xdr:sp macro="" textlink="">
      <xdr:nvSpPr>
        <xdr:cNvPr id="204" name="n_1mainValue【体育館・プール】&#10;有形固定資産減価償却率">
          <a:extLst>
            <a:ext uri="{FF2B5EF4-FFF2-40B4-BE49-F238E27FC236}">
              <a16:creationId xmlns:a16="http://schemas.microsoft.com/office/drawing/2014/main" id="{7CC0B7F7-9EC8-4ADB-9465-DD85A37CDA46}"/>
            </a:ext>
          </a:extLst>
        </xdr:cNvPr>
        <xdr:cNvSpPr txBox="1"/>
      </xdr:nvSpPr>
      <xdr:spPr>
        <a:xfrm>
          <a:off x="317056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25417</xdr:rowOff>
    </xdr:from>
    <xdr:ext cx="405111" cy="259045"/>
    <xdr:sp macro="" textlink="">
      <xdr:nvSpPr>
        <xdr:cNvPr id="205" name="n_2mainValue【体育館・プール】&#10;有形固定資産減価償却率">
          <a:extLst>
            <a:ext uri="{FF2B5EF4-FFF2-40B4-BE49-F238E27FC236}">
              <a16:creationId xmlns:a16="http://schemas.microsoft.com/office/drawing/2014/main" id="{525B94A4-8EC9-46CD-B88B-D305C50C8F36}"/>
            </a:ext>
          </a:extLst>
        </xdr:cNvPr>
        <xdr:cNvSpPr txBox="1"/>
      </xdr:nvSpPr>
      <xdr:spPr>
        <a:xfrm>
          <a:off x="238570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151147</xdr:rowOff>
    </xdr:from>
    <xdr:ext cx="405111" cy="259045"/>
    <xdr:sp macro="" textlink="">
      <xdr:nvSpPr>
        <xdr:cNvPr id="206" name="n_3mainValue【体育館・プール】&#10;有形固定資産減価償却率">
          <a:extLst>
            <a:ext uri="{FF2B5EF4-FFF2-40B4-BE49-F238E27FC236}">
              <a16:creationId xmlns:a16="http://schemas.microsoft.com/office/drawing/2014/main" id="{FAF35CF0-C329-4789-B046-5559512DCBBE}"/>
            </a:ext>
          </a:extLst>
        </xdr:cNvPr>
        <xdr:cNvSpPr txBox="1"/>
      </xdr:nvSpPr>
      <xdr:spPr>
        <a:xfrm>
          <a:off x="161100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107332</xdr:rowOff>
    </xdr:from>
    <xdr:ext cx="405111" cy="259045"/>
    <xdr:sp macro="" textlink="">
      <xdr:nvSpPr>
        <xdr:cNvPr id="207" name="n_4mainValue【体育館・プール】&#10;有形固定資産減価償却率">
          <a:extLst>
            <a:ext uri="{FF2B5EF4-FFF2-40B4-BE49-F238E27FC236}">
              <a16:creationId xmlns:a16="http://schemas.microsoft.com/office/drawing/2014/main" id="{DAEB79F2-E2CE-43D3-82BD-6B1C835F3EBF}"/>
            </a:ext>
          </a:extLst>
        </xdr:cNvPr>
        <xdr:cNvSpPr txBox="1"/>
      </xdr:nvSpPr>
      <xdr:spPr>
        <a:xfrm>
          <a:off x="836304"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15DAA7C-DE49-4540-ACCD-A41F1C66968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AA2510C-CD78-461C-ADF1-283009EDA87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E35C969-15C9-4B9B-99E0-E39DF9ADCAA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45BFE27-4ECE-439F-A0EB-7A9973C45FC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54E4BD0-C0A8-4D9B-A6B6-B7FEE17C174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AA0A7B0-5F04-4421-B743-FC4CAA7FD2C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A5D83882-8641-417C-9C2B-BF4C14D3E04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9BDF65C-B01D-4052-9076-221DEF46F87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25CAF4F-CB22-4398-87A8-BDA8BC49B1A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6DCF0B6-3FC0-4D58-93F1-4298BF85562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F558E6F3-4B91-4D63-92C9-380DE5C7B3E6}"/>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CD83F20B-6782-4E04-A1CC-7B128D1A52C3}"/>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79704E03-8379-4673-9D9B-057EE38119FB}"/>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EEE05818-6BB4-4B7E-BE9C-770152046009}"/>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05616F78-2448-44DD-9895-494F0F42C32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29387FA7-463B-4BCE-9E31-F8B784666260}"/>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2CD3BEF9-85C7-403C-9547-C980F7912AD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98220646-6FA6-4312-A2C9-4C8C24D950CA}"/>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71385E64-D4CB-4CE9-AFFC-E107C10F8D84}"/>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4E9C8162-2171-4198-8536-4D6332A4163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FDC245A1-D93F-45D3-B0C6-147D94B0B254}"/>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40265FF3-C538-47E5-8572-B93F808E9CA7}"/>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4A8D1250-0532-4E15-8C00-8BD78AB4440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A829AF50-C986-4B71-B2C1-202695623F4C}"/>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E7580D7-18E3-4401-B74E-9819E89A1D4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D44F601C-6A20-4DBB-8EF3-CEC752FDD605}"/>
            </a:ext>
          </a:extLst>
        </xdr:cNvPr>
        <xdr:cNvCxnSpPr/>
      </xdr:nvCxnSpPr>
      <xdr:spPr>
        <a:xfrm flipV="1">
          <a:off x="9219565" y="9478790"/>
          <a:ext cx="0" cy="1379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1484F620-494F-4613-AAA5-8E3ADF21B175}"/>
            </a:ext>
          </a:extLst>
        </xdr:cNvPr>
        <xdr:cNvSpPr txBox="1"/>
      </xdr:nvSpPr>
      <xdr:spPr>
        <a:xfrm>
          <a:off x="9258300" y="108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6DBC9D5E-4B5A-44D8-8F60-01CE7702E9E0}"/>
            </a:ext>
          </a:extLst>
        </xdr:cNvPr>
        <xdr:cNvCxnSpPr/>
      </xdr:nvCxnSpPr>
      <xdr:spPr>
        <a:xfrm>
          <a:off x="9154160" y="10858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36673B69-F04E-46C2-9E2A-F23C950DFB8E}"/>
            </a:ext>
          </a:extLst>
        </xdr:cNvPr>
        <xdr:cNvSpPr txBox="1"/>
      </xdr:nvSpPr>
      <xdr:spPr>
        <a:xfrm>
          <a:off x="9258300" y="92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BB8543AE-0CA5-43DE-8BCC-4A5A7F4A6D6F}"/>
            </a:ext>
          </a:extLst>
        </xdr:cNvPr>
        <xdr:cNvCxnSpPr/>
      </xdr:nvCxnSpPr>
      <xdr:spPr>
        <a:xfrm>
          <a:off x="9154160" y="947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8" name="【体育館・プール】&#10;一人当たり面積平均値テキスト">
          <a:extLst>
            <a:ext uri="{FF2B5EF4-FFF2-40B4-BE49-F238E27FC236}">
              <a16:creationId xmlns:a16="http://schemas.microsoft.com/office/drawing/2014/main" id="{B2230E20-2734-47A5-8817-A86A5841E9BE}"/>
            </a:ext>
          </a:extLst>
        </xdr:cNvPr>
        <xdr:cNvSpPr txBox="1"/>
      </xdr:nvSpPr>
      <xdr:spPr>
        <a:xfrm>
          <a:off x="9258300" y="10492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BAD4FDAE-B1EF-4DEF-8B75-929333EADFB7}"/>
            </a:ext>
          </a:extLst>
        </xdr:cNvPr>
        <xdr:cNvSpPr/>
      </xdr:nvSpPr>
      <xdr:spPr>
        <a:xfrm>
          <a:off x="9192260" y="10637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EABDE487-2E94-49E1-99F6-FDF524A28CBA}"/>
            </a:ext>
          </a:extLst>
        </xdr:cNvPr>
        <xdr:cNvSpPr/>
      </xdr:nvSpPr>
      <xdr:spPr>
        <a:xfrm>
          <a:off x="8445500" y="10631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BF93C3A6-024E-4447-A878-2133F958D1FE}"/>
            </a:ext>
          </a:extLst>
        </xdr:cNvPr>
        <xdr:cNvSpPr/>
      </xdr:nvSpPr>
      <xdr:spPr>
        <a:xfrm>
          <a:off x="7670800" y="10630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2A00CF73-7DF0-4C84-B6A6-94A331AB0569}"/>
            </a:ext>
          </a:extLst>
        </xdr:cNvPr>
        <xdr:cNvSpPr/>
      </xdr:nvSpPr>
      <xdr:spPr>
        <a:xfrm>
          <a:off x="6873240" y="1063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3" name="フローチャート: 判断 242">
          <a:extLst>
            <a:ext uri="{FF2B5EF4-FFF2-40B4-BE49-F238E27FC236}">
              <a16:creationId xmlns:a16="http://schemas.microsoft.com/office/drawing/2014/main" id="{B48501D3-E70A-47AA-9AE2-7F2C109B525D}"/>
            </a:ext>
          </a:extLst>
        </xdr:cNvPr>
        <xdr:cNvSpPr/>
      </xdr:nvSpPr>
      <xdr:spPr>
        <a:xfrm>
          <a:off x="6098540" y="1062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198EFF-6B19-44F8-81E9-A60B5192D7C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4076DC4-8409-4AE9-AE56-350799F796B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2B26A4F-035C-4084-9015-82589068DE5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332C6CB-CB67-4C65-951A-013B2AD6913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C5F2253-2C3C-4145-95A4-1095B766FB6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78849</xdr:rowOff>
    </xdr:from>
    <xdr:to>
      <xdr:col>55</xdr:col>
      <xdr:colOff>50800</xdr:colOff>
      <xdr:row>65</xdr:row>
      <xdr:rowOff>8999</xdr:rowOff>
    </xdr:to>
    <xdr:sp macro="" textlink="">
      <xdr:nvSpPr>
        <xdr:cNvPr id="249" name="楕円 248">
          <a:extLst>
            <a:ext uri="{FF2B5EF4-FFF2-40B4-BE49-F238E27FC236}">
              <a16:creationId xmlns:a16="http://schemas.microsoft.com/office/drawing/2014/main" id="{D5A119E8-E0FE-4ABC-B9B1-CC413DAFB335}"/>
            </a:ext>
          </a:extLst>
        </xdr:cNvPr>
        <xdr:cNvSpPr/>
      </xdr:nvSpPr>
      <xdr:spPr>
        <a:xfrm>
          <a:off x="9192260" y="10807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165226</xdr:rowOff>
    </xdr:from>
    <xdr:ext cx="469744" cy="259045"/>
    <xdr:sp macro="" textlink="">
      <xdr:nvSpPr>
        <xdr:cNvPr id="250" name="【体育館・プール】&#10;一人当たり面積該当値テキスト">
          <a:extLst>
            <a:ext uri="{FF2B5EF4-FFF2-40B4-BE49-F238E27FC236}">
              <a16:creationId xmlns:a16="http://schemas.microsoft.com/office/drawing/2014/main" id="{9E898A21-378A-4B91-9791-FA187274DF0B}"/>
            </a:ext>
          </a:extLst>
        </xdr:cNvPr>
        <xdr:cNvSpPr txBox="1"/>
      </xdr:nvSpPr>
      <xdr:spPr>
        <a:xfrm>
          <a:off x="9258300" y="1072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78849</xdr:rowOff>
    </xdr:from>
    <xdr:to>
      <xdr:col>50</xdr:col>
      <xdr:colOff>165100</xdr:colOff>
      <xdr:row>65</xdr:row>
      <xdr:rowOff>8999</xdr:rowOff>
    </xdr:to>
    <xdr:sp macro="" textlink="">
      <xdr:nvSpPr>
        <xdr:cNvPr id="251" name="楕円 250">
          <a:extLst>
            <a:ext uri="{FF2B5EF4-FFF2-40B4-BE49-F238E27FC236}">
              <a16:creationId xmlns:a16="http://schemas.microsoft.com/office/drawing/2014/main" id="{EA40CC19-BF89-451C-8CD9-9B40006B0C7A}"/>
            </a:ext>
          </a:extLst>
        </xdr:cNvPr>
        <xdr:cNvSpPr/>
      </xdr:nvSpPr>
      <xdr:spPr>
        <a:xfrm>
          <a:off x="8445500" y="10807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129649</xdr:rowOff>
    </xdr:from>
    <xdr:to>
      <xdr:col>55</xdr:col>
      <xdr:colOff>0</xdr:colOff>
      <xdr:row>64</xdr:row>
      <xdr:rowOff>129649</xdr:rowOff>
    </xdr:to>
    <xdr:cxnSp macro="">
      <xdr:nvCxnSpPr>
        <xdr:cNvPr id="252" name="直線コネクタ 251">
          <a:extLst>
            <a:ext uri="{FF2B5EF4-FFF2-40B4-BE49-F238E27FC236}">
              <a16:creationId xmlns:a16="http://schemas.microsoft.com/office/drawing/2014/main" id="{C4E1A247-4AFC-4A25-9673-E52DFA185701}"/>
            </a:ext>
          </a:extLst>
        </xdr:cNvPr>
        <xdr:cNvCxnSpPr/>
      </xdr:nvCxnSpPr>
      <xdr:spPr>
        <a:xfrm>
          <a:off x="8496300" y="1085860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78849</xdr:rowOff>
    </xdr:from>
    <xdr:to>
      <xdr:col>46</xdr:col>
      <xdr:colOff>38100</xdr:colOff>
      <xdr:row>65</xdr:row>
      <xdr:rowOff>8999</xdr:rowOff>
    </xdr:to>
    <xdr:sp macro="" textlink="">
      <xdr:nvSpPr>
        <xdr:cNvPr id="253" name="楕円 252">
          <a:extLst>
            <a:ext uri="{FF2B5EF4-FFF2-40B4-BE49-F238E27FC236}">
              <a16:creationId xmlns:a16="http://schemas.microsoft.com/office/drawing/2014/main" id="{B9D1B740-308D-4DC5-B6EC-886F87AA10AF}"/>
            </a:ext>
          </a:extLst>
        </xdr:cNvPr>
        <xdr:cNvSpPr/>
      </xdr:nvSpPr>
      <xdr:spPr>
        <a:xfrm>
          <a:off x="7670800" y="10807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129649</xdr:rowOff>
    </xdr:from>
    <xdr:to>
      <xdr:col>50</xdr:col>
      <xdr:colOff>114300</xdr:colOff>
      <xdr:row>64</xdr:row>
      <xdr:rowOff>129649</xdr:rowOff>
    </xdr:to>
    <xdr:cxnSp macro="">
      <xdr:nvCxnSpPr>
        <xdr:cNvPr id="254" name="直線コネクタ 253">
          <a:extLst>
            <a:ext uri="{FF2B5EF4-FFF2-40B4-BE49-F238E27FC236}">
              <a16:creationId xmlns:a16="http://schemas.microsoft.com/office/drawing/2014/main" id="{1C52DCAB-2DEA-428B-9D68-39A774A70C06}"/>
            </a:ext>
          </a:extLst>
        </xdr:cNvPr>
        <xdr:cNvCxnSpPr/>
      </xdr:nvCxnSpPr>
      <xdr:spPr>
        <a:xfrm>
          <a:off x="7713980" y="1085860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55499</xdr:rowOff>
    </xdr:from>
    <xdr:to>
      <xdr:col>41</xdr:col>
      <xdr:colOff>101600</xdr:colOff>
      <xdr:row>64</xdr:row>
      <xdr:rowOff>157099</xdr:rowOff>
    </xdr:to>
    <xdr:sp macro="" textlink="">
      <xdr:nvSpPr>
        <xdr:cNvPr id="255" name="楕円 254">
          <a:extLst>
            <a:ext uri="{FF2B5EF4-FFF2-40B4-BE49-F238E27FC236}">
              <a16:creationId xmlns:a16="http://schemas.microsoft.com/office/drawing/2014/main" id="{27BC8276-41E2-4B9E-B001-B54134143386}"/>
            </a:ext>
          </a:extLst>
        </xdr:cNvPr>
        <xdr:cNvSpPr/>
      </xdr:nvSpPr>
      <xdr:spPr>
        <a:xfrm>
          <a:off x="6873240" y="1078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106299</xdr:rowOff>
    </xdr:from>
    <xdr:to>
      <xdr:col>45</xdr:col>
      <xdr:colOff>177800</xdr:colOff>
      <xdr:row>64</xdr:row>
      <xdr:rowOff>129649</xdr:rowOff>
    </xdr:to>
    <xdr:cxnSp macro="">
      <xdr:nvCxnSpPr>
        <xdr:cNvPr id="256" name="直線コネクタ 255">
          <a:extLst>
            <a:ext uri="{FF2B5EF4-FFF2-40B4-BE49-F238E27FC236}">
              <a16:creationId xmlns:a16="http://schemas.microsoft.com/office/drawing/2014/main" id="{9722A523-AF96-463D-8575-5ED96D909D7D}"/>
            </a:ext>
          </a:extLst>
        </xdr:cNvPr>
        <xdr:cNvCxnSpPr/>
      </xdr:nvCxnSpPr>
      <xdr:spPr>
        <a:xfrm>
          <a:off x="6924040" y="10835259"/>
          <a:ext cx="789940" cy="2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55989</xdr:rowOff>
    </xdr:from>
    <xdr:to>
      <xdr:col>36</xdr:col>
      <xdr:colOff>165100</xdr:colOff>
      <xdr:row>64</xdr:row>
      <xdr:rowOff>157589</xdr:rowOff>
    </xdr:to>
    <xdr:sp macro="" textlink="">
      <xdr:nvSpPr>
        <xdr:cNvPr id="257" name="楕円 256">
          <a:extLst>
            <a:ext uri="{FF2B5EF4-FFF2-40B4-BE49-F238E27FC236}">
              <a16:creationId xmlns:a16="http://schemas.microsoft.com/office/drawing/2014/main" id="{4B3A7C4A-F0BD-4B22-9ACF-E7C315184835}"/>
            </a:ext>
          </a:extLst>
        </xdr:cNvPr>
        <xdr:cNvSpPr/>
      </xdr:nvSpPr>
      <xdr:spPr>
        <a:xfrm>
          <a:off x="6098540" y="1078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106299</xdr:rowOff>
    </xdr:from>
    <xdr:to>
      <xdr:col>41</xdr:col>
      <xdr:colOff>50800</xdr:colOff>
      <xdr:row>64</xdr:row>
      <xdr:rowOff>106789</xdr:rowOff>
    </xdr:to>
    <xdr:cxnSp macro="">
      <xdr:nvCxnSpPr>
        <xdr:cNvPr id="258" name="直線コネクタ 257">
          <a:extLst>
            <a:ext uri="{FF2B5EF4-FFF2-40B4-BE49-F238E27FC236}">
              <a16:creationId xmlns:a16="http://schemas.microsoft.com/office/drawing/2014/main" id="{236EF66F-895F-4BA7-A319-2C8DAC7F2616}"/>
            </a:ext>
          </a:extLst>
        </xdr:cNvPr>
        <xdr:cNvCxnSpPr/>
      </xdr:nvCxnSpPr>
      <xdr:spPr>
        <a:xfrm flipV="1">
          <a:off x="6149340" y="10835259"/>
          <a:ext cx="7747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9" name="n_1aveValue【体育館・プール】&#10;一人当たり面積">
          <a:extLst>
            <a:ext uri="{FF2B5EF4-FFF2-40B4-BE49-F238E27FC236}">
              <a16:creationId xmlns:a16="http://schemas.microsoft.com/office/drawing/2014/main" id="{1D892484-FD6D-4B71-8E31-87A331367222}"/>
            </a:ext>
          </a:extLst>
        </xdr:cNvPr>
        <xdr:cNvSpPr txBox="1"/>
      </xdr:nvSpPr>
      <xdr:spPr>
        <a:xfrm>
          <a:off x="8271587" y="1041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0" name="n_2aveValue【体育館・プール】&#10;一人当たり面積">
          <a:extLst>
            <a:ext uri="{FF2B5EF4-FFF2-40B4-BE49-F238E27FC236}">
              <a16:creationId xmlns:a16="http://schemas.microsoft.com/office/drawing/2014/main" id="{69E850C7-D80F-48F2-B56A-F67C709F5722}"/>
            </a:ext>
          </a:extLst>
        </xdr:cNvPr>
        <xdr:cNvSpPr txBox="1"/>
      </xdr:nvSpPr>
      <xdr:spPr>
        <a:xfrm>
          <a:off x="7509587" y="1040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1" name="n_3aveValue【体育館・プール】&#10;一人当たり面積">
          <a:extLst>
            <a:ext uri="{FF2B5EF4-FFF2-40B4-BE49-F238E27FC236}">
              <a16:creationId xmlns:a16="http://schemas.microsoft.com/office/drawing/2014/main" id="{CD422B66-4DC3-46BF-8EED-3D324770FD5D}"/>
            </a:ext>
          </a:extLst>
        </xdr:cNvPr>
        <xdr:cNvSpPr txBox="1"/>
      </xdr:nvSpPr>
      <xdr:spPr>
        <a:xfrm>
          <a:off x="6712027" y="1041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262" name="n_4aveValue【体育館・プール】&#10;一人当たり面積">
          <a:extLst>
            <a:ext uri="{FF2B5EF4-FFF2-40B4-BE49-F238E27FC236}">
              <a16:creationId xmlns:a16="http://schemas.microsoft.com/office/drawing/2014/main" id="{DA8567F5-351B-4DBB-B767-8074DA8A9594}"/>
            </a:ext>
          </a:extLst>
        </xdr:cNvPr>
        <xdr:cNvSpPr txBox="1"/>
      </xdr:nvSpPr>
      <xdr:spPr>
        <a:xfrm>
          <a:off x="5937327" y="1040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65</xdr:row>
      <xdr:rowOff>126</xdr:rowOff>
    </xdr:from>
    <xdr:ext cx="469744" cy="259045"/>
    <xdr:sp macro="" textlink="">
      <xdr:nvSpPr>
        <xdr:cNvPr id="263" name="n_1mainValue【体育館・プール】&#10;一人当たり面積">
          <a:extLst>
            <a:ext uri="{FF2B5EF4-FFF2-40B4-BE49-F238E27FC236}">
              <a16:creationId xmlns:a16="http://schemas.microsoft.com/office/drawing/2014/main" id="{BFFBCDD7-DCE6-4EF2-9061-92BF3FFFDEBA}"/>
            </a:ext>
          </a:extLst>
        </xdr:cNvPr>
        <xdr:cNvSpPr txBox="1"/>
      </xdr:nvSpPr>
      <xdr:spPr>
        <a:xfrm>
          <a:off x="8271587" y="1089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65</xdr:row>
      <xdr:rowOff>126</xdr:rowOff>
    </xdr:from>
    <xdr:ext cx="469744" cy="259045"/>
    <xdr:sp macro="" textlink="">
      <xdr:nvSpPr>
        <xdr:cNvPr id="264" name="n_2mainValue【体育館・プール】&#10;一人当たり面積">
          <a:extLst>
            <a:ext uri="{FF2B5EF4-FFF2-40B4-BE49-F238E27FC236}">
              <a16:creationId xmlns:a16="http://schemas.microsoft.com/office/drawing/2014/main" id="{A94D2355-D3DC-4833-A6E9-64986E495F04}"/>
            </a:ext>
          </a:extLst>
        </xdr:cNvPr>
        <xdr:cNvSpPr txBox="1"/>
      </xdr:nvSpPr>
      <xdr:spPr>
        <a:xfrm>
          <a:off x="7509587" y="1089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148226</xdr:rowOff>
    </xdr:from>
    <xdr:ext cx="469744" cy="259045"/>
    <xdr:sp macro="" textlink="">
      <xdr:nvSpPr>
        <xdr:cNvPr id="265" name="n_3mainValue【体育館・プール】&#10;一人当たり面積">
          <a:extLst>
            <a:ext uri="{FF2B5EF4-FFF2-40B4-BE49-F238E27FC236}">
              <a16:creationId xmlns:a16="http://schemas.microsoft.com/office/drawing/2014/main" id="{849331AF-E817-4E4F-9337-D8F5674DAF85}"/>
            </a:ext>
          </a:extLst>
        </xdr:cNvPr>
        <xdr:cNvSpPr txBox="1"/>
      </xdr:nvSpPr>
      <xdr:spPr>
        <a:xfrm>
          <a:off x="6712027" y="1087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148716</xdr:rowOff>
    </xdr:from>
    <xdr:ext cx="469744" cy="259045"/>
    <xdr:sp macro="" textlink="">
      <xdr:nvSpPr>
        <xdr:cNvPr id="266" name="n_4mainValue【体育館・プール】&#10;一人当たり面積">
          <a:extLst>
            <a:ext uri="{FF2B5EF4-FFF2-40B4-BE49-F238E27FC236}">
              <a16:creationId xmlns:a16="http://schemas.microsoft.com/office/drawing/2014/main" id="{2759D85B-5F7E-49E4-9F28-B614DC54A0F2}"/>
            </a:ext>
          </a:extLst>
        </xdr:cNvPr>
        <xdr:cNvSpPr txBox="1"/>
      </xdr:nvSpPr>
      <xdr:spPr>
        <a:xfrm>
          <a:off x="5937327" y="1087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A6AC88C8-683D-4B6F-BF02-45C093D3A3C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8240B90A-7750-463C-AE41-22878AC7A85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BD0FA4B0-EF30-4BCC-A123-AFBC2713A48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19E5C49F-D7C9-4B24-954F-8D48AA732C3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B5B95CAC-D30D-4E55-AE9F-2299C61AC33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74442D6-6277-4842-A54D-6A8E77910D8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313A564-73F5-4248-84BC-A4BB8E41FBF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216FF65B-DDAA-495C-8E3B-6EA68AFA135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8B79D4A9-21CD-47A8-8F9D-6D483D5124D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EFC87EC-02DC-4F1D-AB13-384A2162A0D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11AACBE5-7225-4DBD-B1F9-AC348390A60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D1832BAE-F3C3-4D64-952B-9836470D929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BBAC8977-7950-4CA3-A13D-A8A3A5066EF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C9B638F1-D943-4389-976D-0FCF41C79F7A}"/>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23B66102-9F04-47DC-8D9D-A9480CD7F21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D19AC59C-EC16-4FE9-9745-EBFC261FDFA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E6DDB450-7139-46D4-951F-68A4BCB387E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7AD193B2-2C88-4DCC-A9BA-F19DC5618B3E}"/>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18860B5A-2A59-4A67-A230-69AD11F6E525}"/>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688033FD-02B3-427C-B23F-7C92CB072056}"/>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2C66409C-5FC4-44F8-A065-933E40A8CDC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43080B00-FD16-4319-AF9F-AFF5D65F116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98A6B6A5-C26A-4FB2-89D9-DF27B59479A9}"/>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54CF1229-0B6A-457D-B80E-C7F4935E5B2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98993ED8-AADD-4FCB-A398-58175B216ED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AF27CC87-4DEB-425E-99B6-AE5C62949A86}"/>
            </a:ext>
          </a:extLst>
        </xdr:cNvPr>
        <xdr:cNvCxnSpPr/>
      </xdr:nvCxnSpPr>
      <xdr:spPr>
        <a:xfrm flipV="1">
          <a:off x="4086225" y="13026391"/>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9AE10868-014F-4EFE-A29B-4E06802280DE}"/>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9B22199C-B7C5-4AAB-ABBD-B81DF2C58208}"/>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AC86C757-96F9-493B-B32D-D4334C2D9AB7}"/>
            </a:ext>
          </a:extLst>
        </xdr:cNvPr>
        <xdr:cNvSpPr txBox="1"/>
      </xdr:nvSpPr>
      <xdr:spPr>
        <a:xfrm>
          <a:off x="4124960" y="12805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A2CCD618-D719-4C1B-9429-D77D324CFE66}"/>
            </a:ext>
          </a:extLst>
        </xdr:cNvPr>
        <xdr:cNvCxnSpPr/>
      </xdr:nvCxnSpPr>
      <xdr:spPr>
        <a:xfrm>
          <a:off x="402082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9225EBF4-D05F-47AE-92DB-33D1A41B0DD1}"/>
            </a:ext>
          </a:extLst>
        </xdr:cNvPr>
        <xdr:cNvSpPr txBox="1"/>
      </xdr:nvSpPr>
      <xdr:spPr>
        <a:xfrm>
          <a:off x="4124960" y="13767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61EDBD1F-EFF3-4CC2-83A0-1771F832DF0D}"/>
            </a:ext>
          </a:extLst>
        </xdr:cNvPr>
        <xdr:cNvSpPr/>
      </xdr:nvSpPr>
      <xdr:spPr>
        <a:xfrm>
          <a:off x="4036060" y="1378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0C5DA5CC-8A8E-4504-B4B8-12AE953DB423}"/>
            </a:ext>
          </a:extLst>
        </xdr:cNvPr>
        <xdr:cNvSpPr/>
      </xdr:nvSpPr>
      <xdr:spPr>
        <a:xfrm>
          <a:off x="331216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9FF32021-193B-450B-BE1D-09CF2844CA3C}"/>
            </a:ext>
          </a:extLst>
        </xdr:cNvPr>
        <xdr:cNvSpPr/>
      </xdr:nvSpPr>
      <xdr:spPr>
        <a:xfrm>
          <a:off x="251460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B1F8A531-D5F9-43CB-B9C2-81142EE6708C}"/>
            </a:ext>
          </a:extLst>
        </xdr:cNvPr>
        <xdr:cNvSpPr/>
      </xdr:nvSpPr>
      <xdr:spPr>
        <a:xfrm>
          <a:off x="1739900" y="13820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302" name="フローチャート: 判断 301">
          <a:extLst>
            <a:ext uri="{FF2B5EF4-FFF2-40B4-BE49-F238E27FC236}">
              <a16:creationId xmlns:a16="http://schemas.microsoft.com/office/drawing/2014/main" id="{56D321B1-F751-4142-A93D-0CC23B2C739B}"/>
            </a:ext>
          </a:extLst>
        </xdr:cNvPr>
        <xdr:cNvSpPr/>
      </xdr:nvSpPr>
      <xdr:spPr>
        <a:xfrm>
          <a:off x="965200" y="137615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28FD4C1-2311-487D-A92A-9D7AA686440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B8050A-D7A8-46D6-84FB-78B249FA0E9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2BCC599-E4FF-46C1-A0E7-F34A57520FD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E6A8925D-166E-46D6-A007-07CF3F636B8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10D92FE2-20F0-4090-AADB-505D34D5776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62412</xdr:rowOff>
    </xdr:from>
    <xdr:to>
      <xdr:col>24</xdr:col>
      <xdr:colOff>114300</xdr:colOff>
      <xdr:row>80</xdr:row>
      <xdr:rowOff>164012</xdr:rowOff>
    </xdr:to>
    <xdr:sp macro="" textlink="">
      <xdr:nvSpPr>
        <xdr:cNvPr id="308" name="楕円 307">
          <a:extLst>
            <a:ext uri="{FF2B5EF4-FFF2-40B4-BE49-F238E27FC236}">
              <a16:creationId xmlns:a16="http://schemas.microsoft.com/office/drawing/2014/main" id="{300B7471-AD5A-4184-8B3B-11439F3BB732}"/>
            </a:ext>
          </a:extLst>
        </xdr:cNvPr>
        <xdr:cNvSpPr/>
      </xdr:nvSpPr>
      <xdr:spPr>
        <a:xfrm>
          <a:off x="4036060" y="134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85289</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B52CB0B6-5A62-407D-A34B-D09BB69C928A}"/>
            </a:ext>
          </a:extLst>
        </xdr:cNvPr>
        <xdr:cNvSpPr txBox="1"/>
      </xdr:nvSpPr>
      <xdr:spPr>
        <a:xfrm>
          <a:off x="4124960" y="1332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150586</xdr:rowOff>
    </xdr:from>
    <xdr:to>
      <xdr:col>20</xdr:col>
      <xdr:colOff>38100</xdr:colOff>
      <xdr:row>83</xdr:row>
      <xdr:rowOff>80736</xdr:rowOff>
    </xdr:to>
    <xdr:sp macro="" textlink="">
      <xdr:nvSpPr>
        <xdr:cNvPr id="310" name="楕円 309">
          <a:extLst>
            <a:ext uri="{FF2B5EF4-FFF2-40B4-BE49-F238E27FC236}">
              <a16:creationId xmlns:a16="http://schemas.microsoft.com/office/drawing/2014/main" id="{F52B514D-29D7-4E29-B6E3-AF4ABB99BBC6}"/>
            </a:ext>
          </a:extLst>
        </xdr:cNvPr>
        <xdr:cNvSpPr/>
      </xdr:nvSpPr>
      <xdr:spPr>
        <a:xfrm>
          <a:off x="3312160" y="13897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113212</xdr:rowOff>
    </xdr:from>
    <xdr:to>
      <xdr:col>24</xdr:col>
      <xdr:colOff>63500</xdr:colOff>
      <xdr:row>83</xdr:row>
      <xdr:rowOff>29936</xdr:rowOff>
    </xdr:to>
    <xdr:cxnSp macro="">
      <xdr:nvCxnSpPr>
        <xdr:cNvPr id="311" name="直線コネクタ 310">
          <a:extLst>
            <a:ext uri="{FF2B5EF4-FFF2-40B4-BE49-F238E27FC236}">
              <a16:creationId xmlns:a16="http://schemas.microsoft.com/office/drawing/2014/main" id="{24754F22-657D-4173-A407-F6443B58985D}"/>
            </a:ext>
          </a:extLst>
        </xdr:cNvPr>
        <xdr:cNvCxnSpPr/>
      </xdr:nvCxnSpPr>
      <xdr:spPr>
        <a:xfrm flipV="1">
          <a:off x="3355340" y="13524412"/>
          <a:ext cx="731520" cy="41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29755</xdr:rowOff>
    </xdr:from>
    <xdr:to>
      <xdr:col>15</xdr:col>
      <xdr:colOff>101600</xdr:colOff>
      <xdr:row>84</xdr:row>
      <xdr:rowOff>131355</xdr:rowOff>
    </xdr:to>
    <xdr:sp macro="" textlink="">
      <xdr:nvSpPr>
        <xdr:cNvPr id="312" name="楕円 311">
          <a:extLst>
            <a:ext uri="{FF2B5EF4-FFF2-40B4-BE49-F238E27FC236}">
              <a16:creationId xmlns:a16="http://schemas.microsoft.com/office/drawing/2014/main" id="{4015E622-8A89-417A-8128-4414A21F4567}"/>
            </a:ext>
          </a:extLst>
        </xdr:cNvPr>
        <xdr:cNvSpPr/>
      </xdr:nvSpPr>
      <xdr:spPr>
        <a:xfrm>
          <a:off x="2514600" y="1411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29936</xdr:rowOff>
    </xdr:from>
    <xdr:to>
      <xdr:col>19</xdr:col>
      <xdr:colOff>177800</xdr:colOff>
      <xdr:row>84</xdr:row>
      <xdr:rowOff>80555</xdr:rowOff>
    </xdr:to>
    <xdr:cxnSp macro="">
      <xdr:nvCxnSpPr>
        <xdr:cNvPr id="313" name="直線コネクタ 312">
          <a:extLst>
            <a:ext uri="{FF2B5EF4-FFF2-40B4-BE49-F238E27FC236}">
              <a16:creationId xmlns:a16="http://schemas.microsoft.com/office/drawing/2014/main" id="{DB546574-A9C1-4B67-9313-63DC32736F46}"/>
            </a:ext>
          </a:extLst>
        </xdr:cNvPr>
        <xdr:cNvCxnSpPr/>
      </xdr:nvCxnSpPr>
      <xdr:spPr>
        <a:xfrm flipV="1">
          <a:off x="2565400" y="13944056"/>
          <a:ext cx="789940" cy="21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82006</xdr:rowOff>
    </xdr:from>
    <xdr:to>
      <xdr:col>10</xdr:col>
      <xdr:colOff>165100</xdr:colOff>
      <xdr:row>83</xdr:row>
      <xdr:rowOff>12156</xdr:rowOff>
    </xdr:to>
    <xdr:sp macro="" textlink="">
      <xdr:nvSpPr>
        <xdr:cNvPr id="314" name="楕円 313">
          <a:extLst>
            <a:ext uri="{FF2B5EF4-FFF2-40B4-BE49-F238E27FC236}">
              <a16:creationId xmlns:a16="http://schemas.microsoft.com/office/drawing/2014/main" id="{29EA38D3-780D-4C93-A76B-D6A8734EE7A9}"/>
            </a:ext>
          </a:extLst>
        </xdr:cNvPr>
        <xdr:cNvSpPr/>
      </xdr:nvSpPr>
      <xdr:spPr>
        <a:xfrm>
          <a:off x="1739900" y="13828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132806</xdr:rowOff>
    </xdr:from>
    <xdr:to>
      <xdr:col>15</xdr:col>
      <xdr:colOff>50800</xdr:colOff>
      <xdr:row>84</xdr:row>
      <xdr:rowOff>80555</xdr:rowOff>
    </xdr:to>
    <xdr:cxnSp macro="">
      <xdr:nvCxnSpPr>
        <xdr:cNvPr id="315" name="直線コネクタ 314">
          <a:extLst>
            <a:ext uri="{FF2B5EF4-FFF2-40B4-BE49-F238E27FC236}">
              <a16:creationId xmlns:a16="http://schemas.microsoft.com/office/drawing/2014/main" id="{526F1F3A-A272-4FDB-A1EF-9B1D147DC84A}"/>
            </a:ext>
          </a:extLst>
        </xdr:cNvPr>
        <xdr:cNvCxnSpPr/>
      </xdr:nvCxnSpPr>
      <xdr:spPr>
        <a:xfrm>
          <a:off x="1790700" y="13879286"/>
          <a:ext cx="7747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6894</xdr:rowOff>
    </xdr:from>
    <xdr:to>
      <xdr:col>6</xdr:col>
      <xdr:colOff>38100</xdr:colOff>
      <xdr:row>82</xdr:row>
      <xdr:rowOff>108494</xdr:rowOff>
    </xdr:to>
    <xdr:sp macro="" textlink="">
      <xdr:nvSpPr>
        <xdr:cNvPr id="316" name="楕円 315">
          <a:extLst>
            <a:ext uri="{FF2B5EF4-FFF2-40B4-BE49-F238E27FC236}">
              <a16:creationId xmlns:a16="http://schemas.microsoft.com/office/drawing/2014/main" id="{028C0B23-7670-48AB-AE41-46749CBF26A1}"/>
            </a:ext>
          </a:extLst>
        </xdr:cNvPr>
        <xdr:cNvSpPr/>
      </xdr:nvSpPr>
      <xdr:spPr>
        <a:xfrm>
          <a:off x="965200" y="137533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57694</xdr:rowOff>
    </xdr:from>
    <xdr:to>
      <xdr:col>10</xdr:col>
      <xdr:colOff>114300</xdr:colOff>
      <xdr:row>82</xdr:row>
      <xdr:rowOff>132806</xdr:rowOff>
    </xdr:to>
    <xdr:cxnSp macro="">
      <xdr:nvCxnSpPr>
        <xdr:cNvPr id="317" name="直線コネクタ 316">
          <a:extLst>
            <a:ext uri="{FF2B5EF4-FFF2-40B4-BE49-F238E27FC236}">
              <a16:creationId xmlns:a16="http://schemas.microsoft.com/office/drawing/2014/main" id="{E98C8CAA-227F-4E65-B079-A7E92E700833}"/>
            </a:ext>
          </a:extLst>
        </xdr:cNvPr>
        <xdr:cNvCxnSpPr/>
      </xdr:nvCxnSpPr>
      <xdr:spPr>
        <a:xfrm>
          <a:off x="1008380" y="13804174"/>
          <a:ext cx="78232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2279A4A9-6ABC-4825-9E62-E2F5AA2F16BB}"/>
            </a:ext>
          </a:extLst>
        </xdr:cNvPr>
        <xdr:cNvSpPr txBox="1"/>
      </xdr:nvSpPr>
      <xdr:spPr>
        <a:xfrm>
          <a:off x="317056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9" name="n_2aveValue【福祉施設】&#10;有形固定資産減価償却率">
          <a:extLst>
            <a:ext uri="{FF2B5EF4-FFF2-40B4-BE49-F238E27FC236}">
              <a16:creationId xmlns:a16="http://schemas.microsoft.com/office/drawing/2014/main" id="{148C3792-0B2A-4F16-9981-9991B97D3AB6}"/>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320" name="n_3aveValue【福祉施設】&#10;有形固定資産減価償却率">
          <a:extLst>
            <a:ext uri="{FF2B5EF4-FFF2-40B4-BE49-F238E27FC236}">
              <a16:creationId xmlns:a16="http://schemas.microsoft.com/office/drawing/2014/main" id="{AEA0A217-B190-432D-A891-163A32074AA4}"/>
            </a:ext>
          </a:extLst>
        </xdr:cNvPr>
        <xdr:cNvSpPr txBox="1"/>
      </xdr:nvSpPr>
      <xdr:spPr>
        <a:xfrm>
          <a:off x="1611004" y="1359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321" name="n_4aveValue【福祉施設】&#10;有形固定資産減価償却率">
          <a:extLst>
            <a:ext uri="{FF2B5EF4-FFF2-40B4-BE49-F238E27FC236}">
              <a16:creationId xmlns:a16="http://schemas.microsoft.com/office/drawing/2014/main" id="{4E26ECE0-F074-492B-9402-8DE8ED1242BE}"/>
            </a:ext>
          </a:extLst>
        </xdr:cNvPr>
        <xdr:cNvSpPr txBox="1"/>
      </xdr:nvSpPr>
      <xdr:spPr>
        <a:xfrm>
          <a:off x="836304" y="13854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71863</xdr:rowOff>
    </xdr:from>
    <xdr:ext cx="405111" cy="259045"/>
    <xdr:sp macro="" textlink="">
      <xdr:nvSpPr>
        <xdr:cNvPr id="322" name="n_1mainValue【福祉施設】&#10;有形固定資産減価償却率">
          <a:extLst>
            <a:ext uri="{FF2B5EF4-FFF2-40B4-BE49-F238E27FC236}">
              <a16:creationId xmlns:a16="http://schemas.microsoft.com/office/drawing/2014/main" id="{20C72D33-1E4A-4467-A962-8A433BC07829}"/>
            </a:ext>
          </a:extLst>
        </xdr:cNvPr>
        <xdr:cNvSpPr txBox="1"/>
      </xdr:nvSpPr>
      <xdr:spPr>
        <a:xfrm>
          <a:off x="3170564" y="13985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122482</xdr:rowOff>
    </xdr:from>
    <xdr:ext cx="405111" cy="259045"/>
    <xdr:sp macro="" textlink="">
      <xdr:nvSpPr>
        <xdr:cNvPr id="323" name="n_2mainValue【福祉施設】&#10;有形固定資産減価償却率">
          <a:extLst>
            <a:ext uri="{FF2B5EF4-FFF2-40B4-BE49-F238E27FC236}">
              <a16:creationId xmlns:a16="http://schemas.microsoft.com/office/drawing/2014/main" id="{A660FB3F-6A48-4C57-A565-283579234069}"/>
            </a:ext>
          </a:extLst>
        </xdr:cNvPr>
        <xdr:cNvSpPr txBox="1"/>
      </xdr:nvSpPr>
      <xdr:spPr>
        <a:xfrm>
          <a:off x="2385704" y="1420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3283</xdr:rowOff>
    </xdr:from>
    <xdr:ext cx="405111" cy="259045"/>
    <xdr:sp macro="" textlink="">
      <xdr:nvSpPr>
        <xdr:cNvPr id="324" name="n_3mainValue【福祉施設】&#10;有形固定資産減価償却率">
          <a:extLst>
            <a:ext uri="{FF2B5EF4-FFF2-40B4-BE49-F238E27FC236}">
              <a16:creationId xmlns:a16="http://schemas.microsoft.com/office/drawing/2014/main" id="{CA9E579D-A109-4E34-880E-A00941DC88E0}"/>
            </a:ext>
          </a:extLst>
        </xdr:cNvPr>
        <xdr:cNvSpPr txBox="1"/>
      </xdr:nvSpPr>
      <xdr:spPr>
        <a:xfrm>
          <a:off x="1611004" y="1391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25" name="n_4mainValue【福祉施設】&#10;有形固定資産減価償却率">
          <a:extLst>
            <a:ext uri="{FF2B5EF4-FFF2-40B4-BE49-F238E27FC236}">
              <a16:creationId xmlns:a16="http://schemas.microsoft.com/office/drawing/2014/main" id="{BEC4D4F4-ED91-4114-BCCA-CA7A300A1D0A}"/>
            </a:ext>
          </a:extLst>
        </xdr:cNvPr>
        <xdr:cNvSpPr txBox="1"/>
      </xdr:nvSpPr>
      <xdr:spPr>
        <a:xfrm>
          <a:off x="83630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704EDDFA-ABFC-4405-ABFD-4FEB7751AC2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36392F6E-8DB1-4BCC-9326-47E0ADB265E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E06420E9-46F0-4EFA-A17E-F8CDC8091BD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14D5FBD7-E64E-40D9-ABFE-81D2F7F2699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777DDA98-89E7-4BA3-9B84-AD75DAD05DB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E314BE20-219E-4243-B8E2-7975CBFAFA9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E806F314-859C-4711-B365-47392F98BA1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7033F7B-73D3-42FB-93A1-3ADCF3E9480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5797BA59-DAC7-4C4C-9485-174F1ED72FF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C820C9FD-EE04-42BB-9B89-30298F3FE38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73FA753-C930-4638-8FF1-8C3D1415A2F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A24F7D63-181D-4820-BC27-173031A86B1F}"/>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5DA9D131-5574-4C71-B686-D38F99EC0912}"/>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2ED8A07D-509C-46F6-9CCE-7F0B969B646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87A51E36-26E1-46C8-B1E1-9D517020507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67C28A64-D3BD-46D4-AD42-28A437FAEC1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F19BF4A9-8BFB-47D7-9839-4C95DCC10327}"/>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5C902DE8-1ED4-4B48-B307-C7686B707AAB}"/>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D55CCCF3-AA32-49C2-A860-1649436CC76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E3E9C8DA-ADBC-4583-8781-94FD094B694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C3A2CA1-8514-402A-81D1-7B52BB79E9C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EBD9E77E-E7D0-49F5-ABB8-B0EA3131776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B4493DD0-CC19-424A-A961-2DB7CE4E7E6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B9A58918-1195-4A16-BD46-DE8CC3D5247C}"/>
            </a:ext>
          </a:extLst>
        </xdr:cNvPr>
        <xdr:cNvCxnSpPr/>
      </xdr:nvCxnSpPr>
      <xdr:spPr>
        <a:xfrm flipV="1">
          <a:off x="9219565" y="13194031"/>
          <a:ext cx="0" cy="133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6D5FB3DC-0A28-4A6B-AC28-D7B2B2027B49}"/>
            </a:ext>
          </a:extLst>
        </xdr:cNvPr>
        <xdr:cNvSpPr txBox="1"/>
      </xdr:nvSpPr>
      <xdr:spPr>
        <a:xfrm>
          <a:off x="9258300" y="1452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50E108A4-F0DD-4D94-8888-DDEB619F262D}"/>
            </a:ext>
          </a:extLst>
        </xdr:cNvPr>
        <xdr:cNvCxnSpPr/>
      </xdr:nvCxnSpPr>
      <xdr:spPr>
        <a:xfrm>
          <a:off x="9154160" y="14525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1EBADAC7-5D40-496D-AEE0-9991A4D583CC}"/>
            </a:ext>
          </a:extLst>
        </xdr:cNvPr>
        <xdr:cNvSpPr txBox="1"/>
      </xdr:nvSpPr>
      <xdr:spPr>
        <a:xfrm>
          <a:off x="9258300" y="129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97E97C42-0AA9-4E67-8814-E765B5527B55}"/>
            </a:ext>
          </a:extLst>
        </xdr:cNvPr>
        <xdr:cNvCxnSpPr/>
      </xdr:nvCxnSpPr>
      <xdr:spPr>
        <a:xfrm>
          <a:off x="915416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354" name="【福祉施設】&#10;一人当たり面積平均値テキスト">
          <a:extLst>
            <a:ext uri="{FF2B5EF4-FFF2-40B4-BE49-F238E27FC236}">
              <a16:creationId xmlns:a16="http://schemas.microsoft.com/office/drawing/2014/main" id="{86228DB1-FE8C-4499-9F5E-23867E08C8CD}"/>
            </a:ext>
          </a:extLst>
        </xdr:cNvPr>
        <xdr:cNvSpPr txBox="1"/>
      </xdr:nvSpPr>
      <xdr:spPr>
        <a:xfrm>
          <a:off x="9258300" y="14309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D9530CBD-6EBA-4FD1-89CA-4ADB82E3862A}"/>
            </a:ext>
          </a:extLst>
        </xdr:cNvPr>
        <xdr:cNvSpPr/>
      </xdr:nvSpPr>
      <xdr:spPr>
        <a:xfrm>
          <a:off x="9192260" y="14330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74317222-780B-44CB-AA54-3167F5E98954}"/>
            </a:ext>
          </a:extLst>
        </xdr:cNvPr>
        <xdr:cNvSpPr/>
      </xdr:nvSpPr>
      <xdr:spPr>
        <a:xfrm>
          <a:off x="8445500" y="14332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078D345B-4DB7-47C8-85E7-142B2C21CAE9}"/>
            </a:ext>
          </a:extLst>
        </xdr:cNvPr>
        <xdr:cNvSpPr/>
      </xdr:nvSpPr>
      <xdr:spPr>
        <a:xfrm>
          <a:off x="7670800" y="143428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051AE0B7-0DBE-4CAD-9AE9-5E634A0B1076}"/>
            </a:ext>
          </a:extLst>
        </xdr:cNvPr>
        <xdr:cNvSpPr/>
      </xdr:nvSpPr>
      <xdr:spPr>
        <a:xfrm>
          <a:off x="6873240" y="143530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359" name="フローチャート: 判断 358">
          <a:extLst>
            <a:ext uri="{FF2B5EF4-FFF2-40B4-BE49-F238E27FC236}">
              <a16:creationId xmlns:a16="http://schemas.microsoft.com/office/drawing/2014/main" id="{6016333D-B6E3-4B4E-945E-EFB87E79D7A4}"/>
            </a:ext>
          </a:extLst>
        </xdr:cNvPr>
        <xdr:cNvSpPr/>
      </xdr:nvSpPr>
      <xdr:spPr>
        <a:xfrm>
          <a:off x="6098540" y="14341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E0BCF75-6CCE-4DCE-AB6E-8E86AB60C25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CFB26FB-5D68-48D0-A42A-EAAE258B52C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E7EEBCD-A4F0-4020-A608-2641A2A2FA0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A72B048-37B0-4C3C-B7AB-A87EE09E366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8C2974B-CE18-47D8-979D-85614F56A16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159513</xdr:rowOff>
    </xdr:from>
    <xdr:to>
      <xdr:col>55</xdr:col>
      <xdr:colOff>50800</xdr:colOff>
      <xdr:row>83</xdr:row>
      <xdr:rowOff>89663</xdr:rowOff>
    </xdr:to>
    <xdr:sp macro="" textlink="">
      <xdr:nvSpPr>
        <xdr:cNvPr id="365" name="楕円 364">
          <a:extLst>
            <a:ext uri="{FF2B5EF4-FFF2-40B4-BE49-F238E27FC236}">
              <a16:creationId xmlns:a16="http://schemas.microsoft.com/office/drawing/2014/main" id="{0181101D-080B-4068-89B4-EAABB2D28742}"/>
            </a:ext>
          </a:extLst>
        </xdr:cNvPr>
        <xdr:cNvSpPr/>
      </xdr:nvSpPr>
      <xdr:spPr>
        <a:xfrm>
          <a:off x="9192260" y="139059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10940</xdr:rowOff>
    </xdr:from>
    <xdr:ext cx="469744" cy="259045"/>
    <xdr:sp macro="" textlink="">
      <xdr:nvSpPr>
        <xdr:cNvPr id="366" name="【福祉施設】&#10;一人当たり面積該当値テキスト">
          <a:extLst>
            <a:ext uri="{FF2B5EF4-FFF2-40B4-BE49-F238E27FC236}">
              <a16:creationId xmlns:a16="http://schemas.microsoft.com/office/drawing/2014/main" id="{73248B9E-6AF0-43C0-A3B2-3915B4F0C50F}"/>
            </a:ext>
          </a:extLst>
        </xdr:cNvPr>
        <xdr:cNvSpPr txBox="1"/>
      </xdr:nvSpPr>
      <xdr:spPr>
        <a:xfrm>
          <a:off x="9258300" y="1375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6731</xdr:rowOff>
    </xdr:from>
    <xdr:to>
      <xdr:col>50</xdr:col>
      <xdr:colOff>165100</xdr:colOff>
      <xdr:row>83</xdr:row>
      <xdr:rowOff>108331</xdr:rowOff>
    </xdr:to>
    <xdr:sp macro="" textlink="">
      <xdr:nvSpPr>
        <xdr:cNvPr id="367" name="楕円 366">
          <a:extLst>
            <a:ext uri="{FF2B5EF4-FFF2-40B4-BE49-F238E27FC236}">
              <a16:creationId xmlns:a16="http://schemas.microsoft.com/office/drawing/2014/main" id="{B13C091F-B17E-4093-BD49-BC52796188B0}"/>
            </a:ext>
          </a:extLst>
        </xdr:cNvPr>
        <xdr:cNvSpPr/>
      </xdr:nvSpPr>
      <xdr:spPr>
        <a:xfrm>
          <a:off x="8445500" y="139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38863</xdr:rowOff>
    </xdr:from>
    <xdr:to>
      <xdr:col>55</xdr:col>
      <xdr:colOff>0</xdr:colOff>
      <xdr:row>83</xdr:row>
      <xdr:rowOff>57531</xdr:rowOff>
    </xdr:to>
    <xdr:cxnSp macro="">
      <xdr:nvCxnSpPr>
        <xdr:cNvPr id="368" name="直線コネクタ 367">
          <a:extLst>
            <a:ext uri="{FF2B5EF4-FFF2-40B4-BE49-F238E27FC236}">
              <a16:creationId xmlns:a16="http://schemas.microsoft.com/office/drawing/2014/main" id="{077A8638-9BDA-462B-A42B-13C3ED51AF80}"/>
            </a:ext>
          </a:extLst>
        </xdr:cNvPr>
        <xdr:cNvCxnSpPr/>
      </xdr:nvCxnSpPr>
      <xdr:spPr>
        <a:xfrm flipV="1">
          <a:off x="8496300" y="13952983"/>
          <a:ext cx="723900" cy="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21400</xdr:rowOff>
    </xdr:from>
    <xdr:to>
      <xdr:col>46</xdr:col>
      <xdr:colOff>38100</xdr:colOff>
      <xdr:row>83</xdr:row>
      <xdr:rowOff>123000</xdr:rowOff>
    </xdr:to>
    <xdr:sp macro="" textlink="">
      <xdr:nvSpPr>
        <xdr:cNvPr id="369" name="楕円 368">
          <a:extLst>
            <a:ext uri="{FF2B5EF4-FFF2-40B4-BE49-F238E27FC236}">
              <a16:creationId xmlns:a16="http://schemas.microsoft.com/office/drawing/2014/main" id="{99908A25-0D06-4AE9-ACCC-CFBC8F8AA201}"/>
            </a:ext>
          </a:extLst>
        </xdr:cNvPr>
        <xdr:cNvSpPr/>
      </xdr:nvSpPr>
      <xdr:spPr>
        <a:xfrm>
          <a:off x="7670800" y="139355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57531</xdr:rowOff>
    </xdr:from>
    <xdr:to>
      <xdr:col>50</xdr:col>
      <xdr:colOff>114300</xdr:colOff>
      <xdr:row>83</xdr:row>
      <xdr:rowOff>72200</xdr:rowOff>
    </xdr:to>
    <xdr:cxnSp macro="">
      <xdr:nvCxnSpPr>
        <xdr:cNvPr id="370" name="直線コネクタ 369">
          <a:extLst>
            <a:ext uri="{FF2B5EF4-FFF2-40B4-BE49-F238E27FC236}">
              <a16:creationId xmlns:a16="http://schemas.microsoft.com/office/drawing/2014/main" id="{8A7A5F86-D81C-4796-9701-C054AA658CE6}"/>
            </a:ext>
          </a:extLst>
        </xdr:cNvPr>
        <xdr:cNvCxnSpPr/>
      </xdr:nvCxnSpPr>
      <xdr:spPr>
        <a:xfrm flipV="1">
          <a:off x="7713980" y="13971651"/>
          <a:ext cx="78232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77025</xdr:rowOff>
    </xdr:from>
    <xdr:to>
      <xdr:col>41</xdr:col>
      <xdr:colOff>101600</xdr:colOff>
      <xdr:row>81</xdr:row>
      <xdr:rowOff>7175</xdr:rowOff>
    </xdr:to>
    <xdr:sp macro="" textlink="">
      <xdr:nvSpPr>
        <xdr:cNvPr id="371" name="楕円 370">
          <a:extLst>
            <a:ext uri="{FF2B5EF4-FFF2-40B4-BE49-F238E27FC236}">
              <a16:creationId xmlns:a16="http://schemas.microsoft.com/office/drawing/2014/main" id="{9BB299AB-6CF0-44A1-B0CF-E5796C13FE40}"/>
            </a:ext>
          </a:extLst>
        </xdr:cNvPr>
        <xdr:cNvSpPr/>
      </xdr:nvSpPr>
      <xdr:spPr>
        <a:xfrm>
          <a:off x="6873240" y="13488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127825</xdr:rowOff>
    </xdr:from>
    <xdr:to>
      <xdr:col>45</xdr:col>
      <xdr:colOff>177800</xdr:colOff>
      <xdr:row>83</xdr:row>
      <xdr:rowOff>72200</xdr:rowOff>
    </xdr:to>
    <xdr:cxnSp macro="">
      <xdr:nvCxnSpPr>
        <xdr:cNvPr id="372" name="直線コネクタ 371">
          <a:extLst>
            <a:ext uri="{FF2B5EF4-FFF2-40B4-BE49-F238E27FC236}">
              <a16:creationId xmlns:a16="http://schemas.microsoft.com/office/drawing/2014/main" id="{0A689D4B-D334-435C-8150-02DD4A787064}"/>
            </a:ext>
          </a:extLst>
        </xdr:cNvPr>
        <xdr:cNvCxnSpPr/>
      </xdr:nvCxnSpPr>
      <xdr:spPr>
        <a:xfrm>
          <a:off x="6924040" y="13539025"/>
          <a:ext cx="789940" cy="4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97600</xdr:rowOff>
    </xdr:from>
    <xdr:to>
      <xdr:col>36</xdr:col>
      <xdr:colOff>165100</xdr:colOff>
      <xdr:row>81</xdr:row>
      <xdr:rowOff>27750</xdr:rowOff>
    </xdr:to>
    <xdr:sp macro="" textlink="">
      <xdr:nvSpPr>
        <xdr:cNvPr id="373" name="楕円 372">
          <a:extLst>
            <a:ext uri="{FF2B5EF4-FFF2-40B4-BE49-F238E27FC236}">
              <a16:creationId xmlns:a16="http://schemas.microsoft.com/office/drawing/2014/main" id="{4261E683-DAF0-4AD0-A1ED-C3371FE64DF7}"/>
            </a:ext>
          </a:extLst>
        </xdr:cNvPr>
        <xdr:cNvSpPr/>
      </xdr:nvSpPr>
      <xdr:spPr>
        <a:xfrm>
          <a:off x="6098540" y="13508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127825</xdr:rowOff>
    </xdr:from>
    <xdr:to>
      <xdr:col>41</xdr:col>
      <xdr:colOff>50800</xdr:colOff>
      <xdr:row>80</xdr:row>
      <xdr:rowOff>148400</xdr:rowOff>
    </xdr:to>
    <xdr:cxnSp macro="">
      <xdr:nvCxnSpPr>
        <xdr:cNvPr id="374" name="直線コネクタ 373">
          <a:extLst>
            <a:ext uri="{FF2B5EF4-FFF2-40B4-BE49-F238E27FC236}">
              <a16:creationId xmlns:a16="http://schemas.microsoft.com/office/drawing/2014/main" id="{AAB540FF-C649-4D99-8DBF-87426385D31B}"/>
            </a:ext>
          </a:extLst>
        </xdr:cNvPr>
        <xdr:cNvCxnSpPr/>
      </xdr:nvCxnSpPr>
      <xdr:spPr>
        <a:xfrm flipV="1">
          <a:off x="6149340" y="13539025"/>
          <a:ext cx="774700" cy="2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375" name="n_1aveValue【福祉施設】&#10;一人当たり面積">
          <a:extLst>
            <a:ext uri="{FF2B5EF4-FFF2-40B4-BE49-F238E27FC236}">
              <a16:creationId xmlns:a16="http://schemas.microsoft.com/office/drawing/2014/main" id="{25CC3917-C0AB-48F9-A7F8-89E4634F04FC}"/>
            </a:ext>
          </a:extLst>
        </xdr:cNvPr>
        <xdr:cNvSpPr txBox="1"/>
      </xdr:nvSpPr>
      <xdr:spPr>
        <a:xfrm>
          <a:off x="8271587" y="1442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376" name="n_2aveValue【福祉施設】&#10;一人当たり面積">
          <a:extLst>
            <a:ext uri="{FF2B5EF4-FFF2-40B4-BE49-F238E27FC236}">
              <a16:creationId xmlns:a16="http://schemas.microsoft.com/office/drawing/2014/main" id="{A3B11399-DF7B-4DF9-B4EC-0719DA645475}"/>
            </a:ext>
          </a:extLst>
        </xdr:cNvPr>
        <xdr:cNvSpPr txBox="1"/>
      </xdr:nvSpPr>
      <xdr:spPr>
        <a:xfrm>
          <a:off x="7509587" y="1443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377" name="n_3aveValue【福祉施設】&#10;一人当たり面積">
          <a:extLst>
            <a:ext uri="{FF2B5EF4-FFF2-40B4-BE49-F238E27FC236}">
              <a16:creationId xmlns:a16="http://schemas.microsoft.com/office/drawing/2014/main" id="{83B359D1-AF09-4D84-B5D7-61767FF99A76}"/>
            </a:ext>
          </a:extLst>
        </xdr:cNvPr>
        <xdr:cNvSpPr txBox="1"/>
      </xdr:nvSpPr>
      <xdr:spPr>
        <a:xfrm>
          <a:off x="6712027" y="1444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378" name="n_4aveValue【福祉施設】&#10;一人当たり面積">
          <a:extLst>
            <a:ext uri="{FF2B5EF4-FFF2-40B4-BE49-F238E27FC236}">
              <a16:creationId xmlns:a16="http://schemas.microsoft.com/office/drawing/2014/main" id="{98142C86-B2BB-4D97-A304-0847F282FA8F}"/>
            </a:ext>
          </a:extLst>
        </xdr:cNvPr>
        <xdr:cNvSpPr txBox="1"/>
      </xdr:nvSpPr>
      <xdr:spPr>
        <a:xfrm>
          <a:off x="5937327" y="1443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124858</xdr:rowOff>
    </xdr:from>
    <xdr:ext cx="469744" cy="259045"/>
    <xdr:sp macro="" textlink="">
      <xdr:nvSpPr>
        <xdr:cNvPr id="379" name="n_1mainValue【福祉施設】&#10;一人当たり面積">
          <a:extLst>
            <a:ext uri="{FF2B5EF4-FFF2-40B4-BE49-F238E27FC236}">
              <a16:creationId xmlns:a16="http://schemas.microsoft.com/office/drawing/2014/main" id="{4FAAF4A4-A45E-4769-87C4-9E3BB7383F5F}"/>
            </a:ext>
          </a:extLst>
        </xdr:cNvPr>
        <xdr:cNvSpPr txBox="1"/>
      </xdr:nvSpPr>
      <xdr:spPr>
        <a:xfrm>
          <a:off x="8271587" y="137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139527</xdr:rowOff>
    </xdr:from>
    <xdr:ext cx="469744" cy="259045"/>
    <xdr:sp macro="" textlink="">
      <xdr:nvSpPr>
        <xdr:cNvPr id="380" name="n_2mainValue【福祉施設】&#10;一人当たり面積">
          <a:extLst>
            <a:ext uri="{FF2B5EF4-FFF2-40B4-BE49-F238E27FC236}">
              <a16:creationId xmlns:a16="http://schemas.microsoft.com/office/drawing/2014/main" id="{EC4075C6-BF5E-45AE-8CC2-2E9537E08C6E}"/>
            </a:ext>
          </a:extLst>
        </xdr:cNvPr>
        <xdr:cNvSpPr txBox="1"/>
      </xdr:nvSpPr>
      <xdr:spPr>
        <a:xfrm>
          <a:off x="7509587" y="1371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23702</xdr:rowOff>
    </xdr:from>
    <xdr:ext cx="469744" cy="259045"/>
    <xdr:sp macro="" textlink="">
      <xdr:nvSpPr>
        <xdr:cNvPr id="381" name="n_3mainValue【福祉施設】&#10;一人当たり面積">
          <a:extLst>
            <a:ext uri="{FF2B5EF4-FFF2-40B4-BE49-F238E27FC236}">
              <a16:creationId xmlns:a16="http://schemas.microsoft.com/office/drawing/2014/main" id="{A9103B99-3854-43F5-9BD4-341CCA79BB3B}"/>
            </a:ext>
          </a:extLst>
        </xdr:cNvPr>
        <xdr:cNvSpPr txBox="1"/>
      </xdr:nvSpPr>
      <xdr:spPr>
        <a:xfrm>
          <a:off x="6712027" y="1326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44277</xdr:rowOff>
    </xdr:from>
    <xdr:ext cx="469744" cy="259045"/>
    <xdr:sp macro="" textlink="">
      <xdr:nvSpPr>
        <xdr:cNvPr id="382" name="n_4mainValue【福祉施設】&#10;一人当たり面積">
          <a:extLst>
            <a:ext uri="{FF2B5EF4-FFF2-40B4-BE49-F238E27FC236}">
              <a16:creationId xmlns:a16="http://schemas.microsoft.com/office/drawing/2014/main" id="{D71CBEC6-4CD9-4697-85F7-BE40CD989D4E}"/>
            </a:ext>
          </a:extLst>
        </xdr:cNvPr>
        <xdr:cNvSpPr txBox="1"/>
      </xdr:nvSpPr>
      <xdr:spPr>
        <a:xfrm>
          <a:off x="5937327" y="132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A7C6DB5-8138-4C47-BC59-A6606ADBDCB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8A241F6-18E8-45EC-9466-458B6A74D76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95D0454-53E7-42A8-A5EC-FF5C514C315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4ADE876-806E-4B3D-9CDB-BECA1EAE25B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9DD5D9F-A1CD-4727-8337-49F2AA3E70A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0C8D0AC-5494-4767-8AA6-D99A35CDA96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9E08E78-B63E-4502-9A8D-0703E5CA3AD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9E0264C-9D48-4FC9-9A02-3411994580E2}"/>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AF6FCB3-1AFC-4224-8627-1A3351456CE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20903D80-6808-4C88-822E-7600B7D86E6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51DFE9E1-7759-4F18-9E6A-AD4B49EB6EE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2BC4C692-973F-4123-A947-B9E9CB6BE03A}"/>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9A11735B-FD36-4685-B172-76C5414E413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A1750747-C557-40EB-85CA-7D95856A5801}"/>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3742F33A-C62C-40BF-ADA6-61ABB44FCAC8}"/>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39543579-CAD0-46F5-90EE-FACC944D164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EE747DBB-89D7-4353-B742-716FAD3E66C5}"/>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F6D121EB-AC0B-4865-B2F3-4247FC7E2F2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D6E0CFAF-598F-4B7B-89D9-9B202CFAC4B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2D10B28E-1CCE-439D-B05D-B8649C748536}"/>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7E1B5638-32A5-4303-AD11-3917B0F7437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F16275C5-AEC5-45BA-A721-04BBEAEADCE2}"/>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5C409477-FE22-43E5-9C30-7F93E370F916}"/>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76C0CE3F-AA56-4E8D-9126-F49ABF6FEDC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49E1D536-40F6-44A6-9E33-A3AAD5DF469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15261027-4534-4220-8BE2-A1A62E9DF728}"/>
            </a:ext>
          </a:extLst>
        </xdr:cNvPr>
        <xdr:cNvCxnSpPr/>
      </xdr:nvCxnSpPr>
      <xdr:spPr>
        <a:xfrm flipV="1">
          <a:off x="4086225" y="16856529"/>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60C33E22-DF7D-4CA0-9BFC-BB535308116D}"/>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5D8C07BF-9298-44C4-BA39-9E21A7211A9A}"/>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D13593BC-9301-4E30-B4AD-EC6B4103271D}"/>
            </a:ext>
          </a:extLst>
        </xdr:cNvPr>
        <xdr:cNvSpPr txBox="1"/>
      </xdr:nvSpPr>
      <xdr:spPr>
        <a:xfrm>
          <a:off x="4124960" y="16635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2" name="直線コネクタ 411">
          <a:extLst>
            <a:ext uri="{FF2B5EF4-FFF2-40B4-BE49-F238E27FC236}">
              <a16:creationId xmlns:a16="http://schemas.microsoft.com/office/drawing/2014/main" id="{329FDC50-D71B-42B2-8559-9CCFEAEB1AD3}"/>
            </a:ext>
          </a:extLst>
        </xdr:cNvPr>
        <xdr:cNvCxnSpPr/>
      </xdr:nvCxnSpPr>
      <xdr:spPr>
        <a:xfrm>
          <a:off x="4020820" y="16856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AD684314-C24A-481C-9BD5-7AB8439A22C2}"/>
            </a:ext>
          </a:extLst>
        </xdr:cNvPr>
        <xdr:cNvSpPr txBox="1"/>
      </xdr:nvSpPr>
      <xdr:spPr>
        <a:xfrm>
          <a:off x="4124960" y="175938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14" name="フローチャート: 判断 413">
          <a:extLst>
            <a:ext uri="{FF2B5EF4-FFF2-40B4-BE49-F238E27FC236}">
              <a16:creationId xmlns:a16="http://schemas.microsoft.com/office/drawing/2014/main" id="{EBD81024-15BE-4752-A616-8F8CD24AFA99}"/>
            </a:ext>
          </a:extLst>
        </xdr:cNvPr>
        <xdr:cNvSpPr/>
      </xdr:nvSpPr>
      <xdr:spPr>
        <a:xfrm>
          <a:off x="4036060" y="17738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15" name="フローチャート: 判断 414">
          <a:extLst>
            <a:ext uri="{FF2B5EF4-FFF2-40B4-BE49-F238E27FC236}">
              <a16:creationId xmlns:a16="http://schemas.microsoft.com/office/drawing/2014/main" id="{C9ABAD45-E9C7-419C-9FC4-720787388A2C}"/>
            </a:ext>
          </a:extLst>
        </xdr:cNvPr>
        <xdr:cNvSpPr/>
      </xdr:nvSpPr>
      <xdr:spPr>
        <a:xfrm>
          <a:off x="3312160" y="176978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6" name="フローチャート: 判断 415">
          <a:extLst>
            <a:ext uri="{FF2B5EF4-FFF2-40B4-BE49-F238E27FC236}">
              <a16:creationId xmlns:a16="http://schemas.microsoft.com/office/drawing/2014/main" id="{173EB9E2-6C60-4197-87EA-C7F4748B7492}"/>
            </a:ext>
          </a:extLst>
        </xdr:cNvPr>
        <xdr:cNvSpPr/>
      </xdr:nvSpPr>
      <xdr:spPr>
        <a:xfrm>
          <a:off x="25146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7" name="フローチャート: 判断 416">
          <a:extLst>
            <a:ext uri="{FF2B5EF4-FFF2-40B4-BE49-F238E27FC236}">
              <a16:creationId xmlns:a16="http://schemas.microsoft.com/office/drawing/2014/main" id="{48FFDA77-7CDD-44CF-A563-CF7B61C9CFC2}"/>
            </a:ext>
          </a:extLst>
        </xdr:cNvPr>
        <xdr:cNvSpPr/>
      </xdr:nvSpPr>
      <xdr:spPr>
        <a:xfrm>
          <a:off x="1739900" y="175987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18" name="フローチャート: 判断 417">
          <a:extLst>
            <a:ext uri="{FF2B5EF4-FFF2-40B4-BE49-F238E27FC236}">
              <a16:creationId xmlns:a16="http://schemas.microsoft.com/office/drawing/2014/main" id="{D133DA78-22CC-49ED-B923-0EF6982130C9}"/>
            </a:ext>
          </a:extLst>
        </xdr:cNvPr>
        <xdr:cNvSpPr/>
      </xdr:nvSpPr>
      <xdr:spPr>
        <a:xfrm>
          <a:off x="9652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CA9289A-EB06-4696-ACBA-26E9AF7A334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13064C7-3E14-4D4D-9593-1D69D7D2DE7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F5F8E67-6159-41E0-ACCC-09C70861D98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D4170AF-0A69-4DFD-BE8D-405CDF44EEE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8374698B-AE01-48D1-BEDF-1EF84DC93A0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74386</xdr:rowOff>
    </xdr:from>
    <xdr:to>
      <xdr:col>24</xdr:col>
      <xdr:colOff>114300</xdr:colOff>
      <xdr:row>107</xdr:row>
      <xdr:rowOff>4536</xdr:rowOff>
    </xdr:to>
    <xdr:sp macro="" textlink="">
      <xdr:nvSpPr>
        <xdr:cNvPr id="424" name="楕円 423">
          <a:extLst>
            <a:ext uri="{FF2B5EF4-FFF2-40B4-BE49-F238E27FC236}">
              <a16:creationId xmlns:a16="http://schemas.microsoft.com/office/drawing/2014/main" id="{BD94CC18-7C74-48C2-8F10-2261AF1DEACB}"/>
            </a:ext>
          </a:extLst>
        </xdr:cNvPr>
        <xdr:cNvSpPr/>
      </xdr:nvSpPr>
      <xdr:spPr>
        <a:xfrm>
          <a:off x="4036060" y="1784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52813</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39673B74-D897-461E-AAB8-C6571477B600}"/>
            </a:ext>
          </a:extLst>
        </xdr:cNvPr>
        <xdr:cNvSpPr txBox="1"/>
      </xdr:nvSpPr>
      <xdr:spPr>
        <a:xfrm>
          <a:off x="4124960" y="1782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90714</xdr:rowOff>
    </xdr:from>
    <xdr:to>
      <xdr:col>20</xdr:col>
      <xdr:colOff>38100</xdr:colOff>
      <xdr:row>107</xdr:row>
      <xdr:rowOff>20864</xdr:rowOff>
    </xdr:to>
    <xdr:sp macro="" textlink="">
      <xdr:nvSpPr>
        <xdr:cNvPr id="426" name="楕円 425">
          <a:extLst>
            <a:ext uri="{FF2B5EF4-FFF2-40B4-BE49-F238E27FC236}">
              <a16:creationId xmlns:a16="http://schemas.microsoft.com/office/drawing/2014/main" id="{390C31BD-D761-49FF-A7FC-686A9731631B}"/>
            </a:ext>
          </a:extLst>
        </xdr:cNvPr>
        <xdr:cNvSpPr/>
      </xdr:nvSpPr>
      <xdr:spPr>
        <a:xfrm>
          <a:off x="3312160" y="17860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125186</xdr:rowOff>
    </xdr:from>
    <xdr:to>
      <xdr:col>24</xdr:col>
      <xdr:colOff>63500</xdr:colOff>
      <xdr:row>106</xdr:row>
      <xdr:rowOff>141514</xdr:rowOff>
    </xdr:to>
    <xdr:cxnSp macro="">
      <xdr:nvCxnSpPr>
        <xdr:cNvPr id="427" name="直線コネクタ 426">
          <a:extLst>
            <a:ext uri="{FF2B5EF4-FFF2-40B4-BE49-F238E27FC236}">
              <a16:creationId xmlns:a16="http://schemas.microsoft.com/office/drawing/2014/main" id="{815AB1FC-E207-45B8-AFC6-209E886197FF}"/>
            </a:ext>
          </a:extLst>
        </xdr:cNvPr>
        <xdr:cNvCxnSpPr/>
      </xdr:nvCxnSpPr>
      <xdr:spPr>
        <a:xfrm flipV="1">
          <a:off x="3355340" y="17895026"/>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10705</xdr:rowOff>
    </xdr:from>
    <xdr:to>
      <xdr:col>15</xdr:col>
      <xdr:colOff>101600</xdr:colOff>
      <xdr:row>106</xdr:row>
      <xdr:rowOff>112305</xdr:rowOff>
    </xdr:to>
    <xdr:sp macro="" textlink="">
      <xdr:nvSpPr>
        <xdr:cNvPr id="428" name="楕円 427">
          <a:extLst>
            <a:ext uri="{FF2B5EF4-FFF2-40B4-BE49-F238E27FC236}">
              <a16:creationId xmlns:a16="http://schemas.microsoft.com/office/drawing/2014/main" id="{527F9CC5-D322-4556-BE41-2F1262181480}"/>
            </a:ext>
          </a:extLst>
        </xdr:cNvPr>
        <xdr:cNvSpPr/>
      </xdr:nvSpPr>
      <xdr:spPr>
        <a:xfrm>
          <a:off x="2514600" y="177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61505</xdr:rowOff>
    </xdr:from>
    <xdr:to>
      <xdr:col>19</xdr:col>
      <xdr:colOff>177800</xdr:colOff>
      <xdr:row>106</xdr:row>
      <xdr:rowOff>141514</xdr:rowOff>
    </xdr:to>
    <xdr:cxnSp macro="">
      <xdr:nvCxnSpPr>
        <xdr:cNvPr id="429" name="直線コネクタ 428">
          <a:extLst>
            <a:ext uri="{FF2B5EF4-FFF2-40B4-BE49-F238E27FC236}">
              <a16:creationId xmlns:a16="http://schemas.microsoft.com/office/drawing/2014/main" id="{A4B3B692-FD28-4590-BE9E-8817C89272A7}"/>
            </a:ext>
          </a:extLst>
        </xdr:cNvPr>
        <xdr:cNvCxnSpPr/>
      </xdr:nvCxnSpPr>
      <xdr:spPr>
        <a:xfrm>
          <a:off x="2565400" y="17831345"/>
          <a:ext cx="78994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141332</xdr:rowOff>
    </xdr:from>
    <xdr:to>
      <xdr:col>10</xdr:col>
      <xdr:colOff>165100</xdr:colOff>
      <xdr:row>106</xdr:row>
      <xdr:rowOff>71482</xdr:rowOff>
    </xdr:to>
    <xdr:sp macro="" textlink="">
      <xdr:nvSpPr>
        <xdr:cNvPr id="430" name="楕円 429">
          <a:extLst>
            <a:ext uri="{FF2B5EF4-FFF2-40B4-BE49-F238E27FC236}">
              <a16:creationId xmlns:a16="http://schemas.microsoft.com/office/drawing/2014/main" id="{649A65ED-790F-429E-9688-33A11CD7BD4E}"/>
            </a:ext>
          </a:extLst>
        </xdr:cNvPr>
        <xdr:cNvSpPr/>
      </xdr:nvSpPr>
      <xdr:spPr>
        <a:xfrm>
          <a:off x="173990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20682</xdr:rowOff>
    </xdr:from>
    <xdr:to>
      <xdr:col>15</xdr:col>
      <xdr:colOff>50800</xdr:colOff>
      <xdr:row>106</xdr:row>
      <xdr:rowOff>61505</xdr:rowOff>
    </xdr:to>
    <xdr:cxnSp macro="">
      <xdr:nvCxnSpPr>
        <xdr:cNvPr id="431" name="直線コネクタ 430">
          <a:extLst>
            <a:ext uri="{FF2B5EF4-FFF2-40B4-BE49-F238E27FC236}">
              <a16:creationId xmlns:a16="http://schemas.microsoft.com/office/drawing/2014/main" id="{C2E75F66-BC0A-42E0-B3C5-33323DCD1591}"/>
            </a:ext>
          </a:extLst>
        </xdr:cNvPr>
        <xdr:cNvCxnSpPr/>
      </xdr:nvCxnSpPr>
      <xdr:spPr>
        <a:xfrm>
          <a:off x="1790700" y="17790522"/>
          <a:ext cx="7747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97245</xdr:rowOff>
    </xdr:from>
    <xdr:to>
      <xdr:col>6</xdr:col>
      <xdr:colOff>38100</xdr:colOff>
      <xdr:row>106</xdr:row>
      <xdr:rowOff>27395</xdr:rowOff>
    </xdr:to>
    <xdr:sp macro="" textlink="">
      <xdr:nvSpPr>
        <xdr:cNvPr id="432" name="楕円 431">
          <a:extLst>
            <a:ext uri="{FF2B5EF4-FFF2-40B4-BE49-F238E27FC236}">
              <a16:creationId xmlns:a16="http://schemas.microsoft.com/office/drawing/2014/main" id="{8346C831-B4AA-4016-B1CC-7DB0D94D2F3A}"/>
            </a:ext>
          </a:extLst>
        </xdr:cNvPr>
        <xdr:cNvSpPr/>
      </xdr:nvSpPr>
      <xdr:spPr>
        <a:xfrm>
          <a:off x="965200" y="17699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148045</xdr:rowOff>
    </xdr:from>
    <xdr:to>
      <xdr:col>10</xdr:col>
      <xdr:colOff>114300</xdr:colOff>
      <xdr:row>106</xdr:row>
      <xdr:rowOff>20682</xdr:rowOff>
    </xdr:to>
    <xdr:cxnSp macro="">
      <xdr:nvCxnSpPr>
        <xdr:cNvPr id="433" name="直線コネクタ 432">
          <a:extLst>
            <a:ext uri="{FF2B5EF4-FFF2-40B4-BE49-F238E27FC236}">
              <a16:creationId xmlns:a16="http://schemas.microsoft.com/office/drawing/2014/main" id="{722425D0-4094-4B65-B5EB-E51853170EDC}"/>
            </a:ext>
          </a:extLst>
        </xdr:cNvPr>
        <xdr:cNvCxnSpPr/>
      </xdr:nvCxnSpPr>
      <xdr:spPr>
        <a:xfrm>
          <a:off x="1008380" y="17750245"/>
          <a:ext cx="7823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434" name="n_1aveValue【市民会館】&#10;有形固定資産減価償却率">
          <a:extLst>
            <a:ext uri="{FF2B5EF4-FFF2-40B4-BE49-F238E27FC236}">
              <a16:creationId xmlns:a16="http://schemas.microsoft.com/office/drawing/2014/main" id="{ACEC257D-D352-421F-80DF-964303B4C07A}"/>
            </a:ext>
          </a:extLst>
        </xdr:cNvPr>
        <xdr:cNvSpPr txBox="1"/>
      </xdr:nvSpPr>
      <xdr:spPr>
        <a:xfrm>
          <a:off x="317056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435" name="n_2aveValue【市民会館】&#10;有形固定資産減価償却率">
          <a:extLst>
            <a:ext uri="{FF2B5EF4-FFF2-40B4-BE49-F238E27FC236}">
              <a16:creationId xmlns:a16="http://schemas.microsoft.com/office/drawing/2014/main" id="{6FFE29F2-7478-4CAF-9DB8-1E8635E55370}"/>
            </a:ext>
          </a:extLst>
        </xdr:cNvPr>
        <xdr:cNvSpPr txBox="1"/>
      </xdr:nvSpPr>
      <xdr:spPr>
        <a:xfrm>
          <a:off x="238570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436" name="n_3aveValue【市民会館】&#10;有形固定資産減価償却率">
          <a:extLst>
            <a:ext uri="{FF2B5EF4-FFF2-40B4-BE49-F238E27FC236}">
              <a16:creationId xmlns:a16="http://schemas.microsoft.com/office/drawing/2014/main" id="{2927318A-8E4E-4F2C-8D78-2051C3456B71}"/>
            </a:ext>
          </a:extLst>
        </xdr:cNvPr>
        <xdr:cNvSpPr txBox="1"/>
      </xdr:nvSpPr>
      <xdr:spPr>
        <a:xfrm>
          <a:off x="1611004" y="173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437" name="n_4aveValue【市民会館】&#10;有形固定資産減価償却率">
          <a:extLst>
            <a:ext uri="{FF2B5EF4-FFF2-40B4-BE49-F238E27FC236}">
              <a16:creationId xmlns:a16="http://schemas.microsoft.com/office/drawing/2014/main" id="{B64B40B4-001A-4B69-AB23-03895DC97F14}"/>
            </a:ext>
          </a:extLst>
        </xdr:cNvPr>
        <xdr:cNvSpPr txBox="1"/>
      </xdr:nvSpPr>
      <xdr:spPr>
        <a:xfrm>
          <a:off x="836304" y="17376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11991</xdr:rowOff>
    </xdr:from>
    <xdr:ext cx="405111" cy="259045"/>
    <xdr:sp macro="" textlink="">
      <xdr:nvSpPr>
        <xdr:cNvPr id="438" name="n_1mainValue【市民会館】&#10;有形固定資産減価償却率">
          <a:extLst>
            <a:ext uri="{FF2B5EF4-FFF2-40B4-BE49-F238E27FC236}">
              <a16:creationId xmlns:a16="http://schemas.microsoft.com/office/drawing/2014/main" id="{12D93784-FBDE-48E0-921D-65DDE17B3977}"/>
            </a:ext>
          </a:extLst>
        </xdr:cNvPr>
        <xdr:cNvSpPr txBox="1"/>
      </xdr:nvSpPr>
      <xdr:spPr>
        <a:xfrm>
          <a:off x="3170564" y="179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103432</xdr:rowOff>
    </xdr:from>
    <xdr:ext cx="405111" cy="259045"/>
    <xdr:sp macro="" textlink="">
      <xdr:nvSpPr>
        <xdr:cNvPr id="439" name="n_2mainValue【市民会館】&#10;有形固定資産減価償却率">
          <a:extLst>
            <a:ext uri="{FF2B5EF4-FFF2-40B4-BE49-F238E27FC236}">
              <a16:creationId xmlns:a16="http://schemas.microsoft.com/office/drawing/2014/main" id="{F9667AAC-0FE7-4312-825D-860E15CD1485}"/>
            </a:ext>
          </a:extLst>
        </xdr:cNvPr>
        <xdr:cNvSpPr txBox="1"/>
      </xdr:nvSpPr>
      <xdr:spPr>
        <a:xfrm>
          <a:off x="2385704" y="1787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62609</xdr:rowOff>
    </xdr:from>
    <xdr:ext cx="405111" cy="259045"/>
    <xdr:sp macro="" textlink="">
      <xdr:nvSpPr>
        <xdr:cNvPr id="440" name="n_3mainValue【市民会館】&#10;有形固定資産減価償却率">
          <a:extLst>
            <a:ext uri="{FF2B5EF4-FFF2-40B4-BE49-F238E27FC236}">
              <a16:creationId xmlns:a16="http://schemas.microsoft.com/office/drawing/2014/main" id="{AD5B8FC7-7185-4D7A-A2F0-071B4C6075C2}"/>
            </a:ext>
          </a:extLst>
        </xdr:cNvPr>
        <xdr:cNvSpPr txBox="1"/>
      </xdr:nvSpPr>
      <xdr:spPr>
        <a:xfrm>
          <a:off x="1611004" y="1783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18522</xdr:rowOff>
    </xdr:from>
    <xdr:ext cx="405111" cy="259045"/>
    <xdr:sp macro="" textlink="">
      <xdr:nvSpPr>
        <xdr:cNvPr id="441" name="n_4mainValue【市民会館】&#10;有形固定資産減価償却率">
          <a:extLst>
            <a:ext uri="{FF2B5EF4-FFF2-40B4-BE49-F238E27FC236}">
              <a16:creationId xmlns:a16="http://schemas.microsoft.com/office/drawing/2014/main" id="{06A9BD6D-FEDB-4FA7-8149-91CB5A994095}"/>
            </a:ext>
          </a:extLst>
        </xdr:cNvPr>
        <xdr:cNvSpPr txBox="1"/>
      </xdr:nvSpPr>
      <xdr:spPr>
        <a:xfrm>
          <a:off x="836304" y="1778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CDD9EC5C-4BFE-4B2F-A2AA-B8A6B12F6FC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C82CC1C4-7033-4CA9-94C4-B5010BE7B44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722DBB3C-3F93-44F4-A038-8E4E951F3FE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AF5E53F8-9349-465D-B6D8-973C6B24022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7590582-BA20-40BE-B90A-0B9A2CBA4FC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3537A5BB-61B7-4961-9BBD-28545C4B25B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2CA6A34B-E98F-415D-9F12-CBE0832DF95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B3785E24-BEBB-463D-B87C-9F6320165CE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2DA1F1A6-F62B-40D9-A950-D8B78F27659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A87754D5-9337-47E3-952E-03D56DE3402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D875EEAC-29E8-491B-8538-5FCE08BDA95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996519EC-5BBA-4A4B-8946-AD63936BCE78}"/>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9DFBDC94-62B9-44A1-AD45-BE7513D2847E}"/>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C7EE8FFA-E0CD-4017-B5E8-19F061A7335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79AFBB27-BCF3-4275-992D-A48AA319569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D8BB0472-B724-4502-A6DD-BF6644C16DD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7A403CCC-B578-4E70-A824-27D47994890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945C382B-D038-4F76-93DB-DD18B0FD01E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40179905-046F-4A96-8FDA-B98798CBEFAB}"/>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2BF9D39B-00E9-4685-9B94-618DE5DA8C97}"/>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70DD6110-C2E9-4277-84E1-6D0D7EFA741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5D532ABD-FC70-4AFA-95D9-F06F3E1FD99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689AAD0D-A15F-4E80-AC19-1C7689287BF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65" name="直線コネクタ 464">
          <a:extLst>
            <a:ext uri="{FF2B5EF4-FFF2-40B4-BE49-F238E27FC236}">
              <a16:creationId xmlns:a16="http://schemas.microsoft.com/office/drawing/2014/main" id="{B5B01E78-FFA6-4E2A-9176-D6B021A04319}"/>
            </a:ext>
          </a:extLst>
        </xdr:cNvPr>
        <xdr:cNvCxnSpPr/>
      </xdr:nvCxnSpPr>
      <xdr:spPr>
        <a:xfrm flipV="1">
          <a:off x="9219565" y="16822674"/>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6" name="【市民会館】&#10;一人当たり面積最小値テキスト">
          <a:extLst>
            <a:ext uri="{FF2B5EF4-FFF2-40B4-BE49-F238E27FC236}">
              <a16:creationId xmlns:a16="http://schemas.microsoft.com/office/drawing/2014/main" id="{5BD0066B-6C10-452B-9FD4-BE82B12C0B03}"/>
            </a:ext>
          </a:extLst>
        </xdr:cNvPr>
        <xdr:cNvSpPr txBox="1"/>
      </xdr:nvSpPr>
      <xdr:spPr>
        <a:xfrm>
          <a:off x="9258300" y="1820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7" name="直線コネクタ 466">
          <a:extLst>
            <a:ext uri="{FF2B5EF4-FFF2-40B4-BE49-F238E27FC236}">
              <a16:creationId xmlns:a16="http://schemas.microsoft.com/office/drawing/2014/main" id="{FC478D53-1B81-44B9-81A0-F31512C51A65}"/>
            </a:ext>
          </a:extLst>
        </xdr:cNvPr>
        <xdr:cNvCxnSpPr/>
      </xdr:nvCxnSpPr>
      <xdr:spPr>
        <a:xfrm>
          <a:off x="9154160" y="1820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8" name="【市民会館】&#10;一人当たり面積最大値テキスト">
          <a:extLst>
            <a:ext uri="{FF2B5EF4-FFF2-40B4-BE49-F238E27FC236}">
              <a16:creationId xmlns:a16="http://schemas.microsoft.com/office/drawing/2014/main" id="{E85C95EE-A9DC-46D6-8F7F-168D7F856669}"/>
            </a:ext>
          </a:extLst>
        </xdr:cNvPr>
        <xdr:cNvSpPr txBox="1"/>
      </xdr:nvSpPr>
      <xdr:spPr>
        <a:xfrm>
          <a:off x="9258300" y="1660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9" name="直線コネクタ 468">
          <a:extLst>
            <a:ext uri="{FF2B5EF4-FFF2-40B4-BE49-F238E27FC236}">
              <a16:creationId xmlns:a16="http://schemas.microsoft.com/office/drawing/2014/main" id="{A0E179C0-B925-4D70-AAEB-D355527B8E77}"/>
            </a:ext>
          </a:extLst>
        </xdr:cNvPr>
        <xdr:cNvCxnSpPr/>
      </xdr:nvCxnSpPr>
      <xdr:spPr>
        <a:xfrm>
          <a:off x="9154160" y="16822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470" name="【市民会館】&#10;一人当たり面積平均値テキスト">
          <a:extLst>
            <a:ext uri="{FF2B5EF4-FFF2-40B4-BE49-F238E27FC236}">
              <a16:creationId xmlns:a16="http://schemas.microsoft.com/office/drawing/2014/main" id="{7FB3F497-0FAE-40A9-BFA9-7E2D08DEA158}"/>
            </a:ext>
          </a:extLst>
        </xdr:cNvPr>
        <xdr:cNvSpPr txBox="1"/>
      </xdr:nvSpPr>
      <xdr:spPr>
        <a:xfrm>
          <a:off x="9258300" y="17898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71" name="フローチャート: 判断 470">
          <a:extLst>
            <a:ext uri="{FF2B5EF4-FFF2-40B4-BE49-F238E27FC236}">
              <a16:creationId xmlns:a16="http://schemas.microsoft.com/office/drawing/2014/main" id="{A3557501-B365-4C42-B650-7F52D9315ED2}"/>
            </a:ext>
          </a:extLst>
        </xdr:cNvPr>
        <xdr:cNvSpPr/>
      </xdr:nvSpPr>
      <xdr:spPr>
        <a:xfrm>
          <a:off x="9192260" y="179198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72" name="フローチャート: 判断 471">
          <a:extLst>
            <a:ext uri="{FF2B5EF4-FFF2-40B4-BE49-F238E27FC236}">
              <a16:creationId xmlns:a16="http://schemas.microsoft.com/office/drawing/2014/main" id="{52A7FDFF-0BC0-46A1-B09A-3507DFA6E5D0}"/>
            </a:ext>
          </a:extLst>
        </xdr:cNvPr>
        <xdr:cNvSpPr/>
      </xdr:nvSpPr>
      <xdr:spPr>
        <a:xfrm>
          <a:off x="8445500" y="1790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73" name="フローチャート: 判断 472">
          <a:extLst>
            <a:ext uri="{FF2B5EF4-FFF2-40B4-BE49-F238E27FC236}">
              <a16:creationId xmlns:a16="http://schemas.microsoft.com/office/drawing/2014/main" id="{E11E0485-1C98-40A4-AE5A-C71EAAC9BA5E}"/>
            </a:ext>
          </a:extLst>
        </xdr:cNvPr>
        <xdr:cNvSpPr/>
      </xdr:nvSpPr>
      <xdr:spPr>
        <a:xfrm>
          <a:off x="7670800" y="1791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74" name="フローチャート: 判断 473">
          <a:extLst>
            <a:ext uri="{FF2B5EF4-FFF2-40B4-BE49-F238E27FC236}">
              <a16:creationId xmlns:a16="http://schemas.microsoft.com/office/drawing/2014/main" id="{148EC3C0-16A1-4DFD-9551-53DDD38AD4FD}"/>
            </a:ext>
          </a:extLst>
        </xdr:cNvPr>
        <xdr:cNvSpPr/>
      </xdr:nvSpPr>
      <xdr:spPr>
        <a:xfrm>
          <a:off x="6873240" y="1792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475" name="フローチャート: 判断 474">
          <a:extLst>
            <a:ext uri="{FF2B5EF4-FFF2-40B4-BE49-F238E27FC236}">
              <a16:creationId xmlns:a16="http://schemas.microsoft.com/office/drawing/2014/main" id="{1416FABA-1319-48D0-9EE2-E27205295022}"/>
            </a:ext>
          </a:extLst>
        </xdr:cNvPr>
        <xdr:cNvSpPr/>
      </xdr:nvSpPr>
      <xdr:spPr>
        <a:xfrm>
          <a:off x="6098540" y="17902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9B94C88-450C-4EC8-9D38-C4FFDC95FA5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DD5D228-4EFA-4A08-86BD-FFC072D99FF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16B5FFA-DDC8-4C2D-98BD-4DD6510376A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8435F29-A90D-4D6F-9424-5470483108D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CF9B7482-C351-44E9-805D-6D4859571B0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159131</xdr:rowOff>
    </xdr:from>
    <xdr:to>
      <xdr:col>55</xdr:col>
      <xdr:colOff>50800</xdr:colOff>
      <xdr:row>106</xdr:row>
      <xdr:rowOff>89281</xdr:rowOff>
    </xdr:to>
    <xdr:sp macro="" textlink="">
      <xdr:nvSpPr>
        <xdr:cNvPr id="481" name="楕円 480">
          <a:extLst>
            <a:ext uri="{FF2B5EF4-FFF2-40B4-BE49-F238E27FC236}">
              <a16:creationId xmlns:a16="http://schemas.microsoft.com/office/drawing/2014/main" id="{93799BC4-7936-4FF6-B0CE-5257A2329CDA}"/>
            </a:ext>
          </a:extLst>
        </xdr:cNvPr>
        <xdr:cNvSpPr/>
      </xdr:nvSpPr>
      <xdr:spPr>
        <a:xfrm>
          <a:off x="9192260" y="17761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10558</xdr:rowOff>
    </xdr:from>
    <xdr:ext cx="469744" cy="259045"/>
    <xdr:sp macro="" textlink="">
      <xdr:nvSpPr>
        <xdr:cNvPr id="482" name="【市民会館】&#10;一人当たり面積該当値テキスト">
          <a:extLst>
            <a:ext uri="{FF2B5EF4-FFF2-40B4-BE49-F238E27FC236}">
              <a16:creationId xmlns:a16="http://schemas.microsoft.com/office/drawing/2014/main" id="{1B423D4D-A7A4-4C83-88D9-C794E97D1DB0}"/>
            </a:ext>
          </a:extLst>
        </xdr:cNvPr>
        <xdr:cNvSpPr txBox="1"/>
      </xdr:nvSpPr>
      <xdr:spPr>
        <a:xfrm>
          <a:off x="9258300" y="176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2160</xdr:rowOff>
    </xdr:from>
    <xdr:to>
      <xdr:col>50</xdr:col>
      <xdr:colOff>165100</xdr:colOff>
      <xdr:row>106</xdr:row>
      <xdr:rowOff>103760</xdr:rowOff>
    </xdr:to>
    <xdr:sp macro="" textlink="">
      <xdr:nvSpPr>
        <xdr:cNvPr id="483" name="楕円 482">
          <a:extLst>
            <a:ext uri="{FF2B5EF4-FFF2-40B4-BE49-F238E27FC236}">
              <a16:creationId xmlns:a16="http://schemas.microsoft.com/office/drawing/2014/main" id="{588C7B80-25C1-4D97-9CC0-625BAB1820AE}"/>
            </a:ext>
          </a:extLst>
        </xdr:cNvPr>
        <xdr:cNvSpPr/>
      </xdr:nvSpPr>
      <xdr:spPr>
        <a:xfrm>
          <a:off x="8445500" y="1777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38481</xdr:rowOff>
    </xdr:from>
    <xdr:to>
      <xdr:col>55</xdr:col>
      <xdr:colOff>0</xdr:colOff>
      <xdr:row>106</xdr:row>
      <xdr:rowOff>52960</xdr:rowOff>
    </xdr:to>
    <xdr:cxnSp macro="">
      <xdr:nvCxnSpPr>
        <xdr:cNvPr id="484" name="直線コネクタ 483">
          <a:extLst>
            <a:ext uri="{FF2B5EF4-FFF2-40B4-BE49-F238E27FC236}">
              <a16:creationId xmlns:a16="http://schemas.microsoft.com/office/drawing/2014/main" id="{8CF54046-725F-425C-9360-57A3680DBC23}"/>
            </a:ext>
          </a:extLst>
        </xdr:cNvPr>
        <xdr:cNvCxnSpPr/>
      </xdr:nvCxnSpPr>
      <xdr:spPr>
        <a:xfrm flipV="1">
          <a:off x="8496300" y="17808321"/>
          <a:ext cx="7239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13208</xdr:rowOff>
    </xdr:from>
    <xdr:to>
      <xdr:col>46</xdr:col>
      <xdr:colOff>38100</xdr:colOff>
      <xdr:row>106</xdr:row>
      <xdr:rowOff>114808</xdr:rowOff>
    </xdr:to>
    <xdr:sp macro="" textlink="">
      <xdr:nvSpPr>
        <xdr:cNvPr id="485" name="楕円 484">
          <a:extLst>
            <a:ext uri="{FF2B5EF4-FFF2-40B4-BE49-F238E27FC236}">
              <a16:creationId xmlns:a16="http://schemas.microsoft.com/office/drawing/2014/main" id="{8690E483-EF70-43B1-AC46-E1B05ACA547A}"/>
            </a:ext>
          </a:extLst>
        </xdr:cNvPr>
        <xdr:cNvSpPr/>
      </xdr:nvSpPr>
      <xdr:spPr>
        <a:xfrm>
          <a:off x="7670800" y="17783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52960</xdr:rowOff>
    </xdr:from>
    <xdr:to>
      <xdr:col>50</xdr:col>
      <xdr:colOff>114300</xdr:colOff>
      <xdr:row>106</xdr:row>
      <xdr:rowOff>64008</xdr:rowOff>
    </xdr:to>
    <xdr:cxnSp macro="">
      <xdr:nvCxnSpPr>
        <xdr:cNvPr id="486" name="直線コネクタ 485">
          <a:extLst>
            <a:ext uri="{FF2B5EF4-FFF2-40B4-BE49-F238E27FC236}">
              <a16:creationId xmlns:a16="http://schemas.microsoft.com/office/drawing/2014/main" id="{AC4F6324-17B0-4C47-9E34-50BD39DA52FC}"/>
            </a:ext>
          </a:extLst>
        </xdr:cNvPr>
        <xdr:cNvCxnSpPr/>
      </xdr:nvCxnSpPr>
      <xdr:spPr>
        <a:xfrm flipV="1">
          <a:off x="7713980" y="17822800"/>
          <a:ext cx="78232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107314</xdr:rowOff>
    </xdr:from>
    <xdr:to>
      <xdr:col>41</xdr:col>
      <xdr:colOff>101600</xdr:colOff>
      <xdr:row>106</xdr:row>
      <xdr:rowOff>37464</xdr:rowOff>
    </xdr:to>
    <xdr:sp macro="" textlink="">
      <xdr:nvSpPr>
        <xdr:cNvPr id="487" name="楕円 486">
          <a:extLst>
            <a:ext uri="{FF2B5EF4-FFF2-40B4-BE49-F238E27FC236}">
              <a16:creationId xmlns:a16="http://schemas.microsoft.com/office/drawing/2014/main" id="{3CE8D931-DD5F-41A1-A2FA-25F8ACBF99F0}"/>
            </a:ext>
          </a:extLst>
        </xdr:cNvPr>
        <xdr:cNvSpPr/>
      </xdr:nvSpPr>
      <xdr:spPr>
        <a:xfrm>
          <a:off x="6873240" y="17709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158114</xdr:rowOff>
    </xdr:from>
    <xdr:to>
      <xdr:col>45</xdr:col>
      <xdr:colOff>177800</xdr:colOff>
      <xdr:row>106</xdr:row>
      <xdr:rowOff>64008</xdr:rowOff>
    </xdr:to>
    <xdr:cxnSp macro="">
      <xdr:nvCxnSpPr>
        <xdr:cNvPr id="488" name="直線コネクタ 487">
          <a:extLst>
            <a:ext uri="{FF2B5EF4-FFF2-40B4-BE49-F238E27FC236}">
              <a16:creationId xmlns:a16="http://schemas.microsoft.com/office/drawing/2014/main" id="{CBEFE4D8-4D16-4EE7-A5D2-51C3C7EACAE6}"/>
            </a:ext>
          </a:extLst>
        </xdr:cNvPr>
        <xdr:cNvCxnSpPr/>
      </xdr:nvCxnSpPr>
      <xdr:spPr>
        <a:xfrm>
          <a:off x="6924040" y="17760314"/>
          <a:ext cx="789940" cy="7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117602</xdr:rowOff>
    </xdr:from>
    <xdr:to>
      <xdr:col>36</xdr:col>
      <xdr:colOff>165100</xdr:colOff>
      <xdr:row>106</xdr:row>
      <xdr:rowOff>47752</xdr:rowOff>
    </xdr:to>
    <xdr:sp macro="" textlink="">
      <xdr:nvSpPr>
        <xdr:cNvPr id="489" name="楕円 488">
          <a:extLst>
            <a:ext uri="{FF2B5EF4-FFF2-40B4-BE49-F238E27FC236}">
              <a16:creationId xmlns:a16="http://schemas.microsoft.com/office/drawing/2014/main" id="{F57FC818-5390-471C-8213-F9F2BB878BD6}"/>
            </a:ext>
          </a:extLst>
        </xdr:cNvPr>
        <xdr:cNvSpPr/>
      </xdr:nvSpPr>
      <xdr:spPr>
        <a:xfrm>
          <a:off x="6098540" y="17719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158114</xdr:rowOff>
    </xdr:from>
    <xdr:to>
      <xdr:col>41</xdr:col>
      <xdr:colOff>50800</xdr:colOff>
      <xdr:row>105</xdr:row>
      <xdr:rowOff>168402</xdr:rowOff>
    </xdr:to>
    <xdr:cxnSp macro="">
      <xdr:nvCxnSpPr>
        <xdr:cNvPr id="490" name="直線コネクタ 489">
          <a:extLst>
            <a:ext uri="{FF2B5EF4-FFF2-40B4-BE49-F238E27FC236}">
              <a16:creationId xmlns:a16="http://schemas.microsoft.com/office/drawing/2014/main" id="{C20BB5A8-F1C2-486B-9833-3543F8F0DB74}"/>
            </a:ext>
          </a:extLst>
        </xdr:cNvPr>
        <xdr:cNvCxnSpPr/>
      </xdr:nvCxnSpPr>
      <xdr:spPr>
        <a:xfrm flipV="1">
          <a:off x="6149340" y="17760314"/>
          <a:ext cx="7747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491" name="n_1aveValue【市民会館】&#10;一人当たり面積">
          <a:extLst>
            <a:ext uri="{FF2B5EF4-FFF2-40B4-BE49-F238E27FC236}">
              <a16:creationId xmlns:a16="http://schemas.microsoft.com/office/drawing/2014/main" id="{18134002-6AA7-4856-99BF-81763B3CF7C6}"/>
            </a:ext>
          </a:extLst>
        </xdr:cNvPr>
        <xdr:cNvSpPr txBox="1"/>
      </xdr:nvSpPr>
      <xdr:spPr>
        <a:xfrm>
          <a:off x="8271587" y="1799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492" name="n_2aveValue【市民会館】&#10;一人当たり面積">
          <a:extLst>
            <a:ext uri="{FF2B5EF4-FFF2-40B4-BE49-F238E27FC236}">
              <a16:creationId xmlns:a16="http://schemas.microsoft.com/office/drawing/2014/main" id="{0FBE3915-30BD-4CB9-B664-D1147C7550A9}"/>
            </a:ext>
          </a:extLst>
        </xdr:cNvPr>
        <xdr:cNvSpPr txBox="1"/>
      </xdr:nvSpPr>
      <xdr:spPr>
        <a:xfrm>
          <a:off x="7509587" y="180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493" name="n_3aveValue【市民会館】&#10;一人当たり面積">
          <a:extLst>
            <a:ext uri="{FF2B5EF4-FFF2-40B4-BE49-F238E27FC236}">
              <a16:creationId xmlns:a16="http://schemas.microsoft.com/office/drawing/2014/main" id="{DF193B14-5C8F-4F07-8044-E8B84AE4DC02}"/>
            </a:ext>
          </a:extLst>
        </xdr:cNvPr>
        <xdr:cNvSpPr txBox="1"/>
      </xdr:nvSpPr>
      <xdr:spPr>
        <a:xfrm>
          <a:off x="6712027" y="180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494" name="n_4aveValue【市民会館】&#10;一人当たり面積">
          <a:extLst>
            <a:ext uri="{FF2B5EF4-FFF2-40B4-BE49-F238E27FC236}">
              <a16:creationId xmlns:a16="http://schemas.microsoft.com/office/drawing/2014/main" id="{65ECBC74-F428-44F3-AA77-6A8233E5F115}"/>
            </a:ext>
          </a:extLst>
        </xdr:cNvPr>
        <xdr:cNvSpPr txBox="1"/>
      </xdr:nvSpPr>
      <xdr:spPr>
        <a:xfrm>
          <a:off x="5937327" y="1799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120287</xdr:rowOff>
    </xdr:from>
    <xdr:ext cx="469744" cy="259045"/>
    <xdr:sp macro="" textlink="">
      <xdr:nvSpPr>
        <xdr:cNvPr id="495" name="n_1mainValue【市民会館】&#10;一人当たり面積">
          <a:extLst>
            <a:ext uri="{FF2B5EF4-FFF2-40B4-BE49-F238E27FC236}">
              <a16:creationId xmlns:a16="http://schemas.microsoft.com/office/drawing/2014/main" id="{513C06D0-5F87-4D9C-B690-E600E9DC9B12}"/>
            </a:ext>
          </a:extLst>
        </xdr:cNvPr>
        <xdr:cNvSpPr txBox="1"/>
      </xdr:nvSpPr>
      <xdr:spPr>
        <a:xfrm>
          <a:off x="8271587" y="1755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131335</xdr:rowOff>
    </xdr:from>
    <xdr:ext cx="469744" cy="259045"/>
    <xdr:sp macro="" textlink="">
      <xdr:nvSpPr>
        <xdr:cNvPr id="496" name="n_2mainValue【市民会館】&#10;一人当たり面積">
          <a:extLst>
            <a:ext uri="{FF2B5EF4-FFF2-40B4-BE49-F238E27FC236}">
              <a16:creationId xmlns:a16="http://schemas.microsoft.com/office/drawing/2014/main" id="{A6CDED13-C468-41DC-A168-F63621F3569D}"/>
            </a:ext>
          </a:extLst>
        </xdr:cNvPr>
        <xdr:cNvSpPr txBox="1"/>
      </xdr:nvSpPr>
      <xdr:spPr>
        <a:xfrm>
          <a:off x="7509587" y="1756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53991</xdr:rowOff>
    </xdr:from>
    <xdr:ext cx="469744" cy="259045"/>
    <xdr:sp macro="" textlink="">
      <xdr:nvSpPr>
        <xdr:cNvPr id="497" name="n_3mainValue【市民会館】&#10;一人当たり面積">
          <a:extLst>
            <a:ext uri="{FF2B5EF4-FFF2-40B4-BE49-F238E27FC236}">
              <a16:creationId xmlns:a16="http://schemas.microsoft.com/office/drawing/2014/main" id="{5CC551E8-DA2E-4C4A-8414-1BB08D804C94}"/>
            </a:ext>
          </a:extLst>
        </xdr:cNvPr>
        <xdr:cNvSpPr txBox="1"/>
      </xdr:nvSpPr>
      <xdr:spPr>
        <a:xfrm>
          <a:off x="6712027" y="1748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64279</xdr:rowOff>
    </xdr:from>
    <xdr:ext cx="469744" cy="259045"/>
    <xdr:sp macro="" textlink="">
      <xdr:nvSpPr>
        <xdr:cNvPr id="498" name="n_4mainValue【市民会館】&#10;一人当たり面積">
          <a:extLst>
            <a:ext uri="{FF2B5EF4-FFF2-40B4-BE49-F238E27FC236}">
              <a16:creationId xmlns:a16="http://schemas.microsoft.com/office/drawing/2014/main" id="{34C5F3F6-215E-42B7-BC8F-BF5E3642853F}"/>
            </a:ext>
          </a:extLst>
        </xdr:cNvPr>
        <xdr:cNvSpPr txBox="1"/>
      </xdr:nvSpPr>
      <xdr:spPr>
        <a:xfrm>
          <a:off x="5937327" y="1749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16568650-DD3F-4231-A3C9-63774B76A64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30AAD1D-444A-46BF-9340-1FB70536285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86744723-3865-4047-8FEE-D2B3B91B923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FA72914F-205E-405C-9BAA-4DC1A5C68EC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FC08ABEC-B4D6-4BC3-BA58-C98A0DC031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4774B243-C59F-40C2-BAAB-156DF51EF55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853569EA-58CA-4598-90F5-AF8D7171043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8005CCDB-86D7-4C52-A7B7-4CFF4DC3DB13}"/>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7" name="正方形/長方形 506">
          <a:extLst>
            <a:ext uri="{FF2B5EF4-FFF2-40B4-BE49-F238E27FC236}">
              <a16:creationId xmlns:a16="http://schemas.microsoft.com/office/drawing/2014/main" id="{A39E6773-7479-45EE-9313-9742FFF3C68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8" name="正方形/長方形 507">
          <a:extLst>
            <a:ext uri="{FF2B5EF4-FFF2-40B4-BE49-F238E27FC236}">
              <a16:creationId xmlns:a16="http://schemas.microsoft.com/office/drawing/2014/main" id="{75679A0A-2424-45D1-AF9D-C31FA52D029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9" name="正方形/長方形 508">
          <a:extLst>
            <a:ext uri="{FF2B5EF4-FFF2-40B4-BE49-F238E27FC236}">
              <a16:creationId xmlns:a16="http://schemas.microsoft.com/office/drawing/2014/main" id="{1AD03C78-D7BC-487A-854D-73C0F7AEF2D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0" name="正方形/長方形 509">
          <a:extLst>
            <a:ext uri="{FF2B5EF4-FFF2-40B4-BE49-F238E27FC236}">
              <a16:creationId xmlns:a16="http://schemas.microsoft.com/office/drawing/2014/main" id="{C2443C3F-9A0D-4A05-B871-938DE516896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1" name="正方形/長方形 510">
          <a:extLst>
            <a:ext uri="{FF2B5EF4-FFF2-40B4-BE49-F238E27FC236}">
              <a16:creationId xmlns:a16="http://schemas.microsoft.com/office/drawing/2014/main" id="{93B29E35-78A1-4562-952D-CCBE4CC4AEF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2" name="正方形/長方形 511">
          <a:extLst>
            <a:ext uri="{FF2B5EF4-FFF2-40B4-BE49-F238E27FC236}">
              <a16:creationId xmlns:a16="http://schemas.microsoft.com/office/drawing/2014/main" id="{7CAB5D17-5A51-4407-BBD8-DB1A7FC0E82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3" name="正方形/長方形 512">
          <a:extLst>
            <a:ext uri="{FF2B5EF4-FFF2-40B4-BE49-F238E27FC236}">
              <a16:creationId xmlns:a16="http://schemas.microsoft.com/office/drawing/2014/main" id="{FCDC1807-9E7C-47E3-93DB-8F1133E3864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4" name="正方形/長方形 513">
          <a:extLst>
            <a:ext uri="{FF2B5EF4-FFF2-40B4-BE49-F238E27FC236}">
              <a16:creationId xmlns:a16="http://schemas.microsoft.com/office/drawing/2014/main" id="{8E4E7633-C80B-4864-9F05-7B91049B3B39}"/>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218580C-0197-47F5-B9BF-4D7BB29C94A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AB10620C-1F5F-44B3-8514-B81429CB99B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1BD46DF8-63B6-4158-AB75-276155998A3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4051EE2-7497-437C-B96B-C96B6A5BD25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CB4CB811-32C2-4AFB-AD4F-3C39C839C18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18992685-B862-4844-9A5B-996EAEA89E7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FCC64CCF-FFD2-4BDE-A984-353BBCDE893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24B1817-1BBE-48E0-AFF6-AE319FB2EA32}"/>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0DFF470B-EC44-4C2B-9690-523A7524216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BBC1EAB4-C7ED-43BE-9B6B-CE71C087465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37B66B9F-2DFC-47DB-8373-400EA7C2C80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D211D859-1ED5-4365-8553-469C9F028A1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328CEFAD-8E57-4AA7-9145-96C83FA2D98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C2953473-7873-4CB4-99F5-B06BD53D541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2634083E-3D51-440F-87F9-72FB385A0F2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04C9E6ED-673E-4594-97CC-35985B47704A}"/>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ACEE5596-07DA-4614-A5A3-4A1A6AA4093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45B9144E-6153-44A0-8867-2ADB887795C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9F3C5CBF-BCF6-46FC-8D55-CEB8FF92159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37B35187-55C5-4746-9796-BA996D3041A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6B5E51D1-3A24-46C9-9806-144037AC464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8346EC41-59E7-465F-AF80-3029A929738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2D0F5E42-D1CE-4AA7-BB47-64D794E39ED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21B350DB-374C-4118-A8E4-04D83800093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DA8834E1-67EB-409E-94A0-D53521B3918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137A943D-3C1D-424C-8F6C-946E7B93729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178054D0-C4F6-4686-8C3F-12DEBEB061D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2" name="直線コネクタ 541">
          <a:extLst>
            <a:ext uri="{FF2B5EF4-FFF2-40B4-BE49-F238E27FC236}">
              <a16:creationId xmlns:a16="http://schemas.microsoft.com/office/drawing/2014/main" id="{D0C9300C-9908-4251-8B77-F068D977602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3" name="テキスト ボックス 542">
          <a:extLst>
            <a:ext uri="{FF2B5EF4-FFF2-40B4-BE49-F238E27FC236}">
              <a16:creationId xmlns:a16="http://schemas.microsoft.com/office/drawing/2014/main" id="{E5E4DF10-E046-4CE8-A470-226CADA36DF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4" name="直線コネクタ 543">
          <a:extLst>
            <a:ext uri="{FF2B5EF4-FFF2-40B4-BE49-F238E27FC236}">
              <a16:creationId xmlns:a16="http://schemas.microsoft.com/office/drawing/2014/main" id="{303FE95F-B192-4BBF-AB55-F8ACC3DB4BA6}"/>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5" name="テキスト ボックス 544">
          <a:extLst>
            <a:ext uri="{FF2B5EF4-FFF2-40B4-BE49-F238E27FC236}">
              <a16:creationId xmlns:a16="http://schemas.microsoft.com/office/drawing/2014/main" id="{9F10894C-0A49-40DF-B399-2A5817E7A472}"/>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6" name="直線コネクタ 545">
          <a:extLst>
            <a:ext uri="{FF2B5EF4-FFF2-40B4-BE49-F238E27FC236}">
              <a16:creationId xmlns:a16="http://schemas.microsoft.com/office/drawing/2014/main" id="{09DE95A1-0ABE-4E8F-B48F-0F3D309EA65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7" name="テキスト ボックス 546">
          <a:extLst>
            <a:ext uri="{FF2B5EF4-FFF2-40B4-BE49-F238E27FC236}">
              <a16:creationId xmlns:a16="http://schemas.microsoft.com/office/drawing/2014/main" id="{0F4320C1-DF13-4DD0-BEB8-503E3C802274}"/>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8" name="直線コネクタ 547">
          <a:extLst>
            <a:ext uri="{FF2B5EF4-FFF2-40B4-BE49-F238E27FC236}">
              <a16:creationId xmlns:a16="http://schemas.microsoft.com/office/drawing/2014/main" id="{7F06ADFC-3686-430A-B5BB-19A1B560F29C}"/>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9" name="テキスト ボックス 548">
          <a:extLst>
            <a:ext uri="{FF2B5EF4-FFF2-40B4-BE49-F238E27FC236}">
              <a16:creationId xmlns:a16="http://schemas.microsoft.com/office/drawing/2014/main" id="{B8AF1798-5509-4C36-8E9B-D793FDBD53F5}"/>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0" name="直線コネクタ 549">
          <a:extLst>
            <a:ext uri="{FF2B5EF4-FFF2-40B4-BE49-F238E27FC236}">
              <a16:creationId xmlns:a16="http://schemas.microsoft.com/office/drawing/2014/main" id="{0DFD46C3-52F5-4AEC-8C23-7CA90FCFA28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51" name="テキスト ボックス 550">
          <a:extLst>
            <a:ext uri="{FF2B5EF4-FFF2-40B4-BE49-F238E27FC236}">
              <a16:creationId xmlns:a16="http://schemas.microsoft.com/office/drawing/2014/main" id="{528A69AE-902D-443F-9B04-0F0A634A8D1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2" name="直線コネクタ 551">
          <a:extLst>
            <a:ext uri="{FF2B5EF4-FFF2-40B4-BE49-F238E27FC236}">
              <a16:creationId xmlns:a16="http://schemas.microsoft.com/office/drawing/2014/main" id="{29121019-6B9C-4514-979A-8CCD2B5238F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3" name="テキスト ボックス 552">
          <a:extLst>
            <a:ext uri="{FF2B5EF4-FFF2-40B4-BE49-F238E27FC236}">
              <a16:creationId xmlns:a16="http://schemas.microsoft.com/office/drawing/2014/main" id="{8847FB73-E11C-424A-B12D-E868FC56CD5F}"/>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4" name="直線コネクタ 553">
          <a:extLst>
            <a:ext uri="{FF2B5EF4-FFF2-40B4-BE49-F238E27FC236}">
              <a16:creationId xmlns:a16="http://schemas.microsoft.com/office/drawing/2014/main" id="{0682EC68-202D-454F-820F-6C3DD586259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5" name="【消防施設】&#10;有形固定資産減価償却率グラフ枠">
          <a:extLst>
            <a:ext uri="{FF2B5EF4-FFF2-40B4-BE49-F238E27FC236}">
              <a16:creationId xmlns:a16="http://schemas.microsoft.com/office/drawing/2014/main" id="{013B7CD0-31E9-4989-AB9C-D69FE356437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6" name="直線コネクタ 555">
          <a:extLst>
            <a:ext uri="{FF2B5EF4-FFF2-40B4-BE49-F238E27FC236}">
              <a16:creationId xmlns:a16="http://schemas.microsoft.com/office/drawing/2014/main" id="{7DA8F77C-636E-472D-9824-6F9EB325A9D4}"/>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7" name="【消防施設】&#10;有形固定資産減価償却率最小値テキスト">
          <a:extLst>
            <a:ext uri="{FF2B5EF4-FFF2-40B4-BE49-F238E27FC236}">
              <a16:creationId xmlns:a16="http://schemas.microsoft.com/office/drawing/2014/main" id="{EAA6B1C4-E30F-4CDA-B448-9554636B7FF7}"/>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8" name="直線コネクタ 557">
          <a:extLst>
            <a:ext uri="{FF2B5EF4-FFF2-40B4-BE49-F238E27FC236}">
              <a16:creationId xmlns:a16="http://schemas.microsoft.com/office/drawing/2014/main" id="{E44B02D9-B15D-4867-89A7-014F24B8EBB6}"/>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9" name="【消防施設】&#10;有形固定資産減価償却率最大値テキスト">
          <a:extLst>
            <a:ext uri="{FF2B5EF4-FFF2-40B4-BE49-F238E27FC236}">
              <a16:creationId xmlns:a16="http://schemas.microsoft.com/office/drawing/2014/main" id="{D7D39D12-5039-477F-AABA-47564A0B208C}"/>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60" name="直線コネクタ 559">
          <a:extLst>
            <a:ext uri="{FF2B5EF4-FFF2-40B4-BE49-F238E27FC236}">
              <a16:creationId xmlns:a16="http://schemas.microsoft.com/office/drawing/2014/main" id="{BE8ECF4E-0F8B-4BEB-9D3D-BB55B4B6489D}"/>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61" name="【消防施設】&#10;有形固定資産減価償却率平均値テキスト">
          <a:extLst>
            <a:ext uri="{FF2B5EF4-FFF2-40B4-BE49-F238E27FC236}">
              <a16:creationId xmlns:a16="http://schemas.microsoft.com/office/drawing/2014/main" id="{C7502A90-4465-4136-81DA-2F98D4C4FBD3}"/>
            </a:ext>
          </a:extLst>
        </xdr:cNvPr>
        <xdr:cNvSpPr txBox="1"/>
      </xdr:nvSpPr>
      <xdr:spPr>
        <a:xfrm>
          <a:off x="14414500" y="13779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62" name="フローチャート: 判断 561">
          <a:extLst>
            <a:ext uri="{FF2B5EF4-FFF2-40B4-BE49-F238E27FC236}">
              <a16:creationId xmlns:a16="http://schemas.microsoft.com/office/drawing/2014/main" id="{48B89A49-9BCB-4334-B417-699C7E50C2C1}"/>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63" name="フローチャート: 判断 562">
          <a:extLst>
            <a:ext uri="{FF2B5EF4-FFF2-40B4-BE49-F238E27FC236}">
              <a16:creationId xmlns:a16="http://schemas.microsoft.com/office/drawing/2014/main" id="{8BD41846-0827-4538-98FD-9521BF3703EE}"/>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4" name="フローチャート: 判断 563">
          <a:extLst>
            <a:ext uri="{FF2B5EF4-FFF2-40B4-BE49-F238E27FC236}">
              <a16:creationId xmlns:a16="http://schemas.microsoft.com/office/drawing/2014/main" id="{CD27E5EA-AD6C-4BA3-998A-D88897D3430A}"/>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5" name="フローチャート: 判断 564">
          <a:extLst>
            <a:ext uri="{FF2B5EF4-FFF2-40B4-BE49-F238E27FC236}">
              <a16:creationId xmlns:a16="http://schemas.microsoft.com/office/drawing/2014/main" id="{DF676312-C7BA-4730-A40A-6097F0FA7843}"/>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66" name="フローチャート: 判断 565">
          <a:extLst>
            <a:ext uri="{FF2B5EF4-FFF2-40B4-BE49-F238E27FC236}">
              <a16:creationId xmlns:a16="http://schemas.microsoft.com/office/drawing/2014/main" id="{CC24F67E-45B2-4462-8FA5-BF2DD55BDD6E}"/>
            </a:ext>
          </a:extLst>
        </xdr:cNvPr>
        <xdr:cNvSpPr/>
      </xdr:nvSpPr>
      <xdr:spPr>
        <a:xfrm>
          <a:off x="11231880" y="13835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DAB8004-2D97-4875-8E36-6457819D106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FAA2AA92-149E-4A0F-AE5A-B5EE3A0BBB5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BBFD15A3-4FBA-4F34-B529-6F2F876F54A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8FF95096-56B2-4C6E-B491-805B03D61A4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22FEC8C4-1D20-41E0-8C87-90F7DE9D498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39551</xdr:rowOff>
    </xdr:from>
    <xdr:to>
      <xdr:col>85</xdr:col>
      <xdr:colOff>177800</xdr:colOff>
      <xdr:row>83</xdr:row>
      <xdr:rowOff>141151</xdr:rowOff>
    </xdr:to>
    <xdr:sp macro="" textlink="">
      <xdr:nvSpPr>
        <xdr:cNvPr id="572" name="楕円 571">
          <a:extLst>
            <a:ext uri="{FF2B5EF4-FFF2-40B4-BE49-F238E27FC236}">
              <a16:creationId xmlns:a16="http://schemas.microsoft.com/office/drawing/2014/main" id="{DCE9A625-12F8-48B5-93C2-1168A6D789EA}"/>
            </a:ext>
          </a:extLst>
        </xdr:cNvPr>
        <xdr:cNvSpPr/>
      </xdr:nvSpPr>
      <xdr:spPr>
        <a:xfrm>
          <a:off x="14325600" y="139536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17978</xdr:rowOff>
    </xdr:from>
    <xdr:ext cx="405111" cy="259045"/>
    <xdr:sp macro="" textlink="">
      <xdr:nvSpPr>
        <xdr:cNvPr id="573" name="【消防施設】&#10;有形固定資産減価償却率該当値テキスト">
          <a:extLst>
            <a:ext uri="{FF2B5EF4-FFF2-40B4-BE49-F238E27FC236}">
              <a16:creationId xmlns:a16="http://schemas.microsoft.com/office/drawing/2014/main" id="{5BC93978-8732-455D-95BA-2DA83349AEF7}"/>
            </a:ext>
          </a:extLst>
        </xdr:cNvPr>
        <xdr:cNvSpPr txBox="1"/>
      </xdr:nvSpPr>
      <xdr:spPr>
        <a:xfrm>
          <a:off x="14414500" y="13932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11793</xdr:rowOff>
    </xdr:from>
    <xdr:to>
      <xdr:col>81</xdr:col>
      <xdr:colOff>101600</xdr:colOff>
      <xdr:row>82</xdr:row>
      <xdr:rowOff>113393</xdr:rowOff>
    </xdr:to>
    <xdr:sp macro="" textlink="">
      <xdr:nvSpPr>
        <xdr:cNvPr id="574" name="楕円 573">
          <a:extLst>
            <a:ext uri="{FF2B5EF4-FFF2-40B4-BE49-F238E27FC236}">
              <a16:creationId xmlns:a16="http://schemas.microsoft.com/office/drawing/2014/main" id="{CFED0A40-B5AB-4C58-8805-05DE0EA630DE}"/>
            </a:ext>
          </a:extLst>
        </xdr:cNvPr>
        <xdr:cNvSpPr/>
      </xdr:nvSpPr>
      <xdr:spPr>
        <a:xfrm>
          <a:off x="13578840" y="137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62593</xdr:rowOff>
    </xdr:from>
    <xdr:to>
      <xdr:col>85</xdr:col>
      <xdr:colOff>127000</xdr:colOff>
      <xdr:row>83</xdr:row>
      <xdr:rowOff>90351</xdr:rowOff>
    </xdr:to>
    <xdr:cxnSp macro="">
      <xdr:nvCxnSpPr>
        <xdr:cNvPr id="575" name="直線コネクタ 574">
          <a:extLst>
            <a:ext uri="{FF2B5EF4-FFF2-40B4-BE49-F238E27FC236}">
              <a16:creationId xmlns:a16="http://schemas.microsoft.com/office/drawing/2014/main" id="{43F52461-F88C-4E7D-A516-5CF5CF4DF9AF}"/>
            </a:ext>
          </a:extLst>
        </xdr:cNvPr>
        <xdr:cNvCxnSpPr/>
      </xdr:nvCxnSpPr>
      <xdr:spPr>
        <a:xfrm>
          <a:off x="13629640" y="13809073"/>
          <a:ext cx="746760" cy="19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142421</xdr:rowOff>
    </xdr:from>
    <xdr:to>
      <xdr:col>76</xdr:col>
      <xdr:colOff>165100</xdr:colOff>
      <xdr:row>82</xdr:row>
      <xdr:rowOff>72571</xdr:rowOff>
    </xdr:to>
    <xdr:sp macro="" textlink="">
      <xdr:nvSpPr>
        <xdr:cNvPr id="576" name="楕円 575">
          <a:extLst>
            <a:ext uri="{FF2B5EF4-FFF2-40B4-BE49-F238E27FC236}">
              <a16:creationId xmlns:a16="http://schemas.microsoft.com/office/drawing/2014/main" id="{B3A50857-669C-4014-81BF-C5B27AFC05BC}"/>
            </a:ext>
          </a:extLst>
        </xdr:cNvPr>
        <xdr:cNvSpPr/>
      </xdr:nvSpPr>
      <xdr:spPr>
        <a:xfrm>
          <a:off x="12804140" y="1372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21771</xdr:rowOff>
    </xdr:from>
    <xdr:to>
      <xdr:col>81</xdr:col>
      <xdr:colOff>50800</xdr:colOff>
      <xdr:row>82</xdr:row>
      <xdr:rowOff>62593</xdr:rowOff>
    </xdr:to>
    <xdr:cxnSp macro="">
      <xdr:nvCxnSpPr>
        <xdr:cNvPr id="577" name="直線コネクタ 576">
          <a:extLst>
            <a:ext uri="{FF2B5EF4-FFF2-40B4-BE49-F238E27FC236}">
              <a16:creationId xmlns:a16="http://schemas.microsoft.com/office/drawing/2014/main" id="{F4A983AB-2CB2-4554-97F6-E687D2E2A3B8}"/>
            </a:ext>
          </a:extLst>
        </xdr:cNvPr>
        <xdr:cNvCxnSpPr/>
      </xdr:nvCxnSpPr>
      <xdr:spPr>
        <a:xfrm>
          <a:off x="12854940" y="13768251"/>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49349</xdr:rowOff>
    </xdr:from>
    <xdr:to>
      <xdr:col>72</xdr:col>
      <xdr:colOff>38100</xdr:colOff>
      <xdr:row>81</xdr:row>
      <xdr:rowOff>150949</xdr:rowOff>
    </xdr:to>
    <xdr:sp macro="" textlink="">
      <xdr:nvSpPr>
        <xdr:cNvPr id="578" name="楕円 577">
          <a:extLst>
            <a:ext uri="{FF2B5EF4-FFF2-40B4-BE49-F238E27FC236}">
              <a16:creationId xmlns:a16="http://schemas.microsoft.com/office/drawing/2014/main" id="{75DFD7B5-8CBD-45B9-9720-903231214AC1}"/>
            </a:ext>
          </a:extLst>
        </xdr:cNvPr>
        <xdr:cNvSpPr/>
      </xdr:nvSpPr>
      <xdr:spPr>
        <a:xfrm>
          <a:off x="12029440" y="136281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100149</xdr:rowOff>
    </xdr:from>
    <xdr:to>
      <xdr:col>76</xdr:col>
      <xdr:colOff>114300</xdr:colOff>
      <xdr:row>82</xdr:row>
      <xdr:rowOff>21771</xdr:rowOff>
    </xdr:to>
    <xdr:cxnSp macro="">
      <xdr:nvCxnSpPr>
        <xdr:cNvPr id="579" name="直線コネクタ 578">
          <a:extLst>
            <a:ext uri="{FF2B5EF4-FFF2-40B4-BE49-F238E27FC236}">
              <a16:creationId xmlns:a16="http://schemas.microsoft.com/office/drawing/2014/main" id="{33EE01B0-7CC4-4761-9EC5-FDA6ED8C11ED}"/>
            </a:ext>
          </a:extLst>
        </xdr:cNvPr>
        <xdr:cNvCxnSpPr/>
      </xdr:nvCxnSpPr>
      <xdr:spPr>
        <a:xfrm>
          <a:off x="12072620" y="13678989"/>
          <a:ext cx="782320" cy="8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166914</xdr:rowOff>
    </xdr:from>
    <xdr:to>
      <xdr:col>67</xdr:col>
      <xdr:colOff>101600</xdr:colOff>
      <xdr:row>81</xdr:row>
      <xdr:rowOff>97064</xdr:rowOff>
    </xdr:to>
    <xdr:sp macro="" textlink="">
      <xdr:nvSpPr>
        <xdr:cNvPr id="580" name="楕円 579">
          <a:extLst>
            <a:ext uri="{FF2B5EF4-FFF2-40B4-BE49-F238E27FC236}">
              <a16:creationId xmlns:a16="http://schemas.microsoft.com/office/drawing/2014/main" id="{F31BFA49-F8CD-49FA-8284-DB20C968026E}"/>
            </a:ext>
          </a:extLst>
        </xdr:cNvPr>
        <xdr:cNvSpPr/>
      </xdr:nvSpPr>
      <xdr:spPr>
        <a:xfrm>
          <a:off x="11231880" y="13578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46264</xdr:rowOff>
    </xdr:from>
    <xdr:to>
      <xdr:col>71</xdr:col>
      <xdr:colOff>177800</xdr:colOff>
      <xdr:row>81</xdr:row>
      <xdr:rowOff>100149</xdr:rowOff>
    </xdr:to>
    <xdr:cxnSp macro="">
      <xdr:nvCxnSpPr>
        <xdr:cNvPr id="581" name="直線コネクタ 580">
          <a:extLst>
            <a:ext uri="{FF2B5EF4-FFF2-40B4-BE49-F238E27FC236}">
              <a16:creationId xmlns:a16="http://schemas.microsoft.com/office/drawing/2014/main" id="{12C517A1-2B99-4D8C-B4DB-9C535C21A41B}"/>
            </a:ext>
          </a:extLst>
        </xdr:cNvPr>
        <xdr:cNvCxnSpPr/>
      </xdr:nvCxnSpPr>
      <xdr:spPr>
        <a:xfrm>
          <a:off x="11282680" y="13625104"/>
          <a:ext cx="78994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82" name="n_1aveValue【消防施設】&#10;有形固定資産減価償却率">
          <a:extLst>
            <a:ext uri="{FF2B5EF4-FFF2-40B4-BE49-F238E27FC236}">
              <a16:creationId xmlns:a16="http://schemas.microsoft.com/office/drawing/2014/main" id="{EBA67824-416B-4787-8DD0-5842CC2D674A}"/>
            </a:ext>
          </a:extLst>
        </xdr:cNvPr>
        <xdr:cNvSpPr txBox="1"/>
      </xdr:nvSpPr>
      <xdr:spPr>
        <a:xfrm>
          <a:off x="1343724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83" name="n_2aveValue【消防施設】&#10;有形固定資産減価償却率">
          <a:extLst>
            <a:ext uri="{FF2B5EF4-FFF2-40B4-BE49-F238E27FC236}">
              <a16:creationId xmlns:a16="http://schemas.microsoft.com/office/drawing/2014/main" id="{C64B1EA2-10EE-44E5-8593-3775A8AEADA5}"/>
            </a:ext>
          </a:extLst>
        </xdr:cNvPr>
        <xdr:cNvSpPr txBox="1"/>
      </xdr:nvSpPr>
      <xdr:spPr>
        <a:xfrm>
          <a:off x="12675244" y="1393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584" name="n_3aveValue【消防施設】&#10;有形固定資産減価償却率">
          <a:extLst>
            <a:ext uri="{FF2B5EF4-FFF2-40B4-BE49-F238E27FC236}">
              <a16:creationId xmlns:a16="http://schemas.microsoft.com/office/drawing/2014/main" id="{C137E655-38B3-489C-A057-41D7FFC7F2F4}"/>
            </a:ext>
          </a:extLst>
        </xdr:cNvPr>
        <xdr:cNvSpPr txBox="1"/>
      </xdr:nvSpPr>
      <xdr:spPr>
        <a:xfrm>
          <a:off x="1190054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585" name="n_4aveValue【消防施設】&#10;有形固定資産減価償却率">
          <a:extLst>
            <a:ext uri="{FF2B5EF4-FFF2-40B4-BE49-F238E27FC236}">
              <a16:creationId xmlns:a16="http://schemas.microsoft.com/office/drawing/2014/main" id="{A12D1C21-869A-4DFD-B2E0-BB9864704EBD}"/>
            </a:ext>
          </a:extLst>
        </xdr:cNvPr>
        <xdr:cNvSpPr txBox="1"/>
      </xdr:nvSpPr>
      <xdr:spPr>
        <a:xfrm>
          <a:off x="11102984" y="1392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129920</xdr:rowOff>
    </xdr:from>
    <xdr:ext cx="405111" cy="259045"/>
    <xdr:sp macro="" textlink="">
      <xdr:nvSpPr>
        <xdr:cNvPr id="586" name="n_1mainValue【消防施設】&#10;有形固定資産減価償却率">
          <a:extLst>
            <a:ext uri="{FF2B5EF4-FFF2-40B4-BE49-F238E27FC236}">
              <a16:creationId xmlns:a16="http://schemas.microsoft.com/office/drawing/2014/main" id="{E8F9957B-7968-477D-9105-94C7F9DA160B}"/>
            </a:ext>
          </a:extLst>
        </xdr:cNvPr>
        <xdr:cNvSpPr txBox="1"/>
      </xdr:nvSpPr>
      <xdr:spPr>
        <a:xfrm>
          <a:off x="13437244" y="1354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89098</xdr:rowOff>
    </xdr:from>
    <xdr:ext cx="405111" cy="259045"/>
    <xdr:sp macro="" textlink="">
      <xdr:nvSpPr>
        <xdr:cNvPr id="587" name="n_2mainValue【消防施設】&#10;有形固定資産減価償却率">
          <a:extLst>
            <a:ext uri="{FF2B5EF4-FFF2-40B4-BE49-F238E27FC236}">
              <a16:creationId xmlns:a16="http://schemas.microsoft.com/office/drawing/2014/main" id="{F8E4D251-7C70-43B5-B724-B7F0CD77B618}"/>
            </a:ext>
          </a:extLst>
        </xdr:cNvPr>
        <xdr:cNvSpPr txBox="1"/>
      </xdr:nvSpPr>
      <xdr:spPr>
        <a:xfrm>
          <a:off x="12675244" y="1350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167476</xdr:rowOff>
    </xdr:from>
    <xdr:ext cx="405111" cy="259045"/>
    <xdr:sp macro="" textlink="">
      <xdr:nvSpPr>
        <xdr:cNvPr id="588" name="n_3mainValue【消防施設】&#10;有形固定資産減価償却率">
          <a:extLst>
            <a:ext uri="{FF2B5EF4-FFF2-40B4-BE49-F238E27FC236}">
              <a16:creationId xmlns:a16="http://schemas.microsoft.com/office/drawing/2014/main" id="{2B98B341-3BB8-494D-B4B0-415D57F3C14F}"/>
            </a:ext>
          </a:extLst>
        </xdr:cNvPr>
        <xdr:cNvSpPr txBox="1"/>
      </xdr:nvSpPr>
      <xdr:spPr>
        <a:xfrm>
          <a:off x="11900544" y="1341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113591</xdr:rowOff>
    </xdr:from>
    <xdr:ext cx="405111" cy="259045"/>
    <xdr:sp macro="" textlink="">
      <xdr:nvSpPr>
        <xdr:cNvPr id="589" name="n_4mainValue【消防施設】&#10;有形固定資産減価償却率">
          <a:extLst>
            <a:ext uri="{FF2B5EF4-FFF2-40B4-BE49-F238E27FC236}">
              <a16:creationId xmlns:a16="http://schemas.microsoft.com/office/drawing/2014/main" id="{03943D44-0A5B-4C39-A308-1FA1CB156824}"/>
            </a:ext>
          </a:extLst>
        </xdr:cNvPr>
        <xdr:cNvSpPr txBox="1"/>
      </xdr:nvSpPr>
      <xdr:spPr>
        <a:xfrm>
          <a:off x="11102984" y="1335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0" name="正方形/長方形 589">
          <a:extLst>
            <a:ext uri="{FF2B5EF4-FFF2-40B4-BE49-F238E27FC236}">
              <a16:creationId xmlns:a16="http://schemas.microsoft.com/office/drawing/2014/main" id="{96A97404-43C9-4F8E-80FD-8C3EB9F35A1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1" name="正方形/長方形 590">
          <a:extLst>
            <a:ext uri="{FF2B5EF4-FFF2-40B4-BE49-F238E27FC236}">
              <a16:creationId xmlns:a16="http://schemas.microsoft.com/office/drawing/2014/main" id="{ED4D27AB-E2A3-407E-A5F6-13F42651D0D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2" name="正方形/長方形 591">
          <a:extLst>
            <a:ext uri="{FF2B5EF4-FFF2-40B4-BE49-F238E27FC236}">
              <a16:creationId xmlns:a16="http://schemas.microsoft.com/office/drawing/2014/main" id="{5EE6E8EB-3D33-4CA0-BEA4-EAA940B8370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3" name="正方形/長方形 592">
          <a:extLst>
            <a:ext uri="{FF2B5EF4-FFF2-40B4-BE49-F238E27FC236}">
              <a16:creationId xmlns:a16="http://schemas.microsoft.com/office/drawing/2014/main" id="{BE2382A7-C1B9-4BFD-B0D5-4F635572C0F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4" name="正方形/長方形 593">
          <a:extLst>
            <a:ext uri="{FF2B5EF4-FFF2-40B4-BE49-F238E27FC236}">
              <a16:creationId xmlns:a16="http://schemas.microsoft.com/office/drawing/2014/main" id="{6631483D-DDC7-4DCC-9F3F-72EC0BDD696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5" name="正方形/長方形 594">
          <a:extLst>
            <a:ext uri="{FF2B5EF4-FFF2-40B4-BE49-F238E27FC236}">
              <a16:creationId xmlns:a16="http://schemas.microsoft.com/office/drawing/2014/main" id="{7BC0A59D-130C-4BC2-B99C-780FE4FBC97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6" name="正方形/長方形 595">
          <a:extLst>
            <a:ext uri="{FF2B5EF4-FFF2-40B4-BE49-F238E27FC236}">
              <a16:creationId xmlns:a16="http://schemas.microsoft.com/office/drawing/2014/main" id="{82D3D975-BEC0-446F-B62A-28E05305089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7" name="正方形/長方形 596">
          <a:extLst>
            <a:ext uri="{FF2B5EF4-FFF2-40B4-BE49-F238E27FC236}">
              <a16:creationId xmlns:a16="http://schemas.microsoft.com/office/drawing/2014/main" id="{464C46F0-E9C2-4510-A831-3B4F9736E23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8" name="テキスト ボックス 597">
          <a:extLst>
            <a:ext uri="{FF2B5EF4-FFF2-40B4-BE49-F238E27FC236}">
              <a16:creationId xmlns:a16="http://schemas.microsoft.com/office/drawing/2014/main" id="{524E7565-FB07-4112-83D7-FA9646B056E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9" name="直線コネクタ 598">
          <a:extLst>
            <a:ext uri="{FF2B5EF4-FFF2-40B4-BE49-F238E27FC236}">
              <a16:creationId xmlns:a16="http://schemas.microsoft.com/office/drawing/2014/main" id="{17D0E784-E7AA-4282-BC53-D59A0BE04D6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0" name="直線コネクタ 599">
          <a:extLst>
            <a:ext uri="{FF2B5EF4-FFF2-40B4-BE49-F238E27FC236}">
              <a16:creationId xmlns:a16="http://schemas.microsoft.com/office/drawing/2014/main" id="{76045337-9CFD-4CCE-8A82-8666E1010A9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1" name="テキスト ボックス 600">
          <a:extLst>
            <a:ext uri="{FF2B5EF4-FFF2-40B4-BE49-F238E27FC236}">
              <a16:creationId xmlns:a16="http://schemas.microsoft.com/office/drawing/2014/main" id="{98F6AF3C-51DD-479A-BC71-4AB3D6356D7B}"/>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2" name="直線コネクタ 601">
          <a:extLst>
            <a:ext uri="{FF2B5EF4-FFF2-40B4-BE49-F238E27FC236}">
              <a16:creationId xmlns:a16="http://schemas.microsoft.com/office/drawing/2014/main" id="{842BC433-352E-435B-8E6B-8BAE98BB9C2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3" name="テキスト ボックス 602">
          <a:extLst>
            <a:ext uri="{FF2B5EF4-FFF2-40B4-BE49-F238E27FC236}">
              <a16:creationId xmlns:a16="http://schemas.microsoft.com/office/drawing/2014/main" id="{173B507B-55CA-40AA-8965-D6257FC96A8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4" name="直線コネクタ 603">
          <a:extLst>
            <a:ext uri="{FF2B5EF4-FFF2-40B4-BE49-F238E27FC236}">
              <a16:creationId xmlns:a16="http://schemas.microsoft.com/office/drawing/2014/main" id="{A6E1080E-3D0F-43BD-8E6E-8FC781CFD7C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5" name="テキスト ボックス 604">
          <a:extLst>
            <a:ext uri="{FF2B5EF4-FFF2-40B4-BE49-F238E27FC236}">
              <a16:creationId xmlns:a16="http://schemas.microsoft.com/office/drawing/2014/main" id="{6BB9318B-A940-4D51-889F-C255B0C77FA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6" name="直線コネクタ 605">
          <a:extLst>
            <a:ext uri="{FF2B5EF4-FFF2-40B4-BE49-F238E27FC236}">
              <a16:creationId xmlns:a16="http://schemas.microsoft.com/office/drawing/2014/main" id="{84A35275-1C00-4247-AC24-E1EDCDDD84B3}"/>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7" name="テキスト ボックス 606">
          <a:extLst>
            <a:ext uri="{FF2B5EF4-FFF2-40B4-BE49-F238E27FC236}">
              <a16:creationId xmlns:a16="http://schemas.microsoft.com/office/drawing/2014/main" id="{856A45DA-B2A9-4C2F-A61E-7DB415ED4B5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8" name="直線コネクタ 607">
          <a:extLst>
            <a:ext uri="{FF2B5EF4-FFF2-40B4-BE49-F238E27FC236}">
              <a16:creationId xmlns:a16="http://schemas.microsoft.com/office/drawing/2014/main" id="{A9BCC15B-CC0A-4FCA-8C39-8C7062E8E9A7}"/>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9" name="テキスト ボックス 608">
          <a:extLst>
            <a:ext uri="{FF2B5EF4-FFF2-40B4-BE49-F238E27FC236}">
              <a16:creationId xmlns:a16="http://schemas.microsoft.com/office/drawing/2014/main" id="{24343774-4B72-4062-8010-C485B756438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0" name="直線コネクタ 609">
          <a:extLst>
            <a:ext uri="{FF2B5EF4-FFF2-40B4-BE49-F238E27FC236}">
              <a16:creationId xmlns:a16="http://schemas.microsoft.com/office/drawing/2014/main" id="{8D862B0F-8099-42A2-AB6D-40CE1B97236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1" name="テキスト ボックス 610">
          <a:extLst>
            <a:ext uri="{FF2B5EF4-FFF2-40B4-BE49-F238E27FC236}">
              <a16:creationId xmlns:a16="http://schemas.microsoft.com/office/drawing/2014/main" id="{BBE1C04F-56EB-4B8D-B7C3-607E61BC40C8}"/>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2" name="直線コネクタ 611">
          <a:extLst>
            <a:ext uri="{FF2B5EF4-FFF2-40B4-BE49-F238E27FC236}">
              <a16:creationId xmlns:a16="http://schemas.microsoft.com/office/drawing/2014/main" id="{9F2D455C-9359-4AFA-BD67-D10CAEF18CA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3" name="テキスト ボックス 612">
          <a:extLst>
            <a:ext uri="{FF2B5EF4-FFF2-40B4-BE49-F238E27FC236}">
              <a16:creationId xmlns:a16="http://schemas.microsoft.com/office/drawing/2014/main" id="{22D34653-E8EC-4265-A806-360B6A684A1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4" name="【消防施設】&#10;一人当たり面積グラフ枠">
          <a:extLst>
            <a:ext uri="{FF2B5EF4-FFF2-40B4-BE49-F238E27FC236}">
              <a16:creationId xmlns:a16="http://schemas.microsoft.com/office/drawing/2014/main" id="{D4FD1D88-FC98-44B9-8804-63F8C060FE7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15" name="直線コネクタ 614">
          <a:extLst>
            <a:ext uri="{FF2B5EF4-FFF2-40B4-BE49-F238E27FC236}">
              <a16:creationId xmlns:a16="http://schemas.microsoft.com/office/drawing/2014/main" id="{AE7E0D50-B34E-48DF-BAB5-8BC993E94C62}"/>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16" name="【消防施設】&#10;一人当たり面積最小値テキスト">
          <a:extLst>
            <a:ext uri="{FF2B5EF4-FFF2-40B4-BE49-F238E27FC236}">
              <a16:creationId xmlns:a16="http://schemas.microsoft.com/office/drawing/2014/main" id="{ECE7B166-B3DA-4B35-BAFA-296976735BFA}"/>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7" name="直線コネクタ 616">
          <a:extLst>
            <a:ext uri="{FF2B5EF4-FFF2-40B4-BE49-F238E27FC236}">
              <a16:creationId xmlns:a16="http://schemas.microsoft.com/office/drawing/2014/main" id="{E6415FE5-D856-450E-A1B5-BF1AEBA978BC}"/>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8" name="【消防施設】&#10;一人当たり面積最大値テキスト">
          <a:extLst>
            <a:ext uri="{FF2B5EF4-FFF2-40B4-BE49-F238E27FC236}">
              <a16:creationId xmlns:a16="http://schemas.microsoft.com/office/drawing/2014/main" id="{80FD046C-91E0-464B-87F1-D2D1F910D901}"/>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9" name="直線コネクタ 618">
          <a:extLst>
            <a:ext uri="{FF2B5EF4-FFF2-40B4-BE49-F238E27FC236}">
              <a16:creationId xmlns:a16="http://schemas.microsoft.com/office/drawing/2014/main" id="{99834D17-26D5-4DAF-A918-A8816785BED0}"/>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620" name="【消防施設】&#10;一人当たり面積平均値テキスト">
          <a:extLst>
            <a:ext uri="{FF2B5EF4-FFF2-40B4-BE49-F238E27FC236}">
              <a16:creationId xmlns:a16="http://schemas.microsoft.com/office/drawing/2014/main" id="{3AC92540-42EF-4A41-BFC2-FE70DAE78AB1}"/>
            </a:ext>
          </a:extLst>
        </xdr:cNvPr>
        <xdr:cNvSpPr txBox="1"/>
      </xdr:nvSpPr>
      <xdr:spPr>
        <a:xfrm>
          <a:off x="19547840" y="1442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21" name="フローチャート: 判断 620">
          <a:extLst>
            <a:ext uri="{FF2B5EF4-FFF2-40B4-BE49-F238E27FC236}">
              <a16:creationId xmlns:a16="http://schemas.microsoft.com/office/drawing/2014/main" id="{A7CF6A9B-2A79-4649-ABC5-EDB06978EAAE}"/>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22" name="フローチャート: 判断 621">
          <a:extLst>
            <a:ext uri="{FF2B5EF4-FFF2-40B4-BE49-F238E27FC236}">
              <a16:creationId xmlns:a16="http://schemas.microsoft.com/office/drawing/2014/main" id="{73E5FA53-3D22-4A0A-AA10-55C136D91A2C}"/>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23" name="フローチャート: 判断 622">
          <a:extLst>
            <a:ext uri="{FF2B5EF4-FFF2-40B4-BE49-F238E27FC236}">
              <a16:creationId xmlns:a16="http://schemas.microsoft.com/office/drawing/2014/main" id="{35C9A583-DA52-404F-946E-091817C1D0FF}"/>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24" name="フローチャート: 判断 623">
          <a:extLst>
            <a:ext uri="{FF2B5EF4-FFF2-40B4-BE49-F238E27FC236}">
              <a16:creationId xmlns:a16="http://schemas.microsoft.com/office/drawing/2014/main" id="{664B0936-B7B1-4CA0-8EA3-B7C0580A696E}"/>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25" name="フローチャート: 判断 624">
          <a:extLst>
            <a:ext uri="{FF2B5EF4-FFF2-40B4-BE49-F238E27FC236}">
              <a16:creationId xmlns:a16="http://schemas.microsoft.com/office/drawing/2014/main" id="{97D5FFE3-4C62-4C10-8036-71DC9656D6C4}"/>
            </a:ext>
          </a:extLst>
        </xdr:cNvPr>
        <xdr:cNvSpPr/>
      </xdr:nvSpPr>
      <xdr:spPr>
        <a:xfrm>
          <a:off x="16388080" y="14400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6827A29B-6095-4AE3-8EA3-9A2DA5DD42B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38439436-9F00-4158-8C44-29B1946F43A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97C2FBC3-6BBC-48A5-81E1-4597D53D4D5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5CA93B0A-0F99-4ACD-941B-3F02925D1ED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8A5B1CED-37DD-4BE1-B175-84776671481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168548</xdr:rowOff>
    </xdr:from>
    <xdr:to>
      <xdr:col>116</xdr:col>
      <xdr:colOff>114300</xdr:colOff>
      <xdr:row>86</xdr:row>
      <xdr:rowOff>98698</xdr:rowOff>
    </xdr:to>
    <xdr:sp macro="" textlink="">
      <xdr:nvSpPr>
        <xdr:cNvPr id="631" name="楕円 630">
          <a:extLst>
            <a:ext uri="{FF2B5EF4-FFF2-40B4-BE49-F238E27FC236}">
              <a16:creationId xmlns:a16="http://schemas.microsoft.com/office/drawing/2014/main" id="{300A720C-70E2-45C8-A1EC-3B52DDE2BA86}"/>
            </a:ext>
          </a:extLst>
        </xdr:cNvPr>
        <xdr:cNvSpPr/>
      </xdr:nvSpPr>
      <xdr:spPr>
        <a:xfrm>
          <a:off x="19458940" y="14417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127925</xdr:rowOff>
    </xdr:from>
    <xdr:ext cx="469744" cy="259045"/>
    <xdr:sp macro="" textlink="">
      <xdr:nvSpPr>
        <xdr:cNvPr id="632" name="【消防施設】&#10;一人当たり面積該当値テキスト">
          <a:extLst>
            <a:ext uri="{FF2B5EF4-FFF2-40B4-BE49-F238E27FC236}">
              <a16:creationId xmlns:a16="http://schemas.microsoft.com/office/drawing/2014/main" id="{6064C223-63A2-46AF-A452-9924C73AD0AA}"/>
            </a:ext>
          </a:extLst>
        </xdr:cNvPr>
        <xdr:cNvSpPr txBox="1"/>
      </xdr:nvSpPr>
      <xdr:spPr>
        <a:xfrm>
          <a:off x="19547840" y="1420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1015</xdr:rowOff>
    </xdr:from>
    <xdr:to>
      <xdr:col>112</xdr:col>
      <xdr:colOff>38100</xdr:colOff>
      <xdr:row>86</xdr:row>
      <xdr:rowOff>102615</xdr:rowOff>
    </xdr:to>
    <xdr:sp macro="" textlink="">
      <xdr:nvSpPr>
        <xdr:cNvPr id="633" name="楕円 632">
          <a:extLst>
            <a:ext uri="{FF2B5EF4-FFF2-40B4-BE49-F238E27FC236}">
              <a16:creationId xmlns:a16="http://schemas.microsoft.com/office/drawing/2014/main" id="{96E7A780-B651-4F83-9F72-BBC5A6296BE1}"/>
            </a:ext>
          </a:extLst>
        </xdr:cNvPr>
        <xdr:cNvSpPr/>
      </xdr:nvSpPr>
      <xdr:spPr>
        <a:xfrm>
          <a:off x="18735040" y="14418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47898</xdr:rowOff>
    </xdr:from>
    <xdr:to>
      <xdr:col>116</xdr:col>
      <xdr:colOff>63500</xdr:colOff>
      <xdr:row>86</xdr:row>
      <xdr:rowOff>51815</xdr:rowOff>
    </xdr:to>
    <xdr:cxnSp macro="">
      <xdr:nvCxnSpPr>
        <xdr:cNvPr id="634" name="直線コネクタ 633">
          <a:extLst>
            <a:ext uri="{FF2B5EF4-FFF2-40B4-BE49-F238E27FC236}">
              <a16:creationId xmlns:a16="http://schemas.microsoft.com/office/drawing/2014/main" id="{706CEF2B-37C7-4041-AA27-A97E0965228B}"/>
            </a:ext>
          </a:extLst>
        </xdr:cNvPr>
        <xdr:cNvCxnSpPr/>
      </xdr:nvCxnSpPr>
      <xdr:spPr>
        <a:xfrm flipV="1">
          <a:off x="18778220" y="14464938"/>
          <a:ext cx="73152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35959</xdr:rowOff>
    </xdr:from>
    <xdr:to>
      <xdr:col>107</xdr:col>
      <xdr:colOff>101600</xdr:colOff>
      <xdr:row>86</xdr:row>
      <xdr:rowOff>137559</xdr:rowOff>
    </xdr:to>
    <xdr:sp macro="" textlink="">
      <xdr:nvSpPr>
        <xdr:cNvPr id="635" name="楕円 634">
          <a:extLst>
            <a:ext uri="{FF2B5EF4-FFF2-40B4-BE49-F238E27FC236}">
              <a16:creationId xmlns:a16="http://schemas.microsoft.com/office/drawing/2014/main" id="{5C3A207C-8FE6-4348-9FEF-9BED4726A546}"/>
            </a:ext>
          </a:extLst>
        </xdr:cNvPr>
        <xdr:cNvSpPr/>
      </xdr:nvSpPr>
      <xdr:spPr>
        <a:xfrm>
          <a:off x="17937480" y="1445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51815</xdr:rowOff>
    </xdr:from>
    <xdr:to>
      <xdr:col>111</xdr:col>
      <xdr:colOff>177800</xdr:colOff>
      <xdr:row>86</xdr:row>
      <xdr:rowOff>86759</xdr:rowOff>
    </xdr:to>
    <xdr:cxnSp macro="">
      <xdr:nvCxnSpPr>
        <xdr:cNvPr id="636" name="直線コネクタ 635">
          <a:extLst>
            <a:ext uri="{FF2B5EF4-FFF2-40B4-BE49-F238E27FC236}">
              <a16:creationId xmlns:a16="http://schemas.microsoft.com/office/drawing/2014/main" id="{503D4AE0-7783-4351-85CC-E60BA13F0D8F}"/>
            </a:ext>
          </a:extLst>
        </xdr:cNvPr>
        <xdr:cNvCxnSpPr/>
      </xdr:nvCxnSpPr>
      <xdr:spPr>
        <a:xfrm flipV="1">
          <a:off x="17988280" y="14468855"/>
          <a:ext cx="789940" cy="3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81353</xdr:rowOff>
    </xdr:from>
    <xdr:to>
      <xdr:col>102</xdr:col>
      <xdr:colOff>165100</xdr:colOff>
      <xdr:row>86</xdr:row>
      <xdr:rowOff>11503</xdr:rowOff>
    </xdr:to>
    <xdr:sp macro="" textlink="">
      <xdr:nvSpPr>
        <xdr:cNvPr id="637" name="楕円 636">
          <a:extLst>
            <a:ext uri="{FF2B5EF4-FFF2-40B4-BE49-F238E27FC236}">
              <a16:creationId xmlns:a16="http://schemas.microsoft.com/office/drawing/2014/main" id="{25C2A819-7E85-4486-B9FE-7EB1F05F3A95}"/>
            </a:ext>
          </a:extLst>
        </xdr:cNvPr>
        <xdr:cNvSpPr/>
      </xdr:nvSpPr>
      <xdr:spPr>
        <a:xfrm>
          <a:off x="17162780" y="14330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132153</xdr:rowOff>
    </xdr:from>
    <xdr:to>
      <xdr:col>107</xdr:col>
      <xdr:colOff>50800</xdr:colOff>
      <xdr:row>86</xdr:row>
      <xdr:rowOff>86759</xdr:rowOff>
    </xdr:to>
    <xdr:cxnSp macro="">
      <xdr:nvCxnSpPr>
        <xdr:cNvPr id="638" name="直線コネクタ 637">
          <a:extLst>
            <a:ext uri="{FF2B5EF4-FFF2-40B4-BE49-F238E27FC236}">
              <a16:creationId xmlns:a16="http://schemas.microsoft.com/office/drawing/2014/main" id="{08F0D310-215D-4618-BE0E-7C7A694ACEAB}"/>
            </a:ext>
          </a:extLst>
        </xdr:cNvPr>
        <xdr:cNvCxnSpPr/>
      </xdr:nvCxnSpPr>
      <xdr:spPr>
        <a:xfrm>
          <a:off x="17213580" y="14381553"/>
          <a:ext cx="774700" cy="12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85598</xdr:rowOff>
    </xdr:from>
    <xdr:to>
      <xdr:col>98</xdr:col>
      <xdr:colOff>38100</xdr:colOff>
      <xdr:row>86</xdr:row>
      <xdr:rowOff>15748</xdr:rowOff>
    </xdr:to>
    <xdr:sp macro="" textlink="">
      <xdr:nvSpPr>
        <xdr:cNvPr id="639" name="楕円 638">
          <a:extLst>
            <a:ext uri="{FF2B5EF4-FFF2-40B4-BE49-F238E27FC236}">
              <a16:creationId xmlns:a16="http://schemas.microsoft.com/office/drawing/2014/main" id="{FFD95C03-D7B9-4FA0-8602-D3510C2F859C}"/>
            </a:ext>
          </a:extLst>
        </xdr:cNvPr>
        <xdr:cNvSpPr/>
      </xdr:nvSpPr>
      <xdr:spPr>
        <a:xfrm>
          <a:off x="16388080" y="143349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132153</xdr:rowOff>
    </xdr:from>
    <xdr:to>
      <xdr:col>102</xdr:col>
      <xdr:colOff>114300</xdr:colOff>
      <xdr:row>85</xdr:row>
      <xdr:rowOff>136398</xdr:rowOff>
    </xdr:to>
    <xdr:cxnSp macro="">
      <xdr:nvCxnSpPr>
        <xdr:cNvPr id="640" name="直線コネクタ 639">
          <a:extLst>
            <a:ext uri="{FF2B5EF4-FFF2-40B4-BE49-F238E27FC236}">
              <a16:creationId xmlns:a16="http://schemas.microsoft.com/office/drawing/2014/main" id="{5FB46285-48B3-411F-B64F-F84D73ABB12E}"/>
            </a:ext>
          </a:extLst>
        </xdr:cNvPr>
        <xdr:cNvCxnSpPr/>
      </xdr:nvCxnSpPr>
      <xdr:spPr>
        <a:xfrm flipV="1">
          <a:off x="16431260" y="14381553"/>
          <a:ext cx="78232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641" name="n_1aveValue【消防施設】&#10;一人当たり面積">
          <a:extLst>
            <a:ext uri="{FF2B5EF4-FFF2-40B4-BE49-F238E27FC236}">
              <a16:creationId xmlns:a16="http://schemas.microsoft.com/office/drawing/2014/main" id="{403F3229-A8BF-40FE-984C-B72ED51B0550}"/>
            </a:ext>
          </a:extLst>
        </xdr:cNvPr>
        <xdr:cNvSpPr txBox="1"/>
      </xdr:nvSpPr>
      <xdr:spPr>
        <a:xfrm>
          <a:off x="18561127" y="145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42" name="n_2aveValue【消防施設】&#10;一人当たり面積">
          <a:extLst>
            <a:ext uri="{FF2B5EF4-FFF2-40B4-BE49-F238E27FC236}">
              <a16:creationId xmlns:a16="http://schemas.microsoft.com/office/drawing/2014/main" id="{4A4E67AD-3CB8-4650-AD53-A968C1C35738}"/>
            </a:ext>
          </a:extLst>
        </xdr:cNvPr>
        <xdr:cNvSpPr txBox="1"/>
      </xdr:nvSpPr>
      <xdr:spPr>
        <a:xfrm>
          <a:off x="17776267" y="14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643" name="n_3aveValue【消防施設】&#10;一人当たり面積">
          <a:extLst>
            <a:ext uri="{FF2B5EF4-FFF2-40B4-BE49-F238E27FC236}">
              <a16:creationId xmlns:a16="http://schemas.microsoft.com/office/drawing/2014/main" id="{62B08E1D-C979-4C4F-A2AE-1956F38AF727}"/>
            </a:ext>
          </a:extLst>
        </xdr:cNvPr>
        <xdr:cNvSpPr txBox="1"/>
      </xdr:nvSpPr>
      <xdr:spPr>
        <a:xfrm>
          <a:off x="17001567" y="145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644" name="n_4aveValue【消防施設】&#10;一人当たり面積">
          <a:extLst>
            <a:ext uri="{FF2B5EF4-FFF2-40B4-BE49-F238E27FC236}">
              <a16:creationId xmlns:a16="http://schemas.microsoft.com/office/drawing/2014/main" id="{0EA5F5CC-F371-4D2F-852D-1D83E272F38F}"/>
            </a:ext>
          </a:extLst>
        </xdr:cNvPr>
        <xdr:cNvSpPr txBox="1"/>
      </xdr:nvSpPr>
      <xdr:spPr>
        <a:xfrm>
          <a:off x="16226867" y="1448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119142</xdr:rowOff>
    </xdr:from>
    <xdr:ext cx="469744" cy="259045"/>
    <xdr:sp macro="" textlink="">
      <xdr:nvSpPr>
        <xdr:cNvPr id="645" name="n_1mainValue【消防施設】&#10;一人当たり面積">
          <a:extLst>
            <a:ext uri="{FF2B5EF4-FFF2-40B4-BE49-F238E27FC236}">
              <a16:creationId xmlns:a16="http://schemas.microsoft.com/office/drawing/2014/main" id="{1D4AF76F-0D6E-4745-B960-5C21C52C4E7B}"/>
            </a:ext>
          </a:extLst>
        </xdr:cNvPr>
        <xdr:cNvSpPr txBox="1"/>
      </xdr:nvSpPr>
      <xdr:spPr>
        <a:xfrm>
          <a:off x="18561127" y="1420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128686</xdr:rowOff>
    </xdr:from>
    <xdr:ext cx="469744" cy="259045"/>
    <xdr:sp macro="" textlink="">
      <xdr:nvSpPr>
        <xdr:cNvPr id="646" name="n_2mainValue【消防施設】&#10;一人当たり面積">
          <a:extLst>
            <a:ext uri="{FF2B5EF4-FFF2-40B4-BE49-F238E27FC236}">
              <a16:creationId xmlns:a16="http://schemas.microsoft.com/office/drawing/2014/main" id="{1F7A2EB9-E128-4371-867B-313353F6AD63}"/>
            </a:ext>
          </a:extLst>
        </xdr:cNvPr>
        <xdr:cNvSpPr txBox="1"/>
      </xdr:nvSpPr>
      <xdr:spPr>
        <a:xfrm>
          <a:off x="17776267" y="1454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28030</xdr:rowOff>
    </xdr:from>
    <xdr:ext cx="469744" cy="259045"/>
    <xdr:sp macro="" textlink="">
      <xdr:nvSpPr>
        <xdr:cNvPr id="647" name="n_3mainValue【消防施設】&#10;一人当たり面積">
          <a:extLst>
            <a:ext uri="{FF2B5EF4-FFF2-40B4-BE49-F238E27FC236}">
              <a16:creationId xmlns:a16="http://schemas.microsoft.com/office/drawing/2014/main" id="{E34A8C34-9BE5-4B11-881D-086D58D8481B}"/>
            </a:ext>
          </a:extLst>
        </xdr:cNvPr>
        <xdr:cNvSpPr txBox="1"/>
      </xdr:nvSpPr>
      <xdr:spPr>
        <a:xfrm>
          <a:off x="17001567" y="1410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32275</xdr:rowOff>
    </xdr:from>
    <xdr:ext cx="469744" cy="259045"/>
    <xdr:sp macro="" textlink="">
      <xdr:nvSpPr>
        <xdr:cNvPr id="648" name="n_4mainValue【消防施設】&#10;一人当たり面積">
          <a:extLst>
            <a:ext uri="{FF2B5EF4-FFF2-40B4-BE49-F238E27FC236}">
              <a16:creationId xmlns:a16="http://schemas.microsoft.com/office/drawing/2014/main" id="{C8E63D64-FD7A-4DEB-929D-FEEF6A8C3EF9}"/>
            </a:ext>
          </a:extLst>
        </xdr:cNvPr>
        <xdr:cNvSpPr txBox="1"/>
      </xdr:nvSpPr>
      <xdr:spPr>
        <a:xfrm>
          <a:off x="1622686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21E18951-ACC0-4C68-A133-09EFFA8162C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469EAAF9-4F46-49ED-B66F-1F1D8D5B688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59A98CD3-FE04-4ECE-A67D-ED13225382B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DEE4EABD-4114-4C12-B2E1-FA98FD53BAC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14BAB232-41AD-4276-8D33-D5076851F23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65ABF479-108B-479F-A4F9-7F59AEA26C0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E83A3F38-9581-4E5A-9C71-F5D0998F4FD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7EC61F55-3662-4A55-A743-E5E8A05CD1A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A1BCF85F-5C67-4097-9433-6461AEF983B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5BCFE0A4-6A12-4051-A9A9-A9F0AA2C0EF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89894D7B-97BC-4144-B60C-89F82B5A763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12D8DCD5-50D8-4206-8098-3779EAB4EDC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A9D09DF8-A101-4168-A009-C7A5FBC68F4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4B1710E9-87E1-4847-BD73-88CABB14A5E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CC0215E1-248E-4D94-9DC9-E147B30EA2D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C88F28A6-9279-464E-AA43-1608E28C363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FF2CE2E8-2470-4F97-9D20-5838A71B098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9198C9B3-9EDB-488D-8506-530D9EED3C6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09165BDF-4A05-4E55-87A2-C5C1D8FF834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3677C1F2-1AAA-499A-AB73-71410ED02A9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3693DE88-C450-4048-9F98-C1738D3F05C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E4E63D3E-BEB5-4E01-9197-8EDABD34A1F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1F454718-A610-412B-9D2C-3118D602752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4D096E75-E1BD-4EF9-BD1C-63E624CEC23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庁舎】&#10;有形固定資産減価償却率グラフ枠">
          <a:extLst>
            <a:ext uri="{FF2B5EF4-FFF2-40B4-BE49-F238E27FC236}">
              <a16:creationId xmlns:a16="http://schemas.microsoft.com/office/drawing/2014/main" id="{36795D40-B162-43E1-A5E3-52CFB13A761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DB47579D-4562-47F3-BA11-67D6C6A2BE17}"/>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庁舎】&#10;有形固定資産減価償却率最小値テキスト">
          <a:extLst>
            <a:ext uri="{FF2B5EF4-FFF2-40B4-BE49-F238E27FC236}">
              <a16:creationId xmlns:a16="http://schemas.microsoft.com/office/drawing/2014/main" id="{912CC7EE-8793-416A-9098-35CC8C177E9D}"/>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0FAEAB90-BF4D-4626-8AE2-DB43B19EDA21}"/>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7" name="【庁舎】&#10;有形固定資産減価償却率最大値テキスト">
          <a:extLst>
            <a:ext uri="{FF2B5EF4-FFF2-40B4-BE49-F238E27FC236}">
              <a16:creationId xmlns:a16="http://schemas.microsoft.com/office/drawing/2014/main" id="{596249D9-71A5-4D49-8A9A-971C6D80BA31}"/>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8" name="直線コネクタ 677">
          <a:extLst>
            <a:ext uri="{FF2B5EF4-FFF2-40B4-BE49-F238E27FC236}">
              <a16:creationId xmlns:a16="http://schemas.microsoft.com/office/drawing/2014/main" id="{A7337B2E-7C0D-4051-A167-AEA0F92694FF}"/>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9" name="【庁舎】&#10;有形固定資産減価償却率平均値テキスト">
          <a:extLst>
            <a:ext uri="{FF2B5EF4-FFF2-40B4-BE49-F238E27FC236}">
              <a16:creationId xmlns:a16="http://schemas.microsoft.com/office/drawing/2014/main" id="{335DA477-FEE1-40FE-AD5A-EC801ADE8C3B}"/>
            </a:ext>
          </a:extLst>
        </xdr:cNvPr>
        <xdr:cNvSpPr txBox="1"/>
      </xdr:nvSpPr>
      <xdr:spPr>
        <a:xfrm>
          <a:off x="14414500" y="17269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80" name="フローチャート: 判断 679">
          <a:extLst>
            <a:ext uri="{FF2B5EF4-FFF2-40B4-BE49-F238E27FC236}">
              <a16:creationId xmlns:a16="http://schemas.microsoft.com/office/drawing/2014/main" id="{C675B94D-BDF0-4FA8-A4EE-B5DFF62CC2DD}"/>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81" name="フローチャート: 判断 680">
          <a:extLst>
            <a:ext uri="{FF2B5EF4-FFF2-40B4-BE49-F238E27FC236}">
              <a16:creationId xmlns:a16="http://schemas.microsoft.com/office/drawing/2014/main" id="{EFC6914E-F841-4951-A551-AC9166FB087A}"/>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82" name="フローチャート: 判断 681">
          <a:extLst>
            <a:ext uri="{FF2B5EF4-FFF2-40B4-BE49-F238E27FC236}">
              <a16:creationId xmlns:a16="http://schemas.microsoft.com/office/drawing/2014/main" id="{B29C80DA-EF3F-4A5A-A008-DAD1F95EA821}"/>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83" name="フローチャート: 判断 682">
          <a:extLst>
            <a:ext uri="{FF2B5EF4-FFF2-40B4-BE49-F238E27FC236}">
              <a16:creationId xmlns:a16="http://schemas.microsoft.com/office/drawing/2014/main" id="{00FDD2BF-F68F-45C1-AA11-6184A59F545B}"/>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84" name="フローチャート: 判断 683">
          <a:extLst>
            <a:ext uri="{FF2B5EF4-FFF2-40B4-BE49-F238E27FC236}">
              <a16:creationId xmlns:a16="http://schemas.microsoft.com/office/drawing/2014/main" id="{B251B695-922F-4A51-93E1-1ED91D9501C7}"/>
            </a:ext>
          </a:extLst>
        </xdr:cNvPr>
        <xdr:cNvSpPr/>
      </xdr:nvSpPr>
      <xdr:spPr>
        <a:xfrm>
          <a:off x="1123188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2C6AC19-1DC8-4123-AD6B-C89D148092D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D2B3230-6289-4D3A-8E5C-6EEFC8A2F49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4E1B5618-D8FB-4BE3-B444-9CF99B508ED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C82F96E-19C0-439D-BCB9-B37FF1DB1CA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3CADAC68-A987-45E5-8E61-2882AFBBA12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690" name="楕円 689">
          <a:extLst>
            <a:ext uri="{FF2B5EF4-FFF2-40B4-BE49-F238E27FC236}">
              <a16:creationId xmlns:a16="http://schemas.microsoft.com/office/drawing/2014/main" id="{C3E8BFC0-82D6-4F07-B0B7-98D57F29884B}"/>
            </a:ext>
          </a:extLst>
        </xdr:cNvPr>
        <xdr:cNvSpPr/>
      </xdr:nvSpPr>
      <xdr:spPr>
        <a:xfrm>
          <a:off x="14325600" y="175318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75672</xdr:rowOff>
    </xdr:from>
    <xdr:ext cx="405111" cy="259045"/>
    <xdr:sp macro="" textlink="">
      <xdr:nvSpPr>
        <xdr:cNvPr id="691" name="【庁舎】&#10;有形固定資産減価償却率該当値テキスト">
          <a:extLst>
            <a:ext uri="{FF2B5EF4-FFF2-40B4-BE49-F238E27FC236}">
              <a16:creationId xmlns:a16="http://schemas.microsoft.com/office/drawing/2014/main" id="{D7BBA45D-1547-4FAA-B282-8F6EB05EDBBC}"/>
            </a:ext>
          </a:extLst>
        </xdr:cNvPr>
        <xdr:cNvSpPr txBox="1"/>
      </xdr:nvSpPr>
      <xdr:spPr>
        <a:xfrm>
          <a:off x="14414500" y="1751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2539</xdr:rowOff>
    </xdr:from>
    <xdr:to>
      <xdr:col>81</xdr:col>
      <xdr:colOff>101600</xdr:colOff>
      <xdr:row>105</xdr:row>
      <xdr:rowOff>104139</xdr:rowOff>
    </xdr:to>
    <xdr:sp macro="" textlink="">
      <xdr:nvSpPr>
        <xdr:cNvPr id="692" name="楕円 691">
          <a:extLst>
            <a:ext uri="{FF2B5EF4-FFF2-40B4-BE49-F238E27FC236}">
              <a16:creationId xmlns:a16="http://schemas.microsoft.com/office/drawing/2014/main" id="{A401ECF9-F16C-40F4-A805-C9806F4F7AB6}"/>
            </a:ext>
          </a:extLst>
        </xdr:cNvPr>
        <xdr:cNvSpPr/>
      </xdr:nvSpPr>
      <xdr:spPr>
        <a:xfrm>
          <a:off x="1357884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148045</xdr:rowOff>
    </xdr:from>
    <xdr:to>
      <xdr:col>85</xdr:col>
      <xdr:colOff>127000</xdr:colOff>
      <xdr:row>105</xdr:row>
      <xdr:rowOff>53339</xdr:rowOff>
    </xdr:to>
    <xdr:cxnSp macro="">
      <xdr:nvCxnSpPr>
        <xdr:cNvPr id="693" name="直線コネクタ 692">
          <a:extLst>
            <a:ext uri="{FF2B5EF4-FFF2-40B4-BE49-F238E27FC236}">
              <a16:creationId xmlns:a16="http://schemas.microsoft.com/office/drawing/2014/main" id="{3CABEF03-7888-4D9D-8B4D-2812C69DF714}"/>
            </a:ext>
          </a:extLst>
        </xdr:cNvPr>
        <xdr:cNvCxnSpPr/>
      </xdr:nvCxnSpPr>
      <xdr:spPr>
        <a:xfrm flipV="1">
          <a:off x="13629640" y="17582605"/>
          <a:ext cx="74676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694" name="楕円 693">
          <a:extLst>
            <a:ext uri="{FF2B5EF4-FFF2-40B4-BE49-F238E27FC236}">
              <a16:creationId xmlns:a16="http://schemas.microsoft.com/office/drawing/2014/main" id="{5B774EA8-C2C4-4EFE-B970-192F8A6009B7}"/>
            </a:ext>
          </a:extLst>
        </xdr:cNvPr>
        <xdr:cNvSpPr/>
      </xdr:nvSpPr>
      <xdr:spPr>
        <a:xfrm>
          <a:off x="12804140" y="1743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54973</xdr:rowOff>
    </xdr:from>
    <xdr:to>
      <xdr:col>81</xdr:col>
      <xdr:colOff>50800</xdr:colOff>
      <xdr:row>105</xdr:row>
      <xdr:rowOff>53339</xdr:rowOff>
    </xdr:to>
    <xdr:cxnSp macro="">
      <xdr:nvCxnSpPr>
        <xdr:cNvPr id="695" name="直線コネクタ 694">
          <a:extLst>
            <a:ext uri="{FF2B5EF4-FFF2-40B4-BE49-F238E27FC236}">
              <a16:creationId xmlns:a16="http://schemas.microsoft.com/office/drawing/2014/main" id="{9A66CF7C-3E4F-4652-AE9A-17C3A234931D}"/>
            </a:ext>
          </a:extLst>
        </xdr:cNvPr>
        <xdr:cNvCxnSpPr/>
      </xdr:nvCxnSpPr>
      <xdr:spPr>
        <a:xfrm>
          <a:off x="12854940" y="17489533"/>
          <a:ext cx="774700" cy="16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35198</xdr:rowOff>
    </xdr:from>
    <xdr:to>
      <xdr:col>72</xdr:col>
      <xdr:colOff>38100</xdr:colOff>
      <xdr:row>104</xdr:row>
      <xdr:rowOff>136798</xdr:rowOff>
    </xdr:to>
    <xdr:sp macro="" textlink="">
      <xdr:nvSpPr>
        <xdr:cNvPr id="696" name="楕円 695">
          <a:extLst>
            <a:ext uri="{FF2B5EF4-FFF2-40B4-BE49-F238E27FC236}">
              <a16:creationId xmlns:a16="http://schemas.microsoft.com/office/drawing/2014/main" id="{794E0A09-3728-46E8-9B9F-D7FE5E3819BF}"/>
            </a:ext>
          </a:extLst>
        </xdr:cNvPr>
        <xdr:cNvSpPr/>
      </xdr:nvSpPr>
      <xdr:spPr>
        <a:xfrm>
          <a:off x="12029440" y="174697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54973</xdr:rowOff>
    </xdr:from>
    <xdr:to>
      <xdr:col>76</xdr:col>
      <xdr:colOff>114300</xdr:colOff>
      <xdr:row>104</xdr:row>
      <xdr:rowOff>85998</xdr:rowOff>
    </xdr:to>
    <xdr:cxnSp macro="">
      <xdr:nvCxnSpPr>
        <xdr:cNvPr id="697" name="直線コネクタ 696">
          <a:extLst>
            <a:ext uri="{FF2B5EF4-FFF2-40B4-BE49-F238E27FC236}">
              <a16:creationId xmlns:a16="http://schemas.microsoft.com/office/drawing/2014/main" id="{CD1149BD-9C1F-4D26-8A01-FA92A4D57300}"/>
            </a:ext>
          </a:extLst>
        </xdr:cNvPr>
        <xdr:cNvCxnSpPr/>
      </xdr:nvCxnSpPr>
      <xdr:spPr>
        <a:xfrm flipV="1">
          <a:off x="12072620" y="17489533"/>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131536</xdr:rowOff>
    </xdr:from>
    <xdr:to>
      <xdr:col>67</xdr:col>
      <xdr:colOff>101600</xdr:colOff>
      <xdr:row>104</xdr:row>
      <xdr:rowOff>61686</xdr:rowOff>
    </xdr:to>
    <xdr:sp macro="" textlink="">
      <xdr:nvSpPr>
        <xdr:cNvPr id="698" name="楕円 697">
          <a:extLst>
            <a:ext uri="{FF2B5EF4-FFF2-40B4-BE49-F238E27FC236}">
              <a16:creationId xmlns:a16="http://schemas.microsoft.com/office/drawing/2014/main" id="{1A19A0A2-D6A2-4782-92E6-9BEC7E87C14D}"/>
            </a:ext>
          </a:extLst>
        </xdr:cNvPr>
        <xdr:cNvSpPr/>
      </xdr:nvSpPr>
      <xdr:spPr>
        <a:xfrm>
          <a:off x="11231880" y="1739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10886</xdr:rowOff>
    </xdr:from>
    <xdr:to>
      <xdr:col>71</xdr:col>
      <xdr:colOff>177800</xdr:colOff>
      <xdr:row>104</xdr:row>
      <xdr:rowOff>85998</xdr:rowOff>
    </xdr:to>
    <xdr:cxnSp macro="">
      <xdr:nvCxnSpPr>
        <xdr:cNvPr id="699" name="直線コネクタ 698">
          <a:extLst>
            <a:ext uri="{FF2B5EF4-FFF2-40B4-BE49-F238E27FC236}">
              <a16:creationId xmlns:a16="http://schemas.microsoft.com/office/drawing/2014/main" id="{EBC55A77-24C3-499F-BF3C-C99C3A3DF0D6}"/>
            </a:ext>
          </a:extLst>
        </xdr:cNvPr>
        <xdr:cNvCxnSpPr/>
      </xdr:nvCxnSpPr>
      <xdr:spPr>
        <a:xfrm>
          <a:off x="11282680" y="17445446"/>
          <a:ext cx="78994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00" name="n_1aveValue【庁舎】&#10;有形固定資産減価償却率">
          <a:extLst>
            <a:ext uri="{FF2B5EF4-FFF2-40B4-BE49-F238E27FC236}">
              <a16:creationId xmlns:a16="http://schemas.microsoft.com/office/drawing/2014/main" id="{809B483B-4F0F-40E2-B0C6-AAEEDCCC6A42}"/>
            </a:ext>
          </a:extLst>
        </xdr:cNvPr>
        <xdr:cNvSpPr txBox="1"/>
      </xdr:nvSpPr>
      <xdr:spPr>
        <a:xfrm>
          <a:off x="134372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701" name="n_2aveValue【庁舎】&#10;有形固定資産減価償却率">
          <a:extLst>
            <a:ext uri="{FF2B5EF4-FFF2-40B4-BE49-F238E27FC236}">
              <a16:creationId xmlns:a16="http://schemas.microsoft.com/office/drawing/2014/main" id="{E78A9870-2011-4EB2-B42B-FFB2145A047A}"/>
            </a:ext>
          </a:extLst>
        </xdr:cNvPr>
        <xdr:cNvSpPr txBox="1"/>
      </xdr:nvSpPr>
      <xdr:spPr>
        <a:xfrm>
          <a:off x="1267524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02" name="n_3aveValue【庁舎】&#10;有形固定資産減価償却率">
          <a:extLst>
            <a:ext uri="{FF2B5EF4-FFF2-40B4-BE49-F238E27FC236}">
              <a16:creationId xmlns:a16="http://schemas.microsoft.com/office/drawing/2014/main" id="{CAD440C2-31AF-448B-AC8E-C00AF7B57EBC}"/>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703" name="n_4aveValue【庁舎】&#10;有形固定資産減価償却率">
          <a:extLst>
            <a:ext uri="{FF2B5EF4-FFF2-40B4-BE49-F238E27FC236}">
              <a16:creationId xmlns:a16="http://schemas.microsoft.com/office/drawing/2014/main" id="{0B0B6888-5608-47AD-B618-CFC2AA2809DB}"/>
            </a:ext>
          </a:extLst>
        </xdr:cNvPr>
        <xdr:cNvSpPr txBox="1"/>
      </xdr:nvSpPr>
      <xdr:spPr>
        <a:xfrm>
          <a:off x="11102984" y="1758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95266</xdr:rowOff>
    </xdr:from>
    <xdr:ext cx="405111" cy="259045"/>
    <xdr:sp macro="" textlink="">
      <xdr:nvSpPr>
        <xdr:cNvPr id="704" name="n_1mainValue【庁舎】&#10;有形固定資産減価償却率">
          <a:extLst>
            <a:ext uri="{FF2B5EF4-FFF2-40B4-BE49-F238E27FC236}">
              <a16:creationId xmlns:a16="http://schemas.microsoft.com/office/drawing/2014/main" id="{3E3383CC-43DD-4784-A502-8665872D26D3}"/>
            </a:ext>
          </a:extLst>
        </xdr:cNvPr>
        <xdr:cNvSpPr txBox="1"/>
      </xdr:nvSpPr>
      <xdr:spPr>
        <a:xfrm>
          <a:off x="134372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122300</xdr:rowOff>
    </xdr:from>
    <xdr:ext cx="405111" cy="259045"/>
    <xdr:sp macro="" textlink="">
      <xdr:nvSpPr>
        <xdr:cNvPr id="705" name="n_2mainValue【庁舎】&#10;有形固定資産減価償却率">
          <a:extLst>
            <a:ext uri="{FF2B5EF4-FFF2-40B4-BE49-F238E27FC236}">
              <a16:creationId xmlns:a16="http://schemas.microsoft.com/office/drawing/2014/main" id="{1B2EB09D-E39C-4C30-A990-329E9BEE410D}"/>
            </a:ext>
          </a:extLst>
        </xdr:cNvPr>
        <xdr:cNvSpPr txBox="1"/>
      </xdr:nvSpPr>
      <xdr:spPr>
        <a:xfrm>
          <a:off x="12675244" y="1722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153325</xdr:rowOff>
    </xdr:from>
    <xdr:ext cx="405111" cy="259045"/>
    <xdr:sp macro="" textlink="">
      <xdr:nvSpPr>
        <xdr:cNvPr id="706" name="n_3mainValue【庁舎】&#10;有形固定資産減価償却率">
          <a:extLst>
            <a:ext uri="{FF2B5EF4-FFF2-40B4-BE49-F238E27FC236}">
              <a16:creationId xmlns:a16="http://schemas.microsoft.com/office/drawing/2014/main" id="{8514D83E-14A3-4002-B23C-4EC90445EECD}"/>
            </a:ext>
          </a:extLst>
        </xdr:cNvPr>
        <xdr:cNvSpPr txBox="1"/>
      </xdr:nvSpPr>
      <xdr:spPr>
        <a:xfrm>
          <a:off x="1190054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78213</xdr:rowOff>
    </xdr:from>
    <xdr:ext cx="405111" cy="259045"/>
    <xdr:sp macro="" textlink="">
      <xdr:nvSpPr>
        <xdr:cNvPr id="707" name="n_4mainValue【庁舎】&#10;有形固定資産減価償却率">
          <a:extLst>
            <a:ext uri="{FF2B5EF4-FFF2-40B4-BE49-F238E27FC236}">
              <a16:creationId xmlns:a16="http://schemas.microsoft.com/office/drawing/2014/main" id="{8030512E-2AEA-4AE7-8976-1F59EA29EF0A}"/>
            </a:ext>
          </a:extLst>
        </xdr:cNvPr>
        <xdr:cNvSpPr txBox="1"/>
      </xdr:nvSpPr>
      <xdr:spPr>
        <a:xfrm>
          <a:off x="1110298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5041C32E-35CE-4B67-BE33-700BC67E605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1B9F147F-A445-442E-9DDE-0164ABB329D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54F9F83E-4CFF-47AA-9168-FB84FC3D581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6DC1CB04-50C2-4B6B-8937-B423A930027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705A9667-E450-4FE9-B528-88A11A56C85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CBA72651-68CA-4478-9B26-658B3731D6D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78EA95C9-9D4B-4E3B-9D23-2FCE11071C5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B588BAD4-BC75-4CC4-85A4-B6388D5CC65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FB270152-E6CC-4748-A096-E7308D3C85C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E3DB39BA-C7B5-4B92-BE63-A1A4EE3553D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29961D21-A5C5-420C-8197-988187FFF76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681C91CE-9C30-4B8A-BAD2-22A03ED0F67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9F31672B-9F1E-4C78-B967-7866339D62E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1FE8E7A5-50E3-4595-A558-318B6B67DC9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CE0D0D34-189B-4803-8B2F-A67B6E1BD5E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44E9605C-379D-41FC-BA30-50BDFCF2BC8F}"/>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A6DBDD89-398A-4E43-8F13-0A85D19EF44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AE637CFE-3130-43CD-9B60-D849FA16FF9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FF5CDA6A-2B1A-427F-9B8F-D601EC8F6B6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7" name="テキスト ボックス 726">
          <a:extLst>
            <a:ext uri="{FF2B5EF4-FFF2-40B4-BE49-F238E27FC236}">
              <a16:creationId xmlns:a16="http://schemas.microsoft.com/office/drawing/2014/main" id="{C0036FEA-5606-4A44-B351-713DC154C9D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AD88E8E0-B832-48EF-877B-F57C67E6BF0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B783EE08-B6D6-46F1-8E4A-4F21711601DA}"/>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6AF3A9B7-1137-472E-93ED-5179A702410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31" name="直線コネクタ 730">
          <a:extLst>
            <a:ext uri="{FF2B5EF4-FFF2-40B4-BE49-F238E27FC236}">
              <a16:creationId xmlns:a16="http://schemas.microsoft.com/office/drawing/2014/main" id="{BD301D5F-5536-4815-AD88-AB4D2DCC9598}"/>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32" name="【庁舎】&#10;一人当たり面積最小値テキスト">
          <a:extLst>
            <a:ext uri="{FF2B5EF4-FFF2-40B4-BE49-F238E27FC236}">
              <a16:creationId xmlns:a16="http://schemas.microsoft.com/office/drawing/2014/main" id="{AFC75430-2BDA-4124-94A1-609E28C35336}"/>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33" name="直線コネクタ 732">
          <a:extLst>
            <a:ext uri="{FF2B5EF4-FFF2-40B4-BE49-F238E27FC236}">
              <a16:creationId xmlns:a16="http://schemas.microsoft.com/office/drawing/2014/main" id="{56399C09-9DB2-4234-A7B1-8AF1D84BD0CC}"/>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34" name="【庁舎】&#10;一人当たり面積最大値テキスト">
          <a:extLst>
            <a:ext uri="{FF2B5EF4-FFF2-40B4-BE49-F238E27FC236}">
              <a16:creationId xmlns:a16="http://schemas.microsoft.com/office/drawing/2014/main" id="{B36C86C1-BB75-42E3-975D-04A8F895290B}"/>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35" name="直線コネクタ 734">
          <a:extLst>
            <a:ext uri="{FF2B5EF4-FFF2-40B4-BE49-F238E27FC236}">
              <a16:creationId xmlns:a16="http://schemas.microsoft.com/office/drawing/2014/main" id="{028EE5EA-20BB-423F-987E-6DB0CCB39FB2}"/>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36" name="【庁舎】&#10;一人当たり面積平均値テキスト">
          <a:extLst>
            <a:ext uri="{FF2B5EF4-FFF2-40B4-BE49-F238E27FC236}">
              <a16:creationId xmlns:a16="http://schemas.microsoft.com/office/drawing/2014/main" id="{A102C0B4-99C2-431B-A31F-2688AFA235C4}"/>
            </a:ext>
          </a:extLst>
        </xdr:cNvPr>
        <xdr:cNvSpPr txBox="1"/>
      </xdr:nvSpPr>
      <xdr:spPr>
        <a:xfrm>
          <a:off x="19547840" y="18057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7" name="フローチャート: 判断 736">
          <a:extLst>
            <a:ext uri="{FF2B5EF4-FFF2-40B4-BE49-F238E27FC236}">
              <a16:creationId xmlns:a16="http://schemas.microsoft.com/office/drawing/2014/main" id="{3A2AFB33-BB38-4AE0-8C5F-4043B3A3DEAC}"/>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8" name="フローチャート: 判断 737">
          <a:extLst>
            <a:ext uri="{FF2B5EF4-FFF2-40B4-BE49-F238E27FC236}">
              <a16:creationId xmlns:a16="http://schemas.microsoft.com/office/drawing/2014/main" id="{E9AE3CE1-F227-408A-8982-DC9322BA46DC}"/>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9" name="フローチャート: 判断 738">
          <a:extLst>
            <a:ext uri="{FF2B5EF4-FFF2-40B4-BE49-F238E27FC236}">
              <a16:creationId xmlns:a16="http://schemas.microsoft.com/office/drawing/2014/main" id="{9B3AEFE4-C7DE-4BB1-A175-C0510661BDC7}"/>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40" name="フローチャート: 判断 739">
          <a:extLst>
            <a:ext uri="{FF2B5EF4-FFF2-40B4-BE49-F238E27FC236}">
              <a16:creationId xmlns:a16="http://schemas.microsoft.com/office/drawing/2014/main" id="{59280821-B898-48AB-B17B-8EFF92F0C50F}"/>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41" name="フローチャート: 判断 740">
          <a:extLst>
            <a:ext uri="{FF2B5EF4-FFF2-40B4-BE49-F238E27FC236}">
              <a16:creationId xmlns:a16="http://schemas.microsoft.com/office/drawing/2014/main" id="{EA32C27F-CECA-40CD-969A-9CBC0773178B}"/>
            </a:ext>
          </a:extLst>
        </xdr:cNvPr>
        <xdr:cNvSpPr/>
      </xdr:nvSpPr>
      <xdr:spPr>
        <a:xfrm>
          <a:off x="16388080" y="18089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4E6BF6FA-EA50-4830-9188-104DEEAC168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6FEBE3FE-E9D9-47D8-8704-9F430423926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60A4D26-7D62-4C7B-A71F-B872A2D863E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EC6D1729-D30C-47D0-B89D-A5EF3A0400E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88E1321-76B4-47B0-AE0A-95A2AF8A129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70993</xdr:rowOff>
    </xdr:from>
    <xdr:to>
      <xdr:col>116</xdr:col>
      <xdr:colOff>114300</xdr:colOff>
      <xdr:row>108</xdr:row>
      <xdr:rowOff>1143</xdr:rowOff>
    </xdr:to>
    <xdr:sp macro="" textlink="">
      <xdr:nvSpPr>
        <xdr:cNvPr id="747" name="楕円 746">
          <a:extLst>
            <a:ext uri="{FF2B5EF4-FFF2-40B4-BE49-F238E27FC236}">
              <a16:creationId xmlns:a16="http://schemas.microsoft.com/office/drawing/2014/main" id="{6898C6F0-FBA0-44E0-B631-E6DE0D5DCA42}"/>
            </a:ext>
          </a:extLst>
        </xdr:cNvPr>
        <xdr:cNvSpPr/>
      </xdr:nvSpPr>
      <xdr:spPr>
        <a:xfrm>
          <a:off x="19458940" y="18008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93870</xdr:rowOff>
    </xdr:from>
    <xdr:ext cx="469744" cy="259045"/>
    <xdr:sp macro="" textlink="">
      <xdr:nvSpPr>
        <xdr:cNvPr id="748" name="【庁舎】&#10;一人当たり面積該当値テキスト">
          <a:extLst>
            <a:ext uri="{FF2B5EF4-FFF2-40B4-BE49-F238E27FC236}">
              <a16:creationId xmlns:a16="http://schemas.microsoft.com/office/drawing/2014/main" id="{E2127815-81FD-4D36-BCD5-F995A611F7BC}"/>
            </a:ext>
          </a:extLst>
        </xdr:cNvPr>
        <xdr:cNvSpPr txBox="1"/>
      </xdr:nvSpPr>
      <xdr:spPr>
        <a:xfrm>
          <a:off x="19547840" y="178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77343</xdr:rowOff>
    </xdr:from>
    <xdr:to>
      <xdr:col>112</xdr:col>
      <xdr:colOff>38100</xdr:colOff>
      <xdr:row>108</xdr:row>
      <xdr:rowOff>7493</xdr:rowOff>
    </xdr:to>
    <xdr:sp macro="" textlink="">
      <xdr:nvSpPr>
        <xdr:cNvPr id="749" name="楕円 748">
          <a:extLst>
            <a:ext uri="{FF2B5EF4-FFF2-40B4-BE49-F238E27FC236}">
              <a16:creationId xmlns:a16="http://schemas.microsoft.com/office/drawing/2014/main" id="{DF4EADD2-BA55-4985-BAB9-13F9C01F0CA4}"/>
            </a:ext>
          </a:extLst>
        </xdr:cNvPr>
        <xdr:cNvSpPr/>
      </xdr:nvSpPr>
      <xdr:spPr>
        <a:xfrm>
          <a:off x="18735040" y="18014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121793</xdr:rowOff>
    </xdr:from>
    <xdr:to>
      <xdr:col>116</xdr:col>
      <xdr:colOff>63500</xdr:colOff>
      <xdr:row>107</xdr:row>
      <xdr:rowOff>128143</xdr:rowOff>
    </xdr:to>
    <xdr:cxnSp macro="">
      <xdr:nvCxnSpPr>
        <xdr:cNvPr id="750" name="直線コネクタ 749">
          <a:extLst>
            <a:ext uri="{FF2B5EF4-FFF2-40B4-BE49-F238E27FC236}">
              <a16:creationId xmlns:a16="http://schemas.microsoft.com/office/drawing/2014/main" id="{05C97CB7-F258-4B8C-9D7E-7CBB6CE3A346}"/>
            </a:ext>
          </a:extLst>
        </xdr:cNvPr>
        <xdr:cNvCxnSpPr/>
      </xdr:nvCxnSpPr>
      <xdr:spPr>
        <a:xfrm flipV="1">
          <a:off x="18778220" y="18059273"/>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66421</xdr:rowOff>
    </xdr:from>
    <xdr:to>
      <xdr:col>107</xdr:col>
      <xdr:colOff>101600</xdr:colOff>
      <xdr:row>107</xdr:row>
      <xdr:rowOff>168021</xdr:rowOff>
    </xdr:to>
    <xdr:sp macro="" textlink="">
      <xdr:nvSpPr>
        <xdr:cNvPr id="751" name="楕円 750">
          <a:extLst>
            <a:ext uri="{FF2B5EF4-FFF2-40B4-BE49-F238E27FC236}">
              <a16:creationId xmlns:a16="http://schemas.microsoft.com/office/drawing/2014/main" id="{391CEBC9-3B71-421A-BA5A-556B97C44DBE}"/>
            </a:ext>
          </a:extLst>
        </xdr:cNvPr>
        <xdr:cNvSpPr/>
      </xdr:nvSpPr>
      <xdr:spPr>
        <a:xfrm>
          <a:off x="17937480" y="1800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117221</xdr:rowOff>
    </xdr:from>
    <xdr:to>
      <xdr:col>111</xdr:col>
      <xdr:colOff>177800</xdr:colOff>
      <xdr:row>107</xdr:row>
      <xdr:rowOff>128143</xdr:rowOff>
    </xdr:to>
    <xdr:cxnSp macro="">
      <xdr:nvCxnSpPr>
        <xdr:cNvPr id="752" name="直線コネクタ 751">
          <a:extLst>
            <a:ext uri="{FF2B5EF4-FFF2-40B4-BE49-F238E27FC236}">
              <a16:creationId xmlns:a16="http://schemas.microsoft.com/office/drawing/2014/main" id="{DC5644D8-B4DB-43D1-A2FB-344BBC0AE4D7}"/>
            </a:ext>
          </a:extLst>
        </xdr:cNvPr>
        <xdr:cNvCxnSpPr/>
      </xdr:nvCxnSpPr>
      <xdr:spPr>
        <a:xfrm>
          <a:off x="17988280" y="18054701"/>
          <a:ext cx="78994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69469</xdr:rowOff>
    </xdr:from>
    <xdr:to>
      <xdr:col>102</xdr:col>
      <xdr:colOff>165100</xdr:colOff>
      <xdr:row>107</xdr:row>
      <xdr:rowOff>171069</xdr:rowOff>
    </xdr:to>
    <xdr:sp macro="" textlink="">
      <xdr:nvSpPr>
        <xdr:cNvPr id="753" name="楕円 752">
          <a:extLst>
            <a:ext uri="{FF2B5EF4-FFF2-40B4-BE49-F238E27FC236}">
              <a16:creationId xmlns:a16="http://schemas.microsoft.com/office/drawing/2014/main" id="{8F3EF3E7-E769-4F51-8F77-D582BDC2C864}"/>
            </a:ext>
          </a:extLst>
        </xdr:cNvPr>
        <xdr:cNvSpPr/>
      </xdr:nvSpPr>
      <xdr:spPr>
        <a:xfrm>
          <a:off x="17162780" y="1800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117221</xdr:rowOff>
    </xdr:from>
    <xdr:to>
      <xdr:col>107</xdr:col>
      <xdr:colOff>50800</xdr:colOff>
      <xdr:row>107</xdr:row>
      <xdr:rowOff>120269</xdr:rowOff>
    </xdr:to>
    <xdr:cxnSp macro="">
      <xdr:nvCxnSpPr>
        <xdr:cNvPr id="754" name="直線コネクタ 753">
          <a:extLst>
            <a:ext uri="{FF2B5EF4-FFF2-40B4-BE49-F238E27FC236}">
              <a16:creationId xmlns:a16="http://schemas.microsoft.com/office/drawing/2014/main" id="{2B4224FC-BA38-452A-AE26-7BD4F26FE18A}"/>
            </a:ext>
          </a:extLst>
        </xdr:cNvPr>
        <xdr:cNvCxnSpPr/>
      </xdr:nvCxnSpPr>
      <xdr:spPr>
        <a:xfrm flipV="1">
          <a:off x="17213580" y="18054701"/>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73661</xdr:rowOff>
    </xdr:from>
    <xdr:to>
      <xdr:col>98</xdr:col>
      <xdr:colOff>38100</xdr:colOff>
      <xdr:row>108</xdr:row>
      <xdr:rowOff>3811</xdr:rowOff>
    </xdr:to>
    <xdr:sp macro="" textlink="">
      <xdr:nvSpPr>
        <xdr:cNvPr id="755" name="楕円 754">
          <a:extLst>
            <a:ext uri="{FF2B5EF4-FFF2-40B4-BE49-F238E27FC236}">
              <a16:creationId xmlns:a16="http://schemas.microsoft.com/office/drawing/2014/main" id="{F308C4FE-C53A-4123-934A-A3AE94BF3222}"/>
            </a:ext>
          </a:extLst>
        </xdr:cNvPr>
        <xdr:cNvSpPr/>
      </xdr:nvSpPr>
      <xdr:spPr>
        <a:xfrm>
          <a:off x="16388080" y="18011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120269</xdr:rowOff>
    </xdr:from>
    <xdr:to>
      <xdr:col>102</xdr:col>
      <xdr:colOff>114300</xdr:colOff>
      <xdr:row>107</xdr:row>
      <xdr:rowOff>124461</xdr:rowOff>
    </xdr:to>
    <xdr:cxnSp macro="">
      <xdr:nvCxnSpPr>
        <xdr:cNvPr id="756" name="直線コネクタ 755">
          <a:extLst>
            <a:ext uri="{FF2B5EF4-FFF2-40B4-BE49-F238E27FC236}">
              <a16:creationId xmlns:a16="http://schemas.microsoft.com/office/drawing/2014/main" id="{59D30A99-F5C7-4C5C-9193-2C179EB76F94}"/>
            </a:ext>
          </a:extLst>
        </xdr:cNvPr>
        <xdr:cNvCxnSpPr/>
      </xdr:nvCxnSpPr>
      <xdr:spPr>
        <a:xfrm flipV="1">
          <a:off x="16431260" y="18057749"/>
          <a:ext cx="78232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57" name="n_1aveValue【庁舎】&#10;一人当たり面積">
          <a:extLst>
            <a:ext uri="{FF2B5EF4-FFF2-40B4-BE49-F238E27FC236}">
              <a16:creationId xmlns:a16="http://schemas.microsoft.com/office/drawing/2014/main" id="{62B60858-38E0-4996-98D9-95B12F2CF8B3}"/>
            </a:ext>
          </a:extLst>
        </xdr:cNvPr>
        <xdr:cNvSpPr txBox="1"/>
      </xdr:nvSpPr>
      <xdr:spPr>
        <a:xfrm>
          <a:off x="18561127" y="1816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58" name="n_2aveValue【庁舎】&#10;一人当たり面積">
          <a:extLst>
            <a:ext uri="{FF2B5EF4-FFF2-40B4-BE49-F238E27FC236}">
              <a16:creationId xmlns:a16="http://schemas.microsoft.com/office/drawing/2014/main" id="{CD708CB0-268B-43C0-91AE-69EA2008F0C4}"/>
            </a:ext>
          </a:extLst>
        </xdr:cNvPr>
        <xdr:cNvSpPr txBox="1"/>
      </xdr:nvSpPr>
      <xdr:spPr>
        <a:xfrm>
          <a:off x="17776267" y="1817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59" name="n_3aveValue【庁舎】&#10;一人当たり面積">
          <a:extLst>
            <a:ext uri="{FF2B5EF4-FFF2-40B4-BE49-F238E27FC236}">
              <a16:creationId xmlns:a16="http://schemas.microsoft.com/office/drawing/2014/main" id="{0ADA9F2E-B1DF-46B9-B423-BE0310CCCB89}"/>
            </a:ext>
          </a:extLst>
        </xdr:cNvPr>
        <xdr:cNvSpPr txBox="1"/>
      </xdr:nvSpPr>
      <xdr:spPr>
        <a:xfrm>
          <a:off x="17001567" y="1817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60" name="n_4aveValue【庁舎】&#10;一人当たり面積">
          <a:extLst>
            <a:ext uri="{FF2B5EF4-FFF2-40B4-BE49-F238E27FC236}">
              <a16:creationId xmlns:a16="http://schemas.microsoft.com/office/drawing/2014/main" id="{485DB166-BB39-4100-ACD3-26393DD5A800}"/>
            </a:ext>
          </a:extLst>
        </xdr:cNvPr>
        <xdr:cNvSpPr txBox="1"/>
      </xdr:nvSpPr>
      <xdr:spPr>
        <a:xfrm>
          <a:off x="16226867" y="1817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24020</xdr:rowOff>
    </xdr:from>
    <xdr:ext cx="469744" cy="259045"/>
    <xdr:sp macro="" textlink="">
      <xdr:nvSpPr>
        <xdr:cNvPr id="761" name="n_1mainValue【庁舎】&#10;一人当たり面積">
          <a:extLst>
            <a:ext uri="{FF2B5EF4-FFF2-40B4-BE49-F238E27FC236}">
              <a16:creationId xmlns:a16="http://schemas.microsoft.com/office/drawing/2014/main" id="{29986CAA-7418-4779-95D4-4B48B75952B4}"/>
            </a:ext>
          </a:extLst>
        </xdr:cNvPr>
        <xdr:cNvSpPr txBox="1"/>
      </xdr:nvSpPr>
      <xdr:spPr>
        <a:xfrm>
          <a:off x="18561127" y="1779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13098</xdr:rowOff>
    </xdr:from>
    <xdr:ext cx="469744" cy="259045"/>
    <xdr:sp macro="" textlink="">
      <xdr:nvSpPr>
        <xdr:cNvPr id="762" name="n_2mainValue【庁舎】&#10;一人当たり面積">
          <a:extLst>
            <a:ext uri="{FF2B5EF4-FFF2-40B4-BE49-F238E27FC236}">
              <a16:creationId xmlns:a16="http://schemas.microsoft.com/office/drawing/2014/main" id="{571FC36C-2E07-4DB7-9C05-4AAD88A7DBE1}"/>
            </a:ext>
          </a:extLst>
        </xdr:cNvPr>
        <xdr:cNvSpPr txBox="1"/>
      </xdr:nvSpPr>
      <xdr:spPr>
        <a:xfrm>
          <a:off x="17776267" y="1778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16146</xdr:rowOff>
    </xdr:from>
    <xdr:ext cx="469744" cy="259045"/>
    <xdr:sp macro="" textlink="">
      <xdr:nvSpPr>
        <xdr:cNvPr id="763" name="n_3mainValue【庁舎】&#10;一人当たり面積">
          <a:extLst>
            <a:ext uri="{FF2B5EF4-FFF2-40B4-BE49-F238E27FC236}">
              <a16:creationId xmlns:a16="http://schemas.microsoft.com/office/drawing/2014/main" id="{43A0948C-0CEA-4651-AA06-AB2199EC4E60}"/>
            </a:ext>
          </a:extLst>
        </xdr:cNvPr>
        <xdr:cNvSpPr txBox="1"/>
      </xdr:nvSpPr>
      <xdr:spPr>
        <a:xfrm>
          <a:off x="17001567" y="1778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20338</xdr:rowOff>
    </xdr:from>
    <xdr:ext cx="469744" cy="259045"/>
    <xdr:sp macro="" textlink="">
      <xdr:nvSpPr>
        <xdr:cNvPr id="764" name="n_4mainValue【庁舎】&#10;一人当たり面積">
          <a:extLst>
            <a:ext uri="{FF2B5EF4-FFF2-40B4-BE49-F238E27FC236}">
              <a16:creationId xmlns:a16="http://schemas.microsoft.com/office/drawing/2014/main" id="{738385D9-0E1A-45EE-9CA2-79807271DC4D}"/>
            </a:ext>
          </a:extLst>
        </xdr:cNvPr>
        <xdr:cNvSpPr txBox="1"/>
      </xdr:nvSpPr>
      <xdr:spPr>
        <a:xfrm>
          <a:off x="16226867" y="1779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8B834860-1F75-4D32-920A-3F461D32EA2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55D993D6-1A00-4700-89B8-3AE56F458E0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9AC4C1AB-4882-475F-82F0-D02BABE3C53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図書館については、有形固定資産減価償却率が類似団体内平均値と比べ上回っていることから、老朽化の進行による維持管理に係る経費の増加に注意する必要がある。個別施設計画の見直し・更新にてあらためて現況調査の上、長期的な維持管理についても見直しを図る。また、一人当たりの面積は類似団体と同程度ではあるが、経済的価値（費用対効果）の観点から利用度や有効活用が課題となる。体育館・プールについては、有形固定資産減価償却率が類似団体内平均値と比べ下回っているが、個別施設計画の見直し・更新にてあらためて現況調査の上、老朽化対策についても見直しを図る。また、一人当たりの面積が大幅に下回っているのは、対象となる建物が総合運動場のグラ</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ンドトイレのみのためである。福祉施設については、有形固定資産減価償却率は類似団体内平均値と同程度であるが、個別施設計画の見直し・更新にてあらためて現況調査の上、老朽化対策についても見直しを図る。また、福祉、医療、保健の複合施設である「やすらぎの里」によって、一人当たりの面積は大幅に上回っている。市民会館については、有形固定資産減価償却率が類似団体内平均値と比べ上回っていることから、老朽化の進行による維持管理に係る経費の増加に注意する必要がある。個別施設計画の見直し・更新にてあらためて現況調査の上、長期的な維持管理についても見直しを図る。また、一人当たりの面積も上回っていることから経済的価値（費用対効果）の観点から利用度や有効活用が課題となる。消防施設については、防災倉庫は耐用年数を経過し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年に基地局系設備の整備をした</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、有形固定資産減価償却率は類似団体内平均値と比べ</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ている。個別施設計画の見直し・更新にてあらためて現況調査の上、長期的な維持管理についても見直しを図る。庁舎については、有形固定資産減価償却率は類似団体内平均値と比べやや上回っていることから、あらためて個別施設計画の見直し・更新にてあらためて現況調査の上、長期的な維持管理についても見直しを図る。また、一人当たりの面積は上回っているが、経済的価値の観点から老朽化・劣化によるデッドスペースを発生させないように、計画的な施設の改修や適正な維持管理が課題であ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4165572</v>
      </c>
      <c r="BO4" s="462"/>
      <c r="BP4" s="462"/>
      <c r="BQ4" s="462"/>
      <c r="BR4" s="462"/>
      <c r="BS4" s="462"/>
      <c r="BT4" s="462"/>
      <c r="BU4" s="463"/>
      <c r="BV4" s="461">
        <v>3838253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9.6</v>
      </c>
      <c r="CU4" s="602"/>
      <c r="CV4" s="602"/>
      <c r="CW4" s="602"/>
      <c r="CX4" s="602"/>
      <c r="CY4" s="602"/>
      <c r="CZ4" s="602"/>
      <c r="DA4" s="603"/>
      <c r="DB4" s="601">
        <v>8.1999999999999993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3980552</v>
      </c>
      <c r="BO5" s="433"/>
      <c r="BP5" s="433"/>
      <c r="BQ5" s="433"/>
      <c r="BR5" s="433"/>
      <c r="BS5" s="433"/>
      <c r="BT5" s="433"/>
      <c r="BU5" s="434"/>
      <c r="BV5" s="432">
        <v>3698612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72.900000000000006</v>
      </c>
      <c r="CU5" s="430"/>
      <c r="CV5" s="430"/>
      <c r="CW5" s="430"/>
      <c r="CX5" s="430"/>
      <c r="CY5" s="430"/>
      <c r="CZ5" s="430"/>
      <c r="DA5" s="431"/>
      <c r="DB5" s="429">
        <v>75.900000000000006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185020</v>
      </c>
      <c r="BO6" s="433"/>
      <c r="BP6" s="433"/>
      <c r="BQ6" s="433"/>
      <c r="BR6" s="433"/>
      <c r="BS6" s="433"/>
      <c r="BT6" s="433"/>
      <c r="BU6" s="434"/>
      <c r="BV6" s="432">
        <v>139641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73.099999999999994</v>
      </c>
      <c r="CU6" s="576"/>
      <c r="CV6" s="576"/>
      <c r="CW6" s="576"/>
      <c r="CX6" s="576"/>
      <c r="CY6" s="576"/>
      <c r="CZ6" s="576"/>
      <c r="DA6" s="577"/>
      <c r="DB6" s="575">
        <v>76.2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28406</v>
      </c>
      <c r="BO7" s="433"/>
      <c r="BP7" s="433"/>
      <c r="BQ7" s="433"/>
      <c r="BR7" s="433"/>
      <c r="BS7" s="433"/>
      <c r="BT7" s="433"/>
      <c r="BU7" s="434"/>
      <c r="BV7" s="432">
        <v>9057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1633963</v>
      </c>
      <c r="CU7" s="433"/>
      <c r="CV7" s="433"/>
      <c r="CW7" s="433"/>
      <c r="CX7" s="433"/>
      <c r="CY7" s="433"/>
      <c r="CZ7" s="433"/>
      <c r="DA7" s="434"/>
      <c r="DB7" s="432">
        <v>1597332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156614</v>
      </c>
      <c r="BO8" s="433"/>
      <c r="BP8" s="433"/>
      <c r="BQ8" s="433"/>
      <c r="BR8" s="433"/>
      <c r="BS8" s="433"/>
      <c r="BT8" s="433"/>
      <c r="BU8" s="434"/>
      <c r="BV8" s="432">
        <v>130584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0.17</v>
      </c>
      <c r="CU8" s="536"/>
      <c r="CV8" s="536"/>
      <c r="CW8" s="536"/>
      <c r="CX8" s="536"/>
      <c r="CY8" s="536"/>
      <c r="CZ8" s="536"/>
      <c r="DA8" s="537"/>
      <c r="DB8" s="535">
        <v>0.17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2003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26030</v>
      </c>
      <c r="BO9" s="433"/>
      <c r="BP9" s="433"/>
      <c r="BQ9" s="433"/>
      <c r="BR9" s="433"/>
      <c r="BS9" s="433"/>
      <c r="BT9" s="433"/>
      <c r="BU9" s="434"/>
      <c r="BV9" s="432">
        <v>-15060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4.0999999999999996</v>
      </c>
      <c r="CU9" s="430"/>
      <c r="CV9" s="430"/>
      <c r="CW9" s="430"/>
      <c r="CX9" s="430"/>
      <c r="CY9" s="430"/>
      <c r="CZ9" s="430"/>
      <c r="DA9" s="431"/>
      <c r="DB9" s="429">
        <v>4.5999999999999996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2209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61911</v>
      </c>
      <c r="BO10" s="433"/>
      <c r="BP10" s="433"/>
      <c r="BQ10" s="433"/>
      <c r="BR10" s="433"/>
      <c r="BS10" s="433"/>
      <c r="BT10" s="433"/>
      <c r="BU10" s="434"/>
      <c r="BV10" s="432">
        <v>89844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1923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1912</v>
      </c>
      <c r="S13" s="520"/>
      <c r="T13" s="520"/>
      <c r="U13" s="520"/>
      <c r="V13" s="521"/>
      <c r="W13" s="522" t="s">
        <v>131</v>
      </c>
      <c r="X13" s="418"/>
      <c r="Y13" s="418"/>
      <c r="Z13" s="418"/>
      <c r="AA13" s="418"/>
      <c r="AB13" s="419"/>
      <c r="AC13" s="385">
        <v>35</v>
      </c>
      <c r="AD13" s="386"/>
      <c r="AE13" s="386"/>
      <c r="AF13" s="386"/>
      <c r="AG13" s="387"/>
      <c r="AH13" s="385">
        <v>42</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87941</v>
      </c>
      <c r="BO13" s="433"/>
      <c r="BP13" s="433"/>
      <c r="BQ13" s="433"/>
      <c r="BR13" s="433"/>
      <c r="BS13" s="433"/>
      <c r="BT13" s="433"/>
      <c r="BU13" s="434"/>
      <c r="BV13" s="432">
        <v>74784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-3.8</v>
      </c>
      <c r="CU13" s="430"/>
      <c r="CV13" s="430"/>
      <c r="CW13" s="430"/>
      <c r="CX13" s="430"/>
      <c r="CY13" s="430"/>
      <c r="CZ13" s="430"/>
      <c r="DA13" s="431"/>
      <c r="DB13" s="429">
        <v>-3.2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1986</v>
      </c>
      <c r="S14" s="520"/>
      <c r="T14" s="520"/>
      <c r="U14" s="520"/>
      <c r="V14" s="521"/>
      <c r="W14" s="523"/>
      <c r="X14" s="421"/>
      <c r="Y14" s="421"/>
      <c r="Z14" s="421"/>
      <c r="AA14" s="421"/>
      <c r="AB14" s="422"/>
      <c r="AC14" s="512">
        <v>4</v>
      </c>
      <c r="AD14" s="513"/>
      <c r="AE14" s="513"/>
      <c r="AF14" s="513"/>
      <c r="AG14" s="514"/>
      <c r="AH14" s="512">
        <v>4.3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1975</v>
      </c>
      <c r="S15" s="520"/>
      <c r="T15" s="520"/>
      <c r="U15" s="520"/>
      <c r="V15" s="521"/>
      <c r="W15" s="522" t="s">
        <v>137</v>
      </c>
      <c r="X15" s="418"/>
      <c r="Y15" s="418"/>
      <c r="Z15" s="418"/>
      <c r="AA15" s="418"/>
      <c r="AB15" s="419"/>
      <c r="AC15" s="385">
        <v>179</v>
      </c>
      <c r="AD15" s="386"/>
      <c r="AE15" s="386"/>
      <c r="AF15" s="386"/>
      <c r="AG15" s="387"/>
      <c r="AH15" s="385">
        <v>199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270012</v>
      </c>
      <c r="BO15" s="462"/>
      <c r="BP15" s="462"/>
      <c r="BQ15" s="462"/>
      <c r="BR15" s="462"/>
      <c r="BS15" s="462"/>
      <c r="BT15" s="462"/>
      <c r="BU15" s="463"/>
      <c r="BV15" s="461">
        <v>260491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20.399999999999999</v>
      </c>
      <c r="AD16" s="513"/>
      <c r="AE16" s="513"/>
      <c r="AF16" s="513"/>
      <c r="AG16" s="514"/>
      <c r="AH16" s="512">
        <v>20.6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1577191</v>
      </c>
      <c r="BO16" s="433"/>
      <c r="BP16" s="433"/>
      <c r="BQ16" s="433"/>
      <c r="BR16" s="433"/>
      <c r="BS16" s="433"/>
      <c r="BT16" s="433"/>
      <c r="BU16" s="434"/>
      <c r="BV16" s="432">
        <v>1536111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664</v>
      </c>
      <c r="AD17" s="386"/>
      <c r="AE17" s="386"/>
      <c r="AF17" s="386"/>
      <c r="AG17" s="387"/>
      <c r="AH17" s="385">
        <v>727</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323998</v>
      </c>
      <c r="BO17" s="433"/>
      <c r="BP17" s="433"/>
      <c r="BQ17" s="433"/>
      <c r="BR17" s="433"/>
      <c r="BS17" s="433"/>
      <c r="BT17" s="433"/>
      <c r="BU17" s="434"/>
      <c r="BV17" s="432">
        <v>315659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105.41</v>
      </c>
      <c r="M18" s="485"/>
      <c r="N18" s="485"/>
      <c r="O18" s="485"/>
      <c r="P18" s="485"/>
      <c r="Q18" s="485"/>
      <c r="R18" s="486"/>
      <c r="S18" s="486"/>
      <c r="T18" s="486"/>
      <c r="U18" s="486"/>
      <c r="V18" s="487"/>
      <c r="W18" s="503"/>
      <c r="X18" s="504"/>
      <c r="Y18" s="504"/>
      <c r="Z18" s="504"/>
      <c r="AA18" s="504"/>
      <c r="AB18" s="528"/>
      <c r="AC18" s="402">
        <v>75.599999999999994</v>
      </c>
      <c r="AD18" s="403"/>
      <c r="AE18" s="403"/>
      <c r="AF18" s="403"/>
      <c r="AG18" s="488"/>
      <c r="AH18" s="402">
        <v>75.099999999999994</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1200772</v>
      </c>
      <c r="BO18" s="433"/>
      <c r="BP18" s="433"/>
      <c r="BQ18" s="433"/>
      <c r="BR18" s="433"/>
      <c r="BS18" s="433"/>
      <c r="BT18" s="433"/>
      <c r="BU18" s="434"/>
      <c r="BV18" s="432">
        <v>1216785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2073331</v>
      </c>
      <c r="BO19" s="433"/>
      <c r="BP19" s="433"/>
      <c r="BQ19" s="433"/>
      <c r="BR19" s="433"/>
      <c r="BS19" s="433"/>
      <c r="BT19" s="433"/>
      <c r="BU19" s="434"/>
      <c r="BV19" s="432">
        <v>2094440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835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607401</v>
      </c>
      <c r="BO22" s="462"/>
      <c r="BP22" s="462"/>
      <c r="BQ22" s="462"/>
      <c r="BR22" s="462"/>
      <c r="BS22" s="462"/>
      <c r="BT22" s="462"/>
      <c r="BU22" s="463"/>
      <c r="BV22" s="461">
        <v>689328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607401</v>
      </c>
      <c r="BO23" s="433"/>
      <c r="BP23" s="433"/>
      <c r="BQ23" s="433"/>
      <c r="BR23" s="433"/>
      <c r="BS23" s="433"/>
      <c r="BT23" s="433"/>
      <c r="BU23" s="434"/>
      <c r="BV23" s="432">
        <v>688335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6770</v>
      </c>
      <c r="R24" s="386"/>
      <c r="S24" s="386"/>
      <c r="T24" s="386"/>
      <c r="U24" s="386"/>
      <c r="V24" s="387"/>
      <c r="W24" s="475"/>
      <c r="X24" s="412"/>
      <c r="Y24" s="413"/>
      <c r="Z24" s="388" t="s">
        <v>161</v>
      </c>
      <c r="AA24" s="389"/>
      <c r="AB24" s="389"/>
      <c r="AC24" s="389"/>
      <c r="AD24" s="389"/>
      <c r="AE24" s="389"/>
      <c r="AF24" s="389"/>
      <c r="AG24" s="390"/>
      <c r="AH24" s="385">
        <v>49</v>
      </c>
      <c r="AI24" s="386"/>
      <c r="AJ24" s="386"/>
      <c r="AK24" s="386"/>
      <c r="AL24" s="387"/>
      <c r="AM24" s="385">
        <v>151312</v>
      </c>
      <c r="AN24" s="386"/>
      <c r="AO24" s="386"/>
      <c r="AP24" s="386"/>
      <c r="AQ24" s="386"/>
      <c r="AR24" s="387"/>
      <c r="AS24" s="385">
        <v>3088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1633</v>
      </c>
      <c r="BO24" s="433"/>
      <c r="BP24" s="433"/>
      <c r="BQ24" s="433"/>
      <c r="BR24" s="433"/>
      <c r="BS24" s="433"/>
      <c r="BT24" s="433"/>
      <c r="BU24" s="434"/>
      <c r="BV24" s="432">
        <v>2280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5950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335273</v>
      </c>
      <c r="BO25" s="462"/>
      <c r="BP25" s="462"/>
      <c r="BQ25" s="462"/>
      <c r="BR25" s="462"/>
      <c r="BS25" s="462"/>
      <c r="BT25" s="462"/>
      <c r="BU25" s="463"/>
      <c r="BV25" s="461">
        <v>53260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5680</v>
      </c>
      <c r="R26" s="386"/>
      <c r="S26" s="386"/>
      <c r="T26" s="386"/>
      <c r="U26" s="386"/>
      <c r="V26" s="387"/>
      <c r="W26" s="475"/>
      <c r="X26" s="412"/>
      <c r="Y26" s="413"/>
      <c r="Z26" s="388" t="s">
        <v>167</v>
      </c>
      <c r="AA26" s="443"/>
      <c r="AB26" s="443"/>
      <c r="AC26" s="443"/>
      <c r="AD26" s="443"/>
      <c r="AE26" s="443"/>
      <c r="AF26" s="443"/>
      <c r="AG26" s="444"/>
      <c r="AH26" s="385">
        <v>2</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3250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200800</v>
      </c>
      <c r="BO27" s="467"/>
      <c r="BP27" s="467"/>
      <c r="BQ27" s="467"/>
      <c r="BR27" s="467"/>
      <c r="BS27" s="467"/>
      <c r="BT27" s="467"/>
      <c r="BU27" s="468"/>
      <c r="BV27" s="466">
        <v>200785</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2790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2724384</v>
      </c>
      <c r="BO28" s="462"/>
      <c r="BP28" s="462"/>
      <c r="BQ28" s="462"/>
      <c r="BR28" s="462"/>
      <c r="BS28" s="462"/>
      <c r="BT28" s="462"/>
      <c r="BU28" s="463"/>
      <c r="BV28" s="461">
        <v>2662473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6</v>
      </c>
      <c r="M29" s="386"/>
      <c r="N29" s="386"/>
      <c r="O29" s="386"/>
      <c r="P29" s="387"/>
      <c r="Q29" s="385">
        <v>2610</v>
      </c>
      <c r="R29" s="386"/>
      <c r="S29" s="386"/>
      <c r="T29" s="386"/>
      <c r="U29" s="386"/>
      <c r="V29" s="387"/>
      <c r="W29" s="476"/>
      <c r="X29" s="477"/>
      <c r="Y29" s="478"/>
      <c r="Z29" s="388" t="s">
        <v>177</v>
      </c>
      <c r="AA29" s="389"/>
      <c r="AB29" s="389"/>
      <c r="AC29" s="389"/>
      <c r="AD29" s="389"/>
      <c r="AE29" s="389"/>
      <c r="AF29" s="389"/>
      <c r="AG29" s="390"/>
      <c r="AH29" s="385">
        <v>49</v>
      </c>
      <c r="AI29" s="386"/>
      <c r="AJ29" s="386"/>
      <c r="AK29" s="386"/>
      <c r="AL29" s="387"/>
      <c r="AM29" s="385">
        <v>151312</v>
      </c>
      <c r="AN29" s="386"/>
      <c r="AO29" s="386"/>
      <c r="AP29" s="386"/>
      <c r="AQ29" s="386"/>
      <c r="AR29" s="387"/>
      <c r="AS29" s="385">
        <v>3088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74702</v>
      </c>
      <c r="BO29" s="433"/>
      <c r="BP29" s="433"/>
      <c r="BQ29" s="433"/>
      <c r="BR29" s="433"/>
      <c r="BS29" s="433"/>
      <c r="BT29" s="433"/>
      <c r="BU29" s="434"/>
      <c r="BV29" s="432">
        <v>74689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101.7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3004870</v>
      </c>
      <c r="BO30" s="467"/>
      <c r="BP30" s="467"/>
      <c r="BQ30" s="467"/>
      <c r="BR30" s="467"/>
      <c r="BS30" s="467"/>
      <c r="BT30" s="467"/>
      <c r="BU30" s="468"/>
      <c r="BV30" s="466">
        <v>2975090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西秋川衛生組合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株式会社めるか檜原</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東京都都民の森管理運営事業特別会計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秋川流域斎場組合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介護サービス事業特別会計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阿伎留病院企業団</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東京都後期高齢者医療広域連合（一般会計）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東京都後期高齢者医療広域連合（後期高齢者医療特別会計）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東京都市町村職員退職手当組合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東京都市町村議会議員公務災害補償等組合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東京市町村総合事務組合（一般会計）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東京市町村総合事務組合（交通災害共済事業特別会計）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4gdadejgOICwkdvjBNJq2rJ9HS0d+3ULJpt/Ps6i0ZT+z1rVojQqk0FK/uUC5XWnzGmIjwgAoBZ05bfLHo1yNQ==" saltValue="eV4K8lIt81KjqO/TsGnS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189986</v>
      </c>
      <c r="S5" s="690"/>
      <c r="T5" s="690"/>
      <c r="U5" s="690"/>
      <c r="V5" s="690"/>
      <c r="W5" s="690"/>
      <c r="X5" s="690"/>
      <c r="Y5" s="715"/>
      <c r="Z5" s="728">
        <v>4.5999999999999996</v>
      </c>
      <c r="AA5" s="728"/>
      <c r="AB5" s="728"/>
      <c r="AC5" s="728"/>
      <c r="AD5" s="729">
        <v>189986</v>
      </c>
      <c r="AE5" s="729"/>
      <c r="AF5" s="729"/>
      <c r="AG5" s="729"/>
      <c r="AH5" s="729"/>
      <c r="AI5" s="729"/>
      <c r="AJ5" s="729"/>
      <c r="AK5" s="729"/>
      <c r="AL5" s="716">
        <v>11.6</v>
      </c>
      <c r="AM5" s="698"/>
      <c r="AN5" s="698"/>
      <c r="AO5" s="717"/>
      <c r="AP5" s="692" t="s">
        <v>216</v>
      </c>
      <c r="AQ5" s="693"/>
      <c r="AR5" s="693"/>
      <c r="AS5" s="693"/>
      <c r="AT5" s="693"/>
      <c r="AU5" s="693"/>
      <c r="AV5" s="693"/>
      <c r="AW5" s="693"/>
      <c r="AX5" s="693"/>
      <c r="AY5" s="693"/>
      <c r="AZ5" s="693"/>
      <c r="BA5" s="693"/>
      <c r="BB5" s="693"/>
      <c r="BC5" s="693"/>
      <c r="BD5" s="693"/>
      <c r="BE5" s="693"/>
      <c r="BF5" s="694"/>
      <c r="BG5" s="634">
        <v>188136</v>
      </c>
      <c r="BH5" s="635"/>
      <c r="BI5" s="635"/>
      <c r="BJ5" s="635"/>
      <c r="BK5" s="635"/>
      <c r="BL5" s="635"/>
      <c r="BM5" s="635"/>
      <c r="BN5" s="636"/>
      <c r="BO5" s="672">
        <v>99</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57369</v>
      </c>
      <c r="S6" s="635"/>
      <c r="T6" s="635"/>
      <c r="U6" s="635"/>
      <c r="V6" s="635"/>
      <c r="W6" s="635"/>
      <c r="X6" s="635"/>
      <c r="Y6" s="636"/>
      <c r="Z6" s="672">
        <v>1.4</v>
      </c>
      <c r="AA6" s="672"/>
      <c r="AB6" s="672"/>
      <c r="AC6" s="672"/>
      <c r="AD6" s="673">
        <v>57369</v>
      </c>
      <c r="AE6" s="673"/>
      <c r="AF6" s="673"/>
      <c r="AG6" s="673"/>
      <c r="AH6" s="673"/>
      <c r="AI6" s="673"/>
      <c r="AJ6" s="673"/>
      <c r="AK6" s="673"/>
      <c r="AL6" s="637">
        <v>3.5</v>
      </c>
      <c r="AM6" s="638"/>
      <c r="AN6" s="638"/>
      <c r="AO6" s="674"/>
      <c r="AP6" s="631" t="s">
        <v>221</v>
      </c>
      <c r="AQ6" s="632"/>
      <c r="AR6" s="632"/>
      <c r="AS6" s="632"/>
      <c r="AT6" s="632"/>
      <c r="AU6" s="632"/>
      <c r="AV6" s="632"/>
      <c r="AW6" s="632"/>
      <c r="AX6" s="632"/>
      <c r="AY6" s="632"/>
      <c r="AZ6" s="632"/>
      <c r="BA6" s="632"/>
      <c r="BB6" s="632"/>
      <c r="BC6" s="632"/>
      <c r="BD6" s="632"/>
      <c r="BE6" s="632"/>
      <c r="BF6" s="633"/>
      <c r="BG6" s="634">
        <v>188136</v>
      </c>
      <c r="BH6" s="635"/>
      <c r="BI6" s="635"/>
      <c r="BJ6" s="635"/>
      <c r="BK6" s="635"/>
      <c r="BL6" s="635"/>
      <c r="BM6" s="635"/>
      <c r="BN6" s="636"/>
      <c r="BO6" s="672">
        <v>99</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70009</v>
      </c>
      <c r="CS6" s="635"/>
      <c r="CT6" s="635"/>
      <c r="CU6" s="635"/>
      <c r="CV6" s="635"/>
      <c r="CW6" s="635"/>
      <c r="CX6" s="635"/>
      <c r="CY6" s="636"/>
      <c r="CZ6" s="716">
        <v>1.8</v>
      </c>
      <c r="DA6" s="698"/>
      <c r="DB6" s="698"/>
      <c r="DC6" s="718"/>
      <c r="DD6" s="640" t="s">
        <v>122</v>
      </c>
      <c r="DE6" s="635"/>
      <c r="DF6" s="635"/>
      <c r="DG6" s="635"/>
      <c r="DH6" s="635"/>
      <c r="DI6" s="635"/>
      <c r="DJ6" s="635"/>
      <c r="DK6" s="635"/>
      <c r="DL6" s="635"/>
      <c r="DM6" s="635"/>
      <c r="DN6" s="635"/>
      <c r="DO6" s="635"/>
      <c r="DP6" s="636"/>
      <c r="DQ6" s="640">
        <v>70009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491</v>
      </c>
      <c r="S7" s="635"/>
      <c r="T7" s="635"/>
      <c r="U7" s="635"/>
      <c r="V7" s="635"/>
      <c r="W7" s="635"/>
      <c r="X7" s="635"/>
      <c r="Y7" s="636"/>
      <c r="Z7" s="672">
        <v>0</v>
      </c>
      <c r="AA7" s="672"/>
      <c r="AB7" s="672"/>
      <c r="AC7" s="672"/>
      <c r="AD7" s="673">
        <v>491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79800</v>
      </c>
      <c r="BH7" s="635"/>
      <c r="BI7" s="635"/>
      <c r="BJ7" s="635"/>
      <c r="BK7" s="635"/>
      <c r="BL7" s="635"/>
      <c r="BM7" s="635"/>
      <c r="BN7" s="636"/>
      <c r="BO7" s="672">
        <v>42</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805903</v>
      </c>
      <c r="CS7" s="635"/>
      <c r="CT7" s="635"/>
      <c r="CU7" s="635"/>
      <c r="CV7" s="635"/>
      <c r="CW7" s="635"/>
      <c r="CX7" s="635"/>
      <c r="CY7" s="636"/>
      <c r="CZ7" s="672">
        <v>20.2</v>
      </c>
      <c r="DA7" s="672"/>
      <c r="DB7" s="672"/>
      <c r="DC7" s="672"/>
      <c r="DD7" s="640">
        <v>125249</v>
      </c>
      <c r="DE7" s="635"/>
      <c r="DF7" s="635"/>
      <c r="DG7" s="635"/>
      <c r="DH7" s="635"/>
      <c r="DI7" s="635"/>
      <c r="DJ7" s="635"/>
      <c r="DK7" s="635"/>
      <c r="DL7" s="635"/>
      <c r="DM7" s="635"/>
      <c r="DN7" s="635"/>
      <c r="DO7" s="635"/>
      <c r="DP7" s="636"/>
      <c r="DQ7" s="640">
        <v>607802</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2525</v>
      </c>
      <c r="S8" s="635"/>
      <c r="T8" s="635"/>
      <c r="U8" s="635"/>
      <c r="V8" s="635"/>
      <c r="W8" s="635"/>
      <c r="X8" s="635"/>
      <c r="Y8" s="636"/>
      <c r="Z8" s="672">
        <v>0.1</v>
      </c>
      <c r="AA8" s="672"/>
      <c r="AB8" s="672"/>
      <c r="AC8" s="672"/>
      <c r="AD8" s="673">
        <v>2525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2943</v>
      </c>
      <c r="BH8" s="635"/>
      <c r="BI8" s="635"/>
      <c r="BJ8" s="635"/>
      <c r="BK8" s="635"/>
      <c r="BL8" s="635"/>
      <c r="BM8" s="635"/>
      <c r="BN8" s="636"/>
      <c r="BO8" s="672">
        <v>1.5</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707756</v>
      </c>
      <c r="CS8" s="635"/>
      <c r="CT8" s="635"/>
      <c r="CU8" s="635"/>
      <c r="CV8" s="635"/>
      <c r="CW8" s="635"/>
      <c r="CX8" s="635"/>
      <c r="CY8" s="636"/>
      <c r="CZ8" s="672">
        <v>17.8</v>
      </c>
      <c r="DA8" s="672"/>
      <c r="DB8" s="672"/>
      <c r="DC8" s="672"/>
      <c r="DD8" s="640">
        <v>5879</v>
      </c>
      <c r="DE8" s="635"/>
      <c r="DF8" s="635"/>
      <c r="DG8" s="635"/>
      <c r="DH8" s="635"/>
      <c r="DI8" s="635"/>
      <c r="DJ8" s="635"/>
      <c r="DK8" s="635"/>
      <c r="DL8" s="635"/>
      <c r="DM8" s="635"/>
      <c r="DN8" s="635"/>
      <c r="DO8" s="635"/>
      <c r="DP8" s="636"/>
      <c r="DQ8" s="640">
        <v>238159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3675</v>
      </c>
      <c r="S9" s="635"/>
      <c r="T9" s="635"/>
      <c r="U9" s="635"/>
      <c r="V9" s="635"/>
      <c r="W9" s="635"/>
      <c r="X9" s="635"/>
      <c r="Y9" s="636"/>
      <c r="Z9" s="672">
        <v>0.1</v>
      </c>
      <c r="AA9" s="672"/>
      <c r="AB9" s="672"/>
      <c r="AC9" s="672"/>
      <c r="AD9" s="673">
        <v>3675</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69215</v>
      </c>
      <c r="BH9" s="635"/>
      <c r="BI9" s="635"/>
      <c r="BJ9" s="635"/>
      <c r="BK9" s="635"/>
      <c r="BL9" s="635"/>
      <c r="BM9" s="635"/>
      <c r="BN9" s="636"/>
      <c r="BO9" s="672">
        <v>36.4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331583</v>
      </c>
      <c r="CS9" s="635"/>
      <c r="CT9" s="635"/>
      <c r="CU9" s="635"/>
      <c r="CV9" s="635"/>
      <c r="CW9" s="635"/>
      <c r="CX9" s="635"/>
      <c r="CY9" s="636"/>
      <c r="CZ9" s="672">
        <v>8.3000000000000007</v>
      </c>
      <c r="DA9" s="672"/>
      <c r="DB9" s="672"/>
      <c r="DC9" s="672"/>
      <c r="DD9" s="640">
        <v>2209</v>
      </c>
      <c r="DE9" s="635"/>
      <c r="DF9" s="635"/>
      <c r="DG9" s="635"/>
      <c r="DH9" s="635"/>
      <c r="DI9" s="635"/>
      <c r="DJ9" s="635"/>
      <c r="DK9" s="635"/>
      <c r="DL9" s="635"/>
      <c r="DM9" s="635"/>
      <c r="DN9" s="635"/>
      <c r="DO9" s="635"/>
      <c r="DP9" s="636"/>
      <c r="DQ9" s="640">
        <v>66834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5544</v>
      </c>
      <c r="BH10" s="635"/>
      <c r="BI10" s="635"/>
      <c r="BJ10" s="635"/>
      <c r="BK10" s="635"/>
      <c r="BL10" s="635"/>
      <c r="BM10" s="635"/>
      <c r="BN10" s="636"/>
      <c r="BO10" s="672">
        <v>2.9</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74397</v>
      </c>
      <c r="CS10" s="635"/>
      <c r="CT10" s="635"/>
      <c r="CU10" s="635"/>
      <c r="CV10" s="635"/>
      <c r="CW10" s="635"/>
      <c r="CX10" s="635"/>
      <c r="CY10" s="636"/>
      <c r="CZ10" s="672">
        <v>1.9</v>
      </c>
      <c r="DA10" s="672"/>
      <c r="DB10" s="672"/>
      <c r="DC10" s="672"/>
      <c r="DD10" s="640" t="s">
        <v>122</v>
      </c>
      <c r="DE10" s="635"/>
      <c r="DF10" s="635"/>
      <c r="DG10" s="635"/>
      <c r="DH10" s="635"/>
      <c r="DI10" s="635"/>
      <c r="DJ10" s="635"/>
      <c r="DK10" s="635"/>
      <c r="DL10" s="635"/>
      <c r="DM10" s="635"/>
      <c r="DN10" s="635"/>
      <c r="DO10" s="635"/>
      <c r="DP10" s="636"/>
      <c r="DQ10" s="640">
        <v>40506</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52254</v>
      </c>
      <c r="S11" s="635"/>
      <c r="T11" s="635"/>
      <c r="U11" s="635"/>
      <c r="V11" s="635"/>
      <c r="W11" s="635"/>
      <c r="X11" s="635"/>
      <c r="Y11" s="636"/>
      <c r="Z11" s="637">
        <v>1.3</v>
      </c>
      <c r="AA11" s="638"/>
      <c r="AB11" s="638"/>
      <c r="AC11" s="639"/>
      <c r="AD11" s="640">
        <v>52254</v>
      </c>
      <c r="AE11" s="635"/>
      <c r="AF11" s="635"/>
      <c r="AG11" s="635"/>
      <c r="AH11" s="635"/>
      <c r="AI11" s="635"/>
      <c r="AJ11" s="635"/>
      <c r="AK11" s="636"/>
      <c r="AL11" s="637">
        <v>3.2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2098</v>
      </c>
      <c r="BH11" s="635"/>
      <c r="BI11" s="635"/>
      <c r="BJ11" s="635"/>
      <c r="BK11" s="635"/>
      <c r="BL11" s="635"/>
      <c r="BM11" s="635"/>
      <c r="BN11" s="636"/>
      <c r="BO11" s="672">
        <v>1.1000000000000001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509325</v>
      </c>
      <c r="CS11" s="635"/>
      <c r="CT11" s="635"/>
      <c r="CU11" s="635"/>
      <c r="CV11" s="635"/>
      <c r="CW11" s="635"/>
      <c r="CX11" s="635"/>
      <c r="CY11" s="636"/>
      <c r="CZ11" s="672">
        <v>12.8</v>
      </c>
      <c r="DA11" s="672"/>
      <c r="DB11" s="672"/>
      <c r="DC11" s="672"/>
      <c r="DD11" s="640">
        <v>101604</v>
      </c>
      <c r="DE11" s="635"/>
      <c r="DF11" s="635"/>
      <c r="DG11" s="635"/>
      <c r="DH11" s="635"/>
      <c r="DI11" s="635"/>
      <c r="DJ11" s="635"/>
      <c r="DK11" s="635"/>
      <c r="DL11" s="635"/>
      <c r="DM11" s="635"/>
      <c r="DN11" s="635"/>
      <c r="DO11" s="635"/>
      <c r="DP11" s="636"/>
      <c r="DQ11" s="640">
        <v>122343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96788</v>
      </c>
      <c r="BH12" s="635"/>
      <c r="BI12" s="635"/>
      <c r="BJ12" s="635"/>
      <c r="BK12" s="635"/>
      <c r="BL12" s="635"/>
      <c r="BM12" s="635"/>
      <c r="BN12" s="636"/>
      <c r="BO12" s="672">
        <v>50.9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325586</v>
      </c>
      <c r="CS12" s="635"/>
      <c r="CT12" s="635"/>
      <c r="CU12" s="635"/>
      <c r="CV12" s="635"/>
      <c r="CW12" s="635"/>
      <c r="CX12" s="635"/>
      <c r="CY12" s="636"/>
      <c r="CZ12" s="672">
        <v>8.1999999999999993</v>
      </c>
      <c r="DA12" s="672"/>
      <c r="DB12" s="672"/>
      <c r="DC12" s="672"/>
      <c r="DD12" s="640">
        <v>192232</v>
      </c>
      <c r="DE12" s="635"/>
      <c r="DF12" s="635"/>
      <c r="DG12" s="635"/>
      <c r="DH12" s="635"/>
      <c r="DI12" s="635"/>
      <c r="DJ12" s="635"/>
      <c r="DK12" s="635"/>
      <c r="DL12" s="635"/>
      <c r="DM12" s="635"/>
      <c r="DN12" s="635"/>
      <c r="DO12" s="635"/>
      <c r="DP12" s="636"/>
      <c r="DQ12" s="640">
        <v>139082</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39</v>
      </c>
      <c r="S13" s="635"/>
      <c r="T13" s="635"/>
      <c r="U13" s="635"/>
      <c r="V13" s="635"/>
      <c r="W13" s="635"/>
      <c r="X13" s="635"/>
      <c r="Y13" s="636"/>
      <c r="Z13" s="672">
        <v>0</v>
      </c>
      <c r="AA13" s="672"/>
      <c r="AB13" s="672"/>
      <c r="AC13" s="672"/>
      <c r="AD13" s="673">
        <v>39</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96788</v>
      </c>
      <c r="BH13" s="635"/>
      <c r="BI13" s="635"/>
      <c r="BJ13" s="635"/>
      <c r="BK13" s="635"/>
      <c r="BL13" s="635"/>
      <c r="BM13" s="635"/>
      <c r="BN13" s="636"/>
      <c r="BO13" s="672">
        <v>50.9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558979</v>
      </c>
      <c r="CS13" s="635"/>
      <c r="CT13" s="635"/>
      <c r="CU13" s="635"/>
      <c r="CV13" s="635"/>
      <c r="CW13" s="635"/>
      <c r="CX13" s="635"/>
      <c r="CY13" s="636"/>
      <c r="CZ13" s="672">
        <v>14</v>
      </c>
      <c r="DA13" s="672"/>
      <c r="DB13" s="672"/>
      <c r="DC13" s="672"/>
      <c r="DD13" s="640">
        <v>310515</v>
      </c>
      <c r="DE13" s="635"/>
      <c r="DF13" s="635"/>
      <c r="DG13" s="635"/>
      <c r="DH13" s="635"/>
      <c r="DI13" s="635"/>
      <c r="DJ13" s="635"/>
      <c r="DK13" s="635"/>
      <c r="DL13" s="635"/>
      <c r="DM13" s="635"/>
      <c r="DN13" s="635"/>
      <c r="DO13" s="635"/>
      <c r="DP13" s="636"/>
      <c r="DQ13" s="640">
        <v>251786</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8854</v>
      </c>
      <c r="BH14" s="635"/>
      <c r="BI14" s="635"/>
      <c r="BJ14" s="635"/>
      <c r="BK14" s="635"/>
      <c r="BL14" s="635"/>
      <c r="BM14" s="635"/>
      <c r="BN14" s="636"/>
      <c r="BO14" s="672">
        <v>4.7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165272</v>
      </c>
      <c r="CS14" s="635"/>
      <c r="CT14" s="635"/>
      <c r="CU14" s="635"/>
      <c r="CV14" s="635"/>
      <c r="CW14" s="635"/>
      <c r="CX14" s="635"/>
      <c r="CY14" s="636"/>
      <c r="CZ14" s="672">
        <v>4.2</v>
      </c>
      <c r="DA14" s="672"/>
      <c r="DB14" s="672"/>
      <c r="DC14" s="672"/>
      <c r="DD14" s="640">
        <v>37353</v>
      </c>
      <c r="DE14" s="635"/>
      <c r="DF14" s="635"/>
      <c r="DG14" s="635"/>
      <c r="DH14" s="635"/>
      <c r="DI14" s="635"/>
      <c r="DJ14" s="635"/>
      <c r="DK14" s="635"/>
      <c r="DL14" s="635"/>
      <c r="DM14" s="635"/>
      <c r="DN14" s="635"/>
      <c r="DO14" s="635"/>
      <c r="DP14" s="636"/>
      <c r="DQ14" s="640">
        <v>38652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4192</v>
      </c>
      <c r="S15" s="635"/>
      <c r="T15" s="635"/>
      <c r="U15" s="635"/>
      <c r="V15" s="635"/>
      <c r="W15" s="635"/>
      <c r="X15" s="635"/>
      <c r="Y15" s="636"/>
      <c r="Z15" s="672">
        <v>0.1</v>
      </c>
      <c r="AA15" s="672"/>
      <c r="AB15" s="672"/>
      <c r="AC15" s="672"/>
      <c r="AD15" s="673">
        <v>4192</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2694</v>
      </c>
      <c r="BH15" s="635"/>
      <c r="BI15" s="635"/>
      <c r="BJ15" s="635"/>
      <c r="BK15" s="635"/>
      <c r="BL15" s="635"/>
      <c r="BM15" s="635"/>
      <c r="BN15" s="636"/>
      <c r="BO15" s="672">
        <v>1.4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244794</v>
      </c>
      <c r="CS15" s="635"/>
      <c r="CT15" s="635"/>
      <c r="CU15" s="635"/>
      <c r="CV15" s="635"/>
      <c r="CW15" s="635"/>
      <c r="CX15" s="635"/>
      <c r="CY15" s="636"/>
      <c r="CZ15" s="672">
        <v>6.1</v>
      </c>
      <c r="DA15" s="672"/>
      <c r="DB15" s="672"/>
      <c r="DC15" s="672"/>
      <c r="DD15" s="640">
        <v>12763</v>
      </c>
      <c r="DE15" s="635"/>
      <c r="DF15" s="635"/>
      <c r="DG15" s="635"/>
      <c r="DH15" s="635"/>
      <c r="DI15" s="635"/>
      <c r="DJ15" s="635"/>
      <c r="DK15" s="635"/>
      <c r="DL15" s="635"/>
      <c r="DM15" s="635"/>
      <c r="DN15" s="635"/>
      <c r="DO15" s="635"/>
      <c r="DP15" s="636"/>
      <c r="DQ15" s="640">
        <v>207940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11856</v>
      </c>
      <c r="S16" s="635"/>
      <c r="T16" s="635"/>
      <c r="U16" s="635"/>
      <c r="V16" s="635"/>
      <c r="W16" s="635"/>
      <c r="X16" s="635"/>
      <c r="Y16" s="636"/>
      <c r="Z16" s="672">
        <v>0.3</v>
      </c>
      <c r="AA16" s="672"/>
      <c r="AB16" s="672"/>
      <c r="AC16" s="672"/>
      <c r="AD16" s="673">
        <v>11856</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101169</v>
      </c>
      <c r="CS16" s="635"/>
      <c r="CT16" s="635"/>
      <c r="CU16" s="635"/>
      <c r="CV16" s="635"/>
      <c r="CW16" s="635"/>
      <c r="CX16" s="635"/>
      <c r="CY16" s="636"/>
      <c r="CZ16" s="672">
        <v>2.5</v>
      </c>
      <c r="DA16" s="672"/>
      <c r="DB16" s="672"/>
      <c r="DC16" s="672"/>
      <c r="DD16" s="640" t="s">
        <v>122</v>
      </c>
      <c r="DE16" s="635"/>
      <c r="DF16" s="635"/>
      <c r="DG16" s="635"/>
      <c r="DH16" s="635"/>
      <c r="DI16" s="635"/>
      <c r="DJ16" s="635"/>
      <c r="DK16" s="635"/>
      <c r="DL16" s="635"/>
      <c r="DM16" s="635"/>
      <c r="DN16" s="635"/>
      <c r="DO16" s="635"/>
      <c r="DP16" s="636"/>
      <c r="DQ16" s="640">
        <v>19419</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7125</v>
      </c>
      <c r="S17" s="635"/>
      <c r="T17" s="635"/>
      <c r="U17" s="635"/>
      <c r="V17" s="635"/>
      <c r="W17" s="635"/>
      <c r="X17" s="635"/>
      <c r="Y17" s="636"/>
      <c r="Z17" s="672">
        <v>0.2</v>
      </c>
      <c r="AA17" s="672"/>
      <c r="AB17" s="672"/>
      <c r="AC17" s="672"/>
      <c r="AD17" s="673">
        <v>7125</v>
      </c>
      <c r="AE17" s="673"/>
      <c r="AF17" s="673"/>
      <c r="AG17" s="673"/>
      <c r="AH17" s="673"/>
      <c r="AI17" s="673"/>
      <c r="AJ17" s="673"/>
      <c r="AK17" s="673"/>
      <c r="AL17" s="637">
        <v>0.4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85779</v>
      </c>
      <c r="CS17" s="635"/>
      <c r="CT17" s="635"/>
      <c r="CU17" s="635"/>
      <c r="CV17" s="635"/>
      <c r="CW17" s="635"/>
      <c r="CX17" s="635"/>
      <c r="CY17" s="636"/>
      <c r="CZ17" s="672">
        <v>2.2000000000000002</v>
      </c>
      <c r="DA17" s="672"/>
      <c r="DB17" s="672"/>
      <c r="DC17" s="672"/>
      <c r="DD17" s="640" t="s">
        <v>122</v>
      </c>
      <c r="DE17" s="635"/>
      <c r="DF17" s="635"/>
      <c r="DG17" s="635"/>
      <c r="DH17" s="635"/>
      <c r="DI17" s="635"/>
      <c r="DJ17" s="635"/>
      <c r="DK17" s="635"/>
      <c r="DL17" s="635"/>
      <c r="DM17" s="635"/>
      <c r="DN17" s="635"/>
      <c r="DO17" s="635"/>
      <c r="DP17" s="636"/>
      <c r="DQ17" s="640">
        <v>85779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68</v>
      </c>
      <c r="S18" s="635"/>
      <c r="T18" s="635"/>
      <c r="U18" s="635"/>
      <c r="V18" s="635"/>
      <c r="W18" s="635"/>
      <c r="X18" s="635"/>
      <c r="Y18" s="636"/>
      <c r="Z18" s="672">
        <v>0</v>
      </c>
      <c r="AA18" s="672"/>
      <c r="AB18" s="672"/>
      <c r="AC18" s="672"/>
      <c r="AD18" s="673">
        <v>68</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7039</v>
      </c>
      <c r="S19" s="635"/>
      <c r="T19" s="635"/>
      <c r="U19" s="635"/>
      <c r="V19" s="635"/>
      <c r="W19" s="635"/>
      <c r="X19" s="635"/>
      <c r="Y19" s="636"/>
      <c r="Z19" s="672">
        <v>0.2</v>
      </c>
      <c r="AA19" s="672"/>
      <c r="AB19" s="672"/>
      <c r="AC19" s="672"/>
      <c r="AD19" s="673">
        <v>7039</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1850</v>
      </c>
      <c r="BH19" s="635"/>
      <c r="BI19" s="635"/>
      <c r="BJ19" s="635"/>
      <c r="BK19" s="635"/>
      <c r="BL19" s="635"/>
      <c r="BM19" s="635"/>
      <c r="BN19" s="636"/>
      <c r="BO19" s="672">
        <v>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18</v>
      </c>
      <c r="S20" s="635"/>
      <c r="T20" s="635"/>
      <c r="U20" s="635"/>
      <c r="V20" s="635"/>
      <c r="W20" s="635"/>
      <c r="X20" s="635"/>
      <c r="Y20" s="636"/>
      <c r="Z20" s="672">
        <v>0</v>
      </c>
      <c r="AA20" s="672"/>
      <c r="AB20" s="672"/>
      <c r="AC20" s="672"/>
      <c r="AD20" s="673">
        <v>18</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1850</v>
      </c>
      <c r="BH20" s="635"/>
      <c r="BI20" s="635"/>
      <c r="BJ20" s="635"/>
      <c r="BK20" s="635"/>
      <c r="BL20" s="635"/>
      <c r="BM20" s="635"/>
      <c r="BN20" s="636"/>
      <c r="BO20" s="672">
        <v>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3980552</v>
      </c>
      <c r="CS20" s="635"/>
      <c r="CT20" s="635"/>
      <c r="CU20" s="635"/>
      <c r="CV20" s="635"/>
      <c r="CW20" s="635"/>
      <c r="CX20" s="635"/>
      <c r="CY20" s="636"/>
      <c r="CZ20" s="672">
        <v>100</v>
      </c>
      <c r="DA20" s="672"/>
      <c r="DB20" s="672"/>
      <c r="DC20" s="672"/>
      <c r="DD20" s="640">
        <v>787804</v>
      </c>
      <c r="DE20" s="635"/>
      <c r="DF20" s="635"/>
      <c r="DG20" s="635"/>
      <c r="DH20" s="635"/>
      <c r="DI20" s="635"/>
      <c r="DJ20" s="635"/>
      <c r="DK20" s="635"/>
      <c r="DL20" s="635"/>
      <c r="DM20" s="635"/>
      <c r="DN20" s="635"/>
      <c r="DO20" s="635"/>
      <c r="DP20" s="636"/>
      <c r="DQ20" s="640">
        <v>1888311</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1499386</v>
      </c>
      <c r="S21" s="635"/>
      <c r="T21" s="635"/>
      <c r="U21" s="635"/>
      <c r="V21" s="635"/>
      <c r="W21" s="635"/>
      <c r="X21" s="635"/>
      <c r="Y21" s="636"/>
      <c r="Z21" s="672">
        <v>36</v>
      </c>
      <c r="AA21" s="672"/>
      <c r="AB21" s="672"/>
      <c r="AC21" s="672"/>
      <c r="AD21" s="673">
        <v>1307179</v>
      </c>
      <c r="AE21" s="673"/>
      <c r="AF21" s="673"/>
      <c r="AG21" s="673"/>
      <c r="AH21" s="673"/>
      <c r="AI21" s="673"/>
      <c r="AJ21" s="673"/>
      <c r="AK21" s="673"/>
      <c r="AL21" s="637">
        <v>79.5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1850</v>
      </c>
      <c r="BH21" s="635"/>
      <c r="BI21" s="635"/>
      <c r="BJ21" s="635"/>
      <c r="BK21" s="635"/>
      <c r="BL21" s="635"/>
      <c r="BM21" s="635"/>
      <c r="BN21" s="636"/>
      <c r="BO21" s="672">
        <v>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1307179</v>
      </c>
      <c r="S22" s="635"/>
      <c r="T22" s="635"/>
      <c r="U22" s="635"/>
      <c r="V22" s="635"/>
      <c r="W22" s="635"/>
      <c r="X22" s="635"/>
      <c r="Y22" s="636"/>
      <c r="Z22" s="672">
        <v>31.4</v>
      </c>
      <c r="AA22" s="672"/>
      <c r="AB22" s="672"/>
      <c r="AC22" s="672"/>
      <c r="AD22" s="673">
        <v>1307179</v>
      </c>
      <c r="AE22" s="673"/>
      <c r="AF22" s="673"/>
      <c r="AG22" s="673"/>
      <c r="AH22" s="673"/>
      <c r="AI22" s="673"/>
      <c r="AJ22" s="673"/>
      <c r="AK22" s="673"/>
      <c r="AL22" s="637">
        <v>79.5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192207</v>
      </c>
      <c r="S23" s="635"/>
      <c r="T23" s="635"/>
      <c r="U23" s="635"/>
      <c r="V23" s="635"/>
      <c r="W23" s="635"/>
      <c r="X23" s="635"/>
      <c r="Y23" s="636"/>
      <c r="Z23" s="672">
        <v>4.5999999999999996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900260</v>
      </c>
      <c r="CS24" s="690"/>
      <c r="CT24" s="690"/>
      <c r="CU24" s="690"/>
      <c r="CV24" s="690"/>
      <c r="CW24" s="690"/>
      <c r="CX24" s="690"/>
      <c r="CY24" s="715"/>
      <c r="CZ24" s="716">
        <v>22.6</v>
      </c>
      <c r="DA24" s="698"/>
      <c r="DB24" s="698"/>
      <c r="DC24" s="718"/>
      <c r="DD24" s="714">
        <v>632010</v>
      </c>
      <c r="DE24" s="690"/>
      <c r="DF24" s="690"/>
      <c r="DG24" s="690"/>
      <c r="DH24" s="690"/>
      <c r="DI24" s="690"/>
      <c r="DJ24" s="690"/>
      <c r="DK24" s="715"/>
      <c r="DL24" s="714">
        <v>606348</v>
      </c>
      <c r="DM24" s="690"/>
      <c r="DN24" s="690"/>
      <c r="DO24" s="690"/>
      <c r="DP24" s="690"/>
      <c r="DQ24" s="690"/>
      <c r="DR24" s="690"/>
      <c r="DS24" s="690"/>
      <c r="DT24" s="690"/>
      <c r="DU24" s="690"/>
      <c r="DV24" s="715"/>
      <c r="DW24" s="716">
        <v>36.799999999999997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1828898</v>
      </c>
      <c r="S25" s="635"/>
      <c r="T25" s="635"/>
      <c r="U25" s="635"/>
      <c r="V25" s="635"/>
      <c r="W25" s="635"/>
      <c r="X25" s="635"/>
      <c r="Y25" s="636"/>
      <c r="Z25" s="672">
        <v>43.9</v>
      </c>
      <c r="AA25" s="672"/>
      <c r="AB25" s="672"/>
      <c r="AC25" s="672"/>
      <c r="AD25" s="673">
        <v>1636691</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599550</v>
      </c>
      <c r="CS25" s="647"/>
      <c r="CT25" s="647"/>
      <c r="CU25" s="647"/>
      <c r="CV25" s="647"/>
      <c r="CW25" s="647"/>
      <c r="CX25" s="647"/>
      <c r="CY25" s="648"/>
      <c r="CZ25" s="637">
        <v>15.1</v>
      </c>
      <c r="DA25" s="649"/>
      <c r="DB25" s="649"/>
      <c r="DC25" s="650"/>
      <c r="DD25" s="640">
        <v>511433</v>
      </c>
      <c r="DE25" s="647"/>
      <c r="DF25" s="647"/>
      <c r="DG25" s="647"/>
      <c r="DH25" s="647"/>
      <c r="DI25" s="647"/>
      <c r="DJ25" s="647"/>
      <c r="DK25" s="648"/>
      <c r="DL25" s="640">
        <v>503171</v>
      </c>
      <c r="DM25" s="647"/>
      <c r="DN25" s="647"/>
      <c r="DO25" s="647"/>
      <c r="DP25" s="647"/>
      <c r="DQ25" s="647"/>
      <c r="DR25" s="647"/>
      <c r="DS25" s="647"/>
      <c r="DT25" s="647"/>
      <c r="DU25" s="647"/>
      <c r="DV25" s="648"/>
      <c r="DW25" s="637">
        <v>30.6</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1439</v>
      </c>
      <c r="S26" s="635"/>
      <c r="T26" s="635"/>
      <c r="U26" s="635"/>
      <c r="V26" s="635"/>
      <c r="W26" s="635"/>
      <c r="X26" s="635"/>
      <c r="Y26" s="636"/>
      <c r="Z26" s="672">
        <v>0</v>
      </c>
      <c r="AA26" s="672"/>
      <c r="AB26" s="672"/>
      <c r="AC26" s="672"/>
      <c r="AD26" s="673">
        <v>1439</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294572</v>
      </c>
      <c r="CS26" s="635"/>
      <c r="CT26" s="635"/>
      <c r="CU26" s="635"/>
      <c r="CV26" s="635"/>
      <c r="CW26" s="635"/>
      <c r="CX26" s="635"/>
      <c r="CY26" s="636"/>
      <c r="CZ26" s="637">
        <v>7.4</v>
      </c>
      <c r="DA26" s="649"/>
      <c r="DB26" s="649"/>
      <c r="DC26" s="650"/>
      <c r="DD26" s="640">
        <v>238244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2065</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189986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214931</v>
      </c>
      <c r="CS27" s="647"/>
      <c r="CT27" s="647"/>
      <c r="CU27" s="647"/>
      <c r="CV27" s="647"/>
      <c r="CW27" s="647"/>
      <c r="CX27" s="647"/>
      <c r="CY27" s="648"/>
      <c r="CZ27" s="637">
        <v>5.4</v>
      </c>
      <c r="DA27" s="649"/>
      <c r="DB27" s="649"/>
      <c r="DC27" s="650"/>
      <c r="DD27" s="640">
        <v>34798</v>
      </c>
      <c r="DE27" s="647"/>
      <c r="DF27" s="647"/>
      <c r="DG27" s="647"/>
      <c r="DH27" s="647"/>
      <c r="DI27" s="647"/>
      <c r="DJ27" s="647"/>
      <c r="DK27" s="648"/>
      <c r="DL27" s="640">
        <v>17398</v>
      </c>
      <c r="DM27" s="647"/>
      <c r="DN27" s="647"/>
      <c r="DO27" s="647"/>
      <c r="DP27" s="647"/>
      <c r="DQ27" s="647"/>
      <c r="DR27" s="647"/>
      <c r="DS27" s="647"/>
      <c r="DT27" s="647"/>
      <c r="DU27" s="647"/>
      <c r="DV27" s="648"/>
      <c r="DW27" s="637">
        <v>1.1000000000000001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26316</v>
      </c>
      <c r="S28" s="635"/>
      <c r="T28" s="635"/>
      <c r="U28" s="635"/>
      <c r="V28" s="635"/>
      <c r="W28" s="635"/>
      <c r="X28" s="635"/>
      <c r="Y28" s="636"/>
      <c r="Z28" s="672">
        <v>0.6</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85779</v>
      </c>
      <c r="CS28" s="635"/>
      <c r="CT28" s="635"/>
      <c r="CU28" s="635"/>
      <c r="CV28" s="635"/>
      <c r="CW28" s="635"/>
      <c r="CX28" s="635"/>
      <c r="CY28" s="636"/>
      <c r="CZ28" s="637">
        <v>2.2000000000000002</v>
      </c>
      <c r="DA28" s="649"/>
      <c r="DB28" s="649"/>
      <c r="DC28" s="650"/>
      <c r="DD28" s="640">
        <v>85779</v>
      </c>
      <c r="DE28" s="635"/>
      <c r="DF28" s="635"/>
      <c r="DG28" s="635"/>
      <c r="DH28" s="635"/>
      <c r="DI28" s="635"/>
      <c r="DJ28" s="635"/>
      <c r="DK28" s="636"/>
      <c r="DL28" s="640">
        <v>85779</v>
      </c>
      <c r="DM28" s="635"/>
      <c r="DN28" s="635"/>
      <c r="DO28" s="635"/>
      <c r="DP28" s="635"/>
      <c r="DQ28" s="635"/>
      <c r="DR28" s="635"/>
      <c r="DS28" s="635"/>
      <c r="DT28" s="635"/>
      <c r="DU28" s="635"/>
      <c r="DV28" s="636"/>
      <c r="DW28" s="637">
        <v>5.2</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6839</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85779</v>
      </c>
      <c r="CS29" s="647"/>
      <c r="CT29" s="647"/>
      <c r="CU29" s="647"/>
      <c r="CV29" s="647"/>
      <c r="CW29" s="647"/>
      <c r="CX29" s="647"/>
      <c r="CY29" s="648"/>
      <c r="CZ29" s="637">
        <v>2.2000000000000002</v>
      </c>
      <c r="DA29" s="649"/>
      <c r="DB29" s="649"/>
      <c r="DC29" s="650"/>
      <c r="DD29" s="640">
        <v>85779</v>
      </c>
      <c r="DE29" s="647"/>
      <c r="DF29" s="647"/>
      <c r="DG29" s="647"/>
      <c r="DH29" s="647"/>
      <c r="DI29" s="647"/>
      <c r="DJ29" s="647"/>
      <c r="DK29" s="648"/>
      <c r="DL29" s="640">
        <v>85779</v>
      </c>
      <c r="DM29" s="647"/>
      <c r="DN29" s="647"/>
      <c r="DO29" s="647"/>
      <c r="DP29" s="647"/>
      <c r="DQ29" s="647"/>
      <c r="DR29" s="647"/>
      <c r="DS29" s="647"/>
      <c r="DT29" s="647"/>
      <c r="DU29" s="647"/>
      <c r="DV29" s="648"/>
      <c r="DW29" s="637">
        <v>5.2</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162545</v>
      </c>
      <c r="S30" s="635"/>
      <c r="T30" s="635"/>
      <c r="U30" s="635"/>
      <c r="V30" s="635"/>
      <c r="W30" s="635"/>
      <c r="X30" s="635"/>
      <c r="Y30" s="636"/>
      <c r="Z30" s="672">
        <v>3.9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84713</v>
      </c>
      <c r="CS30" s="635"/>
      <c r="CT30" s="635"/>
      <c r="CU30" s="635"/>
      <c r="CV30" s="635"/>
      <c r="CW30" s="635"/>
      <c r="CX30" s="635"/>
      <c r="CY30" s="636"/>
      <c r="CZ30" s="637">
        <v>2.1</v>
      </c>
      <c r="DA30" s="649"/>
      <c r="DB30" s="649"/>
      <c r="DC30" s="650"/>
      <c r="DD30" s="640">
        <v>84713</v>
      </c>
      <c r="DE30" s="635"/>
      <c r="DF30" s="635"/>
      <c r="DG30" s="635"/>
      <c r="DH30" s="635"/>
      <c r="DI30" s="635"/>
      <c r="DJ30" s="635"/>
      <c r="DK30" s="636"/>
      <c r="DL30" s="640">
        <v>84713</v>
      </c>
      <c r="DM30" s="635"/>
      <c r="DN30" s="635"/>
      <c r="DO30" s="635"/>
      <c r="DP30" s="635"/>
      <c r="DQ30" s="635"/>
      <c r="DR30" s="635"/>
      <c r="DS30" s="635"/>
      <c r="DT30" s="635"/>
      <c r="DU30" s="635"/>
      <c r="DV30" s="636"/>
      <c r="DW30" s="637">
        <v>5.0999999999999996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99</v>
      </c>
      <c r="BN31" s="697"/>
      <c r="BO31" s="697"/>
      <c r="BP31" s="697"/>
      <c r="BQ31" s="699"/>
      <c r="BR31" s="696">
        <v>99.8</v>
      </c>
      <c r="BS31" s="697"/>
      <c r="BT31" s="697"/>
      <c r="BU31" s="697"/>
      <c r="BV31" s="697"/>
      <c r="BW31" s="697"/>
      <c r="BX31" s="698">
        <v>99.4</v>
      </c>
      <c r="BY31" s="697"/>
      <c r="BZ31" s="697"/>
      <c r="CA31" s="697"/>
      <c r="CB31" s="699"/>
      <c r="CD31" s="655"/>
      <c r="CE31" s="656"/>
      <c r="CF31" s="631" t="s">
        <v>300</v>
      </c>
      <c r="CG31" s="632"/>
      <c r="CH31" s="632"/>
      <c r="CI31" s="632"/>
      <c r="CJ31" s="632"/>
      <c r="CK31" s="632"/>
      <c r="CL31" s="632"/>
      <c r="CM31" s="632"/>
      <c r="CN31" s="632"/>
      <c r="CO31" s="632"/>
      <c r="CP31" s="632"/>
      <c r="CQ31" s="633"/>
      <c r="CR31" s="634">
        <v>1066</v>
      </c>
      <c r="CS31" s="647"/>
      <c r="CT31" s="647"/>
      <c r="CU31" s="647"/>
      <c r="CV31" s="647"/>
      <c r="CW31" s="647"/>
      <c r="CX31" s="647"/>
      <c r="CY31" s="648"/>
      <c r="CZ31" s="637">
        <v>0</v>
      </c>
      <c r="DA31" s="649"/>
      <c r="DB31" s="649"/>
      <c r="DC31" s="650"/>
      <c r="DD31" s="640">
        <v>1066</v>
      </c>
      <c r="DE31" s="647"/>
      <c r="DF31" s="647"/>
      <c r="DG31" s="647"/>
      <c r="DH31" s="647"/>
      <c r="DI31" s="647"/>
      <c r="DJ31" s="647"/>
      <c r="DK31" s="648"/>
      <c r="DL31" s="640">
        <v>1066</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1868532</v>
      </c>
      <c r="S32" s="635"/>
      <c r="T32" s="635"/>
      <c r="U32" s="635"/>
      <c r="V32" s="635"/>
      <c r="W32" s="635"/>
      <c r="X32" s="635"/>
      <c r="Y32" s="636"/>
      <c r="Z32" s="672">
        <v>44.9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98.9</v>
      </c>
      <c r="BH32" s="647"/>
      <c r="BI32" s="647"/>
      <c r="BJ32" s="647"/>
      <c r="BK32" s="647"/>
      <c r="BL32" s="647"/>
      <c r="BM32" s="638">
        <v>98.4</v>
      </c>
      <c r="BN32" s="647"/>
      <c r="BO32" s="647"/>
      <c r="BP32" s="647"/>
      <c r="BQ32" s="670"/>
      <c r="BR32" s="700">
        <v>99.8</v>
      </c>
      <c r="BS32" s="647"/>
      <c r="BT32" s="647"/>
      <c r="BU32" s="647"/>
      <c r="BV32" s="647"/>
      <c r="BW32" s="647"/>
      <c r="BX32" s="638">
        <v>99.2</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10632</v>
      </c>
      <c r="S33" s="635"/>
      <c r="T33" s="635"/>
      <c r="U33" s="635"/>
      <c r="V33" s="635"/>
      <c r="W33" s="635"/>
      <c r="X33" s="635"/>
      <c r="Y33" s="636"/>
      <c r="Z33" s="672">
        <v>0.3</v>
      </c>
      <c r="AA33" s="672"/>
      <c r="AB33" s="672"/>
      <c r="AC33" s="672"/>
      <c r="AD33" s="673">
        <v>3614</v>
      </c>
      <c r="AE33" s="673"/>
      <c r="AF33" s="673"/>
      <c r="AG33" s="673"/>
      <c r="AH33" s="673"/>
      <c r="AI33" s="673"/>
      <c r="AJ33" s="673"/>
      <c r="AK33" s="673"/>
      <c r="AL33" s="637">
        <v>0.2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99.7</v>
      </c>
      <c r="BH33" s="619"/>
      <c r="BI33" s="619"/>
      <c r="BJ33" s="619"/>
      <c r="BK33" s="619"/>
      <c r="BL33" s="619"/>
      <c r="BM33" s="665">
        <v>99.3</v>
      </c>
      <c r="BN33" s="619"/>
      <c r="BO33" s="619"/>
      <c r="BP33" s="619"/>
      <c r="BQ33" s="682"/>
      <c r="BR33" s="695">
        <v>99.7</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2191319</v>
      </c>
      <c r="CS33" s="647"/>
      <c r="CT33" s="647"/>
      <c r="CU33" s="647"/>
      <c r="CV33" s="647"/>
      <c r="CW33" s="647"/>
      <c r="CX33" s="647"/>
      <c r="CY33" s="648"/>
      <c r="CZ33" s="637">
        <v>55.1</v>
      </c>
      <c r="DA33" s="649"/>
      <c r="DB33" s="649"/>
      <c r="DC33" s="650"/>
      <c r="DD33" s="640">
        <v>926364</v>
      </c>
      <c r="DE33" s="647"/>
      <c r="DF33" s="647"/>
      <c r="DG33" s="647"/>
      <c r="DH33" s="647"/>
      <c r="DI33" s="647"/>
      <c r="DJ33" s="647"/>
      <c r="DK33" s="648"/>
      <c r="DL33" s="640">
        <v>594424</v>
      </c>
      <c r="DM33" s="647"/>
      <c r="DN33" s="647"/>
      <c r="DO33" s="647"/>
      <c r="DP33" s="647"/>
      <c r="DQ33" s="647"/>
      <c r="DR33" s="647"/>
      <c r="DS33" s="647"/>
      <c r="DT33" s="647"/>
      <c r="DU33" s="647"/>
      <c r="DV33" s="648"/>
      <c r="DW33" s="637">
        <v>36.1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15332</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1017860</v>
      </c>
      <c r="CS34" s="635"/>
      <c r="CT34" s="635"/>
      <c r="CU34" s="635"/>
      <c r="CV34" s="635"/>
      <c r="CW34" s="635"/>
      <c r="CX34" s="635"/>
      <c r="CY34" s="636"/>
      <c r="CZ34" s="637">
        <v>25.6</v>
      </c>
      <c r="DA34" s="649"/>
      <c r="DB34" s="649"/>
      <c r="DC34" s="650"/>
      <c r="DD34" s="640">
        <v>527371</v>
      </c>
      <c r="DE34" s="635"/>
      <c r="DF34" s="635"/>
      <c r="DG34" s="635"/>
      <c r="DH34" s="635"/>
      <c r="DI34" s="635"/>
      <c r="DJ34" s="635"/>
      <c r="DK34" s="636"/>
      <c r="DL34" s="640">
        <v>419044</v>
      </c>
      <c r="DM34" s="635"/>
      <c r="DN34" s="635"/>
      <c r="DO34" s="635"/>
      <c r="DP34" s="635"/>
      <c r="DQ34" s="635"/>
      <c r="DR34" s="635"/>
      <c r="DS34" s="635"/>
      <c r="DT34" s="635"/>
      <c r="DU34" s="635"/>
      <c r="DV34" s="636"/>
      <c r="DW34" s="637">
        <v>25.5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37385</v>
      </c>
      <c r="S35" s="635"/>
      <c r="T35" s="635"/>
      <c r="U35" s="635"/>
      <c r="V35" s="635"/>
      <c r="W35" s="635"/>
      <c r="X35" s="635"/>
      <c r="Y35" s="636"/>
      <c r="Z35" s="672">
        <v>0.9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31623</v>
      </c>
      <c r="CS35" s="647"/>
      <c r="CT35" s="647"/>
      <c r="CU35" s="647"/>
      <c r="CV35" s="647"/>
      <c r="CW35" s="647"/>
      <c r="CX35" s="647"/>
      <c r="CY35" s="648"/>
      <c r="CZ35" s="637">
        <v>0.8</v>
      </c>
      <c r="DA35" s="649"/>
      <c r="DB35" s="649"/>
      <c r="DC35" s="650"/>
      <c r="DD35" s="640">
        <v>24392</v>
      </c>
      <c r="DE35" s="647"/>
      <c r="DF35" s="647"/>
      <c r="DG35" s="647"/>
      <c r="DH35" s="647"/>
      <c r="DI35" s="647"/>
      <c r="DJ35" s="647"/>
      <c r="DK35" s="648"/>
      <c r="DL35" s="640">
        <v>24392</v>
      </c>
      <c r="DM35" s="647"/>
      <c r="DN35" s="647"/>
      <c r="DO35" s="647"/>
      <c r="DP35" s="647"/>
      <c r="DQ35" s="647"/>
      <c r="DR35" s="647"/>
      <c r="DS35" s="647"/>
      <c r="DT35" s="647"/>
      <c r="DU35" s="647"/>
      <c r="DV35" s="648"/>
      <c r="DW35" s="637">
        <v>1.5</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139641</v>
      </c>
      <c r="S36" s="635"/>
      <c r="T36" s="635"/>
      <c r="U36" s="635"/>
      <c r="V36" s="635"/>
      <c r="W36" s="635"/>
      <c r="X36" s="635"/>
      <c r="Y36" s="636"/>
      <c r="Z36" s="672">
        <v>3.4</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541118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8867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781931</v>
      </c>
      <c r="CS36" s="635"/>
      <c r="CT36" s="635"/>
      <c r="CU36" s="635"/>
      <c r="CV36" s="635"/>
      <c r="CW36" s="635"/>
      <c r="CX36" s="635"/>
      <c r="CY36" s="636"/>
      <c r="CZ36" s="637">
        <v>19.600000000000001</v>
      </c>
      <c r="DA36" s="649"/>
      <c r="DB36" s="649"/>
      <c r="DC36" s="650"/>
      <c r="DD36" s="640">
        <v>230765</v>
      </c>
      <c r="DE36" s="635"/>
      <c r="DF36" s="635"/>
      <c r="DG36" s="635"/>
      <c r="DH36" s="635"/>
      <c r="DI36" s="635"/>
      <c r="DJ36" s="635"/>
      <c r="DK36" s="636"/>
      <c r="DL36" s="640">
        <v>132208</v>
      </c>
      <c r="DM36" s="635"/>
      <c r="DN36" s="635"/>
      <c r="DO36" s="635"/>
      <c r="DP36" s="635"/>
      <c r="DQ36" s="635"/>
      <c r="DR36" s="635"/>
      <c r="DS36" s="635"/>
      <c r="DT36" s="635"/>
      <c r="DU36" s="635"/>
      <c r="DV36" s="636"/>
      <c r="DW36" s="637">
        <v>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63162</v>
      </c>
      <c r="S37" s="635"/>
      <c r="T37" s="635"/>
      <c r="U37" s="635"/>
      <c r="V37" s="635"/>
      <c r="W37" s="635"/>
      <c r="X37" s="635"/>
      <c r="Y37" s="636"/>
      <c r="Z37" s="672">
        <v>1.5</v>
      </c>
      <c r="AA37" s="672"/>
      <c r="AB37" s="672"/>
      <c r="AC37" s="672"/>
      <c r="AD37" s="673">
        <v>1894</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171360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-14140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71810</v>
      </c>
      <c r="CS37" s="647"/>
      <c r="CT37" s="647"/>
      <c r="CU37" s="647"/>
      <c r="CV37" s="647"/>
      <c r="CW37" s="647"/>
      <c r="CX37" s="647"/>
      <c r="CY37" s="648"/>
      <c r="CZ37" s="637">
        <v>1.8</v>
      </c>
      <c r="DA37" s="649"/>
      <c r="DB37" s="649"/>
      <c r="DC37" s="650"/>
      <c r="DD37" s="640">
        <v>4810</v>
      </c>
      <c r="DE37" s="647"/>
      <c r="DF37" s="647"/>
      <c r="DG37" s="647"/>
      <c r="DH37" s="647"/>
      <c r="DI37" s="647"/>
      <c r="DJ37" s="647"/>
      <c r="DK37" s="648"/>
      <c r="DL37" s="640">
        <v>4292</v>
      </c>
      <c r="DM37" s="647"/>
      <c r="DN37" s="647"/>
      <c r="DO37" s="647"/>
      <c r="DP37" s="647"/>
      <c r="DQ37" s="647"/>
      <c r="DR37" s="647"/>
      <c r="DS37" s="647"/>
      <c r="DT37" s="647"/>
      <c r="DU37" s="647"/>
      <c r="DV37" s="648"/>
      <c r="DW37" s="637">
        <v>0.3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2786</v>
      </c>
      <c r="S38" s="635"/>
      <c r="T38" s="635"/>
      <c r="U38" s="635"/>
      <c r="V38" s="635"/>
      <c r="W38" s="635"/>
      <c r="X38" s="635"/>
      <c r="Y38" s="636"/>
      <c r="Z38" s="672">
        <v>0.1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74152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242675</v>
      </c>
      <c r="CS38" s="635"/>
      <c r="CT38" s="635"/>
      <c r="CU38" s="635"/>
      <c r="CV38" s="635"/>
      <c r="CW38" s="635"/>
      <c r="CX38" s="635"/>
      <c r="CY38" s="636"/>
      <c r="CZ38" s="637">
        <v>6.1</v>
      </c>
      <c r="DA38" s="649"/>
      <c r="DB38" s="649"/>
      <c r="DC38" s="650"/>
      <c r="DD38" s="640">
        <v>27216</v>
      </c>
      <c r="DE38" s="635"/>
      <c r="DF38" s="635"/>
      <c r="DG38" s="635"/>
      <c r="DH38" s="635"/>
      <c r="DI38" s="635"/>
      <c r="DJ38" s="635"/>
      <c r="DK38" s="636"/>
      <c r="DL38" s="640">
        <v>18780</v>
      </c>
      <c r="DM38" s="635"/>
      <c r="DN38" s="635"/>
      <c r="DO38" s="635"/>
      <c r="DP38" s="635"/>
      <c r="DQ38" s="635"/>
      <c r="DR38" s="635"/>
      <c r="DS38" s="635"/>
      <c r="DT38" s="635"/>
      <c r="DU38" s="635"/>
      <c r="DV38" s="636"/>
      <c r="DW38" s="637">
        <v>1.1000000000000001</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52931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508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117230</v>
      </c>
      <c r="CS39" s="647"/>
      <c r="CT39" s="647"/>
      <c r="CU39" s="647"/>
      <c r="CV39" s="647"/>
      <c r="CW39" s="647"/>
      <c r="CX39" s="647"/>
      <c r="CY39" s="648"/>
      <c r="CZ39" s="637">
        <v>2.9</v>
      </c>
      <c r="DA39" s="649"/>
      <c r="DB39" s="649"/>
      <c r="DC39" s="650"/>
      <c r="DD39" s="640">
        <v>116620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2786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14719</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4165572</v>
      </c>
      <c r="S41" s="659"/>
      <c r="T41" s="659"/>
      <c r="U41" s="659"/>
      <c r="V41" s="659"/>
      <c r="W41" s="659"/>
      <c r="X41" s="659"/>
      <c r="Y41" s="662"/>
      <c r="Z41" s="663">
        <v>100</v>
      </c>
      <c r="AA41" s="663"/>
      <c r="AB41" s="663"/>
      <c r="AC41" s="663"/>
      <c r="AD41" s="664">
        <v>1643638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94029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17</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133927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888973</v>
      </c>
      <c r="CS42" s="647"/>
      <c r="CT42" s="647"/>
      <c r="CU42" s="647"/>
      <c r="CV42" s="647"/>
      <c r="CW42" s="647"/>
      <c r="CX42" s="647"/>
      <c r="CY42" s="648"/>
      <c r="CZ42" s="637">
        <v>22.3</v>
      </c>
      <c r="DA42" s="649"/>
      <c r="DB42" s="649"/>
      <c r="DC42" s="650"/>
      <c r="DD42" s="640">
        <v>329937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24484</v>
      </c>
      <c r="CS43" s="647"/>
      <c r="CT43" s="647"/>
      <c r="CU43" s="647"/>
      <c r="CV43" s="647"/>
      <c r="CW43" s="647"/>
      <c r="CX43" s="647"/>
      <c r="CY43" s="648"/>
      <c r="CZ43" s="637">
        <v>0.6</v>
      </c>
      <c r="DA43" s="649"/>
      <c r="DB43" s="649"/>
      <c r="DC43" s="650"/>
      <c r="DD43" s="640">
        <v>24484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787804</v>
      </c>
      <c r="CS44" s="635"/>
      <c r="CT44" s="635"/>
      <c r="CU44" s="635"/>
      <c r="CV44" s="635"/>
      <c r="CW44" s="635"/>
      <c r="CX44" s="635"/>
      <c r="CY44" s="636"/>
      <c r="CZ44" s="637">
        <v>19.8</v>
      </c>
      <c r="DA44" s="638"/>
      <c r="DB44" s="638"/>
      <c r="DC44" s="639"/>
      <c r="DD44" s="640">
        <v>310518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33752</v>
      </c>
      <c r="CS45" s="647"/>
      <c r="CT45" s="647"/>
      <c r="CU45" s="647"/>
      <c r="CV45" s="647"/>
      <c r="CW45" s="647"/>
      <c r="CX45" s="647"/>
      <c r="CY45" s="648"/>
      <c r="CZ45" s="637">
        <v>0.8</v>
      </c>
      <c r="DA45" s="649"/>
      <c r="DB45" s="649"/>
      <c r="DC45" s="650"/>
      <c r="DD45" s="640">
        <v>1228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729398</v>
      </c>
      <c r="CS46" s="635"/>
      <c r="CT46" s="635"/>
      <c r="CU46" s="635"/>
      <c r="CV46" s="635"/>
      <c r="CW46" s="635"/>
      <c r="CX46" s="635"/>
      <c r="CY46" s="636"/>
      <c r="CZ46" s="637">
        <v>18.3</v>
      </c>
      <c r="DA46" s="638"/>
      <c r="DB46" s="638"/>
      <c r="DC46" s="639"/>
      <c r="DD46" s="640">
        <v>308636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101169</v>
      </c>
      <c r="CS47" s="647"/>
      <c r="CT47" s="647"/>
      <c r="CU47" s="647"/>
      <c r="CV47" s="647"/>
      <c r="CW47" s="647"/>
      <c r="CX47" s="647"/>
      <c r="CY47" s="648"/>
      <c r="CZ47" s="637">
        <v>2.5</v>
      </c>
      <c r="DA47" s="649"/>
      <c r="DB47" s="649"/>
      <c r="DC47" s="650"/>
      <c r="DD47" s="640">
        <v>19419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3980552</v>
      </c>
      <c r="CS49" s="619"/>
      <c r="CT49" s="619"/>
      <c r="CU49" s="619"/>
      <c r="CV49" s="619"/>
      <c r="CW49" s="619"/>
      <c r="CX49" s="619"/>
      <c r="CY49" s="620"/>
      <c r="CZ49" s="621">
        <v>100</v>
      </c>
      <c r="DA49" s="622"/>
      <c r="DB49" s="622"/>
      <c r="DC49" s="623"/>
      <c r="DD49" s="624">
        <v>1888311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c6RIyNfGIT3u7vKW8/qOIh1XCY7ipj0agWCf7Y9EQX7Li0tpa3t6vTvdz4lTkcnvkbdk0Wb7W4facwHDoq2Cg==" saltValue="MRBDOiecPocIA56GrmmF+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7" t="s">
        <v>352</v>
      </c>
      <c r="B2" s="1107"/>
      <c r="C2" s="1107"/>
      <c r="D2" s="1107"/>
      <c r="E2" s="1107"/>
      <c r="F2" s="1107"/>
      <c r="G2" s="1107"/>
      <c r="H2" s="1107"/>
      <c r="I2" s="1107"/>
      <c r="J2" s="1107"/>
      <c r="K2" s="1107"/>
      <c r="L2" s="1107"/>
      <c r="M2" s="1107"/>
      <c r="N2" s="1107"/>
      <c r="O2" s="1107"/>
      <c r="P2" s="1107"/>
      <c r="Q2" s="1107"/>
      <c r="R2" s="1107"/>
      <c r="S2" s="1107"/>
      <c r="T2" s="1107"/>
      <c r="U2" s="1107"/>
      <c r="V2" s="1107"/>
      <c r="W2" s="1107"/>
      <c r="X2" s="1107"/>
      <c r="Y2" s="1107"/>
      <c r="Z2" s="1107"/>
      <c r="AA2" s="1107"/>
      <c r="AB2" s="1107"/>
      <c r="AC2" s="1107"/>
      <c r="AD2" s="1107"/>
      <c r="AE2" s="1107"/>
      <c r="AF2" s="1107"/>
      <c r="AG2" s="1107"/>
      <c r="AH2" s="1107"/>
      <c r="AI2" s="1107"/>
      <c r="AJ2" s="1107"/>
      <c r="AK2" s="1107"/>
      <c r="AL2" s="1107"/>
      <c r="AM2" s="1107"/>
      <c r="AN2" s="1107"/>
      <c r="AO2" s="1107"/>
      <c r="AP2" s="1107"/>
      <c r="AQ2" s="1107"/>
      <c r="AR2" s="1107"/>
      <c r="AS2" s="1107"/>
      <c r="AT2" s="1107"/>
      <c r="AU2" s="1107"/>
      <c r="AV2" s="1107"/>
      <c r="AW2" s="1107"/>
      <c r="AX2" s="1107"/>
      <c r="AY2" s="1107"/>
      <c r="AZ2" s="1107"/>
      <c r="BA2" s="1107"/>
      <c r="BB2" s="1107"/>
      <c r="BC2" s="1107"/>
      <c r="BD2" s="1107"/>
      <c r="BE2" s="1107"/>
      <c r="BF2" s="1107"/>
      <c r="BG2" s="1107"/>
      <c r="BH2" s="1107"/>
      <c r="BI2" s="110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8" t="s">
        <v>353</v>
      </c>
      <c r="DK2" s="1109"/>
      <c r="DL2" s="1109"/>
      <c r="DM2" s="1109"/>
      <c r="DN2" s="1109"/>
      <c r="DO2" s="1110"/>
      <c r="DP2" s="210"/>
      <c r="DQ2" s="1108" t="s">
        <v>354</v>
      </c>
      <c r="DR2" s="1109"/>
      <c r="DS2" s="1109"/>
      <c r="DT2" s="1109"/>
      <c r="DU2" s="1109"/>
      <c r="DV2" s="1109"/>
      <c r="DW2" s="1109"/>
      <c r="DX2" s="1109"/>
      <c r="DY2" s="1109"/>
      <c r="DZ2" s="111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6" t="s">
        <v>355</v>
      </c>
      <c r="B4" s="1076"/>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076"/>
      <c r="AA4" s="1076"/>
      <c r="AB4" s="1076"/>
      <c r="AC4" s="1076"/>
      <c r="AD4" s="1076"/>
      <c r="AE4" s="1076"/>
      <c r="AF4" s="1076"/>
      <c r="AG4" s="1076"/>
      <c r="AH4" s="1076"/>
      <c r="AI4" s="1076"/>
      <c r="AJ4" s="1076"/>
      <c r="AK4" s="1076"/>
      <c r="AL4" s="1076"/>
      <c r="AM4" s="1076"/>
      <c r="AN4" s="1076"/>
      <c r="AO4" s="1076"/>
      <c r="AP4" s="1076"/>
      <c r="AQ4" s="1076"/>
      <c r="AR4" s="1076"/>
      <c r="AS4" s="1076"/>
      <c r="AT4" s="1076"/>
      <c r="AU4" s="1076"/>
      <c r="AV4" s="1076"/>
      <c r="AW4" s="1076"/>
      <c r="AX4" s="1076"/>
      <c r="AY4" s="1076"/>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12" t="s">
        <v>357</v>
      </c>
      <c r="B5" s="1013"/>
      <c r="C5" s="1013"/>
      <c r="D5" s="1013"/>
      <c r="E5" s="1013"/>
      <c r="F5" s="1013"/>
      <c r="G5" s="1013"/>
      <c r="H5" s="1013"/>
      <c r="I5" s="1013"/>
      <c r="J5" s="1013"/>
      <c r="K5" s="1013"/>
      <c r="L5" s="1013"/>
      <c r="M5" s="1013"/>
      <c r="N5" s="1013"/>
      <c r="O5" s="1013"/>
      <c r="P5" s="1014"/>
      <c r="Q5" s="1018" t="s">
        <v>358</v>
      </c>
      <c r="R5" s="1019"/>
      <c r="S5" s="1019"/>
      <c r="T5" s="1019"/>
      <c r="U5" s="1020"/>
      <c r="V5" s="1018" t="s">
        <v>359</v>
      </c>
      <c r="W5" s="1019"/>
      <c r="X5" s="1019"/>
      <c r="Y5" s="1019"/>
      <c r="Z5" s="1020"/>
      <c r="AA5" s="1018" t="s">
        <v>360</v>
      </c>
      <c r="AB5" s="1019"/>
      <c r="AC5" s="1019"/>
      <c r="AD5" s="1019"/>
      <c r="AE5" s="1019"/>
      <c r="AF5" s="1111" t="s">
        <v>361</v>
      </c>
      <c r="AG5" s="1019"/>
      <c r="AH5" s="1019"/>
      <c r="AI5" s="1019"/>
      <c r="AJ5" s="1032"/>
      <c r="AK5" s="1019" t="s">
        <v>362</v>
      </c>
      <c r="AL5" s="1019"/>
      <c r="AM5" s="1019"/>
      <c r="AN5" s="1019"/>
      <c r="AO5" s="1020"/>
      <c r="AP5" s="1018" t="s">
        <v>363</v>
      </c>
      <c r="AQ5" s="1019"/>
      <c r="AR5" s="1019"/>
      <c r="AS5" s="1019"/>
      <c r="AT5" s="1020"/>
      <c r="AU5" s="1018" t="s">
        <v>364</v>
      </c>
      <c r="AV5" s="1019"/>
      <c r="AW5" s="1019"/>
      <c r="AX5" s="1019"/>
      <c r="AY5" s="1032"/>
      <c r="AZ5" s="214"/>
      <c r="BA5" s="214"/>
      <c r="BB5" s="214"/>
      <c r="BC5" s="214"/>
      <c r="BD5" s="214"/>
      <c r="BE5" s="215"/>
      <c r="BF5" s="215"/>
      <c r="BG5" s="215"/>
      <c r="BH5" s="215"/>
      <c r="BI5" s="215"/>
      <c r="BJ5" s="215"/>
      <c r="BK5" s="215"/>
      <c r="BL5" s="215"/>
      <c r="BM5" s="215"/>
      <c r="BN5" s="215"/>
      <c r="BO5" s="215"/>
      <c r="BP5" s="215"/>
      <c r="BQ5" s="1012" t="s">
        <v>365</v>
      </c>
      <c r="BR5" s="1013"/>
      <c r="BS5" s="1013"/>
      <c r="BT5" s="1013"/>
      <c r="BU5" s="1013"/>
      <c r="BV5" s="1013"/>
      <c r="BW5" s="1013"/>
      <c r="BX5" s="1013"/>
      <c r="BY5" s="1013"/>
      <c r="BZ5" s="1013"/>
      <c r="CA5" s="1013"/>
      <c r="CB5" s="1013"/>
      <c r="CC5" s="1013"/>
      <c r="CD5" s="1013"/>
      <c r="CE5" s="1013"/>
      <c r="CF5" s="1013"/>
      <c r="CG5" s="1014"/>
      <c r="CH5" s="1018" t="s">
        <v>366</v>
      </c>
      <c r="CI5" s="1019"/>
      <c r="CJ5" s="1019"/>
      <c r="CK5" s="1019"/>
      <c r="CL5" s="1020"/>
      <c r="CM5" s="1018" t="s">
        <v>367</v>
      </c>
      <c r="CN5" s="1019"/>
      <c r="CO5" s="1019"/>
      <c r="CP5" s="1019"/>
      <c r="CQ5" s="1020"/>
      <c r="CR5" s="1018" t="s">
        <v>368</v>
      </c>
      <c r="CS5" s="1019"/>
      <c r="CT5" s="1019"/>
      <c r="CU5" s="1019"/>
      <c r="CV5" s="1020"/>
      <c r="CW5" s="1018" t="s">
        <v>369</v>
      </c>
      <c r="CX5" s="1019"/>
      <c r="CY5" s="1019"/>
      <c r="CZ5" s="1019"/>
      <c r="DA5" s="1020"/>
      <c r="DB5" s="1018" t="s">
        <v>370</v>
      </c>
      <c r="DC5" s="1019"/>
      <c r="DD5" s="1019"/>
      <c r="DE5" s="1019"/>
      <c r="DF5" s="1020"/>
      <c r="DG5" s="1101" t="s">
        <v>371</v>
      </c>
      <c r="DH5" s="1102"/>
      <c r="DI5" s="1102"/>
      <c r="DJ5" s="1102"/>
      <c r="DK5" s="1103"/>
      <c r="DL5" s="1101" t="s">
        <v>372</v>
      </c>
      <c r="DM5" s="1102"/>
      <c r="DN5" s="1102"/>
      <c r="DO5" s="1102"/>
      <c r="DP5" s="1103"/>
      <c r="DQ5" s="1018" t="s">
        <v>373</v>
      </c>
      <c r="DR5" s="1019"/>
      <c r="DS5" s="1019"/>
      <c r="DT5" s="1019"/>
      <c r="DU5" s="1020"/>
      <c r="DV5" s="1018" t="s">
        <v>364</v>
      </c>
      <c r="DW5" s="1019"/>
      <c r="DX5" s="1019"/>
      <c r="DY5" s="1019"/>
      <c r="DZ5" s="1032"/>
      <c r="EA5" s="216"/>
    </row>
    <row r="6" spans="1:131" s="217" customFormat="1" ht="26.25" customHeight="1" thickBot="1" x14ac:dyDescent="0.25">
      <c r="A6" s="1015"/>
      <c r="B6" s="1016"/>
      <c r="C6" s="1016"/>
      <c r="D6" s="1016"/>
      <c r="E6" s="1016"/>
      <c r="F6" s="1016"/>
      <c r="G6" s="1016"/>
      <c r="H6" s="1016"/>
      <c r="I6" s="1016"/>
      <c r="J6" s="1016"/>
      <c r="K6" s="1016"/>
      <c r="L6" s="1016"/>
      <c r="M6" s="1016"/>
      <c r="N6" s="1016"/>
      <c r="O6" s="1016"/>
      <c r="P6" s="1017"/>
      <c r="Q6" s="1021"/>
      <c r="R6" s="1022"/>
      <c r="S6" s="1022"/>
      <c r="T6" s="1022"/>
      <c r="U6" s="1023"/>
      <c r="V6" s="1021"/>
      <c r="W6" s="1022"/>
      <c r="X6" s="1022"/>
      <c r="Y6" s="1022"/>
      <c r="Z6" s="1023"/>
      <c r="AA6" s="1021"/>
      <c r="AB6" s="1022"/>
      <c r="AC6" s="1022"/>
      <c r="AD6" s="1022"/>
      <c r="AE6" s="1022"/>
      <c r="AF6" s="1112"/>
      <c r="AG6" s="1022"/>
      <c r="AH6" s="1022"/>
      <c r="AI6" s="1022"/>
      <c r="AJ6" s="1033"/>
      <c r="AK6" s="1022"/>
      <c r="AL6" s="1022"/>
      <c r="AM6" s="1022"/>
      <c r="AN6" s="1022"/>
      <c r="AO6" s="1023"/>
      <c r="AP6" s="1021"/>
      <c r="AQ6" s="1022"/>
      <c r="AR6" s="1022"/>
      <c r="AS6" s="1022"/>
      <c r="AT6" s="1023"/>
      <c r="AU6" s="1021"/>
      <c r="AV6" s="1022"/>
      <c r="AW6" s="1022"/>
      <c r="AX6" s="1022"/>
      <c r="AY6" s="1033"/>
      <c r="AZ6" s="214"/>
      <c r="BA6" s="214"/>
      <c r="BB6" s="214"/>
      <c r="BC6" s="214"/>
      <c r="BD6" s="214"/>
      <c r="BE6" s="215"/>
      <c r="BF6" s="215"/>
      <c r="BG6" s="215"/>
      <c r="BH6" s="215"/>
      <c r="BI6" s="215"/>
      <c r="BJ6" s="215"/>
      <c r="BK6" s="215"/>
      <c r="BL6" s="215"/>
      <c r="BM6" s="215"/>
      <c r="BN6" s="215"/>
      <c r="BO6" s="215"/>
      <c r="BP6" s="215"/>
      <c r="BQ6" s="1015"/>
      <c r="BR6" s="1016"/>
      <c r="BS6" s="1016"/>
      <c r="BT6" s="1016"/>
      <c r="BU6" s="1016"/>
      <c r="BV6" s="1016"/>
      <c r="BW6" s="1016"/>
      <c r="BX6" s="1016"/>
      <c r="BY6" s="1016"/>
      <c r="BZ6" s="1016"/>
      <c r="CA6" s="1016"/>
      <c r="CB6" s="1016"/>
      <c r="CC6" s="1016"/>
      <c r="CD6" s="1016"/>
      <c r="CE6" s="1016"/>
      <c r="CF6" s="1016"/>
      <c r="CG6" s="1017"/>
      <c r="CH6" s="1021"/>
      <c r="CI6" s="1022"/>
      <c r="CJ6" s="1022"/>
      <c r="CK6" s="1022"/>
      <c r="CL6" s="1023"/>
      <c r="CM6" s="1021"/>
      <c r="CN6" s="1022"/>
      <c r="CO6" s="1022"/>
      <c r="CP6" s="1022"/>
      <c r="CQ6" s="1023"/>
      <c r="CR6" s="1021"/>
      <c r="CS6" s="1022"/>
      <c r="CT6" s="1022"/>
      <c r="CU6" s="1022"/>
      <c r="CV6" s="1023"/>
      <c r="CW6" s="1021"/>
      <c r="CX6" s="1022"/>
      <c r="CY6" s="1022"/>
      <c r="CZ6" s="1022"/>
      <c r="DA6" s="1023"/>
      <c r="DB6" s="1021"/>
      <c r="DC6" s="1022"/>
      <c r="DD6" s="1022"/>
      <c r="DE6" s="1022"/>
      <c r="DF6" s="1023"/>
      <c r="DG6" s="1104"/>
      <c r="DH6" s="1105"/>
      <c r="DI6" s="1105"/>
      <c r="DJ6" s="1105"/>
      <c r="DK6" s="1106"/>
      <c r="DL6" s="1104"/>
      <c r="DM6" s="1105"/>
      <c r="DN6" s="1105"/>
      <c r="DO6" s="1105"/>
      <c r="DP6" s="1106"/>
      <c r="DQ6" s="1021"/>
      <c r="DR6" s="1022"/>
      <c r="DS6" s="1022"/>
      <c r="DT6" s="1022"/>
      <c r="DU6" s="1023"/>
      <c r="DV6" s="1021"/>
      <c r="DW6" s="1022"/>
      <c r="DX6" s="1022"/>
      <c r="DY6" s="1022"/>
      <c r="DZ6" s="1033"/>
      <c r="EA6" s="216"/>
    </row>
    <row r="7" spans="1:131" s="217" customFormat="1" ht="26.25" customHeight="1" thickTop="1" x14ac:dyDescent="0.2">
      <c r="A7" s="218">
        <v>1</v>
      </c>
      <c r="B7" s="1064" t="s">
        <v>374</v>
      </c>
      <c r="C7" s="1065"/>
      <c r="D7" s="1065"/>
      <c r="E7" s="1065"/>
      <c r="F7" s="1065"/>
      <c r="G7" s="1065"/>
      <c r="H7" s="1065"/>
      <c r="I7" s="1065"/>
      <c r="J7" s="1065"/>
      <c r="K7" s="1065"/>
      <c r="L7" s="1065"/>
      <c r="M7" s="1065"/>
      <c r="N7" s="1065"/>
      <c r="O7" s="1065"/>
      <c r="P7" s="1066"/>
      <c r="Q7" s="1119">
        <v>4155</v>
      </c>
      <c r="R7" s="1120"/>
      <c r="S7" s="1120"/>
      <c r="T7" s="1120"/>
      <c r="U7" s="1120"/>
      <c r="V7" s="1120">
        <v>3980</v>
      </c>
      <c r="W7" s="1120"/>
      <c r="X7" s="1120"/>
      <c r="Y7" s="1120"/>
      <c r="Z7" s="1120"/>
      <c r="AA7" s="1120">
        <v>174</v>
      </c>
      <c r="AB7" s="1120"/>
      <c r="AC7" s="1120"/>
      <c r="AD7" s="1120"/>
      <c r="AE7" s="1121"/>
      <c r="AF7" s="1122">
        <v>146</v>
      </c>
      <c r="AG7" s="1123"/>
      <c r="AH7" s="1123"/>
      <c r="AI7" s="1123"/>
      <c r="AJ7" s="1124"/>
      <c r="AK7" s="1125">
        <v>37</v>
      </c>
      <c r="AL7" s="1126"/>
      <c r="AM7" s="1126"/>
      <c r="AN7" s="1126"/>
      <c r="AO7" s="1126"/>
      <c r="AP7" s="1126">
        <v>607</v>
      </c>
      <c r="AQ7" s="1126"/>
      <c r="AR7" s="1126"/>
      <c r="AS7" s="1126"/>
      <c r="AT7" s="1126"/>
      <c r="AU7" s="1127"/>
      <c r="AV7" s="1127"/>
      <c r="AW7" s="1127"/>
      <c r="AX7" s="1127"/>
      <c r="AY7" s="1128"/>
      <c r="AZ7" s="214"/>
      <c r="BA7" s="214"/>
      <c r="BB7" s="214"/>
      <c r="BC7" s="214"/>
      <c r="BD7" s="214"/>
      <c r="BE7" s="215"/>
      <c r="BF7" s="215"/>
      <c r="BG7" s="215"/>
      <c r="BH7" s="215"/>
      <c r="BI7" s="215"/>
      <c r="BJ7" s="215"/>
      <c r="BK7" s="215"/>
      <c r="BL7" s="215"/>
      <c r="BM7" s="215"/>
      <c r="BN7" s="215"/>
      <c r="BO7" s="215"/>
      <c r="BP7" s="215"/>
      <c r="BQ7" s="218">
        <v>1</v>
      </c>
      <c r="BR7" s="219"/>
      <c r="BS7" s="1129" t="s">
        <v>557</v>
      </c>
      <c r="BT7" s="1130"/>
      <c r="BU7" s="1130"/>
      <c r="BV7" s="1130"/>
      <c r="BW7" s="1130"/>
      <c r="BX7" s="1130"/>
      <c r="BY7" s="1130"/>
      <c r="BZ7" s="1130"/>
      <c r="CA7" s="1130"/>
      <c r="CB7" s="1130"/>
      <c r="CC7" s="1130"/>
      <c r="CD7" s="1130"/>
      <c r="CE7" s="1130"/>
      <c r="CF7" s="1130"/>
      <c r="CG7" s="1131"/>
      <c r="CH7" s="1113">
        <v>-1</v>
      </c>
      <c r="CI7" s="1114"/>
      <c r="CJ7" s="1114"/>
      <c r="CK7" s="1114"/>
      <c r="CL7" s="1115"/>
      <c r="CM7" s="1113">
        <v>32</v>
      </c>
      <c r="CN7" s="1114"/>
      <c r="CO7" s="1114"/>
      <c r="CP7" s="1114"/>
      <c r="CQ7" s="1115"/>
      <c r="CR7" s="1113">
        <v>95</v>
      </c>
      <c r="CS7" s="1114"/>
      <c r="CT7" s="1114"/>
      <c r="CU7" s="1114"/>
      <c r="CV7" s="1115"/>
      <c r="CW7" s="1113" t="s">
        <v>547</v>
      </c>
      <c r="CX7" s="1114"/>
      <c r="CY7" s="1114"/>
      <c r="CZ7" s="1114"/>
      <c r="DA7" s="1115"/>
      <c r="DB7" s="1113" t="s">
        <v>547</v>
      </c>
      <c r="DC7" s="1114"/>
      <c r="DD7" s="1114"/>
      <c r="DE7" s="1114"/>
      <c r="DF7" s="1115"/>
      <c r="DG7" s="1113" t="s">
        <v>547</v>
      </c>
      <c r="DH7" s="1114"/>
      <c r="DI7" s="1114"/>
      <c r="DJ7" s="1114"/>
      <c r="DK7" s="1115"/>
      <c r="DL7" s="1113" t="s">
        <v>547</v>
      </c>
      <c r="DM7" s="1114"/>
      <c r="DN7" s="1114"/>
      <c r="DO7" s="1114"/>
      <c r="DP7" s="1115"/>
      <c r="DQ7" s="1113" t="s">
        <v>547</v>
      </c>
      <c r="DR7" s="1114"/>
      <c r="DS7" s="1114"/>
      <c r="DT7" s="1114"/>
      <c r="DU7" s="1115"/>
      <c r="DV7" s="1116"/>
      <c r="DW7" s="1117"/>
      <c r="DX7" s="1117"/>
      <c r="DY7" s="1117"/>
      <c r="DZ7" s="1118"/>
      <c r="EA7" s="216"/>
    </row>
    <row r="8" spans="1:131" s="217" customFormat="1" ht="26.25" customHeight="1" x14ac:dyDescent="0.2">
      <c r="A8" s="220">
        <v>2</v>
      </c>
      <c r="B8" s="1047" t="s">
        <v>375</v>
      </c>
      <c r="C8" s="1048"/>
      <c r="D8" s="1048"/>
      <c r="E8" s="1048"/>
      <c r="F8" s="1048"/>
      <c r="G8" s="1048"/>
      <c r="H8" s="1048"/>
      <c r="I8" s="1048"/>
      <c r="J8" s="1048"/>
      <c r="K8" s="1048"/>
      <c r="L8" s="1048"/>
      <c r="M8" s="1048"/>
      <c r="N8" s="1048"/>
      <c r="O8" s="1048"/>
      <c r="P8" s="1049"/>
      <c r="Q8" s="1055">
        <v>138</v>
      </c>
      <c r="R8" s="1056"/>
      <c r="S8" s="1056"/>
      <c r="T8" s="1056"/>
      <c r="U8" s="1056"/>
      <c r="V8" s="1056">
        <v>127</v>
      </c>
      <c r="W8" s="1056"/>
      <c r="X8" s="1056"/>
      <c r="Y8" s="1056"/>
      <c r="Z8" s="1056"/>
      <c r="AA8" s="1056">
        <v>11</v>
      </c>
      <c r="AB8" s="1056"/>
      <c r="AC8" s="1056"/>
      <c r="AD8" s="1056"/>
      <c r="AE8" s="1057"/>
      <c r="AF8" s="1052">
        <v>11</v>
      </c>
      <c r="AG8" s="1053"/>
      <c r="AH8" s="1053"/>
      <c r="AI8" s="1053"/>
      <c r="AJ8" s="1054"/>
      <c r="AK8" s="1097" t="s">
        <v>547</v>
      </c>
      <c r="AL8" s="1098"/>
      <c r="AM8" s="1098"/>
      <c r="AN8" s="1098"/>
      <c r="AO8" s="1098"/>
      <c r="AP8" s="1098" t="s">
        <v>547</v>
      </c>
      <c r="AQ8" s="1098"/>
      <c r="AR8" s="1098"/>
      <c r="AS8" s="1098"/>
      <c r="AT8" s="1098"/>
      <c r="AU8" s="1099"/>
      <c r="AV8" s="1099"/>
      <c r="AW8" s="1099"/>
      <c r="AX8" s="1099"/>
      <c r="AY8" s="1100"/>
      <c r="AZ8" s="214"/>
      <c r="BA8" s="214"/>
      <c r="BB8" s="214"/>
      <c r="BC8" s="214"/>
      <c r="BD8" s="214"/>
      <c r="BE8" s="215"/>
      <c r="BF8" s="215"/>
      <c r="BG8" s="215"/>
      <c r="BH8" s="215"/>
      <c r="BI8" s="215"/>
      <c r="BJ8" s="215"/>
      <c r="BK8" s="215"/>
      <c r="BL8" s="215"/>
      <c r="BM8" s="215"/>
      <c r="BN8" s="215"/>
      <c r="BO8" s="215"/>
      <c r="BP8" s="215"/>
      <c r="BQ8" s="220">
        <v>2</v>
      </c>
      <c r="BR8" s="221"/>
      <c r="BS8" s="1009"/>
      <c r="BT8" s="1010"/>
      <c r="BU8" s="1010"/>
      <c r="BV8" s="1010"/>
      <c r="BW8" s="1010"/>
      <c r="BX8" s="1010"/>
      <c r="BY8" s="1010"/>
      <c r="BZ8" s="1010"/>
      <c r="CA8" s="1010"/>
      <c r="CB8" s="1010"/>
      <c r="CC8" s="1010"/>
      <c r="CD8" s="1010"/>
      <c r="CE8" s="1010"/>
      <c r="CF8" s="1010"/>
      <c r="CG8" s="1031"/>
      <c r="CH8" s="1006"/>
      <c r="CI8" s="1007"/>
      <c r="CJ8" s="1007"/>
      <c r="CK8" s="1007"/>
      <c r="CL8" s="1008"/>
      <c r="CM8" s="1006"/>
      <c r="CN8" s="1007"/>
      <c r="CO8" s="1007"/>
      <c r="CP8" s="1007"/>
      <c r="CQ8" s="1008"/>
      <c r="CR8" s="1006"/>
      <c r="CS8" s="1007"/>
      <c r="CT8" s="1007"/>
      <c r="CU8" s="1007"/>
      <c r="CV8" s="1008"/>
      <c r="CW8" s="1006"/>
      <c r="CX8" s="1007"/>
      <c r="CY8" s="1007"/>
      <c r="CZ8" s="1007"/>
      <c r="DA8" s="1008"/>
      <c r="DB8" s="1006"/>
      <c r="DC8" s="1007"/>
      <c r="DD8" s="1007"/>
      <c r="DE8" s="1007"/>
      <c r="DF8" s="1008"/>
      <c r="DG8" s="1006"/>
      <c r="DH8" s="1007"/>
      <c r="DI8" s="1007"/>
      <c r="DJ8" s="1007"/>
      <c r="DK8" s="1008"/>
      <c r="DL8" s="1006"/>
      <c r="DM8" s="1007"/>
      <c r="DN8" s="1007"/>
      <c r="DO8" s="1007"/>
      <c r="DP8" s="1008"/>
      <c r="DQ8" s="1006"/>
      <c r="DR8" s="1007"/>
      <c r="DS8" s="1007"/>
      <c r="DT8" s="1007"/>
      <c r="DU8" s="1008"/>
      <c r="DV8" s="1009"/>
      <c r="DW8" s="1010"/>
      <c r="DX8" s="1010"/>
      <c r="DY8" s="1010"/>
      <c r="DZ8" s="1011"/>
      <c r="EA8" s="216"/>
    </row>
    <row r="9" spans="1:131" s="217" customFormat="1" ht="26.25" customHeight="1" x14ac:dyDescent="0.2">
      <c r="A9" s="220">
        <v>3</v>
      </c>
      <c r="B9" s="1047"/>
      <c r="C9" s="1048"/>
      <c r="D9" s="1048"/>
      <c r="E9" s="1048"/>
      <c r="F9" s="1048"/>
      <c r="G9" s="1048"/>
      <c r="H9" s="1048"/>
      <c r="I9" s="1048"/>
      <c r="J9" s="1048"/>
      <c r="K9" s="1048"/>
      <c r="L9" s="1048"/>
      <c r="M9" s="1048"/>
      <c r="N9" s="1048"/>
      <c r="O9" s="1048"/>
      <c r="P9" s="1049"/>
      <c r="Q9" s="1055"/>
      <c r="R9" s="1056"/>
      <c r="S9" s="1056"/>
      <c r="T9" s="1056"/>
      <c r="U9" s="1056"/>
      <c r="V9" s="1056"/>
      <c r="W9" s="1056"/>
      <c r="X9" s="1056"/>
      <c r="Y9" s="1056"/>
      <c r="Z9" s="1056"/>
      <c r="AA9" s="1056"/>
      <c r="AB9" s="1056"/>
      <c r="AC9" s="1056"/>
      <c r="AD9" s="1056"/>
      <c r="AE9" s="1057"/>
      <c r="AF9" s="1052"/>
      <c r="AG9" s="1053"/>
      <c r="AH9" s="1053"/>
      <c r="AI9" s="1053"/>
      <c r="AJ9" s="1054"/>
      <c r="AK9" s="1097"/>
      <c r="AL9" s="1098"/>
      <c r="AM9" s="1098"/>
      <c r="AN9" s="1098"/>
      <c r="AO9" s="1098"/>
      <c r="AP9" s="1098"/>
      <c r="AQ9" s="1098"/>
      <c r="AR9" s="1098"/>
      <c r="AS9" s="1098"/>
      <c r="AT9" s="1098"/>
      <c r="AU9" s="1099"/>
      <c r="AV9" s="1099"/>
      <c r="AW9" s="1099"/>
      <c r="AX9" s="1099"/>
      <c r="AY9" s="1100"/>
      <c r="AZ9" s="214"/>
      <c r="BA9" s="214"/>
      <c r="BB9" s="214"/>
      <c r="BC9" s="214"/>
      <c r="BD9" s="214"/>
      <c r="BE9" s="215"/>
      <c r="BF9" s="215"/>
      <c r="BG9" s="215"/>
      <c r="BH9" s="215"/>
      <c r="BI9" s="215"/>
      <c r="BJ9" s="215"/>
      <c r="BK9" s="215"/>
      <c r="BL9" s="215"/>
      <c r="BM9" s="215"/>
      <c r="BN9" s="215"/>
      <c r="BO9" s="215"/>
      <c r="BP9" s="215"/>
      <c r="BQ9" s="220">
        <v>3</v>
      </c>
      <c r="BR9" s="221"/>
      <c r="BS9" s="1009"/>
      <c r="BT9" s="1010"/>
      <c r="BU9" s="1010"/>
      <c r="BV9" s="1010"/>
      <c r="BW9" s="1010"/>
      <c r="BX9" s="1010"/>
      <c r="BY9" s="1010"/>
      <c r="BZ9" s="1010"/>
      <c r="CA9" s="1010"/>
      <c r="CB9" s="1010"/>
      <c r="CC9" s="1010"/>
      <c r="CD9" s="1010"/>
      <c r="CE9" s="1010"/>
      <c r="CF9" s="1010"/>
      <c r="CG9" s="1031"/>
      <c r="CH9" s="1006"/>
      <c r="CI9" s="1007"/>
      <c r="CJ9" s="1007"/>
      <c r="CK9" s="1007"/>
      <c r="CL9" s="1008"/>
      <c r="CM9" s="1006"/>
      <c r="CN9" s="1007"/>
      <c r="CO9" s="1007"/>
      <c r="CP9" s="1007"/>
      <c r="CQ9" s="1008"/>
      <c r="CR9" s="1006"/>
      <c r="CS9" s="1007"/>
      <c r="CT9" s="1007"/>
      <c r="CU9" s="1007"/>
      <c r="CV9" s="1008"/>
      <c r="CW9" s="1006"/>
      <c r="CX9" s="1007"/>
      <c r="CY9" s="1007"/>
      <c r="CZ9" s="1007"/>
      <c r="DA9" s="1008"/>
      <c r="DB9" s="1006"/>
      <c r="DC9" s="1007"/>
      <c r="DD9" s="1007"/>
      <c r="DE9" s="1007"/>
      <c r="DF9" s="1008"/>
      <c r="DG9" s="1006"/>
      <c r="DH9" s="1007"/>
      <c r="DI9" s="1007"/>
      <c r="DJ9" s="1007"/>
      <c r="DK9" s="1008"/>
      <c r="DL9" s="1006"/>
      <c r="DM9" s="1007"/>
      <c r="DN9" s="1007"/>
      <c r="DO9" s="1007"/>
      <c r="DP9" s="1008"/>
      <c r="DQ9" s="1006"/>
      <c r="DR9" s="1007"/>
      <c r="DS9" s="1007"/>
      <c r="DT9" s="1007"/>
      <c r="DU9" s="1008"/>
      <c r="DV9" s="1009"/>
      <c r="DW9" s="1010"/>
      <c r="DX9" s="1010"/>
      <c r="DY9" s="1010"/>
      <c r="DZ9" s="1011"/>
      <c r="EA9" s="216"/>
    </row>
    <row r="10" spans="1:131" s="217" customFormat="1" ht="26.25" customHeight="1" x14ac:dyDescent="0.2">
      <c r="A10" s="220">
        <v>4</v>
      </c>
      <c r="B10" s="1047"/>
      <c r="C10" s="1048"/>
      <c r="D10" s="1048"/>
      <c r="E10" s="1048"/>
      <c r="F10" s="1048"/>
      <c r="G10" s="1048"/>
      <c r="H10" s="1048"/>
      <c r="I10" s="1048"/>
      <c r="J10" s="1048"/>
      <c r="K10" s="1048"/>
      <c r="L10" s="1048"/>
      <c r="M10" s="1048"/>
      <c r="N10" s="1048"/>
      <c r="O10" s="1048"/>
      <c r="P10" s="1049"/>
      <c r="Q10" s="1055"/>
      <c r="R10" s="1056"/>
      <c r="S10" s="1056"/>
      <c r="T10" s="1056"/>
      <c r="U10" s="1056"/>
      <c r="V10" s="1056"/>
      <c r="W10" s="1056"/>
      <c r="X10" s="1056"/>
      <c r="Y10" s="1056"/>
      <c r="Z10" s="1056"/>
      <c r="AA10" s="1056"/>
      <c r="AB10" s="1056"/>
      <c r="AC10" s="1056"/>
      <c r="AD10" s="1056"/>
      <c r="AE10" s="1057"/>
      <c r="AF10" s="1052"/>
      <c r="AG10" s="1053"/>
      <c r="AH10" s="1053"/>
      <c r="AI10" s="1053"/>
      <c r="AJ10" s="1054"/>
      <c r="AK10" s="1097"/>
      <c r="AL10" s="1098"/>
      <c r="AM10" s="1098"/>
      <c r="AN10" s="1098"/>
      <c r="AO10" s="1098"/>
      <c r="AP10" s="1098"/>
      <c r="AQ10" s="1098"/>
      <c r="AR10" s="1098"/>
      <c r="AS10" s="1098"/>
      <c r="AT10" s="1098"/>
      <c r="AU10" s="1099"/>
      <c r="AV10" s="1099"/>
      <c r="AW10" s="1099"/>
      <c r="AX10" s="1099"/>
      <c r="AY10" s="1100"/>
      <c r="AZ10" s="214"/>
      <c r="BA10" s="214"/>
      <c r="BB10" s="214"/>
      <c r="BC10" s="214"/>
      <c r="BD10" s="214"/>
      <c r="BE10" s="215"/>
      <c r="BF10" s="215"/>
      <c r="BG10" s="215"/>
      <c r="BH10" s="215"/>
      <c r="BI10" s="215"/>
      <c r="BJ10" s="215"/>
      <c r="BK10" s="215"/>
      <c r="BL10" s="215"/>
      <c r="BM10" s="215"/>
      <c r="BN10" s="215"/>
      <c r="BO10" s="215"/>
      <c r="BP10" s="215"/>
      <c r="BQ10" s="220">
        <v>4</v>
      </c>
      <c r="BR10" s="221"/>
      <c r="BS10" s="1009"/>
      <c r="BT10" s="1010"/>
      <c r="BU10" s="1010"/>
      <c r="BV10" s="1010"/>
      <c r="BW10" s="1010"/>
      <c r="BX10" s="1010"/>
      <c r="BY10" s="1010"/>
      <c r="BZ10" s="1010"/>
      <c r="CA10" s="1010"/>
      <c r="CB10" s="1010"/>
      <c r="CC10" s="1010"/>
      <c r="CD10" s="1010"/>
      <c r="CE10" s="1010"/>
      <c r="CF10" s="1010"/>
      <c r="CG10" s="1031"/>
      <c r="CH10" s="1006"/>
      <c r="CI10" s="1007"/>
      <c r="CJ10" s="1007"/>
      <c r="CK10" s="1007"/>
      <c r="CL10" s="1008"/>
      <c r="CM10" s="1006"/>
      <c r="CN10" s="1007"/>
      <c r="CO10" s="1007"/>
      <c r="CP10" s="1007"/>
      <c r="CQ10" s="1008"/>
      <c r="CR10" s="1006"/>
      <c r="CS10" s="1007"/>
      <c r="CT10" s="1007"/>
      <c r="CU10" s="1007"/>
      <c r="CV10" s="1008"/>
      <c r="CW10" s="1006"/>
      <c r="CX10" s="1007"/>
      <c r="CY10" s="1007"/>
      <c r="CZ10" s="1007"/>
      <c r="DA10" s="1008"/>
      <c r="DB10" s="1006"/>
      <c r="DC10" s="1007"/>
      <c r="DD10" s="1007"/>
      <c r="DE10" s="1007"/>
      <c r="DF10" s="1008"/>
      <c r="DG10" s="1006"/>
      <c r="DH10" s="1007"/>
      <c r="DI10" s="1007"/>
      <c r="DJ10" s="1007"/>
      <c r="DK10" s="1008"/>
      <c r="DL10" s="1006"/>
      <c r="DM10" s="1007"/>
      <c r="DN10" s="1007"/>
      <c r="DO10" s="1007"/>
      <c r="DP10" s="1008"/>
      <c r="DQ10" s="1006"/>
      <c r="DR10" s="1007"/>
      <c r="DS10" s="1007"/>
      <c r="DT10" s="1007"/>
      <c r="DU10" s="1008"/>
      <c r="DV10" s="1009"/>
      <c r="DW10" s="1010"/>
      <c r="DX10" s="1010"/>
      <c r="DY10" s="1010"/>
      <c r="DZ10" s="1011"/>
      <c r="EA10" s="216"/>
    </row>
    <row r="11" spans="1:131" s="217" customFormat="1" ht="26.25" customHeight="1" x14ac:dyDescent="0.2">
      <c r="A11" s="220">
        <v>5</v>
      </c>
      <c r="B11" s="1047"/>
      <c r="C11" s="1048"/>
      <c r="D11" s="1048"/>
      <c r="E11" s="1048"/>
      <c r="F11" s="1048"/>
      <c r="G11" s="1048"/>
      <c r="H11" s="1048"/>
      <c r="I11" s="1048"/>
      <c r="J11" s="1048"/>
      <c r="K11" s="1048"/>
      <c r="L11" s="1048"/>
      <c r="M11" s="1048"/>
      <c r="N11" s="1048"/>
      <c r="O11" s="1048"/>
      <c r="P11" s="1049"/>
      <c r="Q11" s="1055"/>
      <c r="R11" s="1056"/>
      <c r="S11" s="1056"/>
      <c r="T11" s="1056"/>
      <c r="U11" s="1056"/>
      <c r="V11" s="1056"/>
      <c r="W11" s="1056"/>
      <c r="X11" s="1056"/>
      <c r="Y11" s="1056"/>
      <c r="Z11" s="1056"/>
      <c r="AA11" s="1056"/>
      <c r="AB11" s="1056"/>
      <c r="AC11" s="1056"/>
      <c r="AD11" s="1056"/>
      <c r="AE11" s="1057"/>
      <c r="AF11" s="1052"/>
      <c r="AG11" s="1053"/>
      <c r="AH11" s="1053"/>
      <c r="AI11" s="1053"/>
      <c r="AJ11" s="1054"/>
      <c r="AK11" s="1097"/>
      <c r="AL11" s="1098"/>
      <c r="AM11" s="1098"/>
      <c r="AN11" s="1098"/>
      <c r="AO11" s="1098"/>
      <c r="AP11" s="1098"/>
      <c r="AQ11" s="1098"/>
      <c r="AR11" s="1098"/>
      <c r="AS11" s="1098"/>
      <c r="AT11" s="1098"/>
      <c r="AU11" s="1099"/>
      <c r="AV11" s="1099"/>
      <c r="AW11" s="1099"/>
      <c r="AX11" s="1099"/>
      <c r="AY11" s="1100"/>
      <c r="AZ11" s="214"/>
      <c r="BA11" s="214"/>
      <c r="BB11" s="214"/>
      <c r="BC11" s="214"/>
      <c r="BD11" s="214"/>
      <c r="BE11" s="215"/>
      <c r="BF11" s="215"/>
      <c r="BG11" s="215"/>
      <c r="BH11" s="215"/>
      <c r="BI11" s="215"/>
      <c r="BJ11" s="215"/>
      <c r="BK11" s="215"/>
      <c r="BL11" s="215"/>
      <c r="BM11" s="215"/>
      <c r="BN11" s="215"/>
      <c r="BO11" s="215"/>
      <c r="BP11" s="215"/>
      <c r="BQ11" s="220">
        <v>5</v>
      </c>
      <c r="BR11" s="221"/>
      <c r="BS11" s="1009"/>
      <c r="BT11" s="1010"/>
      <c r="BU11" s="1010"/>
      <c r="BV11" s="1010"/>
      <c r="BW11" s="1010"/>
      <c r="BX11" s="1010"/>
      <c r="BY11" s="1010"/>
      <c r="BZ11" s="1010"/>
      <c r="CA11" s="1010"/>
      <c r="CB11" s="1010"/>
      <c r="CC11" s="1010"/>
      <c r="CD11" s="1010"/>
      <c r="CE11" s="1010"/>
      <c r="CF11" s="1010"/>
      <c r="CG11" s="1031"/>
      <c r="CH11" s="1006"/>
      <c r="CI11" s="1007"/>
      <c r="CJ11" s="1007"/>
      <c r="CK11" s="1007"/>
      <c r="CL11" s="1008"/>
      <c r="CM11" s="1006"/>
      <c r="CN11" s="1007"/>
      <c r="CO11" s="1007"/>
      <c r="CP11" s="1007"/>
      <c r="CQ11" s="1008"/>
      <c r="CR11" s="1006"/>
      <c r="CS11" s="1007"/>
      <c r="CT11" s="1007"/>
      <c r="CU11" s="1007"/>
      <c r="CV11" s="1008"/>
      <c r="CW11" s="1006"/>
      <c r="CX11" s="1007"/>
      <c r="CY11" s="1007"/>
      <c r="CZ11" s="1007"/>
      <c r="DA11" s="1008"/>
      <c r="DB11" s="1006"/>
      <c r="DC11" s="1007"/>
      <c r="DD11" s="1007"/>
      <c r="DE11" s="1007"/>
      <c r="DF11" s="1008"/>
      <c r="DG11" s="1006"/>
      <c r="DH11" s="1007"/>
      <c r="DI11" s="1007"/>
      <c r="DJ11" s="1007"/>
      <c r="DK11" s="1008"/>
      <c r="DL11" s="1006"/>
      <c r="DM11" s="1007"/>
      <c r="DN11" s="1007"/>
      <c r="DO11" s="1007"/>
      <c r="DP11" s="1008"/>
      <c r="DQ11" s="1006"/>
      <c r="DR11" s="1007"/>
      <c r="DS11" s="1007"/>
      <c r="DT11" s="1007"/>
      <c r="DU11" s="1008"/>
      <c r="DV11" s="1009"/>
      <c r="DW11" s="1010"/>
      <c r="DX11" s="1010"/>
      <c r="DY11" s="1010"/>
      <c r="DZ11" s="1011"/>
      <c r="EA11" s="216"/>
    </row>
    <row r="12" spans="1:131" s="217" customFormat="1" ht="26.25" customHeight="1" x14ac:dyDescent="0.2">
      <c r="A12" s="220">
        <v>6</v>
      </c>
      <c r="B12" s="1047"/>
      <c r="C12" s="1048"/>
      <c r="D12" s="1048"/>
      <c r="E12" s="1048"/>
      <c r="F12" s="1048"/>
      <c r="G12" s="1048"/>
      <c r="H12" s="1048"/>
      <c r="I12" s="1048"/>
      <c r="J12" s="1048"/>
      <c r="K12" s="1048"/>
      <c r="L12" s="1048"/>
      <c r="M12" s="1048"/>
      <c r="N12" s="1048"/>
      <c r="O12" s="1048"/>
      <c r="P12" s="1049"/>
      <c r="Q12" s="1055"/>
      <c r="R12" s="1056"/>
      <c r="S12" s="1056"/>
      <c r="T12" s="1056"/>
      <c r="U12" s="1056"/>
      <c r="V12" s="1056"/>
      <c r="W12" s="1056"/>
      <c r="X12" s="1056"/>
      <c r="Y12" s="1056"/>
      <c r="Z12" s="1056"/>
      <c r="AA12" s="1056"/>
      <c r="AB12" s="1056"/>
      <c r="AC12" s="1056"/>
      <c r="AD12" s="1056"/>
      <c r="AE12" s="1057"/>
      <c r="AF12" s="1052"/>
      <c r="AG12" s="1053"/>
      <c r="AH12" s="1053"/>
      <c r="AI12" s="1053"/>
      <c r="AJ12" s="1054"/>
      <c r="AK12" s="1097"/>
      <c r="AL12" s="1098"/>
      <c r="AM12" s="1098"/>
      <c r="AN12" s="1098"/>
      <c r="AO12" s="1098"/>
      <c r="AP12" s="1098"/>
      <c r="AQ12" s="1098"/>
      <c r="AR12" s="1098"/>
      <c r="AS12" s="1098"/>
      <c r="AT12" s="1098"/>
      <c r="AU12" s="1099"/>
      <c r="AV12" s="1099"/>
      <c r="AW12" s="1099"/>
      <c r="AX12" s="1099"/>
      <c r="AY12" s="1100"/>
      <c r="AZ12" s="214"/>
      <c r="BA12" s="214"/>
      <c r="BB12" s="214"/>
      <c r="BC12" s="214"/>
      <c r="BD12" s="214"/>
      <c r="BE12" s="215"/>
      <c r="BF12" s="215"/>
      <c r="BG12" s="215"/>
      <c r="BH12" s="215"/>
      <c r="BI12" s="215"/>
      <c r="BJ12" s="215"/>
      <c r="BK12" s="215"/>
      <c r="BL12" s="215"/>
      <c r="BM12" s="215"/>
      <c r="BN12" s="215"/>
      <c r="BO12" s="215"/>
      <c r="BP12" s="215"/>
      <c r="BQ12" s="220">
        <v>6</v>
      </c>
      <c r="BR12" s="221"/>
      <c r="BS12" s="1009"/>
      <c r="BT12" s="1010"/>
      <c r="BU12" s="1010"/>
      <c r="BV12" s="1010"/>
      <c r="BW12" s="1010"/>
      <c r="BX12" s="1010"/>
      <c r="BY12" s="1010"/>
      <c r="BZ12" s="1010"/>
      <c r="CA12" s="1010"/>
      <c r="CB12" s="1010"/>
      <c r="CC12" s="1010"/>
      <c r="CD12" s="1010"/>
      <c r="CE12" s="1010"/>
      <c r="CF12" s="1010"/>
      <c r="CG12" s="1031"/>
      <c r="CH12" s="1006"/>
      <c r="CI12" s="1007"/>
      <c r="CJ12" s="1007"/>
      <c r="CK12" s="1007"/>
      <c r="CL12" s="1008"/>
      <c r="CM12" s="1006"/>
      <c r="CN12" s="1007"/>
      <c r="CO12" s="1007"/>
      <c r="CP12" s="1007"/>
      <c r="CQ12" s="1008"/>
      <c r="CR12" s="1006"/>
      <c r="CS12" s="1007"/>
      <c r="CT12" s="1007"/>
      <c r="CU12" s="1007"/>
      <c r="CV12" s="1008"/>
      <c r="CW12" s="1006"/>
      <c r="CX12" s="1007"/>
      <c r="CY12" s="1007"/>
      <c r="CZ12" s="1007"/>
      <c r="DA12" s="1008"/>
      <c r="DB12" s="1006"/>
      <c r="DC12" s="1007"/>
      <c r="DD12" s="1007"/>
      <c r="DE12" s="1007"/>
      <c r="DF12" s="1008"/>
      <c r="DG12" s="1006"/>
      <c r="DH12" s="1007"/>
      <c r="DI12" s="1007"/>
      <c r="DJ12" s="1007"/>
      <c r="DK12" s="1008"/>
      <c r="DL12" s="1006"/>
      <c r="DM12" s="1007"/>
      <c r="DN12" s="1007"/>
      <c r="DO12" s="1007"/>
      <c r="DP12" s="1008"/>
      <c r="DQ12" s="1006"/>
      <c r="DR12" s="1007"/>
      <c r="DS12" s="1007"/>
      <c r="DT12" s="1007"/>
      <c r="DU12" s="1008"/>
      <c r="DV12" s="1009"/>
      <c r="DW12" s="1010"/>
      <c r="DX12" s="1010"/>
      <c r="DY12" s="1010"/>
      <c r="DZ12" s="1011"/>
      <c r="EA12" s="216"/>
    </row>
    <row r="13" spans="1:131" s="217" customFormat="1" ht="26.25" customHeight="1" x14ac:dyDescent="0.2">
      <c r="A13" s="220">
        <v>7</v>
      </c>
      <c r="B13" s="1047"/>
      <c r="C13" s="1048"/>
      <c r="D13" s="1048"/>
      <c r="E13" s="1048"/>
      <c r="F13" s="1048"/>
      <c r="G13" s="1048"/>
      <c r="H13" s="1048"/>
      <c r="I13" s="1048"/>
      <c r="J13" s="1048"/>
      <c r="K13" s="1048"/>
      <c r="L13" s="1048"/>
      <c r="M13" s="1048"/>
      <c r="N13" s="1048"/>
      <c r="O13" s="1048"/>
      <c r="P13" s="1049"/>
      <c r="Q13" s="1055"/>
      <c r="R13" s="1056"/>
      <c r="S13" s="1056"/>
      <c r="T13" s="1056"/>
      <c r="U13" s="1056"/>
      <c r="V13" s="1056"/>
      <c r="W13" s="1056"/>
      <c r="X13" s="1056"/>
      <c r="Y13" s="1056"/>
      <c r="Z13" s="1056"/>
      <c r="AA13" s="1056"/>
      <c r="AB13" s="1056"/>
      <c r="AC13" s="1056"/>
      <c r="AD13" s="1056"/>
      <c r="AE13" s="1057"/>
      <c r="AF13" s="1052"/>
      <c r="AG13" s="1053"/>
      <c r="AH13" s="1053"/>
      <c r="AI13" s="1053"/>
      <c r="AJ13" s="1054"/>
      <c r="AK13" s="1097"/>
      <c r="AL13" s="1098"/>
      <c r="AM13" s="1098"/>
      <c r="AN13" s="1098"/>
      <c r="AO13" s="1098"/>
      <c r="AP13" s="1098"/>
      <c r="AQ13" s="1098"/>
      <c r="AR13" s="1098"/>
      <c r="AS13" s="1098"/>
      <c r="AT13" s="1098"/>
      <c r="AU13" s="1099"/>
      <c r="AV13" s="1099"/>
      <c r="AW13" s="1099"/>
      <c r="AX13" s="1099"/>
      <c r="AY13" s="1100"/>
      <c r="AZ13" s="214"/>
      <c r="BA13" s="214"/>
      <c r="BB13" s="214"/>
      <c r="BC13" s="214"/>
      <c r="BD13" s="214"/>
      <c r="BE13" s="215"/>
      <c r="BF13" s="215"/>
      <c r="BG13" s="215"/>
      <c r="BH13" s="215"/>
      <c r="BI13" s="215"/>
      <c r="BJ13" s="215"/>
      <c r="BK13" s="215"/>
      <c r="BL13" s="215"/>
      <c r="BM13" s="215"/>
      <c r="BN13" s="215"/>
      <c r="BO13" s="215"/>
      <c r="BP13" s="215"/>
      <c r="BQ13" s="220">
        <v>7</v>
      </c>
      <c r="BR13" s="221"/>
      <c r="BS13" s="1009"/>
      <c r="BT13" s="1010"/>
      <c r="BU13" s="1010"/>
      <c r="BV13" s="1010"/>
      <c r="BW13" s="1010"/>
      <c r="BX13" s="1010"/>
      <c r="BY13" s="1010"/>
      <c r="BZ13" s="1010"/>
      <c r="CA13" s="1010"/>
      <c r="CB13" s="1010"/>
      <c r="CC13" s="1010"/>
      <c r="CD13" s="1010"/>
      <c r="CE13" s="1010"/>
      <c r="CF13" s="1010"/>
      <c r="CG13" s="1031"/>
      <c r="CH13" s="1006"/>
      <c r="CI13" s="1007"/>
      <c r="CJ13" s="1007"/>
      <c r="CK13" s="1007"/>
      <c r="CL13" s="1008"/>
      <c r="CM13" s="1006"/>
      <c r="CN13" s="1007"/>
      <c r="CO13" s="1007"/>
      <c r="CP13" s="1007"/>
      <c r="CQ13" s="1008"/>
      <c r="CR13" s="1006"/>
      <c r="CS13" s="1007"/>
      <c r="CT13" s="1007"/>
      <c r="CU13" s="1007"/>
      <c r="CV13" s="1008"/>
      <c r="CW13" s="1006"/>
      <c r="CX13" s="1007"/>
      <c r="CY13" s="1007"/>
      <c r="CZ13" s="1007"/>
      <c r="DA13" s="1008"/>
      <c r="DB13" s="1006"/>
      <c r="DC13" s="1007"/>
      <c r="DD13" s="1007"/>
      <c r="DE13" s="1007"/>
      <c r="DF13" s="1008"/>
      <c r="DG13" s="1006"/>
      <c r="DH13" s="1007"/>
      <c r="DI13" s="1007"/>
      <c r="DJ13" s="1007"/>
      <c r="DK13" s="1008"/>
      <c r="DL13" s="1006"/>
      <c r="DM13" s="1007"/>
      <c r="DN13" s="1007"/>
      <c r="DO13" s="1007"/>
      <c r="DP13" s="1008"/>
      <c r="DQ13" s="1006"/>
      <c r="DR13" s="1007"/>
      <c r="DS13" s="1007"/>
      <c r="DT13" s="1007"/>
      <c r="DU13" s="1008"/>
      <c r="DV13" s="1009"/>
      <c r="DW13" s="1010"/>
      <c r="DX13" s="1010"/>
      <c r="DY13" s="1010"/>
      <c r="DZ13" s="1011"/>
      <c r="EA13" s="216"/>
    </row>
    <row r="14" spans="1:131" s="217" customFormat="1" ht="26.25" customHeight="1" x14ac:dyDescent="0.2">
      <c r="A14" s="220">
        <v>8</v>
      </c>
      <c r="B14" s="1047"/>
      <c r="C14" s="1048"/>
      <c r="D14" s="1048"/>
      <c r="E14" s="1048"/>
      <c r="F14" s="1048"/>
      <c r="G14" s="1048"/>
      <c r="H14" s="1048"/>
      <c r="I14" s="1048"/>
      <c r="J14" s="1048"/>
      <c r="K14" s="1048"/>
      <c r="L14" s="1048"/>
      <c r="M14" s="1048"/>
      <c r="N14" s="1048"/>
      <c r="O14" s="1048"/>
      <c r="P14" s="1049"/>
      <c r="Q14" s="1055"/>
      <c r="R14" s="1056"/>
      <c r="S14" s="1056"/>
      <c r="T14" s="1056"/>
      <c r="U14" s="1056"/>
      <c r="V14" s="1056"/>
      <c r="W14" s="1056"/>
      <c r="X14" s="1056"/>
      <c r="Y14" s="1056"/>
      <c r="Z14" s="1056"/>
      <c r="AA14" s="1056"/>
      <c r="AB14" s="1056"/>
      <c r="AC14" s="1056"/>
      <c r="AD14" s="1056"/>
      <c r="AE14" s="1057"/>
      <c r="AF14" s="1052"/>
      <c r="AG14" s="1053"/>
      <c r="AH14" s="1053"/>
      <c r="AI14" s="1053"/>
      <c r="AJ14" s="1054"/>
      <c r="AK14" s="1097"/>
      <c r="AL14" s="1098"/>
      <c r="AM14" s="1098"/>
      <c r="AN14" s="1098"/>
      <c r="AO14" s="1098"/>
      <c r="AP14" s="1098"/>
      <c r="AQ14" s="1098"/>
      <c r="AR14" s="1098"/>
      <c r="AS14" s="1098"/>
      <c r="AT14" s="1098"/>
      <c r="AU14" s="1099"/>
      <c r="AV14" s="1099"/>
      <c r="AW14" s="1099"/>
      <c r="AX14" s="1099"/>
      <c r="AY14" s="1100"/>
      <c r="AZ14" s="214"/>
      <c r="BA14" s="214"/>
      <c r="BB14" s="214"/>
      <c r="BC14" s="214"/>
      <c r="BD14" s="214"/>
      <c r="BE14" s="215"/>
      <c r="BF14" s="215"/>
      <c r="BG14" s="215"/>
      <c r="BH14" s="215"/>
      <c r="BI14" s="215"/>
      <c r="BJ14" s="215"/>
      <c r="BK14" s="215"/>
      <c r="BL14" s="215"/>
      <c r="BM14" s="215"/>
      <c r="BN14" s="215"/>
      <c r="BO14" s="215"/>
      <c r="BP14" s="215"/>
      <c r="BQ14" s="220">
        <v>8</v>
      </c>
      <c r="BR14" s="221"/>
      <c r="BS14" s="1009"/>
      <c r="BT14" s="1010"/>
      <c r="BU14" s="1010"/>
      <c r="BV14" s="1010"/>
      <c r="BW14" s="1010"/>
      <c r="BX14" s="1010"/>
      <c r="BY14" s="1010"/>
      <c r="BZ14" s="1010"/>
      <c r="CA14" s="1010"/>
      <c r="CB14" s="1010"/>
      <c r="CC14" s="1010"/>
      <c r="CD14" s="1010"/>
      <c r="CE14" s="1010"/>
      <c r="CF14" s="1010"/>
      <c r="CG14" s="1031"/>
      <c r="CH14" s="1006"/>
      <c r="CI14" s="1007"/>
      <c r="CJ14" s="1007"/>
      <c r="CK14" s="1007"/>
      <c r="CL14" s="1008"/>
      <c r="CM14" s="1006"/>
      <c r="CN14" s="1007"/>
      <c r="CO14" s="1007"/>
      <c r="CP14" s="1007"/>
      <c r="CQ14" s="1008"/>
      <c r="CR14" s="1006"/>
      <c r="CS14" s="1007"/>
      <c r="CT14" s="1007"/>
      <c r="CU14" s="1007"/>
      <c r="CV14" s="1008"/>
      <c r="CW14" s="1006"/>
      <c r="CX14" s="1007"/>
      <c r="CY14" s="1007"/>
      <c r="CZ14" s="1007"/>
      <c r="DA14" s="1008"/>
      <c r="DB14" s="1006"/>
      <c r="DC14" s="1007"/>
      <c r="DD14" s="1007"/>
      <c r="DE14" s="1007"/>
      <c r="DF14" s="1008"/>
      <c r="DG14" s="1006"/>
      <c r="DH14" s="1007"/>
      <c r="DI14" s="1007"/>
      <c r="DJ14" s="1007"/>
      <c r="DK14" s="1008"/>
      <c r="DL14" s="1006"/>
      <c r="DM14" s="1007"/>
      <c r="DN14" s="1007"/>
      <c r="DO14" s="1007"/>
      <c r="DP14" s="1008"/>
      <c r="DQ14" s="1006"/>
      <c r="DR14" s="1007"/>
      <c r="DS14" s="1007"/>
      <c r="DT14" s="1007"/>
      <c r="DU14" s="1008"/>
      <c r="DV14" s="1009"/>
      <c r="DW14" s="1010"/>
      <c r="DX14" s="1010"/>
      <c r="DY14" s="1010"/>
      <c r="DZ14" s="1011"/>
      <c r="EA14" s="216"/>
    </row>
    <row r="15" spans="1:131" s="217" customFormat="1" ht="26.25" customHeight="1" x14ac:dyDescent="0.2">
      <c r="A15" s="220">
        <v>9</v>
      </c>
      <c r="B15" s="1047"/>
      <c r="C15" s="1048"/>
      <c r="D15" s="1048"/>
      <c r="E15" s="1048"/>
      <c r="F15" s="1048"/>
      <c r="G15" s="1048"/>
      <c r="H15" s="1048"/>
      <c r="I15" s="1048"/>
      <c r="J15" s="1048"/>
      <c r="K15" s="1048"/>
      <c r="L15" s="1048"/>
      <c r="M15" s="1048"/>
      <c r="N15" s="1048"/>
      <c r="O15" s="1048"/>
      <c r="P15" s="1049"/>
      <c r="Q15" s="1055"/>
      <c r="R15" s="1056"/>
      <c r="S15" s="1056"/>
      <c r="T15" s="1056"/>
      <c r="U15" s="1056"/>
      <c r="V15" s="1056"/>
      <c r="W15" s="1056"/>
      <c r="X15" s="1056"/>
      <c r="Y15" s="1056"/>
      <c r="Z15" s="1056"/>
      <c r="AA15" s="1056"/>
      <c r="AB15" s="1056"/>
      <c r="AC15" s="1056"/>
      <c r="AD15" s="1056"/>
      <c r="AE15" s="1057"/>
      <c r="AF15" s="1052"/>
      <c r="AG15" s="1053"/>
      <c r="AH15" s="1053"/>
      <c r="AI15" s="1053"/>
      <c r="AJ15" s="1054"/>
      <c r="AK15" s="1097"/>
      <c r="AL15" s="1098"/>
      <c r="AM15" s="1098"/>
      <c r="AN15" s="1098"/>
      <c r="AO15" s="1098"/>
      <c r="AP15" s="1098"/>
      <c r="AQ15" s="1098"/>
      <c r="AR15" s="1098"/>
      <c r="AS15" s="1098"/>
      <c r="AT15" s="1098"/>
      <c r="AU15" s="1099"/>
      <c r="AV15" s="1099"/>
      <c r="AW15" s="1099"/>
      <c r="AX15" s="1099"/>
      <c r="AY15" s="1100"/>
      <c r="AZ15" s="214"/>
      <c r="BA15" s="214"/>
      <c r="BB15" s="214"/>
      <c r="BC15" s="214"/>
      <c r="BD15" s="214"/>
      <c r="BE15" s="215"/>
      <c r="BF15" s="215"/>
      <c r="BG15" s="215"/>
      <c r="BH15" s="215"/>
      <c r="BI15" s="215"/>
      <c r="BJ15" s="215"/>
      <c r="BK15" s="215"/>
      <c r="BL15" s="215"/>
      <c r="BM15" s="215"/>
      <c r="BN15" s="215"/>
      <c r="BO15" s="215"/>
      <c r="BP15" s="215"/>
      <c r="BQ15" s="220">
        <v>9</v>
      </c>
      <c r="BR15" s="221"/>
      <c r="BS15" s="1009"/>
      <c r="BT15" s="1010"/>
      <c r="BU15" s="1010"/>
      <c r="BV15" s="1010"/>
      <c r="BW15" s="1010"/>
      <c r="BX15" s="1010"/>
      <c r="BY15" s="1010"/>
      <c r="BZ15" s="1010"/>
      <c r="CA15" s="1010"/>
      <c r="CB15" s="1010"/>
      <c r="CC15" s="1010"/>
      <c r="CD15" s="1010"/>
      <c r="CE15" s="1010"/>
      <c r="CF15" s="1010"/>
      <c r="CG15" s="1031"/>
      <c r="CH15" s="1006"/>
      <c r="CI15" s="1007"/>
      <c r="CJ15" s="1007"/>
      <c r="CK15" s="1007"/>
      <c r="CL15" s="1008"/>
      <c r="CM15" s="1006"/>
      <c r="CN15" s="1007"/>
      <c r="CO15" s="1007"/>
      <c r="CP15" s="1007"/>
      <c r="CQ15" s="1008"/>
      <c r="CR15" s="1006"/>
      <c r="CS15" s="1007"/>
      <c r="CT15" s="1007"/>
      <c r="CU15" s="1007"/>
      <c r="CV15" s="1008"/>
      <c r="CW15" s="1006"/>
      <c r="CX15" s="1007"/>
      <c r="CY15" s="1007"/>
      <c r="CZ15" s="1007"/>
      <c r="DA15" s="1008"/>
      <c r="DB15" s="1006"/>
      <c r="DC15" s="1007"/>
      <c r="DD15" s="1007"/>
      <c r="DE15" s="1007"/>
      <c r="DF15" s="1008"/>
      <c r="DG15" s="1006"/>
      <c r="DH15" s="1007"/>
      <c r="DI15" s="1007"/>
      <c r="DJ15" s="1007"/>
      <c r="DK15" s="1008"/>
      <c r="DL15" s="1006"/>
      <c r="DM15" s="1007"/>
      <c r="DN15" s="1007"/>
      <c r="DO15" s="1007"/>
      <c r="DP15" s="1008"/>
      <c r="DQ15" s="1006"/>
      <c r="DR15" s="1007"/>
      <c r="DS15" s="1007"/>
      <c r="DT15" s="1007"/>
      <c r="DU15" s="1008"/>
      <c r="DV15" s="1009"/>
      <c r="DW15" s="1010"/>
      <c r="DX15" s="1010"/>
      <c r="DY15" s="1010"/>
      <c r="DZ15" s="1011"/>
      <c r="EA15" s="216"/>
    </row>
    <row r="16" spans="1:131" s="217" customFormat="1" ht="26.25" customHeight="1" x14ac:dyDescent="0.2">
      <c r="A16" s="220">
        <v>10</v>
      </c>
      <c r="B16" s="1047"/>
      <c r="C16" s="1048"/>
      <c r="D16" s="1048"/>
      <c r="E16" s="1048"/>
      <c r="F16" s="1048"/>
      <c r="G16" s="1048"/>
      <c r="H16" s="1048"/>
      <c r="I16" s="1048"/>
      <c r="J16" s="1048"/>
      <c r="K16" s="1048"/>
      <c r="L16" s="1048"/>
      <c r="M16" s="1048"/>
      <c r="N16" s="1048"/>
      <c r="O16" s="1048"/>
      <c r="P16" s="1049"/>
      <c r="Q16" s="1055"/>
      <c r="R16" s="1056"/>
      <c r="S16" s="1056"/>
      <c r="T16" s="1056"/>
      <c r="U16" s="1056"/>
      <c r="V16" s="1056"/>
      <c r="W16" s="1056"/>
      <c r="X16" s="1056"/>
      <c r="Y16" s="1056"/>
      <c r="Z16" s="1056"/>
      <c r="AA16" s="1056"/>
      <c r="AB16" s="1056"/>
      <c r="AC16" s="1056"/>
      <c r="AD16" s="1056"/>
      <c r="AE16" s="1057"/>
      <c r="AF16" s="1052"/>
      <c r="AG16" s="1053"/>
      <c r="AH16" s="1053"/>
      <c r="AI16" s="1053"/>
      <c r="AJ16" s="1054"/>
      <c r="AK16" s="1097"/>
      <c r="AL16" s="1098"/>
      <c r="AM16" s="1098"/>
      <c r="AN16" s="1098"/>
      <c r="AO16" s="1098"/>
      <c r="AP16" s="1098"/>
      <c r="AQ16" s="1098"/>
      <c r="AR16" s="1098"/>
      <c r="AS16" s="1098"/>
      <c r="AT16" s="1098"/>
      <c r="AU16" s="1099"/>
      <c r="AV16" s="1099"/>
      <c r="AW16" s="1099"/>
      <c r="AX16" s="1099"/>
      <c r="AY16" s="1100"/>
      <c r="AZ16" s="214"/>
      <c r="BA16" s="214"/>
      <c r="BB16" s="214"/>
      <c r="BC16" s="214"/>
      <c r="BD16" s="214"/>
      <c r="BE16" s="215"/>
      <c r="BF16" s="215"/>
      <c r="BG16" s="215"/>
      <c r="BH16" s="215"/>
      <c r="BI16" s="215"/>
      <c r="BJ16" s="215"/>
      <c r="BK16" s="215"/>
      <c r="BL16" s="215"/>
      <c r="BM16" s="215"/>
      <c r="BN16" s="215"/>
      <c r="BO16" s="215"/>
      <c r="BP16" s="215"/>
      <c r="BQ16" s="220">
        <v>10</v>
      </c>
      <c r="BR16" s="221"/>
      <c r="BS16" s="1009"/>
      <c r="BT16" s="1010"/>
      <c r="BU16" s="1010"/>
      <c r="BV16" s="1010"/>
      <c r="BW16" s="1010"/>
      <c r="BX16" s="1010"/>
      <c r="BY16" s="1010"/>
      <c r="BZ16" s="1010"/>
      <c r="CA16" s="1010"/>
      <c r="CB16" s="1010"/>
      <c r="CC16" s="1010"/>
      <c r="CD16" s="1010"/>
      <c r="CE16" s="1010"/>
      <c r="CF16" s="1010"/>
      <c r="CG16" s="1031"/>
      <c r="CH16" s="1006"/>
      <c r="CI16" s="1007"/>
      <c r="CJ16" s="1007"/>
      <c r="CK16" s="1007"/>
      <c r="CL16" s="1008"/>
      <c r="CM16" s="1006"/>
      <c r="CN16" s="1007"/>
      <c r="CO16" s="1007"/>
      <c r="CP16" s="1007"/>
      <c r="CQ16" s="1008"/>
      <c r="CR16" s="1006"/>
      <c r="CS16" s="1007"/>
      <c r="CT16" s="1007"/>
      <c r="CU16" s="1007"/>
      <c r="CV16" s="1008"/>
      <c r="CW16" s="1006"/>
      <c r="CX16" s="1007"/>
      <c r="CY16" s="1007"/>
      <c r="CZ16" s="1007"/>
      <c r="DA16" s="1008"/>
      <c r="DB16" s="1006"/>
      <c r="DC16" s="1007"/>
      <c r="DD16" s="1007"/>
      <c r="DE16" s="1007"/>
      <c r="DF16" s="1008"/>
      <c r="DG16" s="1006"/>
      <c r="DH16" s="1007"/>
      <c r="DI16" s="1007"/>
      <c r="DJ16" s="1007"/>
      <c r="DK16" s="1008"/>
      <c r="DL16" s="1006"/>
      <c r="DM16" s="1007"/>
      <c r="DN16" s="1007"/>
      <c r="DO16" s="1007"/>
      <c r="DP16" s="1008"/>
      <c r="DQ16" s="1006"/>
      <c r="DR16" s="1007"/>
      <c r="DS16" s="1007"/>
      <c r="DT16" s="1007"/>
      <c r="DU16" s="1008"/>
      <c r="DV16" s="1009"/>
      <c r="DW16" s="1010"/>
      <c r="DX16" s="1010"/>
      <c r="DY16" s="1010"/>
      <c r="DZ16" s="1011"/>
      <c r="EA16" s="216"/>
    </row>
    <row r="17" spans="1:131" s="217" customFormat="1" ht="26.25" customHeight="1" x14ac:dyDescent="0.2">
      <c r="A17" s="220">
        <v>11</v>
      </c>
      <c r="B17" s="1047"/>
      <c r="C17" s="1048"/>
      <c r="D17" s="1048"/>
      <c r="E17" s="1048"/>
      <c r="F17" s="1048"/>
      <c r="G17" s="1048"/>
      <c r="H17" s="1048"/>
      <c r="I17" s="1048"/>
      <c r="J17" s="1048"/>
      <c r="K17" s="1048"/>
      <c r="L17" s="1048"/>
      <c r="M17" s="1048"/>
      <c r="N17" s="1048"/>
      <c r="O17" s="1048"/>
      <c r="P17" s="1049"/>
      <c r="Q17" s="1055"/>
      <c r="R17" s="1056"/>
      <c r="S17" s="1056"/>
      <c r="T17" s="1056"/>
      <c r="U17" s="1056"/>
      <c r="V17" s="1056"/>
      <c r="W17" s="1056"/>
      <c r="X17" s="1056"/>
      <c r="Y17" s="1056"/>
      <c r="Z17" s="1056"/>
      <c r="AA17" s="1056"/>
      <c r="AB17" s="1056"/>
      <c r="AC17" s="1056"/>
      <c r="AD17" s="1056"/>
      <c r="AE17" s="1057"/>
      <c r="AF17" s="1052"/>
      <c r="AG17" s="1053"/>
      <c r="AH17" s="1053"/>
      <c r="AI17" s="1053"/>
      <c r="AJ17" s="1054"/>
      <c r="AK17" s="1097"/>
      <c r="AL17" s="1098"/>
      <c r="AM17" s="1098"/>
      <c r="AN17" s="1098"/>
      <c r="AO17" s="1098"/>
      <c r="AP17" s="1098"/>
      <c r="AQ17" s="1098"/>
      <c r="AR17" s="1098"/>
      <c r="AS17" s="1098"/>
      <c r="AT17" s="1098"/>
      <c r="AU17" s="1099"/>
      <c r="AV17" s="1099"/>
      <c r="AW17" s="1099"/>
      <c r="AX17" s="1099"/>
      <c r="AY17" s="1100"/>
      <c r="AZ17" s="214"/>
      <c r="BA17" s="214"/>
      <c r="BB17" s="214"/>
      <c r="BC17" s="214"/>
      <c r="BD17" s="214"/>
      <c r="BE17" s="215"/>
      <c r="BF17" s="215"/>
      <c r="BG17" s="215"/>
      <c r="BH17" s="215"/>
      <c r="BI17" s="215"/>
      <c r="BJ17" s="215"/>
      <c r="BK17" s="215"/>
      <c r="BL17" s="215"/>
      <c r="BM17" s="215"/>
      <c r="BN17" s="215"/>
      <c r="BO17" s="215"/>
      <c r="BP17" s="215"/>
      <c r="BQ17" s="220">
        <v>11</v>
      </c>
      <c r="BR17" s="221"/>
      <c r="BS17" s="1009"/>
      <c r="BT17" s="1010"/>
      <c r="BU17" s="1010"/>
      <c r="BV17" s="1010"/>
      <c r="BW17" s="1010"/>
      <c r="BX17" s="1010"/>
      <c r="BY17" s="1010"/>
      <c r="BZ17" s="1010"/>
      <c r="CA17" s="1010"/>
      <c r="CB17" s="1010"/>
      <c r="CC17" s="1010"/>
      <c r="CD17" s="1010"/>
      <c r="CE17" s="1010"/>
      <c r="CF17" s="1010"/>
      <c r="CG17" s="1031"/>
      <c r="CH17" s="1006"/>
      <c r="CI17" s="1007"/>
      <c r="CJ17" s="1007"/>
      <c r="CK17" s="1007"/>
      <c r="CL17" s="1008"/>
      <c r="CM17" s="1006"/>
      <c r="CN17" s="1007"/>
      <c r="CO17" s="1007"/>
      <c r="CP17" s="1007"/>
      <c r="CQ17" s="1008"/>
      <c r="CR17" s="1006"/>
      <c r="CS17" s="1007"/>
      <c r="CT17" s="1007"/>
      <c r="CU17" s="1007"/>
      <c r="CV17" s="1008"/>
      <c r="CW17" s="1006"/>
      <c r="CX17" s="1007"/>
      <c r="CY17" s="1007"/>
      <c r="CZ17" s="1007"/>
      <c r="DA17" s="1008"/>
      <c r="DB17" s="1006"/>
      <c r="DC17" s="1007"/>
      <c r="DD17" s="1007"/>
      <c r="DE17" s="1007"/>
      <c r="DF17" s="1008"/>
      <c r="DG17" s="1006"/>
      <c r="DH17" s="1007"/>
      <c r="DI17" s="1007"/>
      <c r="DJ17" s="1007"/>
      <c r="DK17" s="1008"/>
      <c r="DL17" s="1006"/>
      <c r="DM17" s="1007"/>
      <c r="DN17" s="1007"/>
      <c r="DO17" s="1007"/>
      <c r="DP17" s="1008"/>
      <c r="DQ17" s="1006"/>
      <c r="DR17" s="1007"/>
      <c r="DS17" s="1007"/>
      <c r="DT17" s="1007"/>
      <c r="DU17" s="1008"/>
      <c r="DV17" s="1009"/>
      <c r="DW17" s="1010"/>
      <c r="DX17" s="1010"/>
      <c r="DY17" s="1010"/>
      <c r="DZ17" s="1011"/>
      <c r="EA17" s="216"/>
    </row>
    <row r="18" spans="1:131" s="217" customFormat="1" ht="26.25" customHeight="1" x14ac:dyDescent="0.2">
      <c r="A18" s="220">
        <v>12</v>
      </c>
      <c r="B18" s="1047"/>
      <c r="C18" s="1048"/>
      <c r="D18" s="1048"/>
      <c r="E18" s="1048"/>
      <c r="F18" s="1048"/>
      <c r="G18" s="1048"/>
      <c r="H18" s="1048"/>
      <c r="I18" s="1048"/>
      <c r="J18" s="1048"/>
      <c r="K18" s="1048"/>
      <c r="L18" s="1048"/>
      <c r="M18" s="1048"/>
      <c r="N18" s="1048"/>
      <c r="O18" s="1048"/>
      <c r="P18" s="1049"/>
      <c r="Q18" s="1055"/>
      <c r="R18" s="1056"/>
      <c r="S18" s="1056"/>
      <c r="T18" s="1056"/>
      <c r="U18" s="1056"/>
      <c r="V18" s="1056"/>
      <c r="W18" s="1056"/>
      <c r="X18" s="1056"/>
      <c r="Y18" s="1056"/>
      <c r="Z18" s="1056"/>
      <c r="AA18" s="1056"/>
      <c r="AB18" s="1056"/>
      <c r="AC18" s="1056"/>
      <c r="AD18" s="1056"/>
      <c r="AE18" s="1057"/>
      <c r="AF18" s="1052"/>
      <c r="AG18" s="1053"/>
      <c r="AH18" s="1053"/>
      <c r="AI18" s="1053"/>
      <c r="AJ18" s="1054"/>
      <c r="AK18" s="1097"/>
      <c r="AL18" s="1098"/>
      <c r="AM18" s="1098"/>
      <c r="AN18" s="1098"/>
      <c r="AO18" s="1098"/>
      <c r="AP18" s="1098"/>
      <c r="AQ18" s="1098"/>
      <c r="AR18" s="1098"/>
      <c r="AS18" s="1098"/>
      <c r="AT18" s="1098"/>
      <c r="AU18" s="1099"/>
      <c r="AV18" s="1099"/>
      <c r="AW18" s="1099"/>
      <c r="AX18" s="1099"/>
      <c r="AY18" s="1100"/>
      <c r="AZ18" s="214"/>
      <c r="BA18" s="214"/>
      <c r="BB18" s="214"/>
      <c r="BC18" s="214"/>
      <c r="BD18" s="214"/>
      <c r="BE18" s="215"/>
      <c r="BF18" s="215"/>
      <c r="BG18" s="215"/>
      <c r="BH18" s="215"/>
      <c r="BI18" s="215"/>
      <c r="BJ18" s="215"/>
      <c r="BK18" s="215"/>
      <c r="BL18" s="215"/>
      <c r="BM18" s="215"/>
      <c r="BN18" s="215"/>
      <c r="BO18" s="215"/>
      <c r="BP18" s="215"/>
      <c r="BQ18" s="220">
        <v>12</v>
      </c>
      <c r="BR18" s="221"/>
      <c r="BS18" s="1009"/>
      <c r="BT18" s="1010"/>
      <c r="BU18" s="1010"/>
      <c r="BV18" s="1010"/>
      <c r="BW18" s="1010"/>
      <c r="BX18" s="1010"/>
      <c r="BY18" s="1010"/>
      <c r="BZ18" s="1010"/>
      <c r="CA18" s="1010"/>
      <c r="CB18" s="1010"/>
      <c r="CC18" s="1010"/>
      <c r="CD18" s="1010"/>
      <c r="CE18" s="1010"/>
      <c r="CF18" s="1010"/>
      <c r="CG18" s="1031"/>
      <c r="CH18" s="1006"/>
      <c r="CI18" s="1007"/>
      <c r="CJ18" s="1007"/>
      <c r="CK18" s="1007"/>
      <c r="CL18" s="1008"/>
      <c r="CM18" s="1006"/>
      <c r="CN18" s="1007"/>
      <c r="CO18" s="1007"/>
      <c r="CP18" s="1007"/>
      <c r="CQ18" s="1008"/>
      <c r="CR18" s="1006"/>
      <c r="CS18" s="1007"/>
      <c r="CT18" s="1007"/>
      <c r="CU18" s="1007"/>
      <c r="CV18" s="1008"/>
      <c r="CW18" s="1006"/>
      <c r="CX18" s="1007"/>
      <c r="CY18" s="1007"/>
      <c r="CZ18" s="1007"/>
      <c r="DA18" s="1008"/>
      <c r="DB18" s="1006"/>
      <c r="DC18" s="1007"/>
      <c r="DD18" s="1007"/>
      <c r="DE18" s="1007"/>
      <c r="DF18" s="1008"/>
      <c r="DG18" s="1006"/>
      <c r="DH18" s="1007"/>
      <c r="DI18" s="1007"/>
      <c r="DJ18" s="1007"/>
      <c r="DK18" s="1008"/>
      <c r="DL18" s="1006"/>
      <c r="DM18" s="1007"/>
      <c r="DN18" s="1007"/>
      <c r="DO18" s="1007"/>
      <c r="DP18" s="1008"/>
      <c r="DQ18" s="1006"/>
      <c r="DR18" s="1007"/>
      <c r="DS18" s="1007"/>
      <c r="DT18" s="1007"/>
      <c r="DU18" s="1008"/>
      <c r="DV18" s="1009"/>
      <c r="DW18" s="1010"/>
      <c r="DX18" s="1010"/>
      <c r="DY18" s="1010"/>
      <c r="DZ18" s="1011"/>
      <c r="EA18" s="216"/>
    </row>
    <row r="19" spans="1:131" s="217" customFormat="1" ht="26.25" customHeight="1" x14ac:dyDescent="0.2">
      <c r="A19" s="220">
        <v>13</v>
      </c>
      <c r="B19" s="1047"/>
      <c r="C19" s="1048"/>
      <c r="D19" s="1048"/>
      <c r="E19" s="1048"/>
      <c r="F19" s="1048"/>
      <c r="G19" s="1048"/>
      <c r="H19" s="1048"/>
      <c r="I19" s="1048"/>
      <c r="J19" s="1048"/>
      <c r="K19" s="1048"/>
      <c r="L19" s="1048"/>
      <c r="M19" s="1048"/>
      <c r="N19" s="1048"/>
      <c r="O19" s="1048"/>
      <c r="P19" s="1049"/>
      <c r="Q19" s="1055"/>
      <c r="R19" s="1056"/>
      <c r="S19" s="1056"/>
      <c r="T19" s="1056"/>
      <c r="U19" s="1056"/>
      <c r="V19" s="1056"/>
      <c r="W19" s="1056"/>
      <c r="X19" s="1056"/>
      <c r="Y19" s="1056"/>
      <c r="Z19" s="1056"/>
      <c r="AA19" s="1056"/>
      <c r="AB19" s="1056"/>
      <c r="AC19" s="1056"/>
      <c r="AD19" s="1056"/>
      <c r="AE19" s="1057"/>
      <c r="AF19" s="1052"/>
      <c r="AG19" s="1053"/>
      <c r="AH19" s="1053"/>
      <c r="AI19" s="1053"/>
      <c r="AJ19" s="1054"/>
      <c r="AK19" s="1097"/>
      <c r="AL19" s="1098"/>
      <c r="AM19" s="1098"/>
      <c r="AN19" s="1098"/>
      <c r="AO19" s="1098"/>
      <c r="AP19" s="1098"/>
      <c r="AQ19" s="1098"/>
      <c r="AR19" s="1098"/>
      <c r="AS19" s="1098"/>
      <c r="AT19" s="1098"/>
      <c r="AU19" s="1099"/>
      <c r="AV19" s="1099"/>
      <c r="AW19" s="1099"/>
      <c r="AX19" s="1099"/>
      <c r="AY19" s="1100"/>
      <c r="AZ19" s="214"/>
      <c r="BA19" s="214"/>
      <c r="BB19" s="214"/>
      <c r="BC19" s="214"/>
      <c r="BD19" s="214"/>
      <c r="BE19" s="215"/>
      <c r="BF19" s="215"/>
      <c r="BG19" s="215"/>
      <c r="BH19" s="215"/>
      <c r="BI19" s="215"/>
      <c r="BJ19" s="215"/>
      <c r="BK19" s="215"/>
      <c r="BL19" s="215"/>
      <c r="BM19" s="215"/>
      <c r="BN19" s="215"/>
      <c r="BO19" s="215"/>
      <c r="BP19" s="215"/>
      <c r="BQ19" s="220">
        <v>13</v>
      </c>
      <c r="BR19" s="221"/>
      <c r="BS19" s="1009"/>
      <c r="BT19" s="1010"/>
      <c r="BU19" s="1010"/>
      <c r="BV19" s="1010"/>
      <c r="BW19" s="1010"/>
      <c r="BX19" s="1010"/>
      <c r="BY19" s="1010"/>
      <c r="BZ19" s="1010"/>
      <c r="CA19" s="1010"/>
      <c r="CB19" s="1010"/>
      <c r="CC19" s="1010"/>
      <c r="CD19" s="1010"/>
      <c r="CE19" s="1010"/>
      <c r="CF19" s="1010"/>
      <c r="CG19" s="1031"/>
      <c r="CH19" s="1006"/>
      <c r="CI19" s="1007"/>
      <c r="CJ19" s="1007"/>
      <c r="CK19" s="1007"/>
      <c r="CL19" s="1008"/>
      <c r="CM19" s="1006"/>
      <c r="CN19" s="1007"/>
      <c r="CO19" s="1007"/>
      <c r="CP19" s="1007"/>
      <c r="CQ19" s="1008"/>
      <c r="CR19" s="1006"/>
      <c r="CS19" s="1007"/>
      <c r="CT19" s="1007"/>
      <c r="CU19" s="1007"/>
      <c r="CV19" s="1008"/>
      <c r="CW19" s="1006"/>
      <c r="CX19" s="1007"/>
      <c r="CY19" s="1007"/>
      <c r="CZ19" s="1007"/>
      <c r="DA19" s="1008"/>
      <c r="DB19" s="1006"/>
      <c r="DC19" s="1007"/>
      <c r="DD19" s="1007"/>
      <c r="DE19" s="1007"/>
      <c r="DF19" s="1008"/>
      <c r="DG19" s="1006"/>
      <c r="DH19" s="1007"/>
      <c r="DI19" s="1007"/>
      <c r="DJ19" s="1007"/>
      <c r="DK19" s="1008"/>
      <c r="DL19" s="1006"/>
      <c r="DM19" s="1007"/>
      <c r="DN19" s="1007"/>
      <c r="DO19" s="1007"/>
      <c r="DP19" s="1008"/>
      <c r="DQ19" s="1006"/>
      <c r="DR19" s="1007"/>
      <c r="DS19" s="1007"/>
      <c r="DT19" s="1007"/>
      <c r="DU19" s="1008"/>
      <c r="DV19" s="1009"/>
      <c r="DW19" s="1010"/>
      <c r="DX19" s="1010"/>
      <c r="DY19" s="1010"/>
      <c r="DZ19" s="1011"/>
      <c r="EA19" s="216"/>
    </row>
    <row r="20" spans="1:131" s="217" customFormat="1" ht="26.25" customHeight="1" x14ac:dyDescent="0.2">
      <c r="A20" s="220">
        <v>14</v>
      </c>
      <c r="B20" s="1047"/>
      <c r="C20" s="1048"/>
      <c r="D20" s="1048"/>
      <c r="E20" s="1048"/>
      <c r="F20" s="1048"/>
      <c r="G20" s="1048"/>
      <c r="H20" s="1048"/>
      <c r="I20" s="1048"/>
      <c r="J20" s="1048"/>
      <c r="K20" s="1048"/>
      <c r="L20" s="1048"/>
      <c r="M20" s="1048"/>
      <c r="N20" s="1048"/>
      <c r="O20" s="1048"/>
      <c r="P20" s="1049"/>
      <c r="Q20" s="1055"/>
      <c r="R20" s="1056"/>
      <c r="S20" s="1056"/>
      <c r="T20" s="1056"/>
      <c r="U20" s="1056"/>
      <c r="V20" s="1056"/>
      <c r="W20" s="1056"/>
      <c r="X20" s="1056"/>
      <c r="Y20" s="1056"/>
      <c r="Z20" s="1056"/>
      <c r="AA20" s="1056"/>
      <c r="AB20" s="1056"/>
      <c r="AC20" s="1056"/>
      <c r="AD20" s="1056"/>
      <c r="AE20" s="1057"/>
      <c r="AF20" s="1052"/>
      <c r="AG20" s="1053"/>
      <c r="AH20" s="1053"/>
      <c r="AI20" s="1053"/>
      <c r="AJ20" s="1054"/>
      <c r="AK20" s="1097"/>
      <c r="AL20" s="1098"/>
      <c r="AM20" s="1098"/>
      <c r="AN20" s="1098"/>
      <c r="AO20" s="1098"/>
      <c r="AP20" s="1098"/>
      <c r="AQ20" s="1098"/>
      <c r="AR20" s="1098"/>
      <c r="AS20" s="1098"/>
      <c r="AT20" s="1098"/>
      <c r="AU20" s="1099"/>
      <c r="AV20" s="1099"/>
      <c r="AW20" s="1099"/>
      <c r="AX20" s="1099"/>
      <c r="AY20" s="1100"/>
      <c r="AZ20" s="214"/>
      <c r="BA20" s="214"/>
      <c r="BB20" s="214"/>
      <c r="BC20" s="214"/>
      <c r="BD20" s="214"/>
      <c r="BE20" s="215"/>
      <c r="BF20" s="215"/>
      <c r="BG20" s="215"/>
      <c r="BH20" s="215"/>
      <c r="BI20" s="215"/>
      <c r="BJ20" s="215"/>
      <c r="BK20" s="215"/>
      <c r="BL20" s="215"/>
      <c r="BM20" s="215"/>
      <c r="BN20" s="215"/>
      <c r="BO20" s="215"/>
      <c r="BP20" s="215"/>
      <c r="BQ20" s="220">
        <v>14</v>
      </c>
      <c r="BR20" s="221"/>
      <c r="BS20" s="1009"/>
      <c r="BT20" s="1010"/>
      <c r="BU20" s="1010"/>
      <c r="BV20" s="1010"/>
      <c r="BW20" s="1010"/>
      <c r="BX20" s="1010"/>
      <c r="BY20" s="1010"/>
      <c r="BZ20" s="1010"/>
      <c r="CA20" s="1010"/>
      <c r="CB20" s="1010"/>
      <c r="CC20" s="1010"/>
      <c r="CD20" s="1010"/>
      <c r="CE20" s="1010"/>
      <c r="CF20" s="1010"/>
      <c r="CG20" s="1031"/>
      <c r="CH20" s="1006"/>
      <c r="CI20" s="1007"/>
      <c r="CJ20" s="1007"/>
      <c r="CK20" s="1007"/>
      <c r="CL20" s="1008"/>
      <c r="CM20" s="1006"/>
      <c r="CN20" s="1007"/>
      <c r="CO20" s="1007"/>
      <c r="CP20" s="1007"/>
      <c r="CQ20" s="1008"/>
      <c r="CR20" s="1006"/>
      <c r="CS20" s="1007"/>
      <c r="CT20" s="1007"/>
      <c r="CU20" s="1007"/>
      <c r="CV20" s="1008"/>
      <c r="CW20" s="1006"/>
      <c r="CX20" s="1007"/>
      <c r="CY20" s="1007"/>
      <c r="CZ20" s="1007"/>
      <c r="DA20" s="1008"/>
      <c r="DB20" s="1006"/>
      <c r="DC20" s="1007"/>
      <c r="DD20" s="1007"/>
      <c r="DE20" s="1007"/>
      <c r="DF20" s="1008"/>
      <c r="DG20" s="1006"/>
      <c r="DH20" s="1007"/>
      <c r="DI20" s="1007"/>
      <c r="DJ20" s="1007"/>
      <c r="DK20" s="1008"/>
      <c r="DL20" s="1006"/>
      <c r="DM20" s="1007"/>
      <c r="DN20" s="1007"/>
      <c r="DO20" s="1007"/>
      <c r="DP20" s="1008"/>
      <c r="DQ20" s="1006"/>
      <c r="DR20" s="1007"/>
      <c r="DS20" s="1007"/>
      <c r="DT20" s="1007"/>
      <c r="DU20" s="1008"/>
      <c r="DV20" s="1009"/>
      <c r="DW20" s="1010"/>
      <c r="DX20" s="1010"/>
      <c r="DY20" s="1010"/>
      <c r="DZ20" s="1011"/>
      <c r="EA20" s="216"/>
    </row>
    <row r="21" spans="1:131" s="217" customFormat="1" ht="26.25" customHeight="1" thickBot="1" x14ac:dyDescent="0.25">
      <c r="A21" s="220">
        <v>15</v>
      </c>
      <c r="B21" s="1047"/>
      <c r="C21" s="1048"/>
      <c r="D21" s="1048"/>
      <c r="E21" s="1048"/>
      <c r="F21" s="1048"/>
      <c r="G21" s="1048"/>
      <c r="H21" s="1048"/>
      <c r="I21" s="1048"/>
      <c r="J21" s="1048"/>
      <c r="K21" s="1048"/>
      <c r="L21" s="1048"/>
      <c r="M21" s="1048"/>
      <c r="N21" s="1048"/>
      <c r="O21" s="1048"/>
      <c r="P21" s="1049"/>
      <c r="Q21" s="1055"/>
      <c r="R21" s="1056"/>
      <c r="S21" s="1056"/>
      <c r="T21" s="1056"/>
      <c r="U21" s="1056"/>
      <c r="V21" s="1056"/>
      <c r="W21" s="1056"/>
      <c r="X21" s="1056"/>
      <c r="Y21" s="1056"/>
      <c r="Z21" s="1056"/>
      <c r="AA21" s="1056"/>
      <c r="AB21" s="1056"/>
      <c r="AC21" s="1056"/>
      <c r="AD21" s="1056"/>
      <c r="AE21" s="1057"/>
      <c r="AF21" s="1052"/>
      <c r="AG21" s="1053"/>
      <c r="AH21" s="1053"/>
      <c r="AI21" s="1053"/>
      <c r="AJ21" s="1054"/>
      <c r="AK21" s="1097"/>
      <c r="AL21" s="1098"/>
      <c r="AM21" s="1098"/>
      <c r="AN21" s="1098"/>
      <c r="AO21" s="1098"/>
      <c r="AP21" s="1098"/>
      <c r="AQ21" s="1098"/>
      <c r="AR21" s="1098"/>
      <c r="AS21" s="1098"/>
      <c r="AT21" s="1098"/>
      <c r="AU21" s="1099"/>
      <c r="AV21" s="1099"/>
      <c r="AW21" s="1099"/>
      <c r="AX21" s="1099"/>
      <c r="AY21" s="1100"/>
      <c r="AZ21" s="214"/>
      <c r="BA21" s="214"/>
      <c r="BB21" s="214"/>
      <c r="BC21" s="214"/>
      <c r="BD21" s="214"/>
      <c r="BE21" s="215"/>
      <c r="BF21" s="215"/>
      <c r="BG21" s="215"/>
      <c r="BH21" s="215"/>
      <c r="BI21" s="215"/>
      <c r="BJ21" s="215"/>
      <c r="BK21" s="215"/>
      <c r="BL21" s="215"/>
      <c r="BM21" s="215"/>
      <c r="BN21" s="215"/>
      <c r="BO21" s="215"/>
      <c r="BP21" s="215"/>
      <c r="BQ21" s="220">
        <v>15</v>
      </c>
      <c r="BR21" s="221"/>
      <c r="BS21" s="1009"/>
      <c r="BT21" s="1010"/>
      <c r="BU21" s="1010"/>
      <c r="BV21" s="1010"/>
      <c r="BW21" s="1010"/>
      <c r="BX21" s="1010"/>
      <c r="BY21" s="1010"/>
      <c r="BZ21" s="1010"/>
      <c r="CA21" s="1010"/>
      <c r="CB21" s="1010"/>
      <c r="CC21" s="1010"/>
      <c r="CD21" s="1010"/>
      <c r="CE21" s="1010"/>
      <c r="CF21" s="1010"/>
      <c r="CG21" s="1031"/>
      <c r="CH21" s="1006"/>
      <c r="CI21" s="1007"/>
      <c r="CJ21" s="1007"/>
      <c r="CK21" s="1007"/>
      <c r="CL21" s="1008"/>
      <c r="CM21" s="1006"/>
      <c r="CN21" s="1007"/>
      <c r="CO21" s="1007"/>
      <c r="CP21" s="1007"/>
      <c r="CQ21" s="1008"/>
      <c r="CR21" s="1006"/>
      <c r="CS21" s="1007"/>
      <c r="CT21" s="1007"/>
      <c r="CU21" s="1007"/>
      <c r="CV21" s="1008"/>
      <c r="CW21" s="1006"/>
      <c r="CX21" s="1007"/>
      <c r="CY21" s="1007"/>
      <c r="CZ21" s="1007"/>
      <c r="DA21" s="1008"/>
      <c r="DB21" s="1006"/>
      <c r="DC21" s="1007"/>
      <c r="DD21" s="1007"/>
      <c r="DE21" s="1007"/>
      <c r="DF21" s="1008"/>
      <c r="DG21" s="1006"/>
      <c r="DH21" s="1007"/>
      <c r="DI21" s="1007"/>
      <c r="DJ21" s="1007"/>
      <c r="DK21" s="1008"/>
      <c r="DL21" s="1006"/>
      <c r="DM21" s="1007"/>
      <c r="DN21" s="1007"/>
      <c r="DO21" s="1007"/>
      <c r="DP21" s="1008"/>
      <c r="DQ21" s="1006"/>
      <c r="DR21" s="1007"/>
      <c r="DS21" s="1007"/>
      <c r="DT21" s="1007"/>
      <c r="DU21" s="1008"/>
      <c r="DV21" s="1009"/>
      <c r="DW21" s="1010"/>
      <c r="DX21" s="1010"/>
      <c r="DY21" s="1010"/>
      <c r="DZ21" s="1011"/>
      <c r="EA21" s="216"/>
    </row>
    <row r="22" spans="1:131" s="217" customFormat="1" ht="26.25" customHeight="1" x14ac:dyDescent="0.2">
      <c r="A22" s="220">
        <v>16</v>
      </c>
      <c r="B22" s="1047"/>
      <c r="C22" s="1048"/>
      <c r="D22" s="1048"/>
      <c r="E22" s="1048"/>
      <c r="F22" s="1048"/>
      <c r="G22" s="1048"/>
      <c r="H22" s="1048"/>
      <c r="I22" s="1048"/>
      <c r="J22" s="1048"/>
      <c r="K22" s="1048"/>
      <c r="L22" s="1048"/>
      <c r="M22" s="1048"/>
      <c r="N22" s="1048"/>
      <c r="O22" s="1048"/>
      <c r="P22" s="1049"/>
      <c r="Q22" s="1090"/>
      <c r="R22" s="1091"/>
      <c r="S22" s="1091"/>
      <c r="T22" s="1091"/>
      <c r="U22" s="1091"/>
      <c r="V22" s="1091"/>
      <c r="W22" s="1091"/>
      <c r="X22" s="1091"/>
      <c r="Y22" s="1091"/>
      <c r="Z22" s="1091"/>
      <c r="AA22" s="1091"/>
      <c r="AB22" s="1091"/>
      <c r="AC22" s="1091"/>
      <c r="AD22" s="1091"/>
      <c r="AE22" s="1092"/>
      <c r="AF22" s="1052"/>
      <c r="AG22" s="1053"/>
      <c r="AH22" s="1053"/>
      <c r="AI22" s="1053"/>
      <c r="AJ22" s="1054"/>
      <c r="AK22" s="1093"/>
      <c r="AL22" s="1094"/>
      <c r="AM22" s="1094"/>
      <c r="AN22" s="1094"/>
      <c r="AO22" s="1094"/>
      <c r="AP22" s="1094"/>
      <c r="AQ22" s="1094"/>
      <c r="AR22" s="1094"/>
      <c r="AS22" s="1094"/>
      <c r="AT22" s="1094"/>
      <c r="AU22" s="1095"/>
      <c r="AV22" s="1095"/>
      <c r="AW22" s="1095"/>
      <c r="AX22" s="1095"/>
      <c r="AY22" s="1096"/>
      <c r="AZ22" s="1045" t="s">
        <v>376</v>
      </c>
      <c r="BA22" s="1045"/>
      <c r="BB22" s="1045"/>
      <c r="BC22" s="1045"/>
      <c r="BD22" s="1046"/>
      <c r="BE22" s="215"/>
      <c r="BF22" s="215"/>
      <c r="BG22" s="215"/>
      <c r="BH22" s="215"/>
      <c r="BI22" s="215"/>
      <c r="BJ22" s="215"/>
      <c r="BK22" s="215"/>
      <c r="BL22" s="215"/>
      <c r="BM22" s="215"/>
      <c r="BN22" s="215"/>
      <c r="BO22" s="215"/>
      <c r="BP22" s="215"/>
      <c r="BQ22" s="220">
        <v>16</v>
      </c>
      <c r="BR22" s="221"/>
      <c r="BS22" s="1009"/>
      <c r="BT22" s="1010"/>
      <c r="BU22" s="1010"/>
      <c r="BV22" s="1010"/>
      <c r="BW22" s="1010"/>
      <c r="BX22" s="1010"/>
      <c r="BY22" s="1010"/>
      <c r="BZ22" s="1010"/>
      <c r="CA22" s="1010"/>
      <c r="CB22" s="1010"/>
      <c r="CC22" s="1010"/>
      <c r="CD22" s="1010"/>
      <c r="CE22" s="1010"/>
      <c r="CF22" s="1010"/>
      <c r="CG22" s="1031"/>
      <c r="CH22" s="1006"/>
      <c r="CI22" s="1007"/>
      <c r="CJ22" s="1007"/>
      <c r="CK22" s="1007"/>
      <c r="CL22" s="1008"/>
      <c r="CM22" s="1006"/>
      <c r="CN22" s="1007"/>
      <c r="CO22" s="1007"/>
      <c r="CP22" s="1007"/>
      <c r="CQ22" s="1008"/>
      <c r="CR22" s="1006"/>
      <c r="CS22" s="1007"/>
      <c r="CT22" s="1007"/>
      <c r="CU22" s="1007"/>
      <c r="CV22" s="1008"/>
      <c r="CW22" s="1006"/>
      <c r="CX22" s="1007"/>
      <c r="CY22" s="1007"/>
      <c r="CZ22" s="1007"/>
      <c r="DA22" s="1008"/>
      <c r="DB22" s="1006"/>
      <c r="DC22" s="1007"/>
      <c r="DD22" s="1007"/>
      <c r="DE22" s="1007"/>
      <c r="DF22" s="1008"/>
      <c r="DG22" s="1006"/>
      <c r="DH22" s="1007"/>
      <c r="DI22" s="1007"/>
      <c r="DJ22" s="1007"/>
      <c r="DK22" s="1008"/>
      <c r="DL22" s="1006"/>
      <c r="DM22" s="1007"/>
      <c r="DN22" s="1007"/>
      <c r="DO22" s="1007"/>
      <c r="DP22" s="1008"/>
      <c r="DQ22" s="1006"/>
      <c r="DR22" s="1007"/>
      <c r="DS22" s="1007"/>
      <c r="DT22" s="1007"/>
      <c r="DU22" s="1008"/>
      <c r="DV22" s="1009"/>
      <c r="DW22" s="1010"/>
      <c r="DX22" s="1010"/>
      <c r="DY22" s="1010"/>
      <c r="DZ22" s="1011"/>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4">
        <v>4166</v>
      </c>
      <c r="R23" s="1078"/>
      <c r="S23" s="1078"/>
      <c r="T23" s="1078"/>
      <c r="U23" s="1078"/>
      <c r="V23" s="1078">
        <v>3981</v>
      </c>
      <c r="W23" s="1078"/>
      <c r="X23" s="1078"/>
      <c r="Y23" s="1078"/>
      <c r="Z23" s="1078"/>
      <c r="AA23" s="1078">
        <v>185</v>
      </c>
      <c r="AB23" s="1078"/>
      <c r="AC23" s="1078"/>
      <c r="AD23" s="1078"/>
      <c r="AE23" s="1085"/>
      <c r="AF23" s="1086">
        <v>157</v>
      </c>
      <c r="AG23" s="1078"/>
      <c r="AH23" s="1078"/>
      <c r="AI23" s="1078"/>
      <c r="AJ23" s="1087"/>
      <c r="AK23" s="1088"/>
      <c r="AL23" s="1089"/>
      <c r="AM23" s="1089"/>
      <c r="AN23" s="1089"/>
      <c r="AO23" s="1089"/>
      <c r="AP23" s="1078">
        <v>607</v>
      </c>
      <c r="AQ23" s="1078"/>
      <c r="AR23" s="1078"/>
      <c r="AS23" s="1078"/>
      <c r="AT23" s="1078"/>
      <c r="AU23" s="1079"/>
      <c r="AV23" s="1079"/>
      <c r="AW23" s="1079"/>
      <c r="AX23" s="1079"/>
      <c r="AY23" s="1080"/>
      <c r="AZ23" s="1081" t="s">
        <v>122</v>
      </c>
      <c r="BA23" s="1082"/>
      <c r="BB23" s="1082"/>
      <c r="BC23" s="1082"/>
      <c r="BD23" s="1083"/>
      <c r="BE23" s="215"/>
      <c r="BF23" s="215"/>
      <c r="BG23" s="215"/>
      <c r="BH23" s="215"/>
      <c r="BI23" s="215"/>
      <c r="BJ23" s="215"/>
      <c r="BK23" s="215"/>
      <c r="BL23" s="215"/>
      <c r="BM23" s="215"/>
      <c r="BN23" s="215"/>
      <c r="BO23" s="215"/>
      <c r="BP23" s="215"/>
      <c r="BQ23" s="220">
        <v>17</v>
      </c>
      <c r="BR23" s="221"/>
      <c r="BS23" s="1009"/>
      <c r="BT23" s="1010"/>
      <c r="BU23" s="1010"/>
      <c r="BV23" s="1010"/>
      <c r="BW23" s="1010"/>
      <c r="BX23" s="1010"/>
      <c r="BY23" s="1010"/>
      <c r="BZ23" s="1010"/>
      <c r="CA23" s="1010"/>
      <c r="CB23" s="1010"/>
      <c r="CC23" s="1010"/>
      <c r="CD23" s="1010"/>
      <c r="CE23" s="1010"/>
      <c r="CF23" s="1010"/>
      <c r="CG23" s="1031"/>
      <c r="CH23" s="1006"/>
      <c r="CI23" s="1007"/>
      <c r="CJ23" s="1007"/>
      <c r="CK23" s="1007"/>
      <c r="CL23" s="1008"/>
      <c r="CM23" s="1006"/>
      <c r="CN23" s="1007"/>
      <c r="CO23" s="1007"/>
      <c r="CP23" s="1007"/>
      <c r="CQ23" s="1008"/>
      <c r="CR23" s="1006"/>
      <c r="CS23" s="1007"/>
      <c r="CT23" s="1007"/>
      <c r="CU23" s="1007"/>
      <c r="CV23" s="1008"/>
      <c r="CW23" s="1006"/>
      <c r="CX23" s="1007"/>
      <c r="CY23" s="1007"/>
      <c r="CZ23" s="1007"/>
      <c r="DA23" s="1008"/>
      <c r="DB23" s="1006"/>
      <c r="DC23" s="1007"/>
      <c r="DD23" s="1007"/>
      <c r="DE23" s="1007"/>
      <c r="DF23" s="1008"/>
      <c r="DG23" s="1006"/>
      <c r="DH23" s="1007"/>
      <c r="DI23" s="1007"/>
      <c r="DJ23" s="1007"/>
      <c r="DK23" s="1008"/>
      <c r="DL23" s="1006"/>
      <c r="DM23" s="1007"/>
      <c r="DN23" s="1007"/>
      <c r="DO23" s="1007"/>
      <c r="DP23" s="1008"/>
      <c r="DQ23" s="1006"/>
      <c r="DR23" s="1007"/>
      <c r="DS23" s="1007"/>
      <c r="DT23" s="1007"/>
      <c r="DU23" s="1008"/>
      <c r="DV23" s="1009"/>
      <c r="DW23" s="1010"/>
      <c r="DX23" s="1010"/>
      <c r="DY23" s="1010"/>
      <c r="DZ23" s="1011"/>
      <c r="EA23" s="216"/>
    </row>
    <row r="24" spans="1:131" s="217" customFormat="1" ht="26.25" customHeight="1" x14ac:dyDescent="0.2">
      <c r="A24" s="1077" t="s">
        <v>379</v>
      </c>
      <c r="B24" s="1077"/>
      <c r="C24" s="1077"/>
      <c r="D24" s="1077"/>
      <c r="E24" s="1077"/>
      <c r="F24" s="1077"/>
      <c r="G24" s="1077"/>
      <c r="H24" s="1077"/>
      <c r="I24" s="1077"/>
      <c r="J24" s="1077"/>
      <c r="K24" s="1077"/>
      <c r="L24" s="1077"/>
      <c r="M24" s="1077"/>
      <c r="N24" s="1077"/>
      <c r="O24" s="1077"/>
      <c r="P24" s="1077"/>
      <c r="Q24" s="1077"/>
      <c r="R24" s="1077"/>
      <c r="S24" s="1077"/>
      <c r="T24" s="1077"/>
      <c r="U24" s="1077"/>
      <c r="V24" s="1077"/>
      <c r="W24" s="1077"/>
      <c r="X24" s="1077"/>
      <c r="Y24" s="1077"/>
      <c r="Z24" s="1077"/>
      <c r="AA24" s="1077"/>
      <c r="AB24" s="1077"/>
      <c r="AC24" s="1077"/>
      <c r="AD24" s="1077"/>
      <c r="AE24" s="1077"/>
      <c r="AF24" s="1077"/>
      <c r="AG24" s="1077"/>
      <c r="AH24" s="1077"/>
      <c r="AI24" s="1077"/>
      <c r="AJ24" s="1077"/>
      <c r="AK24" s="1077"/>
      <c r="AL24" s="1077"/>
      <c r="AM24" s="1077"/>
      <c r="AN24" s="1077"/>
      <c r="AO24" s="1077"/>
      <c r="AP24" s="1077"/>
      <c r="AQ24" s="1077"/>
      <c r="AR24" s="1077"/>
      <c r="AS24" s="1077"/>
      <c r="AT24" s="1077"/>
      <c r="AU24" s="1077"/>
      <c r="AV24" s="1077"/>
      <c r="AW24" s="1077"/>
      <c r="AX24" s="1077"/>
      <c r="AY24" s="1077"/>
      <c r="AZ24" s="214"/>
      <c r="BA24" s="214"/>
      <c r="BB24" s="214"/>
      <c r="BC24" s="214"/>
      <c r="BD24" s="214"/>
      <c r="BE24" s="215"/>
      <c r="BF24" s="215"/>
      <c r="BG24" s="215"/>
      <c r="BH24" s="215"/>
      <c r="BI24" s="215"/>
      <c r="BJ24" s="215"/>
      <c r="BK24" s="215"/>
      <c r="BL24" s="215"/>
      <c r="BM24" s="215"/>
      <c r="BN24" s="215"/>
      <c r="BO24" s="215"/>
      <c r="BP24" s="215"/>
      <c r="BQ24" s="220">
        <v>18</v>
      </c>
      <c r="BR24" s="221"/>
      <c r="BS24" s="1009"/>
      <c r="BT24" s="1010"/>
      <c r="BU24" s="1010"/>
      <c r="BV24" s="1010"/>
      <c r="BW24" s="1010"/>
      <c r="BX24" s="1010"/>
      <c r="BY24" s="1010"/>
      <c r="BZ24" s="1010"/>
      <c r="CA24" s="1010"/>
      <c r="CB24" s="1010"/>
      <c r="CC24" s="1010"/>
      <c r="CD24" s="1010"/>
      <c r="CE24" s="1010"/>
      <c r="CF24" s="1010"/>
      <c r="CG24" s="1031"/>
      <c r="CH24" s="1006"/>
      <c r="CI24" s="1007"/>
      <c r="CJ24" s="1007"/>
      <c r="CK24" s="1007"/>
      <c r="CL24" s="1008"/>
      <c r="CM24" s="1006"/>
      <c r="CN24" s="1007"/>
      <c r="CO24" s="1007"/>
      <c r="CP24" s="1007"/>
      <c r="CQ24" s="1008"/>
      <c r="CR24" s="1006"/>
      <c r="CS24" s="1007"/>
      <c r="CT24" s="1007"/>
      <c r="CU24" s="1007"/>
      <c r="CV24" s="1008"/>
      <c r="CW24" s="1006"/>
      <c r="CX24" s="1007"/>
      <c r="CY24" s="1007"/>
      <c r="CZ24" s="1007"/>
      <c r="DA24" s="1008"/>
      <c r="DB24" s="1006"/>
      <c r="DC24" s="1007"/>
      <c r="DD24" s="1007"/>
      <c r="DE24" s="1007"/>
      <c r="DF24" s="1008"/>
      <c r="DG24" s="1006"/>
      <c r="DH24" s="1007"/>
      <c r="DI24" s="1007"/>
      <c r="DJ24" s="1007"/>
      <c r="DK24" s="1008"/>
      <c r="DL24" s="1006"/>
      <c r="DM24" s="1007"/>
      <c r="DN24" s="1007"/>
      <c r="DO24" s="1007"/>
      <c r="DP24" s="1008"/>
      <c r="DQ24" s="1006"/>
      <c r="DR24" s="1007"/>
      <c r="DS24" s="1007"/>
      <c r="DT24" s="1007"/>
      <c r="DU24" s="1008"/>
      <c r="DV24" s="1009"/>
      <c r="DW24" s="1010"/>
      <c r="DX24" s="1010"/>
      <c r="DY24" s="1010"/>
      <c r="DZ24" s="1011"/>
      <c r="EA24" s="216"/>
    </row>
    <row r="25" spans="1:131" ht="26.25" customHeight="1" thickBot="1" x14ac:dyDescent="0.25">
      <c r="A25" s="1076" t="s">
        <v>380</v>
      </c>
      <c r="B25" s="1076"/>
      <c r="C25" s="1076"/>
      <c r="D25" s="1076"/>
      <c r="E25" s="1076"/>
      <c r="F25" s="1076"/>
      <c r="G25" s="1076"/>
      <c r="H25" s="1076"/>
      <c r="I25" s="1076"/>
      <c r="J25" s="1076"/>
      <c r="K25" s="1076"/>
      <c r="L25" s="1076"/>
      <c r="M25" s="1076"/>
      <c r="N25" s="1076"/>
      <c r="O25" s="1076"/>
      <c r="P25" s="1076"/>
      <c r="Q25" s="1076"/>
      <c r="R25" s="1076"/>
      <c r="S25" s="1076"/>
      <c r="T25" s="1076"/>
      <c r="U25" s="1076"/>
      <c r="V25" s="1076"/>
      <c r="W25" s="1076"/>
      <c r="X25" s="1076"/>
      <c r="Y25" s="1076"/>
      <c r="Z25" s="1076"/>
      <c r="AA25" s="1076"/>
      <c r="AB25" s="1076"/>
      <c r="AC25" s="1076"/>
      <c r="AD25" s="1076"/>
      <c r="AE25" s="1076"/>
      <c r="AF25" s="1076"/>
      <c r="AG25" s="1076"/>
      <c r="AH25" s="1076"/>
      <c r="AI25" s="1076"/>
      <c r="AJ25" s="1076"/>
      <c r="AK25" s="1076"/>
      <c r="AL25" s="1076"/>
      <c r="AM25" s="1076"/>
      <c r="AN25" s="1076"/>
      <c r="AO25" s="1076"/>
      <c r="AP25" s="1076"/>
      <c r="AQ25" s="1076"/>
      <c r="AR25" s="1076"/>
      <c r="AS25" s="1076"/>
      <c r="AT25" s="1076"/>
      <c r="AU25" s="1076"/>
      <c r="AV25" s="1076"/>
      <c r="AW25" s="1076"/>
      <c r="AX25" s="1076"/>
      <c r="AY25" s="1076"/>
      <c r="AZ25" s="1076"/>
      <c r="BA25" s="1076"/>
      <c r="BB25" s="1076"/>
      <c r="BC25" s="1076"/>
      <c r="BD25" s="1076"/>
      <c r="BE25" s="1076"/>
      <c r="BF25" s="1076"/>
      <c r="BG25" s="1076"/>
      <c r="BH25" s="1076"/>
      <c r="BI25" s="1076"/>
      <c r="BJ25" s="214"/>
      <c r="BK25" s="214"/>
      <c r="BL25" s="214"/>
      <c r="BM25" s="214"/>
      <c r="BN25" s="214"/>
      <c r="BO25" s="223"/>
      <c r="BP25" s="223"/>
      <c r="BQ25" s="220">
        <v>19</v>
      </c>
      <c r="BR25" s="221"/>
      <c r="BS25" s="1009"/>
      <c r="BT25" s="1010"/>
      <c r="BU25" s="1010"/>
      <c r="BV25" s="1010"/>
      <c r="BW25" s="1010"/>
      <c r="BX25" s="1010"/>
      <c r="BY25" s="1010"/>
      <c r="BZ25" s="1010"/>
      <c r="CA25" s="1010"/>
      <c r="CB25" s="1010"/>
      <c r="CC25" s="1010"/>
      <c r="CD25" s="1010"/>
      <c r="CE25" s="1010"/>
      <c r="CF25" s="1010"/>
      <c r="CG25" s="1031"/>
      <c r="CH25" s="1006"/>
      <c r="CI25" s="1007"/>
      <c r="CJ25" s="1007"/>
      <c r="CK25" s="1007"/>
      <c r="CL25" s="1008"/>
      <c r="CM25" s="1006"/>
      <c r="CN25" s="1007"/>
      <c r="CO25" s="1007"/>
      <c r="CP25" s="1007"/>
      <c r="CQ25" s="1008"/>
      <c r="CR25" s="1006"/>
      <c r="CS25" s="1007"/>
      <c r="CT25" s="1007"/>
      <c r="CU25" s="1007"/>
      <c r="CV25" s="1008"/>
      <c r="CW25" s="1006"/>
      <c r="CX25" s="1007"/>
      <c r="CY25" s="1007"/>
      <c r="CZ25" s="1007"/>
      <c r="DA25" s="1008"/>
      <c r="DB25" s="1006"/>
      <c r="DC25" s="1007"/>
      <c r="DD25" s="1007"/>
      <c r="DE25" s="1007"/>
      <c r="DF25" s="1008"/>
      <c r="DG25" s="1006"/>
      <c r="DH25" s="1007"/>
      <c r="DI25" s="1007"/>
      <c r="DJ25" s="1007"/>
      <c r="DK25" s="1008"/>
      <c r="DL25" s="1006"/>
      <c r="DM25" s="1007"/>
      <c r="DN25" s="1007"/>
      <c r="DO25" s="1007"/>
      <c r="DP25" s="1008"/>
      <c r="DQ25" s="1006"/>
      <c r="DR25" s="1007"/>
      <c r="DS25" s="1007"/>
      <c r="DT25" s="1007"/>
      <c r="DU25" s="1008"/>
      <c r="DV25" s="1009"/>
      <c r="DW25" s="1010"/>
      <c r="DX25" s="1010"/>
      <c r="DY25" s="1010"/>
      <c r="DZ25" s="1011"/>
      <c r="EA25" s="212"/>
    </row>
    <row r="26" spans="1:131" ht="26.25" customHeight="1" x14ac:dyDescent="0.2">
      <c r="A26" s="1012" t="s">
        <v>357</v>
      </c>
      <c r="B26" s="1013"/>
      <c r="C26" s="1013"/>
      <c r="D26" s="1013"/>
      <c r="E26" s="1013"/>
      <c r="F26" s="1013"/>
      <c r="G26" s="1013"/>
      <c r="H26" s="1013"/>
      <c r="I26" s="1013"/>
      <c r="J26" s="1013"/>
      <c r="K26" s="1013"/>
      <c r="L26" s="1013"/>
      <c r="M26" s="1013"/>
      <c r="N26" s="1013"/>
      <c r="O26" s="1013"/>
      <c r="P26" s="1014"/>
      <c r="Q26" s="1018" t="s">
        <v>381</v>
      </c>
      <c r="R26" s="1019"/>
      <c r="S26" s="1019"/>
      <c r="T26" s="1019"/>
      <c r="U26" s="1020"/>
      <c r="V26" s="1018" t="s">
        <v>382</v>
      </c>
      <c r="W26" s="1019"/>
      <c r="X26" s="1019"/>
      <c r="Y26" s="1019"/>
      <c r="Z26" s="1020"/>
      <c r="AA26" s="1018" t="s">
        <v>383</v>
      </c>
      <c r="AB26" s="1019"/>
      <c r="AC26" s="1019"/>
      <c r="AD26" s="1019"/>
      <c r="AE26" s="1019"/>
      <c r="AF26" s="1072" t="s">
        <v>384</v>
      </c>
      <c r="AG26" s="1025"/>
      <c r="AH26" s="1025"/>
      <c r="AI26" s="1025"/>
      <c r="AJ26" s="1073"/>
      <c r="AK26" s="1019" t="s">
        <v>385</v>
      </c>
      <c r="AL26" s="1019"/>
      <c r="AM26" s="1019"/>
      <c r="AN26" s="1019"/>
      <c r="AO26" s="1020"/>
      <c r="AP26" s="1018" t="s">
        <v>386</v>
      </c>
      <c r="AQ26" s="1019"/>
      <c r="AR26" s="1019"/>
      <c r="AS26" s="1019"/>
      <c r="AT26" s="1020"/>
      <c r="AU26" s="1018" t="s">
        <v>387</v>
      </c>
      <c r="AV26" s="1019"/>
      <c r="AW26" s="1019"/>
      <c r="AX26" s="1019"/>
      <c r="AY26" s="1020"/>
      <c r="AZ26" s="1018" t="s">
        <v>388</v>
      </c>
      <c r="BA26" s="1019"/>
      <c r="BB26" s="1019"/>
      <c r="BC26" s="1019"/>
      <c r="BD26" s="1020"/>
      <c r="BE26" s="1018" t="s">
        <v>364</v>
      </c>
      <c r="BF26" s="1019"/>
      <c r="BG26" s="1019"/>
      <c r="BH26" s="1019"/>
      <c r="BI26" s="1032"/>
      <c r="BJ26" s="214"/>
      <c r="BK26" s="214"/>
      <c r="BL26" s="214"/>
      <c r="BM26" s="214"/>
      <c r="BN26" s="214"/>
      <c r="BO26" s="223"/>
      <c r="BP26" s="223"/>
      <c r="BQ26" s="220">
        <v>20</v>
      </c>
      <c r="BR26" s="221"/>
      <c r="BS26" s="1009"/>
      <c r="BT26" s="1010"/>
      <c r="BU26" s="1010"/>
      <c r="BV26" s="1010"/>
      <c r="BW26" s="1010"/>
      <c r="BX26" s="1010"/>
      <c r="BY26" s="1010"/>
      <c r="BZ26" s="1010"/>
      <c r="CA26" s="1010"/>
      <c r="CB26" s="1010"/>
      <c r="CC26" s="1010"/>
      <c r="CD26" s="1010"/>
      <c r="CE26" s="1010"/>
      <c r="CF26" s="1010"/>
      <c r="CG26" s="1031"/>
      <c r="CH26" s="1006"/>
      <c r="CI26" s="1007"/>
      <c r="CJ26" s="1007"/>
      <c r="CK26" s="1007"/>
      <c r="CL26" s="1008"/>
      <c r="CM26" s="1006"/>
      <c r="CN26" s="1007"/>
      <c r="CO26" s="1007"/>
      <c r="CP26" s="1007"/>
      <c r="CQ26" s="1008"/>
      <c r="CR26" s="1006"/>
      <c r="CS26" s="1007"/>
      <c r="CT26" s="1007"/>
      <c r="CU26" s="1007"/>
      <c r="CV26" s="1008"/>
      <c r="CW26" s="1006"/>
      <c r="CX26" s="1007"/>
      <c r="CY26" s="1007"/>
      <c r="CZ26" s="1007"/>
      <c r="DA26" s="1008"/>
      <c r="DB26" s="1006"/>
      <c r="DC26" s="1007"/>
      <c r="DD26" s="1007"/>
      <c r="DE26" s="1007"/>
      <c r="DF26" s="1008"/>
      <c r="DG26" s="1006"/>
      <c r="DH26" s="1007"/>
      <c r="DI26" s="1007"/>
      <c r="DJ26" s="1007"/>
      <c r="DK26" s="1008"/>
      <c r="DL26" s="1006"/>
      <c r="DM26" s="1007"/>
      <c r="DN26" s="1007"/>
      <c r="DO26" s="1007"/>
      <c r="DP26" s="1008"/>
      <c r="DQ26" s="1006"/>
      <c r="DR26" s="1007"/>
      <c r="DS26" s="1007"/>
      <c r="DT26" s="1007"/>
      <c r="DU26" s="1008"/>
      <c r="DV26" s="1009"/>
      <c r="DW26" s="1010"/>
      <c r="DX26" s="1010"/>
      <c r="DY26" s="1010"/>
      <c r="DZ26" s="1011"/>
      <c r="EA26" s="212"/>
    </row>
    <row r="27" spans="1:131" ht="26.25" customHeight="1" thickBot="1" x14ac:dyDescent="0.25">
      <c r="A27" s="1015"/>
      <c r="B27" s="1016"/>
      <c r="C27" s="1016"/>
      <c r="D27" s="1016"/>
      <c r="E27" s="1016"/>
      <c r="F27" s="1016"/>
      <c r="G27" s="1016"/>
      <c r="H27" s="1016"/>
      <c r="I27" s="1016"/>
      <c r="J27" s="1016"/>
      <c r="K27" s="1016"/>
      <c r="L27" s="1016"/>
      <c r="M27" s="1016"/>
      <c r="N27" s="1016"/>
      <c r="O27" s="1016"/>
      <c r="P27" s="1017"/>
      <c r="Q27" s="1021"/>
      <c r="R27" s="1022"/>
      <c r="S27" s="1022"/>
      <c r="T27" s="1022"/>
      <c r="U27" s="1023"/>
      <c r="V27" s="1021"/>
      <c r="W27" s="1022"/>
      <c r="X27" s="1022"/>
      <c r="Y27" s="1022"/>
      <c r="Z27" s="1023"/>
      <c r="AA27" s="1021"/>
      <c r="AB27" s="1022"/>
      <c r="AC27" s="1022"/>
      <c r="AD27" s="1022"/>
      <c r="AE27" s="1022"/>
      <c r="AF27" s="1074"/>
      <c r="AG27" s="1028"/>
      <c r="AH27" s="1028"/>
      <c r="AI27" s="1028"/>
      <c r="AJ27" s="1075"/>
      <c r="AK27" s="1022"/>
      <c r="AL27" s="1022"/>
      <c r="AM27" s="1022"/>
      <c r="AN27" s="1022"/>
      <c r="AO27" s="1023"/>
      <c r="AP27" s="1021"/>
      <c r="AQ27" s="1022"/>
      <c r="AR27" s="1022"/>
      <c r="AS27" s="1022"/>
      <c r="AT27" s="1023"/>
      <c r="AU27" s="1021"/>
      <c r="AV27" s="1022"/>
      <c r="AW27" s="1022"/>
      <c r="AX27" s="1022"/>
      <c r="AY27" s="1023"/>
      <c r="AZ27" s="1021"/>
      <c r="BA27" s="1022"/>
      <c r="BB27" s="1022"/>
      <c r="BC27" s="1022"/>
      <c r="BD27" s="1023"/>
      <c r="BE27" s="1021"/>
      <c r="BF27" s="1022"/>
      <c r="BG27" s="1022"/>
      <c r="BH27" s="1022"/>
      <c r="BI27" s="1033"/>
      <c r="BJ27" s="214"/>
      <c r="BK27" s="214"/>
      <c r="BL27" s="214"/>
      <c r="BM27" s="214"/>
      <c r="BN27" s="214"/>
      <c r="BO27" s="223"/>
      <c r="BP27" s="223"/>
      <c r="BQ27" s="220">
        <v>21</v>
      </c>
      <c r="BR27" s="221"/>
      <c r="BS27" s="1009"/>
      <c r="BT27" s="1010"/>
      <c r="BU27" s="1010"/>
      <c r="BV27" s="1010"/>
      <c r="BW27" s="1010"/>
      <c r="BX27" s="1010"/>
      <c r="BY27" s="1010"/>
      <c r="BZ27" s="1010"/>
      <c r="CA27" s="1010"/>
      <c r="CB27" s="1010"/>
      <c r="CC27" s="1010"/>
      <c r="CD27" s="1010"/>
      <c r="CE27" s="1010"/>
      <c r="CF27" s="1010"/>
      <c r="CG27" s="1031"/>
      <c r="CH27" s="1006"/>
      <c r="CI27" s="1007"/>
      <c r="CJ27" s="1007"/>
      <c r="CK27" s="1007"/>
      <c r="CL27" s="1008"/>
      <c r="CM27" s="1006"/>
      <c r="CN27" s="1007"/>
      <c r="CO27" s="1007"/>
      <c r="CP27" s="1007"/>
      <c r="CQ27" s="1008"/>
      <c r="CR27" s="1006"/>
      <c r="CS27" s="1007"/>
      <c r="CT27" s="1007"/>
      <c r="CU27" s="1007"/>
      <c r="CV27" s="1008"/>
      <c r="CW27" s="1006"/>
      <c r="CX27" s="1007"/>
      <c r="CY27" s="1007"/>
      <c r="CZ27" s="1007"/>
      <c r="DA27" s="1008"/>
      <c r="DB27" s="1006"/>
      <c r="DC27" s="1007"/>
      <c r="DD27" s="1007"/>
      <c r="DE27" s="1007"/>
      <c r="DF27" s="1008"/>
      <c r="DG27" s="1006"/>
      <c r="DH27" s="1007"/>
      <c r="DI27" s="1007"/>
      <c r="DJ27" s="1007"/>
      <c r="DK27" s="1008"/>
      <c r="DL27" s="1006"/>
      <c r="DM27" s="1007"/>
      <c r="DN27" s="1007"/>
      <c r="DO27" s="1007"/>
      <c r="DP27" s="1008"/>
      <c r="DQ27" s="1006"/>
      <c r="DR27" s="1007"/>
      <c r="DS27" s="1007"/>
      <c r="DT27" s="1007"/>
      <c r="DU27" s="1008"/>
      <c r="DV27" s="1009"/>
      <c r="DW27" s="1010"/>
      <c r="DX27" s="1010"/>
      <c r="DY27" s="1010"/>
      <c r="DZ27" s="1011"/>
      <c r="EA27" s="212"/>
    </row>
    <row r="28" spans="1:131" ht="26.25" customHeight="1" thickTop="1" x14ac:dyDescent="0.2">
      <c r="A28" s="224">
        <v>1</v>
      </c>
      <c r="B28" s="1064" t="s">
        <v>389</v>
      </c>
      <c r="C28" s="1065"/>
      <c r="D28" s="1065"/>
      <c r="E28" s="1065"/>
      <c r="F28" s="1065"/>
      <c r="G28" s="1065"/>
      <c r="H28" s="1065"/>
      <c r="I28" s="1065"/>
      <c r="J28" s="1065"/>
      <c r="K28" s="1065"/>
      <c r="L28" s="1065"/>
      <c r="M28" s="1065"/>
      <c r="N28" s="1065"/>
      <c r="O28" s="1065"/>
      <c r="P28" s="1066"/>
      <c r="Q28" s="1067">
        <v>554</v>
      </c>
      <c r="R28" s="1068"/>
      <c r="S28" s="1068"/>
      <c r="T28" s="1068"/>
      <c r="U28" s="1068"/>
      <c r="V28" s="1068">
        <v>534</v>
      </c>
      <c r="W28" s="1068"/>
      <c r="X28" s="1068"/>
      <c r="Y28" s="1068"/>
      <c r="Z28" s="1068"/>
      <c r="AA28" s="1068">
        <v>20</v>
      </c>
      <c r="AB28" s="1068"/>
      <c r="AC28" s="1068"/>
      <c r="AD28" s="1068"/>
      <c r="AE28" s="1069"/>
      <c r="AF28" s="1070">
        <v>20</v>
      </c>
      <c r="AG28" s="1068"/>
      <c r="AH28" s="1068"/>
      <c r="AI28" s="1068"/>
      <c r="AJ28" s="1071"/>
      <c r="AK28" s="1059">
        <v>94</v>
      </c>
      <c r="AL28" s="1060"/>
      <c r="AM28" s="1060"/>
      <c r="AN28" s="1060"/>
      <c r="AO28" s="1060"/>
      <c r="AP28" s="1060" t="s">
        <v>547</v>
      </c>
      <c r="AQ28" s="1060"/>
      <c r="AR28" s="1060"/>
      <c r="AS28" s="1060"/>
      <c r="AT28" s="1060"/>
      <c r="AU28" s="1060" t="s">
        <v>547</v>
      </c>
      <c r="AV28" s="1060"/>
      <c r="AW28" s="1060"/>
      <c r="AX28" s="1060"/>
      <c r="AY28" s="1060"/>
      <c r="AZ28" s="1061" t="s">
        <v>547</v>
      </c>
      <c r="BA28" s="1061"/>
      <c r="BB28" s="1061"/>
      <c r="BC28" s="1061"/>
      <c r="BD28" s="1061"/>
      <c r="BE28" s="1062"/>
      <c r="BF28" s="1062"/>
      <c r="BG28" s="1062"/>
      <c r="BH28" s="1062"/>
      <c r="BI28" s="1063"/>
      <c r="BJ28" s="214"/>
      <c r="BK28" s="214"/>
      <c r="BL28" s="214"/>
      <c r="BM28" s="214"/>
      <c r="BN28" s="214"/>
      <c r="BO28" s="223"/>
      <c r="BP28" s="223"/>
      <c r="BQ28" s="220">
        <v>22</v>
      </c>
      <c r="BR28" s="221"/>
      <c r="BS28" s="1009"/>
      <c r="BT28" s="1010"/>
      <c r="BU28" s="1010"/>
      <c r="BV28" s="1010"/>
      <c r="BW28" s="1010"/>
      <c r="BX28" s="1010"/>
      <c r="BY28" s="1010"/>
      <c r="BZ28" s="1010"/>
      <c r="CA28" s="1010"/>
      <c r="CB28" s="1010"/>
      <c r="CC28" s="1010"/>
      <c r="CD28" s="1010"/>
      <c r="CE28" s="1010"/>
      <c r="CF28" s="1010"/>
      <c r="CG28" s="1031"/>
      <c r="CH28" s="1006"/>
      <c r="CI28" s="1007"/>
      <c r="CJ28" s="1007"/>
      <c r="CK28" s="1007"/>
      <c r="CL28" s="1008"/>
      <c r="CM28" s="1006"/>
      <c r="CN28" s="1007"/>
      <c r="CO28" s="1007"/>
      <c r="CP28" s="1007"/>
      <c r="CQ28" s="1008"/>
      <c r="CR28" s="1006"/>
      <c r="CS28" s="1007"/>
      <c r="CT28" s="1007"/>
      <c r="CU28" s="1007"/>
      <c r="CV28" s="1008"/>
      <c r="CW28" s="1006"/>
      <c r="CX28" s="1007"/>
      <c r="CY28" s="1007"/>
      <c r="CZ28" s="1007"/>
      <c r="DA28" s="1008"/>
      <c r="DB28" s="1006"/>
      <c r="DC28" s="1007"/>
      <c r="DD28" s="1007"/>
      <c r="DE28" s="1007"/>
      <c r="DF28" s="1008"/>
      <c r="DG28" s="1006"/>
      <c r="DH28" s="1007"/>
      <c r="DI28" s="1007"/>
      <c r="DJ28" s="1007"/>
      <c r="DK28" s="1008"/>
      <c r="DL28" s="1006"/>
      <c r="DM28" s="1007"/>
      <c r="DN28" s="1007"/>
      <c r="DO28" s="1007"/>
      <c r="DP28" s="1008"/>
      <c r="DQ28" s="1006"/>
      <c r="DR28" s="1007"/>
      <c r="DS28" s="1007"/>
      <c r="DT28" s="1007"/>
      <c r="DU28" s="1008"/>
      <c r="DV28" s="1009"/>
      <c r="DW28" s="1010"/>
      <c r="DX28" s="1010"/>
      <c r="DY28" s="1010"/>
      <c r="DZ28" s="1011"/>
      <c r="EA28" s="212"/>
    </row>
    <row r="29" spans="1:131" ht="26.25" customHeight="1" x14ac:dyDescent="0.2">
      <c r="A29" s="224">
        <v>2</v>
      </c>
      <c r="B29" s="1047" t="s">
        <v>390</v>
      </c>
      <c r="C29" s="1048"/>
      <c r="D29" s="1048"/>
      <c r="E29" s="1048"/>
      <c r="F29" s="1048"/>
      <c r="G29" s="1048"/>
      <c r="H29" s="1048"/>
      <c r="I29" s="1048"/>
      <c r="J29" s="1048"/>
      <c r="K29" s="1048"/>
      <c r="L29" s="1048"/>
      <c r="M29" s="1048"/>
      <c r="N29" s="1048"/>
      <c r="O29" s="1048"/>
      <c r="P29" s="1049"/>
      <c r="Q29" s="1055">
        <v>477</v>
      </c>
      <c r="R29" s="1056"/>
      <c r="S29" s="1056"/>
      <c r="T29" s="1056"/>
      <c r="U29" s="1056"/>
      <c r="V29" s="1056">
        <v>458</v>
      </c>
      <c r="W29" s="1056"/>
      <c r="X29" s="1056"/>
      <c r="Y29" s="1056"/>
      <c r="Z29" s="1056"/>
      <c r="AA29" s="1056">
        <v>18</v>
      </c>
      <c r="AB29" s="1056"/>
      <c r="AC29" s="1056"/>
      <c r="AD29" s="1056"/>
      <c r="AE29" s="1057"/>
      <c r="AF29" s="1052">
        <v>18</v>
      </c>
      <c r="AG29" s="1053"/>
      <c r="AH29" s="1053"/>
      <c r="AI29" s="1053"/>
      <c r="AJ29" s="1054"/>
      <c r="AK29" s="993">
        <v>87</v>
      </c>
      <c r="AL29" s="984"/>
      <c r="AM29" s="984"/>
      <c r="AN29" s="984"/>
      <c r="AO29" s="984"/>
      <c r="AP29" s="984" t="s">
        <v>547</v>
      </c>
      <c r="AQ29" s="984"/>
      <c r="AR29" s="984"/>
      <c r="AS29" s="984"/>
      <c r="AT29" s="984"/>
      <c r="AU29" s="984" t="s">
        <v>547</v>
      </c>
      <c r="AV29" s="984"/>
      <c r="AW29" s="984"/>
      <c r="AX29" s="984"/>
      <c r="AY29" s="984"/>
      <c r="AZ29" s="1058" t="s">
        <v>547</v>
      </c>
      <c r="BA29" s="1058"/>
      <c r="BB29" s="1058"/>
      <c r="BC29" s="1058"/>
      <c r="BD29" s="1058"/>
      <c r="BE29" s="985"/>
      <c r="BF29" s="985"/>
      <c r="BG29" s="985"/>
      <c r="BH29" s="985"/>
      <c r="BI29" s="986"/>
      <c r="BJ29" s="214"/>
      <c r="BK29" s="214"/>
      <c r="BL29" s="214"/>
      <c r="BM29" s="214"/>
      <c r="BN29" s="214"/>
      <c r="BO29" s="223"/>
      <c r="BP29" s="223"/>
      <c r="BQ29" s="220">
        <v>23</v>
      </c>
      <c r="BR29" s="221"/>
      <c r="BS29" s="1009"/>
      <c r="BT29" s="1010"/>
      <c r="BU29" s="1010"/>
      <c r="BV29" s="1010"/>
      <c r="BW29" s="1010"/>
      <c r="BX29" s="1010"/>
      <c r="BY29" s="1010"/>
      <c r="BZ29" s="1010"/>
      <c r="CA29" s="1010"/>
      <c r="CB29" s="1010"/>
      <c r="CC29" s="1010"/>
      <c r="CD29" s="1010"/>
      <c r="CE29" s="1010"/>
      <c r="CF29" s="1010"/>
      <c r="CG29" s="1031"/>
      <c r="CH29" s="1006"/>
      <c r="CI29" s="1007"/>
      <c r="CJ29" s="1007"/>
      <c r="CK29" s="1007"/>
      <c r="CL29" s="1008"/>
      <c r="CM29" s="1006"/>
      <c r="CN29" s="1007"/>
      <c r="CO29" s="1007"/>
      <c r="CP29" s="1007"/>
      <c r="CQ29" s="1008"/>
      <c r="CR29" s="1006"/>
      <c r="CS29" s="1007"/>
      <c r="CT29" s="1007"/>
      <c r="CU29" s="1007"/>
      <c r="CV29" s="1008"/>
      <c r="CW29" s="1006"/>
      <c r="CX29" s="1007"/>
      <c r="CY29" s="1007"/>
      <c r="CZ29" s="1007"/>
      <c r="DA29" s="1008"/>
      <c r="DB29" s="1006"/>
      <c r="DC29" s="1007"/>
      <c r="DD29" s="1007"/>
      <c r="DE29" s="1007"/>
      <c r="DF29" s="1008"/>
      <c r="DG29" s="1006"/>
      <c r="DH29" s="1007"/>
      <c r="DI29" s="1007"/>
      <c r="DJ29" s="1007"/>
      <c r="DK29" s="1008"/>
      <c r="DL29" s="1006"/>
      <c r="DM29" s="1007"/>
      <c r="DN29" s="1007"/>
      <c r="DO29" s="1007"/>
      <c r="DP29" s="1008"/>
      <c r="DQ29" s="1006"/>
      <c r="DR29" s="1007"/>
      <c r="DS29" s="1007"/>
      <c r="DT29" s="1007"/>
      <c r="DU29" s="1008"/>
      <c r="DV29" s="1009"/>
      <c r="DW29" s="1010"/>
      <c r="DX29" s="1010"/>
      <c r="DY29" s="1010"/>
      <c r="DZ29" s="1011"/>
      <c r="EA29" s="212"/>
    </row>
    <row r="30" spans="1:131" ht="26.25" customHeight="1" x14ac:dyDescent="0.2">
      <c r="A30" s="224">
        <v>3</v>
      </c>
      <c r="B30" s="1047" t="s">
        <v>391</v>
      </c>
      <c r="C30" s="1048"/>
      <c r="D30" s="1048"/>
      <c r="E30" s="1048"/>
      <c r="F30" s="1048"/>
      <c r="G30" s="1048"/>
      <c r="H30" s="1048"/>
      <c r="I30" s="1048"/>
      <c r="J30" s="1048"/>
      <c r="K30" s="1048"/>
      <c r="L30" s="1048"/>
      <c r="M30" s="1048"/>
      <c r="N30" s="1048"/>
      <c r="O30" s="1048"/>
      <c r="P30" s="1049"/>
      <c r="Q30" s="1055">
        <v>47</v>
      </c>
      <c r="R30" s="1056"/>
      <c r="S30" s="1056"/>
      <c r="T30" s="1056"/>
      <c r="U30" s="1056"/>
      <c r="V30" s="1056">
        <v>45</v>
      </c>
      <c r="W30" s="1056"/>
      <c r="X30" s="1056"/>
      <c r="Y30" s="1056"/>
      <c r="Z30" s="1056"/>
      <c r="AA30" s="1056">
        <v>2</v>
      </c>
      <c r="AB30" s="1056"/>
      <c r="AC30" s="1056"/>
      <c r="AD30" s="1056"/>
      <c r="AE30" s="1057"/>
      <c r="AF30" s="1052">
        <v>2</v>
      </c>
      <c r="AG30" s="1053"/>
      <c r="AH30" s="1053"/>
      <c r="AI30" s="1053"/>
      <c r="AJ30" s="1054"/>
      <c r="AK30" s="993">
        <v>16</v>
      </c>
      <c r="AL30" s="984"/>
      <c r="AM30" s="984"/>
      <c r="AN30" s="984"/>
      <c r="AO30" s="984"/>
      <c r="AP30" s="984" t="s">
        <v>547</v>
      </c>
      <c r="AQ30" s="984"/>
      <c r="AR30" s="984"/>
      <c r="AS30" s="984"/>
      <c r="AT30" s="984"/>
      <c r="AU30" s="984" t="s">
        <v>547</v>
      </c>
      <c r="AV30" s="984"/>
      <c r="AW30" s="984"/>
      <c r="AX30" s="984"/>
      <c r="AY30" s="984"/>
      <c r="AZ30" s="1058" t="s">
        <v>547</v>
      </c>
      <c r="BA30" s="1058"/>
      <c r="BB30" s="1058"/>
      <c r="BC30" s="1058"/>
      <c r="BD30" s="1058"/>
      <c r="BE30" s="985"/>
      <c r="BF30" s="985"/>
      <c r="BG30" s="985"/>
      <c r="BH30" s="985"/>
      <c r="BI30" s="986"/>
      <c r="BJ30" s="214"/>
      <c r="BK30" s="214"/>
      <c r="BL30" s="214"/>
      <c r="BM30" s="214"/>
      <c r="BN30" s="214"/>
      <c r="BO30" s="223"/>
      <c r="BP30" s="223"/>
      <c r="BQ30" s="220">
        <v>24</v>
      </c>
      <c r="BR30" s="221"/>
      <c r="BS30" s="1009"/>
      <c r="BT30" s="1010"/>
      <c r="BU30" s="1010"/>
      <c r="BV30" s="1010"/>
      <c r="BW30" s="1010"/>
      <c r="BX30" s="1010"/>
      <c r="BY30" s="1010"/>
      <c r="BZ30" s="1010"/>
      <c r="CA30" s="1010"/>
      <c r="CB30" s="1010"/>
      <c r="CC30" s="1010"/>
      <c r="CD30" s="1010"/>
      <c r="CE30" s="1010"/>
      <c r="CF30" s="1010"/>
      <c r="CG30" s="1031"/>
      <c r="CH30" s="1006"/>
      <c r="CI30" s="1007"/>
      <c r="CJ30" s="1007"/>
      <c r="CK30" s="1007"/>
      <c r="CL30" s="1008"/>
      <c r="CM30" s="1006"/>
      <c r="CN30" s="1007"/>
      <c r="CO30" s="1007"/>
      <c r="CP30" s="1007"/>
      <c r="CQ30" s="1008"/>
      <c r="CR30" s="1006"/>
      <c r="CS30" s="1007"/>
      <c r="CT30" s="1007"/>
      <c r="CU30" s="1007"/>
      <c r="CV30" s="1008"/>
      <c r="CW30" s="1006"/>
      <c r="CX30" s="1007"/>
      <c r="CY30" s="1007"/>
      <c r="CZ30" s="1007"/>
      <c r="DA30" s="1008"/>
      <c r="DB30" s="1006"/>
      <c r="DC30" s="1007"/>
      <c r="DD30" s="1007"/>
      <c r="DE30" s="1007"/>
      <c r="DF30" s="1008"/>
      <c r="DG30" s="1006"/>
      <c r="DH30" s="1007"/>
      <c r="DI30" s="1007"/>
      <c r="DJ30" s="1007"/>
      <c r="DK30" s="1008"/>
      <c r="DL30" s="1006"/>
      <c r="DM30" s="1007"/>
      <c r="DN30" s="1007"/>
      <c r="DO30" s="1007"/>
      <c r="DP30" s="1008"/>
      <c r="DQ30" s="1006"/>
      <c r="DR30" s="1007"/>
      <c r="DS30" s="1007"/>
      <c r="DT30" s="1007"/>
      <c r="DU30" s="1008"/>
      <c r="DV30" s="1009"/>
      <c r="DW30" s="1010"/>
      <c r="DX30" s="1010"/>
      <c r="DY30" s="1010"/>
      <c r="DZ30" s="1011"/>
      <c r="EA30" s="212"/>
    </row>
    <row r="31" spans="1:131" ht="26.25" customHeight="1" x14ac:dyDescent="0.2">
      <c r="A31" s="224">
        <v>4</v>
      </c>
      <c r="B31" s="1047" t="s">
        <v>392</v>
      </c>
      <c r="C31" s="1048"/>
      <c r="D31" s="1048"/>
      <c r="E31" s="1048"/>
      <c r="F31" s="1048"/>
      <c r="G31" s="1048"/>
      <c r="H31" s="1048"/>
      <c r="I31" s="1048"/>
      <c r="J31" s="1048"/>
      <c r="K31" s="1048"/>
      <c r="L31" s="1048"/>
      <c r="M31" s="1048"/>
      <c r="N31" s="1048"/>
      <c r="O31" s="1048"/>
      <c r="P31" s="1049"/>
      <c r="Q31" s="1055">
        <v>90</v>
      </c>
      <c r="R31" s="1056"/>
      <c r="S31" s="1056"/>
      <c r="T31" s="1056"/>
      <c r="U31" s="1056"/>
      <c r="V31" s="1056">
        <v>89</v>
      </c>
      <c r="W31" s="1056"/>
      <c r="X31" s="1056"/>
      <c r="Y31" s="1056"/>
      <c r="Z31" s="1056"/>
      <c r="AA31" s="1056">
        <v>1</v>
      </c>
      <c r="AB31" s="1056"/>
      <c r="AC31" s="1056"/>
      <c r="AD31" s="1056"/>
      <c r="AE31" s="1057"/>
      <c r="AF31" s="1052">
        <v>1</v>
      </c>
      <c r="AG31" s="1053"/>
      <c r="AH31" s="1053"/>
      <c r="AI31" s="1053"/>
      <c r="AJ31" s="1054"/>
      <c r="AK31" s="993">
        <v>46</v>
      </c>
      <c r="AL31" s="984"/>
      <c r="AM31" s="984"/>
      <c r="AN31" s="984"/>
      <c r="AO31" s="984"/>
      <c r="AP31" s="984" t="s">
        <v>547</v>
      </c>
      <c r="AQ31" s="984"/>
      <c r="AR31" s="984"/>
      <c r="AS31" s="984"/>
      <c r="AT31" s="984"/>
      <c r="AU31" s="984" t="s">
        <v>547</v>
      </c>
      <c r="AV31" s="984"/>
      <c r="AW31" s="984"/>
      <c r="AX31" s="984"/>
      <c r="AY31" s="984"/>
      <c r="AZ31" s="1058" t="s">
        <v>547</v>
      </c>
      <c r="BA31" s="1058"/>
      <c r="BB31" s="1058"/>
      <c r="BC31" s="1058"/>
      <c r="BD31" s="1058"/>
      <c r="BE31" s="985"/>
      <c r="BF31" s="985"/>
      <c r="BG31" s="985"/>
      <c r="BH31" s="985"/>
      <c r="BI31" s="986"/>
      <c r="BJ31" s="214"/>
      <c r="BK31" s="214"/>
      <c r="BL31" s="214"/>
      <c r="BM31" s="214"/>
      <c r="BN31" s="214"/>
      <c r="BO31" s="223"/>
      <c r="BP31" s="223"/>
      <c r="BQ31" s="220">
        <v>25</v>
      </c>
      <c r="BR31" s="221"/>
      <c r="BS31" s="1009"/>
      <c r="BT31" s="1010"/>
      <c r="BU31" s="1010"/>
      <c r="BV31" s="1010"/>
      <c r="BW31" s="1010"/>
      <c r="BX31" s="1010"/>
      <c r="BY31" s="1010"/>
      <c r="BZ31" s="1010"/>
      <c r="CA31" s="1010"/>
      <c r="CB31" s="1010"/>
      <c r="CC31" s="1010"/>
      <c r="CD31" s="1010"/>
      <c r="CE31" s="1010"/>
      <c r="CF31" s="1010"/>
      <c r="CG31" s="1031"/>
      <c r="CH31" s="1006"/>
      <c r="CI31" s="1007"/>
      <c r="CJ31" s="1007"/>
      <c r="CK31" s="1007"/>
      <c r="CL31" s="1008"/>
      <c r="CM31" s="1006"/>
      <c r="CN31" s="1007"/>
      <c r="CO31" s="1007"/>
      <c r="CP31" s="1007"/>
      <c r="CQ31" s="1008"/>
      <c r="CR31" s="1006"/>
      <c r="CS31" s="1007"/>
      <c r="CT31" s="1007"/>
      <c r="CU31" s="1007"/>
      <c r="CV31" s="1008"/>
      <c r="CW31" s="1006"/>
      <c r="CX31" s="1007"/>
      <c r="CY31" s="1007"/>
      <c r="CZ31" s="1007"/>
      <c r="DA31" s="1008"/>
      <c r="DB31" s="1006"/>
      <c r="DC31" s="1007"/>
      <c r="DD31" s="1007"/>
      <c r="DE31" s="1007"/>
      <c r="DF31" s="1008"/>
      <c r="DG31" s="1006"/>
      <c r="DH31" s="1007"/>
      <c r="DI31" s="1007"/>
      <c r="DJ31" s="1007"/>
      <c r="DK31" s="1008"/>
      <c r="DL31" s="1006"/>
      <c r="DM31" s="1007"/>
      <c r="DN31" s="1007"/>
      <c r="DO31" s="1007"/>
      <c r="DP31" s="1008"/>
      <c r="DQ31" s="1006"/>
      <c r="DR31" s="1007"/>
      <c r="DS31" s="1007"/>
      <c r="DT31" s="1007"/>
      <c r="DU31" s="1008"/>
      <c r="DV31" s="1009"/>
      <c r="DW31" s="1010"/>
      <c r="DX31" s="1010"/>
      <c r="DY31" s="1010"/>
      <c r="DZ31" s="1011"/>
      <c r="EA31" s="212"/>
    </row>
    <row r="32" spans="1:131" ht="26.25" customHeight="1" x14ac:dyDescent="0.2">
      <c r="A32" s="224">
        <v>5</v>
      </c>
      <c r="B32" s="1047" t="s">
        <v>393</v>
      </c>
      <c r="C32" s="1048"/>
      <c r="D32" s="1048"/>
      <c r="E32" s="1048"/>
      <c r="F32" s="1048"/>
      <c r="G32" s="1048"/>
      <c r="H32" s="1048"/>
      <c r="I32" s="1048"/>
      <c r="J32" s="1048"/>
      <c r="K32" s="1048"/>
      <c r="L32" s="1048"/>
      <c r="M32" s="1048"/>
      <c r="N32" s="1048"/>
      <c r="O32" s="1048"/>
      <c r="P32" s="1049"/>
      <c r="Q32" s="1055">
        <v>130</v>
      </c>
      <c r="R32" s="1056"/>
      <c r="S32" s="1056"/>
      <c r="T32" s="1056"/>
      <c r="U32" s="1056"/>
      <c r="V32" s="1056">
        <v>118</v>
      </c>
      <c r="W32" s="1056"/>
      <c r="X32" s="1056"/>
      <c r="Y32" s="1056"/>
      <c r="Z32" s="1056"/>
      <c r="AA32" s="1056">
        <v>11</v>
      </c>
      <c r="AB32" s="1056"/>
      <c r="AC32" s="1056"/>
      <c r="AD32" s="1056"/>
      <c r="AE32" s="1057"/>
      <c r="AF32" s="1052">
        <v>91</v>
      </c>
      <c r="AG32" s="1053"/>
      <c r="AH32" s="1053"/>
      <c r="AI32" s="1053"/>
      <c r="AJ32" s="1054"/>
      <c r="AK32" s="993">
        <v>74</v>
      </c>
      <c r="AL32" s="984"/>
      <c r="AM32" s="984"/>
      <c r="AN32" s="984"/>
      <c r="AO32" s="984"/>
      <c r="AP32" s="984">
        <v>30</v>
      </c>
      <c r="AQ32" s="984"/>
      <c r="AR32" s="984"/>
      <c r="AS32" s="984"/>
      <c r="AT32" s="984"/>
      <c r="AU32" s="984">
        <v>15</v>
      </c>
      <c r="AV32" s="984"/>
      <c r="AW32" s="984"/>
      <c r="AX32" s="984"/>
      <c r="AY32" s="984"/>
      <c r="AZ32" s="1058" t="s">
        <v>547</v>
      </c>
      <c r="BA32" s="1058"/>
      <c r="BB32" s="1058"/>
      <c r="BC32" s="1058"/>
      <c r="BD32" s="1058"/>
      <c r="BE32" s="985" t="s">
        <v>394</v>
      </c>
      <c r="BF32" s="985"/>
      <c r="BG32" s="985"/>
      <c r="BH32" s="985"/>
      <c r="BI32" s="986"/>
      <c r="BJ32" s="214"/>
      <c r="BK32" s="214"/>
      <c r="BL32" s="214"/>
      <c r="BM32" s="214"/>
      <c r="BN32" s="214"/>
      <c r="BO32" s="223"/>
      <c r="BP32" s="223"/>
      <c r="BQ32" s="220">
        <v>26</v>
      </c>
      <c r="BR32" s="221"/>
      <c r="BS32" s="1009"/>
      <c r="BT32" s="1010"/>
      <c r="BU32" s="1010"/>
      <c r="BV32" s="1010"/>
      <c r="BW32" s="1010"/>
      <c r="BX32" s="1010"/>
      <c r="BY32" s="1010"/>
      <c r="BZ32" s="1010"/>
      <c r="CA32" s="1010"/>
      <c r="CB32" s="1010"/>
      <c r="CC32" s="1010"/>
      <c r="CD32" s="1010"/>
      <c r="CE32" s="1010"/>
      <c r="CF32" s="1010"/>
      <c r="CG32" s="1031"/>
      <c r="CH32" s="1006"/>
      <c r="CI32" s="1007"/>
      <c r="CJ32" s="1007"/>
      <c r="CK32" s="1007"/>
      <c r="CL32" s="1008"/>
      <c r="CM32" s="1006"/>
      <c r="CN32" s="1007"/>
      <c r="CO32" s="1007"/>
      <c r="CP32" s="1007"/>
      <c r="CQ32" s="1008"/>
      <c r="CR32" s="1006"/>
      <c r="CS32" s="1007"/>
      <c r="CT32" s="1007"/>
      <c r="CU32" s="1007"/>
      <c r="CV32" s="1008"/>
      <c r="CW32" s="1006"/>
      <c r="CX32" s="1007"/>
      <c r="CY32" s="1007"/>
      <c r="CZ32" s="1007"/>
      <c r="DA32" s="1008"/>
      <c r="DB32" s="1006"/>
      <c r="DC32" s="1007"/>
      <c r="DD32" s="1007"/>
      <c r="DE32" s="1007"/>
      <c r="DF32" s="1008"/>
      <c r="DG32" s="1006"/>
      <c r="DH32" s="1007"/>
      <c r="DI32" s="1007"/>
      <c r="DJ32" s="1007"/>
      <c r="DK32" s="1008"/>
      <c r="DL32" s="1006"/>
      <c r="DM32" s="1007"/>
      <c r="DN32" s="1007"/>
      <c r="DO32" s="1007"/>
      <c r="DP32" s="1008"/>
      <c r="DQ32" s="1006"/>
      <c r="DR32" s="1007"/>
      <c r="DS32" s="1007"/>
      <c r="DT32" s="1007"/>
      <c r="DU32" s="1008"/>
      <c r="DV32" s="1009"/>
      <c r="DW32" s="1010"/>
      <c r="DX32" s="1010"/>
      <c r="DY32" s="1010"/>
      <c r="DZ32" s="1011"/>
      <c r="EA32" s="212"/>
    </row>
    <row r="33" spans="1:131" ht="26.25" customHeight="1" x14ac:dyDescent="0.2">
      <c r="A33" s="224">
        <v>6</v>
      </c>
      <c r="B33" s="1047" t="s">
        <v>395</v>
      </c>
      <c r="C33" s="1048"/>
      <c r="D33" s="1048"/>
      <c r="E33" s="1048"/>
      <c r="F33" s="1048"/>
      <c r="G33" s="1048"/>
      <c r="H33" s="1048"/>
      <c r="I33" s="1048"/>
      <c r="J33" s="1048"/>
      <c r="K33" s="1048"/>
      <c r="L33" s="1048"/>
      <c r="M33" s="1048"/>
      <c r="N33" s="1048"/>
      <c r="O33" s="1048"/>
      <c r="P33" s="1049"/>
      <c r="Q33" s="1055">
        <v>227</v>
      </c>
      <c r="R33" s="1056"/>
      <c r="S33" s="1056"/>
      <c r="T33" s="1056"/>
      <c r="U33" s="1056"/>
      <c r="V33" s="1056">
        <v>206</v>
      </c>
      <c r="W33" s="1056"/>
      <c r="X33" s="1056"/>
      <c r="Y33" s="1056"/>
      <c r="Z33" s="1056"/>
      <c r="AA33" s="1056">
        <v>21</v>
      </c>
      <c r="AB33" s="1056"/>
      <c r="AC33" s="1056"/>
      <c r="AD33" s="1056"/>
      <c r="AE33" s="1057"/>
      <c r="AF33" s="1052">
        <v>56</v>
      </c>
      <c r="AG33" s="1053"/>
      <c r="AH33" s="1053"/>
      <c r="AI33" s="1053"/>
      <c r="AJ33" s="1054"/>
      <c r="AK33" s="993">
        <v>171</v>
      </c>
      <c r="AL33" s="984"/>
      <c r="AM33" s="984"/>
      <c r="AN33" s="984"/>
      <c r="AO33" s="984"/>
      <c r="AP33" s="984">
        <v>1091</v>
      </c>
      <c r="AQ33" s="984"/>
      <c r="AR33" s="984"/>
      <c r="AS33" s="984"/>
      <c r="AT33" s="984"/>
      <c r="AU33" s="984">
        <v>82</v>
      </c>
      <c r="AV33" s="984"/>
      <c r="AW33" s="984"/>
      <c r="AX33" s="984"/>
      <c r="AY33" s="984"/>
      <c r="AZ33" s="1058" t="s">
        <v>547</v>
      </c>
      <c r="BA33" s="1058"/>
      <c r="BB33" s="1058"/>
      <c r="BC33" s="1058"/>
      <c r="BD33" s="1058"/>
      <c r="BE33" s="985" t="s">
        <v>394</v>
      </c>
      <c r="BF33" s="985"/>
      <c r="BG33" s="985"/>
      <c r="BH33" s="985"/>
      <c r="BI33" s="986"/>
      <c r="BJ33" s="214"/>
      <c r="BK33" s="214"/>
      <c r="BL33" s="214"/>
      <c r="BM33" s="214"/>
      <c r="BN33" s="214"/>
      <c r="BO33" s="223"/>
      <c r="BP33" s="223"/>
      <c r="BQ33" s="220">
        <v>27</v>
      </c>
      <c r="BR33" s="221"/>
      <c r="BS33" s="1009"/>
      <c r="BT33" s="1010"/>
      <c r="BU33" s="1010"/>
      <c r="BV33" s="1010"/>
      <c r="BW33" s="1010"/>
      <c r="BX33" s="1010"/>
      <c r="BY33" s="1010"/>
      <c r="BZ33" s="1010"/>
      <c r="CA33" s="1010"/>
      <c r="CB33" s="1010"/>
      <c r="CC33" s="1010"/>
      <c r="CD33" s="1010"/>
      <c r="CE33" s="1010"/>
      <c r="CF33" s="1010"/>
      <c r="CG33" s="1031"/>
      <c r="CH33" s="1006"/>
      <c r="CI33" s="1007"/>
      <c r="CJ33" s="1007"/>
      <c r="CK33" s="1007"/>
      <c r="CL33" s="1008"/>
      <c r="CM33" s="1006"/>
      <c r="CN33" s="1007"/>
      <c r="CO33" s="1007"/>
      <c r="CP33" s="1007"/>
      <c r="CQ33" s="1008"/>
      <c r="CR33" s="1006"/>
      <c r="CS33" s="1007"/>
      <c r="CT33" s="1007"/>
      <c r="CU33" s="1007"/>
      <c r="CV33" s="1008"/>
      <c r="CW33" s="1006"/>
      <c r="CX33" s="1007"/>
      <c r="CY33" s="1007"/>
      <c r="CZ33" s="1007"/>
      <c r="DA33" s="1008"/>
      <c r="DB33" s="1006"/>
      <c r="DC33" s="1007"/>
      <c r="DD33" s="1007"/>
      <c r="DE33" s="1007"/>
      <c r="DF33" s="1008"/>
      <c r="DG33" s="1006"/>
      <c r="DH33" s="1007"/>
      <c r="DI33" s="1007"/>
      <c r="DJ33" s="1007"/>
      <c r="DK33" s="1008"/>
      <c r="DL33" s="1006"/>
      <c r="DM33" s="1007"/>
      <c r="DN33" s="1007"/>
      <c r="DO33" s="1007"/>
      <c r="DP33" s="1008"/>
      <c r="DQ33" s="1006"/>
      <c r="DR33" s="1007"/>
      <c r="DS33" s="1007"/>
      <c r="DT33" s="1007"/>
      <c r="DU33" s="1008"/>
      <c r="DV33" s="1009"/>
      <c r="DW33" s="1010"/>
      <c r="DX33" s="1010"/>
      <c r="DY33" s="1010"/>
      <c r="DZ33" s="1011"/>
      <c r="EA33" s="212"/>
    </row>
    <row r="34" spans="1:131" ht="26.25" customHeight="1" x14ac:dyDescent="0.2">
      <c r="A34" s="224">
        <v>7</v>
      </c>
      <c r="B34" s="1047"/>
      <c r="C34" s="1048"/>
      <c r="D34" s="1048"/>
      <c r="E34" s="1048"/>
      <c r="F34" s="1048"/>
      <c r="G34" s="1048"/>
      <c r="H34" s="1048"/>
      <c r="I34" s="1048"/>
      <c r="J34" s="1048"/>
      <c r="K34" s="1048"/>
      <c r="L34" s="1048"/>
      <c r="M34" s="1048"/>
      <c r="N34" s="1048"/>
      <c r="O34" s="1048"/>
      <c r="P34" s="1049"/>
      <c r="Q34" s="1055"/>
      <c r="R34" s="1056"/>
      <c r="S34" s="1056"/>
      <c r="T34" s="1056"/>
      <c r="U34" s="1056"/>
      <c r="V34" s="1056"/>
      <c r="W34" s="1056"/>
      <c r="X34" s="1056"/>
      <c r="Y34" s="1056"/>
      <c r="Z34" s="1056"/>
      <c r="AA34" s="1056"/>
      <c r="AB34" s="1056"/>
      <c r="AC34" s="1056"/>
      <c r="AD34" s="1056"/>
      <c r="AE34" s="1057"/>
      <c r="AF34" s="1052"/>
      <c r="AG34" s="1053"/>
      <c r="AH34" s="1053"/>
      <c r="AI34" s="1053"/>
      <c r="AJ34" s="1054"/>
      <c r="AK34" s="993"/>
      <c r="AL34" s="984"/>
      <c r="AM34" s="984"/>
      <c r="AN34" s="984"/>
      <c r="AO34" s="984"/>
      <c r="AP34" s="984"/>
      <c r="AQ34" s="984"/>
      <c r="AR34" s="984"/>
      <c r="AS34" s="984"/>
      <c r="AT34" s="984"/>
      <c r="AU34" s="984"/>
      <c r="AV34" s="984"/>
      <c r="AW34" s="984"/>
      <c r="AX34" s="984"/>
      <c r="AY34" s="984"/>
      <c r="AZ34" s="1058"/>
      <c r="BA34" s="1058"/>
      <c r="BB34" s="1058"/>
      <c r="BC34" s="1058"/>
      <c r="BD34" s="1058"/>
      <c r="BE34" s="985"/>
      <c r="BF34" s="985"/>
      <c r="BG34" s="985"/>
      <c r="BH34" s="985"/>
      <c r="BI34" s="986"/>
      <c r="BJ34" s="214"/>
      <c r="BK34" s="214"/>
      <c r="BL34" s="214"/>
      <c r="BM34" s="214"/>
      <c r="BN34" s="214"/>
      <c r="BO34" s="223"/>
      <c r="BP34" s="223"/>
      <c r="BQ34" s="220">
        <v>28</v>
      </c>
      <c r="BR34" s="221"/>
      <c r="BS34" s="1009"/>
      <c r="BT34" s="1010"/>
      <c r="BU34" s="1010"/>
      <c r="BV34" s="1010"/>
      <c r="BW34" s="1010"/>
      <c r="BX34" s="1010"/>
      <c r="BY34" s="1010"/>
      <c r="BZ34" s="1010"/>
      <c r="CA34" s="1010"/>
      <c r="CB34" s="1010"/>
      <c r="CC34" s="1010"/>
      <c r="CD34" s="1010"/>
      <c r="CE34" s="1010"/>
      <c r="CF34" s="1010"/>
      <c r="CG34" s="1031"/>
      <c r="CH34" s="1006"/>
      <c r="CI34" s="1007"/>
      <c r="CJ34" s="1007"/>
      <c r="CK34" s="1007"/>
      <c r="CL34" s="1008"/>
      <c r="CM34" s="1006"/>
      <c r="CN34" s="1007"/>
      <c r="CO34" s="1007"/>
      <c r="CP34" s="1007"/>
      <c r="CQ34" s="1008"/>
      <c r="CR34" s="1006"/>
      <c r="CS34" s="1007"/>
      <c r="CT34" s="1007"/>
      <c r="CU34" s="1007"/>
      <c r="CV34" s="1008"/>
      <c r="CW34" s="1006"/>
      <c r="CX34" s="1007"/>
      <c r="CY34" s="1007"/>
      <c r="CZ34" s="1007"/>
      <c r="DA34" s="1008"/>
      <c r="DB34" s="1006"/>
      <c r="DC34" s="1007"/>
      <c r="DD34" s="1007"/>
      <c r="DE34" s="1007"/>
      <c r="DF34" s="1008"/>
      <c r="DG34" s="1006"/>
      <c r="DH34" s="1007"/>
      <c r="DI34" s="1007"/>
      <c r="DJ34" s="1007"/>
      <c r="DK34" s="1008"/>
      <c r="DL34" s="1006"/>
      <c r="DM34" s="1007"/>
      <c r="DN34" s="1007"/>
      <c r="DO34" s="1007"/>
      <c r="DP34" s="1008"/>
      <c r="DQ34" s="1006"/>
      <c r="DR34" s="1007"/>
      <c r="DS34" s="1007"/>
      <c r="DT34" s="1007"/>
      <c r="DU34" s="1008"/>
      <c r="DV34" s="1009"/>
      <c r="DW34" s="1010"/>
      <c r="DX34" s="1010"/>
      <c r="DY34" s="1010"/>
      <c r="DZ34" s="1011"/>
      <c r="EA34" s="212"/>
    </row>
    <row r="35" spans="1:131" ht="26.25" customHeight="1" x14ac:dyDescent="0.2">
      <c r="A35" s="224">
        <v>8</v>
      </c>
      <c r="B35" s="1047"/>
      <c r="C35" s="1048"/>
      <c r="D35" s="1048"/>
      <c r="E35" s="1048"/>
      <c r="F35" s="1048"/>
      <c r="G35" s="1048"/>
      <c r="H35" s="1048"/>
      <c r="I35" s="1048"/>
      <c r="J35" s="1048"/>
      <c r="K35" s="1048"/>
      <c r="L35" s="1048"/>
      <c r="M35" s="1048"/>
      <c r="N35" s="1048"/>
      <c r="O35" s="1048"/>
      <c r="P35" s="1049"/>
      <c r="Q35" s="1055"/>
      <c r="R35" s="1056"/>
      <c r="S35" s="1056"/>
      <c r="T35" s="1056"/>
      <c r="U35" s="1056"/>
      <c r="V35" s="1056"/>
      <c r="W35" s="1056"/>
      <c r="X35" s="1056"/>
      <c r="Y35" s="1056"/>
      <c r="Z35" s="1056"/>
      <c r="AA35" s="1056"/>
      <c r="AB35" s="1056"/>
      <c r="AC35" s="1056"/>
      <c r="AD35" s="1056"/>
      <c r="AE35" s="1057"/>
      <c r="AF35" s="1052"/>
      <c r="AG35" s="1053"/>
      <c r="AH35" s="1053"/>
      <c r="AI35" s="1053"/>
      <c r="AJ35" s="1054"/>
      <c r="AK35" s="993"/>
      <c r="AL35" s="984"/>
      <c r="AM35" s="984"/>
      <c r="AN35" s="984"/>
      <c r="AO35" s="984"/>
      <c r="AP35" s="984"/>
      <c r="AQ35" s="984"/>
      <c r="AR35" s="984"/>
      <c r="AS35" s="984"/>
      <c r="AT35" s="984"/>
      <c r="AU35" s="984"/>
      <c r="AV35" s="984"/>
      <c r="AW35" s="984"/>
      <c r="AX35" s="984"/>
      <c r="AY35" s="984"/>
      <c r="AZ35" s="1058"/>
      <c r="BA35" s="1058"/>
      <c r="BB35" s="1058"/>
      <c r="BC35" s="1058"/>
      <c r="BD35" s="1058"/>
      <c r="BE35" s="985"/>
      <c r="BF35" s="985"/>
      <c r="BG35" s="985"/>
      <c r="BH35" s="985"/>
      <c r="BI35" s="986"/>
      <c r="BJ35" s="214"/>
      <c r="BK35" s="214"/>
      <c r="BL35" s="214"/>
      <c r="BM35" s="214"/>
      <c r="BN35" s="214"/>
      <c r="BO35" s="223"/>
      <c r="BP35" s="223"/>
      <c r="BQ35" s="220">
        <v>29</v>
      </c>
      <c r="BR35" s="221"/>
      <c r="BS35" s="1009"/>
      <c r="BT35" s="1010"/>
      <c r="BU35" s="1010"/>
      <c r="BV35" s="1010"/>
      <c r="BW35" s="1010"/>
      <c r="BX35" s="1010"/>
      <c r="BY35" s="1010"/>
      <c r="BZ35" s="1010"/>
      <c r="CA35" s="1010"/>
      <c r="CB35" s="1010"/>
      <c r="CC35" s="1010"/>
      <c r="CD35" s="1010"/>
      <c r="CE35" s="1010"/>
      <c r="CF35" s="1010"/>
      <c r="CG35" s="1031"/>
      <c r="CH35" s="1006"/>
      <c r="CI35" s="1007"/>
      <c r="CJ35" s="1007"/>
      <c r="CK35" s="1007"/>
      <c r="CL35" s="1008"/>
      <c r="CM35" s="1006"/>
      <c r="CN35" s="1007"/>
      <c r="CO35" s="1007"/>
      <c r="CP35" s="1007"/>
      <c r="CQ35" s="1008"/>
      <c r="CR35" s="1006"/>
      <c r="CS35" s="1007"/>
      <c r="CT35" s="1007"/>
      <c r="CU35" s="1007"/>
      <c r="CV35" s="1008"/>
      <c r="CW35" s="1006"/>
      <c r="CX35" s="1007"/>
      <c r="CY35" s="1007"/>
      <c r="CZ35" s="1007"/>
      <c r="DA35" s="1008"/>
      <c r="DB35" s="1006"/>
      <c r="DC35" s="1007"/>
      <c r="DD35" s="1007"/>
      <c r="DE35" s="1007"/>
      <c r="DF35" s="1008"/>
      <c r="DG35" s="1006"/>
      <c r="DH35" s="1007"/>
      <c r="DI35" s="1007"/>
      <c r="DJ35" s="1007"/>
      <c r="DK35" s="1008"/>
      <c r="DL35" s="1006"/>
      <c r="DM35" s="1007"/>
      <c r="DN35" s="1007"/>
      <c r="DO35" s="1007"/>
      <c r="DP35" s="1008"/>
      <c r="DQ35" s="1006"/>
      <c r="DR35" s="1007"/>
      <c r="DS35" s="1007"/>
      <c r="DT35" s="1007"/>
      <c r="DU35" s="1008"/>
      <c r="DV35" s="1009"/>
      <c r="DW35" s="1010"/>
      <c r="DX35" s="1010"/>
      <c r="DY35" s="1010"/>
      <c r="DZ35" s="1011"/>
      <c r="EA35" s="212"/>
    </row>
    <row r="36" spans="1:131" ht="26.25" customHeight="1" x14ac:dyDescent="0.2">
      <c r="A36" s="224">
        <v>9</v>
      </c>
      <c r="B36" s="1047"/>
      <c r="C36" s="1048"/>
      <c r="D36" s="1048"/>
      <c r="E36" s="1048"/>
      <c r="F36" s="1048"/>
      <c r="G36" s="1048"/>
      <c r="H36" s="1048"/>
      <c r="I36" s="1048"/>
      <c r="J36" s="1048"/>
      <c r="K36" s="1048"/>
      <c r="L36" s="1048"/>
      <c r="M36" s="1048"/>
      <c r="N36" s="1048"/>
      <c r="O36" s="1048"/>
      <c r="P36" s="1049"/>
      <c r="Q36" s="1055"/>
      <c r="R36" s="1056"/>
      <c r="S36" s="1056"/>
      <c r="T36" s="1056"/>
      <c r="U36" s="1056"/>
      <c r="V36" s="1056"/>
      <c r="W36" s="1056"/>
      <c r="X36" s="1056"/>
      <c r="Y36" s="1056"/>
      <c r="Z36" s="1056"/>
      <c r="AA36" s="1056"/>
      <c r="AB36" s="1056"/>
      <c r="AC36" s="1056"/>
      <c r="AD36" s="1056"/>
      <c r="AE36" s="1057"/>
      <c r="AF36" s="1052"/>
      <c r="AG36" s="1053"/>
      <c r="AH36" s="1053"/>
      <c r="AI36" s="1053"/>
      <c r="AJ36" s="1054"/>
      <c r="AK36" s="993"/>
      <c r="AL36" s="984"/>
      <c r="AM36" s="984"/>
      <c r="AN36" s="984"/>
      <c r="AO36" s="984"/>
      <c r="AP36" s="984"/>
      <c r="AQ36" s="984"/>
      <c r="AR36" s="984"/>
      <c r="AS36" s="984"/>
      <c r="AT36" s="984"/>
      <c r="AU36" s="984"/>
      <c r="AV36" s="984"/>
      <c r="AW36" s="984"/>
      <c r="AX36" s="984"/>
      <c r="AY36" s="984"/>
      <c r="AZ36" s="1058"/>
      <c r="BA36" s="1058"/>
      <c r="BB36" s="1058"/>
      <c r="BC36" s="1058"/>
      <c r="BD36" s="1058"/>
      <c r="BE36" s="985"/>
      <c r="BF36" s="985"/>
      <c r="BG36" s="985"/>
      <c r="BH36" s="985"/>
      <c r="BI36" s="986"/>
      <c r="BJ36" s="214"/>
      <c r="BK36" s="214"/>
      <c r="BL36" s="214"/>
      <c r="BM36" s="214"/>
      <c r="BN36" s="214"/>
      <c r="BO36" s="223"/>
      <c r="BP36" s="223"/>
      <c r="BQ36" s="220">
        <v>30</v>
      </c>
      <c r="BR36" s="221"/>
      <c r="BS36" s="1009"/>
      <c r="BT36" s="1010"/>
      <c r="BU36" s="1010"/>
      <c r="BV36" s="1010"/>
      <c r="BW36" s="1010"/>
      <c r="BX36" s="1010"/>
      <c r="BY36" s="1010"/>
      <c r="BZ36" s="1010"/>
      <c r="CA36" s="1010"/>
      <c r="CB36" s="1010"/>
      <c r="CC36" s="1010"/>
      <c r="CD36" s="1010"/>
      <c r="CE36" s="1010"/>
      <c r="CF36" s="1010"/>
      <c r="CG36" s="1031"/>
      <c r="CH36" s="1006"/>
      <c r="CI36" s="1007"/>
      <c r="CJ36" s="1007"/>
      <c r="CK36" s="1007"/>
      <c r="CL36" s="1008"/>
      <c r="CM36" s="1006"/>
      <c r="CN36" s="1007"/>
      <c r="CO36" s="1007"/>
      <c r="CP36" s="1007"/>
      <c r="CQ36" s="1008"/>
      <c r="CR36" s="1006"/>
      <c r="CS36" s="1007"/>
      <c r="CT36" s="1007"/>
      <c r="CU36" s="1007"/>
      <c r="CV36" s="1008"/>
      <c r="CW36" s="1006"/>
      <c r="CX36" s="1007"/>
      <c r="CY36" s="1007"/>
      <c r="CZ36" s="1007"/>
      <c r="DA36" s="1008"/>
      <c r="DB36" s="1006"/>
      <c r="DC36" s="1007"/>
      <c r="DD36" s="1007"/>
      <c r="DE36" s="1007"/>
      <c r="DF36" s="1008"/>
      <c r="DG36" s="1006"/>
      <c r="DH36" s="1007"/>
      <c r="DI36" s="1007"/>
      <c r="DJ36" s="1007"/>
      <c r="DK36" s="1008"/>
      <c r="DL36" s="1006"/>
      <c r="DM36" s="1007"/>
      <c r="DN36" s="1007"/>
      <c r="DO36" s="1007"/>
      <c r="DP36" s="1008"/>
      <c r="DQ36" s="1006"/>
      <c r="DR36" s="1007"/>
      <c r="DS36" s="1007"/>
      <c r="DT36" s="1007"/>
      <c r="DU36" s="1008"/>
      <c r="DV36" s="1009"/>
      <c r="DW36" s="1010"/>
      <c r="DX36" s="1010"/>
      <c r="DY36" s="1010"/>
      <c r="DZ36" s="1011"/>
      <c r="EA36" s="212"/>
    </row>
    <row r="37" spans="1:131" ht="26.25" customHeight="1" x14ac:dyDescent="0.2">
      <c r="A37" s="224">
        <v>10</v>
      </c>
      <c r="B37" s="1047"/>
      <c r="C37" s="1048"/>
      <c r="D37" s="1048"/>
      <c r="E37" s="1048"/>
      <c r="F37" s="1048"/>
      <c r="G37" s="1048"/>
      <c r="H37" s="1048"/>
      <c r="I37" s="1048"/>
      <c r="J37" s="1048"/>
      <c r="K37" s="1048"/>
      <c r="L37" s="1048"/>
      <c r="M37" s="1048"/>
      <c r="N37" s="1048"/>
      <c r="O37" s="1048"/>
      <c r="P37" s="1049"/>
      <c r="Q37" s="1055"/>
      <c r="R37" s="1056"/>
      <c r="S37" s="1056"/>
      <c r="T37" s="1056"/>
      <c r="U37" s="1056"/>
      <c r="V37" s="1056"/>
      <c r="W37" s="1056"/>
      <c r="X37" s="1056"/>
      <c r="Y37" s="1056"/>
      <c r="Z37" s="1056"/>
      <c r="AA37" s="1056"/>
      <c r="AB37" s="1056"/>
      <c r="AC37" s="1056"/>
      <c r="AD37" s="1056"/>
      <c r="AE37" s="1057"/>
      <c r="AF37" s="1052"/>
      <c r="AG37" s="1053"/>
      <c r="AH37" s="1053"/>
      <c r="AI37" s="1053"/>
      <c r="AJ37" s="1054"/>
      <c r="AK37" s="993"/>
      <c r="AL37" s="984"/>
      <c r="AM37" s="984"/>
      <c r="AN37" s="984"/>
      <c r="AO37" s="984"/>
      <c r="AP37" s="984"/>
      <c r="AQ37" s="984"/>
      <c r="AR37" s="984"/>
      <c r="AS37" s="984"/>
      <c r="AT37" s="984"/>
      <c r="AU37" s="984"/>
      <c r="AV37" s="984"/>
      <c r="AW37" s="984"/>
      <c r="AX37" s="984"/>
      <c r="AY37" s="984"/>
      <c r="AZ37" s="1058"/>
      <c r="BA37" s="1058"/>
      <c r="BB37" s="1058"/>
      <c r="BC37" s="1058"/>
      <c r="BD37" s="1058"/>
      <c r="BE37" s="985"/>
      <c r="BF37" s="985"/>
      <c r="BG37" s="985"/>
      <c r="BH37" s="985"/>
      <c r="BI37" s="986"/>
      <c r="BJ37" s="214"/>
      <c r="BK37" s="214"/>
      <c r="BL37" s="214"/>
      <c r="BM37" s="214"/>
      <c r="BN37" s="214"/>
      <c r="BO37" s="223"/>
      <c r="BP37" s="223"/>
      <c r="BQ37" s="220">
        <v>31</v>
      </c>
      <c r="BR37" s="221"/>
      <c r="BS37" s="1009"/>
      <c r="BT37" s="1010"/>
      <c r="BU37" s="1010"/>
      <c r="BV37" s="1010"/>
      <c r="BW37" s="1010"/>
      <c r="BX37" s="1010"/>
      <c r="BY37" s="1010"/>
      <c r="BZ37" s="1010"/>
      <c r="CA37" s="1010"/>
      <c r="CB37" s="1010"/>
      <c r="CC37" s="1010"/>
      <c r="CD37" s="1010"/>
      <c r="CE37" s="1010"/>
      <c r="CF37" s="1010"/>
      <c r="CG37" s="1031"/>
      <c r="CH37" s="1006"/>
      <c r="CI37" s="1007"/>
      <c r="CJ37" s="1007"/>
      <c r="CK37" s="1007"/>
      <c r="CL37" s="1008"/>
      <c r="CM37" s="1006"/>
      <c r="CN37" s="1007"/>
      <c r="CO37" s="1007"/>
      <c r="CP37" s="1007"/>
      <c r="CQ37" s="1008"/>
      <c r="CR37" s="1006"/>
      <c r="CS37" s="1007"/>
      <c r="CT37" s="1007"/>
      <c r="CU37" s="1007"/>
      <c r="CV37" s="1008"/>
      <c r="CW37" s="1006"/>
      <c r="CX37" s="1007"/>
      <c r="CY37" s="1007"/>
      <c r="CZ37" s="1007"/>
      <c r="DA37" s="1008"/>
      <c r="DB37" s="1006"/>
      <c r="DC37" s="1007"/>
      <c r="DD37" s="1007"/>
      <c r="DE37" s="1007"/>
      <c r="DF37" s="1008"/>
      <c r="DG37" s="1006"/>
      <c r="DH37" s="1007"/>
      <c r="DI37" s="1007"/>
      <c r="DJ37" s="1007"/>
      <c r="DK37" s="1008"/>
      <c r="DL37" s="1006"/>
      <c r="DM37" s="1007"/>
      <c r="DN37" s="1007"/>
      <c r="DO37" s="1007"/>
      <c r="DP37" s="1008"/>
      <c r="DQ37" s="1006"/>
      <c r="DR37" s="1007"/>
      <c r="DS37" s="1007"/>
      <c r="DT37" s="1007"/>
      <c r="DU37" s="1008"/>
      <c r="DV37" s="1009"/>
      <c r="DW37" s="1010"/>
      <c r="DX37" s="1010"/>
      <c r="DY37" s="1010"/>
      <c r="DZ37" s="1011"/>
      <c r="EA37" s="212"/>
    </row>
    <row r="38" spans="1:131" ht="26.25" customHeight="1" x14ac:dyDescent="0.2">
      <c r="A38" s="224">
        <v>11</v>
      </c>
      <c r="B38" s="1047"/>
      <c r="C38" s="1048"/>
      <c r="D38" s="1048"/>
      <c r="E38" s="1048"/>
      <c r="F38" s="1048"/>
      <c r="G38" s="1048"/>
      <c r="H38" s="1048"/>
      <c r="I38" s="1048"/>
      <c r="J38" s="1048"/>
      <c r="K38" s="1048"/>
      <c r="L38" s="1048"/>
      <c r="M38" s="1048"/>
      <c r="N38" s="1048"/>
      <c r="O38" s="1048"/>
      <c r="P38" s="1049"/>
      <c r="Q38" s="1055"/>
      <c r="R38" s="1056"/>
      <c r="S38" s="1056"/>
      <c r="T38" s="1056"/>
      <c r="U38" s="1056"/>
      <c r="V38" s="1056"/>
      <c r="W38" s="1056"/>
      <c r="X38" s="1056"/>
      <c r="Y38" s="1056"/>
      <c r="Z38" s="1056"/>
      <c r="AA38" s="1056"/>
      <c r="AB38" s="1056"/>
      <c r="AC38" s="1056"/>
      <c r="AD38" s="1056"/>
      <c r="AE38" s="1057"/>
      <c r="AF38" s="1052"/>
      <c r="AG38" s="1053"/>
      <c r="AH38" s="1053"/>
      <c r="AI38" s="1053"/>
      <c r="AJ38" s="1054"/>
      <c r="AK38" s="993"/>
      <c r="AL38" s="984"/>
      <c r="AM38" s="984"/>
      <c r="AN38" s="984"/>
      <c r="AO38" s="984"/>
      <c r="AP38" s="984"/>
      <c r="AQ38" s="984"/>
      <c r="AR38" s="984"/>
      <c r="AS38" s="984"/>
      <c r="AT38" s="984"/>
      <c r="AU38" s="984"/>
      <c r="AV38" s="984"/>
      <c r="AW38" s="984"/>
      <c r="AX38" s="984"/>
      <c r="AY38" s="984"/>
      <c r="AZ38" s="1058"/>
      <c r="BA38" s="1058"/>
      <c r="BB38" s="1058"/>
      <c r="BC38" s="1058"/>
      <c r="BD38" s="1058"/>
      <c r="BE38" s="985"/>
      <c r="BF38" s="985"/>
      <c r="BG38" s="985"/>
      <c r="BH38" s="985"/>
      <c r="BI38" s="986"/>
      <c r="BJ38" s="214"/>
      <c r="BK38" s="214"/>
      <c r="BL38" s="214"/>
      <c r="BM38" s="214"/>
      <c r="BN38" s="214"/>
      <c r="BO38" s="223"/>
      <c r="BP38" s="223"/>
      <c r="BQ38" s="220">
        <v>32</v>
      </c>
      <c r="BR38" s="221"/>
      <c r="BS38" s="1009"/>
      <c r="BT38" s="1010"/>
      <c r="BU38" s="1010"/>
      <c r="BV38" s="1010"/>
      <c r="BW38" s="1010"/>
      <c r="BX38" s="1010"/>
      <c r="BY38" s="1010"/>
      <c r="BZ38" s="1010"/>
      <c r="CA38" s="1010"/>
      <c r="CB38" s="1010"/>
      <c r="CC38" s="1010"/>
      <c r="CD38" s="1010"/>
      <c r="CE38" s="1010"/>
      <c r="CF38" s="1010"/>
      <c r="CG38" s="1031"/>
      <c r="CH38" s="1006"/>
      <c r="CI38" s="1007"/>
      <c r="CJ38" s="1007"/>
      <c r="CK38" s="1007"/>
      <c r="CL38" s="1008"/>
      <c r="CM38" s="1006"/>
      <c r="CN38" s="1007"/>
      <c r="CO38" s="1007"/>
      <c r="CP38" s="1007"/>
      <c r="CQ38" s="1008"/>
      <c r="CR38" s="1006"/>
      <c r="CS38" s="1007"/>
      <c r="CT38" s="1007"/>
      <c r="CU38" s="1007"/>
      <c r="CV38" s="1008"/>
      <c r="CW38" s="1006"/>
      <c r="CX38" s="1007"/>
      <c r="CY38" s="1007"/>
      <c r="CZ38" s="1007"/>
      <c r="DA38" s="1008"/>
      <c r="DB38" s="1006"/>
      <c r="DC38" s="1007"/>
      <c r="DD38" s="1007"/>
      <c r="DE38" s="1007"/>
      <c r="DF38" s="1008"/>
      <c r="DG38" s="1006"/>
      <c r="DH38" s="1007"/>
      <c r="DI38" s="1007"/>
      <c r="DJ38" s="1007"/>
      <c r="DK38" s="1008"/>
      <c r="DL38" s="1006"/>
      <c r="DM38" s="1007"/>
      <c r="DN38" s="1007"/>
      <c r="DO38" s="1007"/>
      <c r="DP38" s="1008"/>
      <c r="DQ38" s="1006"/>
      <c r="DR38" s="1007"/>
      <c r="DS38" s="1007"/>
      <c r="DT38" s="1007"/>
      <c r="DU38" s="1008"/>
      <c r="DV38" s="1009"/>
      <c r="DW38" s="1010"/>
      <c r="DX38" s="1010"/>
      <c r="DY38" s="1010"/>
      <c r="DZ38" s="1011"/>
      <c r="EA38" s="212"/>
    </row>
    <row r="39" spans="1:131" ht="26.25" customHeight="1" x14ac:dyDescent="0.2">
      <c r="A39" s="224">
        <v>12</v>
      </c>
      <c r="B39" s="1047"/>
      <c r="C39" s="1048"/>
      <c r="D39" s="1048"/>
      <c r="E39" s="1048"/>
      <c r="F39" s="1048"/>
      <c r="G39" s="1048"/>
      <c r="H39" s="1048"/>
      <c r="I39" s="1048"/>
      <c r="J39" s="1048"/>
      <c r="K39" s="1048"/>
      <c r="L39" s="1048"/>
      <c r="M39" s="1048"/>
      <c r="N39" s="1048"/>
      <c r="O39" s="1048"/>
      <c r="P39" s="1049"/>
      <c r="Q39" s="1055"/>
      <c r="R39" s="1056"/>
      <c r="S39" s="1056"/>
      <c r="T39" s="1056"/>
      <c r="U39" s="1056"/>
      <c r="V39" s="1056"/>
      <c r="W39" s="1056"/>
      <c r="X39" s="1056"/>
      <c r="Y39" s="1056"/>
      <c r="Z39" s="1056"/>
      <c r="AA39" s="1056"/>
      <c r="AB39" s="1056"/>
      <c r="AC39" s="1056"/>
      <c r="AD39" s="1056"/>
      <c r="AE39" s="1057"/>
      <c r="AF39" s="1052"/>
      <c r="AG39" s="1053"/>
      <c r="AH39" s="1053"/>
      <c r="AI39" s="1053"/>
      <c r="AJ39" s="1054"/>
      <c r="AK39" s="993"/>
      <c r="AL39" s="984"/>
      <c r="AM39" s="984"/>
      <c r="AN39" s="984"/>
      <c r="AO39" s="984"/>
      <c r="AP39" s="984"/>
      <c r="AQ39" s="984"/>
      <c r="AR39" s="984"/>
      <c r="AS39" s="984"/>
      <c r="AT39" s="984"/>
      <c r="AU39" s="984"/>
      <c r="AV39" s="984"/>
      <c r="AW39" s="984"/>
      <c r="AX39" s="984"/>
      <c r="AY39" s="984"/>
      <c r="AZ39" s="1058"/>
      <c r="BA39" s="1058"/>
      <c r="BB39" s="1058"/>
      <c r="BC39" s="1058"/>
      <c r="BD39" s="1058"/>
      <c r="BE39" s="985"/>
      <c r="BF39" s="985"/>
      <c r="BG39" s="985"/>
      <c r="BH39" s="985"/>
      <c r="BI39" s="986"/>
      <c r="BJ39" s="214"/>
      <c r="BK39" s="214"/>
      <c r="BL39" s="214"/>
      <c r="BM39" s="214"/>
      <c r="BN39" s="214"/>
      <c r="BO39" s="223"/>
      <c r="BP39" s="223"/>
      <c r="BQ39" s="220">
        <v>33</v>
      </c>
      <c r="BR39" s="221"/>
      <c r="BS39" s="1009"/>
      <c r="BT39" s="1010"/>
      <c r="BU39" s="1010"/>
      <c r="BV39" s="1010"/>
      <c r="BW39" s="1010"/>
      <c r="BX39" s="1010"/>
      <c r="BY39" s="1010"/>
      <c r="BZ39" s="1010"/>
      <c r="CA39" s="1010"/>
      <c r="CB39" s="1010"/>
      <c r="CC39" s="1010"/>
      <c r="CD39" s="1010"/>
      <c r="CE39" s="1010"/>
      <c r="CF39" s="1010"/>
      <c r="CG39" s="1031"/>
      <c r="CH39" s="1006"/>
      <c r="CI39" s="1007"/>
      <c r="CJ39" s="1007"/>
      <c r="CK39" s="1007"/>
      <c r="CL39" s="1008"/>
      <c r="CM39" s="1006"/>
      <c r="CN39" s="1007"/>
      <c r="CO39" s="1007"/>
      <c r="CP39" s="1007"/>
      <c r="CQ39" s="1008"/>
      <c r="CR39" s="1006"/>
      <c r="CS39" s="1007"/>
      <c r="CT39" s="1007"/>
      <c r="CU39" s="1007"/>
      <c r="CV39" s="1008"/>
      <c r="CW39" s="1006"/>
      <c r="CX39" s="1007"/>
      <c r="CY39" s="1007"/>
      <c r="CZ39" s="1007"/>
      <c r="DA39" s="1008"/>
      <c r="DB39" s="1006"/>
      <c r="DC39" s="1007"/>
      <c r="DD39" s="1007"/>
      <c r="DE39" s="1007"/>
      <c r="DF39" s="1008"/>
      <c r="DG39" s="1006"/>
      <c r="DH39" s="1007"/>
      <c r="DI39" s="1007"/>
      <c r="DJ39" s="1007"/>
      <c r="DK39" s="1008"/>
      <c r="DL39" s="1006"/>
      <c r="DM39" s="1007"/>
      <c r="DN39" s="1007"/>
      <c r="DO39" s="1007"/>
      <c r="DP39" s="1008"/>
      <c r="DQ39" s="1006"/>
      <c r="DR39" s="1007"/>
      <c r="DS39" s="1007"/>
      <c r="DT39" s="1007"/>
      <c r="DU39" s="1008"/>
      <c r="DV39" s="1009"/>
      <c r="DW39" s="1010"/>
      <c r="DX39" s="1010"/>
      <c r="DY39" s="1010"/>
      <c r="DZ39" s="1011"/>
      <c r="EA39" s="212"/>
    </row>
    <row r="40" spans="1:131" ht="26.25" customHeight="1" x14ac:dyDescent="0.2">
      <c r="A40" s="220">
        <v>13</v>
      </c>
      <c r="B40" s="1047"/>
      <c r="C40" s="1048"/>
      <c r="D40" s="1048"/>
      <c r="E40" s="1048"/>
      <c r="F40" s="1048"/>
      <c r="G40" s="1048"/>
      <c r="H40" s="1048"/>
      <c r="I40" s="1048"/>
      <c r="J40" s="1048"/>
      <c r="K40" s="1048"/>
      <c r="L40" s="1048"/>
      <c r="M40" s="1048"/>
      <c r="N40" s="1048"/>
      <c r="O40" s="1048"/>
      <c r="P40" s="1049"/>
      <c r="Q40" s="1055"/>
      <c r="R40" s="1056"/>
      <c r="S40" s="1056"/>
      <c r="T40" s="1056"/>
      <c r="U40" s="1056"/>
      <c r="V40" s="1056"/>
      <c r="W40" s="1056"/>
      <c r="X40" s="1056"/>
      <c r="Y40" s="1056"/>
      <c r="Z40" s="1056"/>
      <c r="AA40" s="1056"/>
      <c r="AB40" s="1056"/>
      <c r="AC40" s="1056"/>
      <c r="AD40" s="1056"/>
      <c r="AE40" s="1057"/>
      <c r="AF40" s="1052"/>
      <c r="AG40" s="1053"/>
      <c r="AH40" s="1053"/>
      <c r="AI40" s="1053"/>
      <c r="AJ40" s="1054"/>
      <c r="AK40" s="993"/>
      <c r="AL40" s="984"/>
      <c r="AM40" s="984"/>
      <c r="AN40" s="984"/>
      <c r="AO40" s="984"/>
      <c r="AP40" s="984"/>
      <c r="AQ40" s="984"/>
      <c r="AR40" s="984"/>
      <c r="AS40" s="984"/>
      <c r="AT40" s="984"/>
      <c r="AU40" s="984"/>
      <c r="AV40" s="984"/>
      <c r="AW40" s="984"/>
      <c r="AX40" s="984"/>
      <c r="AY40" s="984"/>
      <c r="AZ40" s="1058"/>
      <c r="BA40" s="1058"/>
      <c r="BB40" s="1058"/>
      <c r="BC40" s="1058"/>
      <c r="BD40" s="1058"/>
      <c r="BE40" s="985"/>
      <c r="BF40" s="985"/>
      <c r="BG40" s="985"/>
      <c r="BH40" s="985"/>
      <c r="BI40" s="986"/>
      <c r="BJ40" s="214"/>
      <c r="BK40" s="214"/>
      <c r="BL40" s="214"/>
      <c r="BM40" s="214"/>
      <c r="BN40" s="214"/>
      <c r="BO40" s="223"/>
      <c r="BP40" s="223"/>
      <c r="BQ40" s="220">
        <v>34</v>
      </c>
      <c r="BR40" s="221"/>
      <c r="BS40" s="1009"/>
      <c r="BT40" s="1010"/>
      <c r="BU40" s="1010"/>
      <c r="BV40" s="1010"/>
      <c r="BW40" s="1010"/>
      <c r="BX40" s="1010"/>
      <c r="BY40" s="1010"/>
      <c r="BZ40" s="1010"/>
      <c r="CA40" s="1010"/>
      <c r="CB40" s="1010"/>
      <c r="CC40" s="1010"/>
      <c r="CD40" s="1010"/>
      <c r="CE40" s="1010"/>
      <c r="CF40" s="1010"/>
      <c r="CG40" s="1031"/>
      <c r="CH40" s="1006"/>
      <c r="CI40" s="1007"/>
      <c r="CJ40" s="1007"/>
      <c r="CK40" s="1007"/>
      <c r="CL40" s="1008"/>
      <c r="CM40" s="1006"/>
      <c r="CN40" s="1007"/>
      <c r="CO40" s="1007"/>
      <c r="CP40" s="1007"/>
      <c r="CQ40" s="1008"/>
      <c r="CR40" s="1006"/>
      <c r="CS40" s="1007"/>
      <c r="CT40" s="1007"/>
      <c r="CU40" s="1007"/>
      <c r="CV40" s="1008"/>
      <c r="CW40" s="1006"/>
      <c r="CX40" s="1007"/>
      <c r="CY40" s="1007"/>
      <c r="CZ40" s="1007"/>
      <c r="DA40" s="1008"/>
      <c r="DB40" s="1006"/>
      <c r="DC40" s="1007"/>
      <c r="DD40" s="1007"/>
      <c r="DE40" s="1007"/>
      <c r="DF40" s="1008"/>
      <c r="DG40" s="1006"/>
      <c r="DH40" s="1007"/>
      <c r="DI40" s="1007"/>
      <c r="DJ40" s="1007"/>
      <c r="DK40" s="1008"/>
      <c r="DL40" s="1006"/>
      <c r="DM40" s="1007"/>
      <c r="DN40" s="1007"/>
      <c r="DO40" s="1007"/>
      <c r="DP40" s="1008"/>
      <c r="DQ40" s="1006"/>
      <c r="DR40" s="1007"/>
      <c r="DS40" s="1007"/>
      <c r="DT40" s="1007"/>
      <c r="DU40" s="1008"/>
      <c r="DV40" s="1009"/>
      <c r="DW40" s="1010"/>
      <c r="DX40" s="1010"/>
      <c r="DY40" s="1010"/>
      <c r="DZ40" s="1011"/>
      <c r="EA40" s="212"/>
    </row>
    <row r="41" spans="1:131" ht="26.25" customHeight="1" x14ac:dyDescent="0.2">
      <c r="A41" s="220">
        <v>14</v>
      </c>
      <c r="B41" s="1047"/>
      <c r="C41" s="1048"/>
      <c r="D41" s="1048"/>
      <c r="E41" s="1048"/>
      <c r="F41" s="1048"/>
      <c r="G41" s="1048"/>
      <c r="H41" s="1048"/>
      <c r="I41" s="1048"/>
      <c r="J41" s="1048"/>
      <c r="K41" s="1048"/>
      <c r="L41" s="1048"/>
      <c r="M41" s="1048"/>
      <c r="N41" s="1048"/>
      <c r="O41" s="1048"/>
      <c r="P41" s="1049"/>
      <c r="Q41" s="1055"/>
      <c r="R41" s="1056"/>
      <c r="S41" s="1056"/>
      <c r="T41" s="1056"/>
      <c r="U41" s="1056"/>
      <c r="V41" s="1056"/>
      <c r="W41" s="1056"/>
      <c r="X41" s="1056"/>
      <c r="Y41" s="1056"/>
      <c r="Z41" s="1056"/>
      <c r="AA41" s="1056"/>
      <c r="AB41" s="1056"/>
      <c r="AC41" s="1056"/>
      <c r="AD41" s="1056"/>
      <c r="AE41" s="1057"/>
      <c r="AF41" s="1052"/>
      <c r="AG41" s="1053"/>
      <c r="AH41" s="1053"/>
      <c r="AI41" s="1053"/>
      <c r="AJ41" s="1054"/>
      <c r="AK41" s="993"/>
      <c r="AL41" s="984"/>
      <c r="AM41" s="984"/>
      <c r="AN41" s="984"/>
      <c r="AO41" s="984"/>
      <c r="AP41" s="984"/>
      <c r="AQ41" s="984"/>
      <c r="AR41" s="984"/>
      <c r="AS41" s="984"/>
      <c r="AT41" s="984"/>
      <c r="AU41" s="984"/>
      <c r="AV41" s="984"/>
      <c r="AW41" s="984"/>
      <c r="AX41" s="984"/>
      <c r="AY41" s="984"/>
      <c r="AZ41" s="1058"/>
      <c r="BA41" s="1058"/>
      <c r="BB41" s="1058"/>
      <c r="BC41" s="1058"/>
      <c r="BD41" s="1058"/>
      <c r="BE41" s="985"/>
      <c r="BF41" s="985"/>
      <c r="BG41" s="985"/>
      <c r="BH41" s="985"/>
      <c r="BI41" s="986"/>
      <c r="BJ41" s="214"/>
      <c r="BK41" s="214"/>
      <c r="BL41" s="214"/>
      <c r="BM41" s="214"/>
      <c r="BN41" s="214"/>
      <c r="BO41" s="223"/>
      <c r="BP41" s="223"/>
      <c r="BQ41" s="220">
        <v>35</v>
      </c>
      <c r="BR41" s="221"/>
      <c r="BS41" s="1009"/>
      <c r="BT41" s="1010"/>
      <c r="BU41" s="1010"/>
      <c r="BV41" s="1010"/>
      <c r="BW41" s="1010"/>
      <c r="BX41" s="1010"/>
      <c r="BY41" s="1010"/>
      <c r="BZ41" s="1010"/>
      <c r="CA41" s="1010"/>
      <c r="CB41" s="1010"/>
      <c r="CC41" s="1010"/>
      <c r="CD41" s="1010"/>
      <c r="CE41" s="1010"/>
      <c r="CF41" s="1010"/>
      <c r="CG41" s="1031"/>
      <c r="CH41" s="1006"/>
      <c r="CI41" s="1007"/>
      <c r="CJ41" s="1007"/>
      <c r="CK41" s="1007"/>
      <c r="CL41" s="1008"/>
      <c r="CM41" s="1006"/>
      <c r="CN41" s="1007"/>
      <c r="CO41" s="1007"/>
      <c r="CP41" s="1007"/>
      <c r="CQ41" s="1008"/>
      <c r="CR41" s="1006"/>
      <c r="CS41" s="1007"/>
      <c r="CT41" s="1007"/>
      <c r="CU41" s="1007"/>
      <c r="CV41" s="1008"/>
      <c r="CW41" s="1006"/>
      <c r="CX41" s="1007"/>
      <c r="CY41" s="1007"/>
      <c r="CZ41" s="1007"/>
      <c r="DA41" s="1008"/>
      <c r="DB41" s="1006"/>
      <c r="DC41" s="1007"/>
      <c r="DD41" s="1007"/>
      <c r="DE41" s="1007"/>
      <c r="DF41" s="1008"/>
      <c r="DG41" s="1006"/>
      <c r="DH41" s="1007"/>
      <c r="DI41" s="1007"/>
      <c r="DJ41" s="1007"/>
      <c r="DK41" s="1008"/>
      <c r="DL41" s="1006"/>
      <c r="DM41" s="1007"/>
      <c r="DN41" s="1007"/>
      <c r="DO41" s="1007"/>
      <c r="DP41" s="1008"/>
      <c r="DQ41" s="1006"/>
      <c r="DR41" s="1007"/>
      <c r="DS41" s="1007"/>
      <c r="DT41" s="1007"/>
      <c r="DU41" s="1008"/>
      <c r="DV41" s="1009"/>
      <c r="DW41" s="1010"/>
      <c r="DX41" s="1010"/>
      <c r="DY41" s="1010"/>
      <c r="DZ41" s="1011"/>
      <c r="EA41" s="212"/>
    </row>
    <row r="42" spans="1:131" ht="26.25" customHeight="1" x14ac:dyDescent="0.2">
      <c r="A42" s="220">
        <v>15</v>
      </c>
      <c r="B42" s="1047"/>
      <c r="C42" s="1048"/>
      <c r="D42" s="1048"/>
      <c r="E42" s="1048"/>
      <c r="F42" s="1048"/>
      <c r="G42" s="1048"/>
      <c r="H42" s="1048"/>
      <c r="I42" s="1048"/>
      <c r="J42" s="1048"/>
      <c r="K42" s="1048"/>
      <c r="L42" s="1048"/>
      <c r="M42" s="1048"/>
      <c r="N42" s="1048"/>
      <c r="O42" s="1048"/>
      <c r="P42" s="1049"/>
      <c r="Q42" s="1055"/>
      <c r="R42" s="1056"/>
      <c r="S42" s="1056"/>
      <c r="T42" s="1056"/>
      <c r="U42" s="1056"/>
      <c r="V42" s="1056"/>
      <c r="W42" s="1056"/>
      <c r="X42" s="1056"/>
      <c r="Y42" s="1056"/>
      <c r="Z42" s="1056"/>
      <c r="AA42" s="1056"/>
      <c r="AB42" s="1056"/>
      <c r="AC42" s="1056"/>
      <c r="AD42" s="1056"/>
      <c r="AE42" s="1057"/>
      <c r="AF42" s="1052"/>
      <c r="AG42" s="1053"/>
      <c r="AH42" s="1053"/>
      <c r="AI42" s="1053"/>
      <c r="AJ42" s="1054"/>
      <c r="AK42" s="993"/>
      <c r="AL42" s="984"/>
      <c r="AM42" s="984"/>
      <c r="AN42" s="984"/>
      <c r="AO42" s="984"/>
      <c r="AP42" s="984"/>
      <c r="AQ42" s="984"/>
      <c r="AR42" s="984"/>
      <c r="AS42" s="984"/>
      <c r="AT42" s="984"/>
      <c r="AU42" s="984"/>
      <c r="AV42" s="984"/>
      <c r="AW42" s="984"/>
      <c r="AX42" s="984"/>
      <c r="AY42" s="984"/>
      <c r="AZ42" s="1058"/>
      <c r="BA42" s="1058"/>
      <c r="BB42" s="1058"/>
      <c r="BC42" s="1058"/>
      <c r="BD42" s="1058"/>
      <c r="BE42" s="985"/>
      <c r="BF42" s="985"/>
      <c r="BG42" s="985"/>
      <c r="BH42" s="985"/>
      <c r="BI42" s="986"/>
      <c r="BJ42" s="214"/>
      <c r="BK42" s="214"/>
      <c r="BL42" s="214"/>
      <c r="BM42" s="214"/>
      <c r="BN42" s="214"/>
      <c r="BO42" s="223"/>
      <c r="BP42" s="223"/>
      <c r="BQ42" s="220">
        <v>36</v>
      </c>
      <c r="BR42" s="221"/>
      <c r="BS42" s="1009"/>
      <c r="BT42" s="1010"/>
      <c r="BU42" s="1010"/>
      <c r="BV42" s="1010"/>
      <c r="BW42" s="1010"/>
      <c r="BX42" s="1010"/>
      <c r="BY42" s="1010"/>
      <c r="BZ42" s="1010"/>
      <c r="CA42" s="1010"/>
      <c r="CB42" s="1010"/>
      <c r="CC42" s="1010"/>
      <c r="CD42" s="1010"/>
      <c r="CE42" s="1010"/>
      <c r="CF42" s="1010"/>
      <c r="CG42" s="1031"/>
      <c r="CH42" s="1006"/>
      <c r="CI42" s="1007"/>
      <c r="CJ42" s="1007"/>
      <c r="CK42" s="1007"/>
      <c r="CL42" s="1008"/>
      <c r="CM42" s="1006"/>
      <c r="CN42" s="1007"/>
      <c r="CO42" s="1007"/>
      <c r="CP42" s="1007"/>
      <c r="CQ42" s="1008"/>
      <c r="CR42" s="1006"/>
      <c r="CS42" s="1007"/>
      <c r="CT42" s="1007"/>
      <c r="CU42" s="1007"/>
      <c r="CV42" s="1008"/>
      <c r="CW42" s="1006"/>
      <c r="CX42" s="1007"/>
      <c r="CY42" s="1007"/>
      <c r="CZ42" s="1007"/>
      <c r="DA42" s="1008"/>
      <c r="DB42" s="1006"/>
      <c r="DC42" s="1007"/>
      <c r="DD42" s="1007"/>
      <c r="DE42" s="1007"/>
      <c r="DF42" s="1008"/>
      <c r="DG42" s="1006"/>
      <c r="DH42" s="1007"/>
      <c r="DI42" s="1007"/>
      <c r="DJ42" s="1007"/>
      <c r="DK42" s="1008"/>
      <c r="DL42" s="1006"/>
      <c r="DM42" s="1007"/>
      <c r="DN42" s="1007"/>
      <c r="DO42" s="1007"/>
      <c r="DP42" s="1008"/>
      <c r="DQ42" s="1006"/>
      <c r="DR42" s="1007"/>
      <c r="DS42" s="1007"/>
      <c r="DT42" s="1007"/>
      <c r="DU42" s="1008"/>
      <c r="DV42" s="1009"/>
      <c r="DW42" s="1010"/>
      <c r="DX42" s="1010"/>
      <c r="DY42" s="1010"/>
      <c r="DZ42" s="1011"/>
      <c r="EA42" s="212"/>
    </row>
    <row r="43" spans="1:131" ht="26.25" customHeight="1" x14ac:dyDescent="0.2">
      <c r="A43" s="220">
        <v>16</v>
      </c>
      <c r="B43" s="1047"/>
      <c r="C43" s="1048"/>
      <c r="D43" s="1048"/>
      <c r="E43" s="1048"/>
      <c r="F43" s="1048"/>
      <c r="G43" s="1048"/>
      <c r="H43" s="1048"/>
      <c r="I43" s="1048"/>
      <c r="J43" s="1048"/>
      <c r="K43" s="1048"/>
      <c r="L43" s="1048"/>
      <c r="M43" s="1048"/>
      <c r="N43" s="1048"/>
      <c r="O43" s="1048"/>
      <c r="P43" s="1049"/>
      <c r="Q43" s="1055"/>
      <c r="R43" s="1056"/>
      <c r="S43" s="1056"/>
      <c r="T43" s="1056"/>
      <c r="U43" s="1056"/>
      <c r="V43" s="1056"/>
      <c r="W43" s="1056"/>
      <c r="X43" s="1056"/>
      <c r="Y43" s="1056"/>
      <c r="Z43" s="1056"/>
      <c r="AA43" s="1056"/>
      <c r="AB43" s="1056"/>
      <c r="AC43" s="1056"/>
      <c r="AD43" s="1056"/>
      <c r="AE43" s="1057"/>
      <c r="AF43" s="1052"/>
      <c r="AG43" s="1053"/>
      <c r="AH43" s="1053"/>
      <c r="AI43" s="1053"/>
      <c r="AJ43" s="1054"/>
      <c r="AK43" s="993"/>
      <c r="AL43" s="984"/>
      <c r="AM43" s="984"/>
      <c r="AN43" s="984"/>
      <c r="AO43" s="984"/>
      <c r="AP43" s="984"/>
      <c r="AQ43" s="984"/>
      <c r="AR43" s="984"/>
      <c r="AS43" s="984"/>
      <c r="AT43" s="984"/>
      <c r="AU43" s="984"/>
      <c r="AV43" s="984"/>
      <c r="AW43" s="984"/>
      <c r="AX43" s="984"/>
      <c r="AY43" s="984"/>
      <c r="AZ43" s="1058"/>
      <c r="BA43" s="1058"/>
      <c r="BB43" s="1058"/>
      <c r="BC43" s="1058"/>
      <c r="BD43" s="1058"/>
      <c r="BE43" s="985"/>
      <c r="BF43" s="985"/>
      <c r="BG43" s="985"/>
      <c r="BH43" s="985"/>
      <c r="BI43" s="986"/>
      <c r="BJ43" s="214"/>
      <c r="BK43" s="214"/>
      <c r="BL43" s="214"/>
      <c r="BM43" s="214"/>
      <c r="BN43" s="214"/>
      <c r="BO43" s="223"/>
      <c r="BP43" s="223"/>
      <c r="BQ43" s="220">
        <v>37</v>
      </c>
      <c r="BR43" s="221"/>
      <c r="BS43" s="1009"/>
      <c r="BT43" s="1010"/>
      <c r="BU43" s="1010"/>
      <c r="BV43" s="1010"/>
      <c r="BW43" s="1010"/>
      <c r="BX43" s="1010"/>
      <c r="BY43" s="1010"/>
      <c r="BZ43" s="1010"/>
      <c r="CA43" s="1010"/>
      <c r="CB43" s="1010"/>
      <c r="CC43" s="1010"/>
      <c r="CD43" s="1010"/>
      <c r="CE43" s="1010"/>
      <c r="CF43" s="1010"/>
      <c r="CG43" s="1031"/>
      <c r="CH43" s="1006"/>
      <c r="CI43" s="1007"/>
      <c r="CJ43" s="1007"/>
      <c r="CK43" s="1007"/>
      <c r="CL43" s="1008"/>
      <c r="CM43" s="1006"/>
      <c r="CN43" s="1007"/>
      <c r="CO43" s="1007"/>
      <c r="CP43" s="1007"/>
      <c r="CQ43" s="1008"/>
      <c r="CR43" s="1006"/>
      <c r="CS43" s="1007"/>
      <c r="CT43" s="1007"/>
      <c r="CU43" s="1007"/>
      <c r="CV43" s="1008"/>
      <c r="CW43" s="1006"/>
      <c r="CX43" s="1007"/>
      <c r="CY43" s="1007"/>
      <c r="CZ43" s="1007"/>
      <c r="DA43" s="1008"/>
      <c r="DB43" s="1006"/>
      <c r="DC43" s="1007"/>
      <c r="DD43" s="1007"/>
      <c r="DE43" s="1007"/>
      <c r="DF43" s="1008"/>
      <c r="DG43" s="1006"/>
      <c r="DH43" s="1007"/>
      <c r="DI43" s="1007"/>
      <c r="DJ43" s="1007"/>
      <c r="DK43" s="1008"/>
      <c r="DL43" s="1006"/>
      <c r="DM43" s="1007"/>
      <c r="DN43" s="1007"/>
      <c r="DO43" s="1007"/>
      <c r="DP43" s="1008"/>
      <c r="DQ43" s="1006"/>
      <c r="DR43" s="1007"/>
      <c r="DS43" s="1007"/>
      <c r="DT43" s="1007"/>
      <c r="DU43" s="1008"/>
      <c r="DV43" s="1009"/>
      <c r="DW43" s="1010"/>
      <c r="DX43" s="1010"/>
      <c r="DY43" s="1010"/>
      <c r="DZ43" s="1011"/>
      <c r="EA43" s="212"/>
    </row>
    <row r="44" spans="1:131" ht="26.25" customHeight="1" x14ac:dyDescent="0.2">
      <c r="A44" s="220">
        <v>17</v>
      </c>
      <c r="B44" s="1047"/>
      <c r="C44" s="1048"/>
      <c r="D44" s="1048"/>
      <c r="E44" s="1048"/>
      <c r="F44" s="1048"/>
      <c r="G44" s="1048"/>
      <c r="H44" s="1048"/>
      <c r="I44" s="1048"/>
      <c r="J44" s="1048"/>
      <c r="K44" s="1048"/>
      <c r="L44" s="1048"/>
      <c r="M44" s="1048"/>
      <c r="N44" s="1048"/>
      <c r="O44" s="1048"/>
      <c r="P44" s="1049"/>
      <c r="Q44" s="1055"/>
      <c r="R44" s="1056"/>
      <c r="S44" s="1056"/>
      <c r="T44" s="1056"/>
      <c r="U44" s="1056"/>
      <c r="V44" s="1056"/>
      <c r="W44" s="1056"/>
      <c r="X44" s="1056"/>
      <c r="Y44" s="1056"/>
      <c r="Z44" s="1056"/>
      <c r="AA44" s="1056"/>
      <c r="AB44" s="1056"/>
      <c r="AC44" s="1056"/>
      <c r="AD44" s="1056"/>
      <c r="AE44" s="1057"/>
      <c r="AF44" s="1052"/>
      <c r="AG44" s="1053"/>
      <c r="AH44" s="1053"/>
      <c r="AI44" s="1053"/>
      <c r="AJ44" s="1054"/>
      <c r="AK44" s="993"/>
      <c r="AL44" s="984"/>
      <c r="AM44" s="984"/>
      <c r="AN44" s="984"/>
      <c r="AO44" s="984"/>
      <c r="AP44" s="984"/>
      <c r="AQ44" s="984"/>
      <c r="AR44" s="984"/>
      <c r="AS44" s="984"/>
      <c r="AT44" s="984"/>
      <c r="AU44" s="984"/>
      <c r="AV44" s="984"/>
      <c r="AW44" s="984"/>
      <c r="AX44" s="984"/>
      <c r="AY44" s="984"/>
      <c r="AZ44" s="1058"/>
      <c r="BA44" s="1058"/>
      <c r="BB44" s="1058"/>
      <c r="BC44" s="1058"/>
      <c r="BD44" s="1058"/>
      <c r="BE44" s="985"/>
      <c r="BF44" s="985"/>
      <c r="BG44" s="985"/>
      <c r="BH44" s="985"/>
      <c r="BI44" s="986"/>
      <c r="BJ44" s="214"/>
      <c r="BK44" s="214"/>
      <c r="BL44" s="214"/>
      <c r="BM44" s="214"/>
      <c r="BN44" s="214"/>
      <c r="BO44" s="223"/>
      <c r="BP44" s="223"/>
      <c r="BQ44" s="220">
        <v>38</v>
      </c>
      <c r="BR44" s="221"/>
      <c r="BS44" s="1009"/>
      <c r="BT44" s="1010"/>
      <c r="BU44" s="1010"/>
      <c r="BV44" s="1010"/>
      <c r="BW44" s="1010"/>
      <c r="BX44" s="1010"/>
      <c r="BY44" s="1010"/>
      <c r="BZ44" s="1010"/>
      <c r="CA44" s="1010"/>
      <c r="CB44" s="1010"/>
      <c r="CC44" s="1010"/>
      <c r="CD44" s="1010"/>
      <c r="CE44" s="1010"/>
      <c r="CF44" s="1010"/>
      <c r="CG44" s="1031"/>
      <c r="CH44" s="1006"/>
      <c r="CI44" s="1007"/>
      <c r="CJ44" s="1007"/>
      <c r="CK44" s="1007"/>
      <c r="CL44" s="1008"/>
      <c r="CM44" s="1006"/>
      <c r="CN44" s="1007"/>
      <c r="CO44" s="1007"/>
      <c r="CP44" s="1007"/>
      <c r="CQ44" s="1008"/>
      <c r="CR44" s="1006"/>
      <c r="CS44" s="1007"/>
      <c r="CT44" s="1007"/>
      <c r="CU44" s="1007"/>
      <c r="CV44" s="1008"/>
      <c r="CW44" s="1006"/>
      <c r="CX44" s="1007"/>
      <c r="CY44" s="1007"/>
      <c r="CZ44" s="1007"/>
      <c r="DA44" s="1008"/>
      <c r="DB44" s="1006"/>
      <c r="DC44" s="1007"/>
      <c r="DD44" s="1007"/>
      <c r="DE44" s="1007"/>
      <c r="DF44" s="1008"/>
      <c r="DG44" s="1006"/>
      <c r="DH44" s="1007"/>
      <c r="DI44" s="1007"/>
      <c r="DJ44" s="1007"/>
      <c r="DK44" s="1008"/>
      <c r="DL44" s="1006"/>
      <c r="DM44" s="1007"/>
      <c r="DN44" s="1007"/>
      <c r="DO44" s="1007"/>
      <c r="DP44" s="1008"/>
      <c r="DQ44" s="1006"/>
      <c r="DR44" s="1007"/>
      <c r="DS44" s="1007"/>
      <c r="DT44" s="1007"/>
      <c r="DU44" s="1008"/>
      <c r="DV44" s="1009"/>
      <c r="DW44" s="1010"/>
      <c r="DX44" s="1010"/>
      <c r="DY44" s="1010"/>
      <c r="DZ44" s="1011"/>
      <c r="EA44" s="212"/>
    </row>
    <row r="45" spans="1:131" ht="26.25" customHeight="1" x14ac:dyDescent="0.2">
      <c r="A45" s="220">
        <v>18</v>
      </c>
      <c r="B45" s="1047"/>
      <c r="C45" s="1048"/>
      <c r="D45" s="1048"/>
      <c r="E45" s="1048"/>
      <c r="F45" s="1048"/>
      <c r="G45" s="1048"/>
      <c r="H45" s="1048"/>
      <c r="I45" s="1048"/>
      <c r="J45" s="1048"/>
      <c r="K45" s="1048"/>
      <c r="L45" s="1048"/>
      <c r="M45" s="1048"/>
      <c r="N45" s="1048"/>
      <c r="O45" s="1048"/>
      <c r="P45" s="1049"/>
      <c r="Q45" s="1055"/>
      <c r="R45" s="1056"/>
      <c r="S45" s="1056"/>
      <c r="T45" s="1056"/>
      <c r="U45" s="1056"/>
      <c r="V45" s="1056"/>
      <c r="W45" s="1056"/>
      <c r="X45" s="1056"/>
      <c r="Y45" s="1056"/>
      <c r="Z45" s="1056"/>
      <c r="AA45" s="1056"/>
      <c r="AB45" s="1056"/>
      <c r="AC45" s="1056"/>
      <c r="AD45" s="1056"/>
      <c r="AE45" s="1057"/>
      <c r="AF45" s="1052"/>
      <c r="AG45" s="1053"/>
      <c r="AH45" s="1053"/>
      <c r="AI45" s="1053"/>
      <c r="AJ45" s="1054"/>
      <c r="AK45" s="993"/>
      <c r="AL45" s="984"/>
      <c r="AM45" s="984"/>
      <c r="AN45" s="984"/>
      <c r="AO45" s="984"/>
      <c r="AP45" s="984"/>
      <c r="AQ45" s="984"/>
      <c r="AR45" s="984"/>
      <c r="AS45" s="984"/>
      <c r="AT45" s="984"/>
      <c r="AU45" s="984"/>
      <c r="AV45" s="984"/>
      <c r="AW45" s="984"/>
      <c r="AX45" s="984"/>
      <c r="AY45" s="984"/>
      <c r="AZ45" s="1058"/>
      <c r="BA45" s="1058"/>
      <c r="BB45" s="1058"/>
      <c r="BC45" s="1058"/>
      <c r="BD45" s="1058"/>
      <c r="BE45" s="985"/>
      <c r="BF45" s="985"/>
      <c r="BG45" s="985"/>
      <c r="BH45" s="985"/>
      <c r="BI45" s="986"/>
      <c r="BJ45" s="214"/>
      <c r="BK45" s="214"/>
      <c r="BL45" s="214"/>
      <c r="BM45" s="214"/>
      <c r="BN45" s="214"/>
      <c r="BO45" s="223"/>
      <c r="BP45" s="223"/>
      <c r="BQ45" s="220">
        <v>39</v>
      </c>
      <c r="BR45" s="221"/>
      <c r="BS45" s="1009"/>
      <c r="BT45" s="1010"/>
      <c r="BU45" s="1010"/>
      <c r="BV45" s="1010"/>
      <c r="BW45" s="1010"/>
      <c r="BX45" s="1010"/>
      <c r="BY45" s="1010"/>
      <c r="BZ45" s="1010"/>
      <c r="CA45" s="1010"/>
      <c r="CB45" s="1010"/>
      <c r="CC45" s="1010"/>
      <c r="CD45" s="1010"/>
      <c r="CE45" s="1010"/>
      <c r="CF45" s="1010"/>
      <c r="CG45" s="1031"/>
      <c r="CH45" s="1006"/>
      <c r="CI45" s="1007"/>
      <c r="CJ45" s="1007"/>
      <c r="CK45" s="1007"/>
      <c r="CL45" s="1008"/>
      <c r="CM45" s="1006"/>
      <c r="CN45" s="1007"/>
      <c r="CO45" s="1007"/>
      <c r="CP45" s="1007"/>
      <c r="CQ45" s="1008"/>
      <c r="CR45" s="1006"/>
      <c r="CS45" s="1007"/>
      <c r="CT45" s="1007"/>
      <c r="CU45" s="1007"/>
      <c r="CV45" s="1008"/>
      <c r="CW45" s="1006"/>
      <c r="CX45" s="1007"/>
      <c r="CY45" s="1007"/>
      <c r="CZ45" s="1007"/>
      <c r="DA45" s="1008"/>
      <c r="DB45" s="1006"/>
      <c r="DC45" s="1007"/>
      <c r="DD45" s="1007"/>
      <c r="DE45" s="1007"/>
      <c r="DF45" s="1008"/>
      <c r="DG45" s="1006"/>
      <c r="DH45" s="1007"/>
      <c r="DI45" s="1007"/>
      <c r="DJ45" s="1007"/>
      <c r="DK45" s="1008"/>
      <c r="DL45" s="1006"/>
      <c r="DM45" s="1007"/>
      <c r="DN45" s="1007"/>
      <c r="DO45" s="1007"/>
      <c r="DP45" s="1008"/>
      <c r="DQ45" s="1006"/>
      <c r="DR45" s="1007"/>
      <c r="DS45" s="1007"/>
      <c r="DT45" s="1007"/>
      <c r="DU45" s="1008"/>
      <c r="DV45" s="1009"/>
      <c r="DW45" s="1010"/>
      <c r="DX45" s="1010"/>
      <c r="DY45" s="1010"/>
      <c r="DZ45" s="1011"/>
      <c r="EA45" s="212"/>
    </row>
    <row r="46" spans="1:131" ht="26.25" customHeight="1" x14ac:dyDescent="0.2">
      <c r="A46" s="220">
        <v>19</v>
      </c>
      <c r="B46" s="1047"/>
      <c r="C46" s="1048"/>
      <c r="D46" s="1048"/>
      <c r="E46" s="1048"/>
      <c r="F46" s="1048"/>
      <c r="G46" s="1048"/>
      <c r="H46" s="1048"/>
      <c r="I46" s="1048"/>
      <c r="J46" s="1048"/>
      <c r="K46" s="1048"/>
      <c r="L46" s="1048"/>
      <c r="M46" s="1048"/>
      <c r="N46" s="1048"/>
      <c r="O46" s="1048"/>
      <c r="P46" s="1049"/>
      <c r="Q46" s="1055"/>
      <c r="R46" s="1056"/>
      <c r="S46" s="1056"/>
      <c r="T46" s="1056"/>
      <c r="U46" s="1056"/>
      <c r="V46" s="1056"/>
      <c r="W46" s="1056"/>
      <c r="X46" s="1056"/>
      <c r="Y46" s="1056"/>
      <c r="Z46" s="1056"/>
      <c r="AA46" s="1056"/>
      <c r="AB46" s="1056"/>
      <c r="AC46" s="1056"/>
      <c r="AD46" s="1056"/>
      <c r="AE46" s="1057"/>
      <c r="AF46" s="1052"/>
      <c r="AG46" s="1053"/>
      <c r="AH46" s="1053"/>
      <c r="AI46" s="1053"/>
      <c r="AJ46" s="1054"/>
      <c r="AK46" s="993"/>
      <c r="AL46" s="984"/>
      <c r="AM46" s="984"/>
      <c r="AN46" s="984"/>
      <c r="AO46" s="984"/>
      <c r="AP46" s="984"/>
      <c r="AQ46" s="984"/>
      <c r="AR46" s="984"/>
      <c r="AS46" s="984"/>
      <c r="AT46" s="984"/>
      <c r="AU46" s="984"/>
      <c r="AV46" s="984"/>
      <c r="AW46" s="984"/>
      <c r="AX46" s="984"/>
      <c r="AY46" s="984"/>
      <c r="AZ46" s="1058"/>
      <c r="BA46" s="1058"/>
      <c r="BB46" s="1058"/>
      <c r="BC46" s="1058"/>
      <c r="BD46" s="1058"/>
      <c r="BE46" s="985"/>
      <c r="BF46" s="985"/>
      <c r="BG46" s="985"/>
      <c r="BH46" s="985"/>
      <c r="BI46" s="986"/>
      <c r="BJ46" s="214"/>
      <c r="BK46" s="214"/>
      <c r="BL46" s="214"/>
      <c r="BM46" s="214"/>
      <c r="BN46" s="214"/>
      <c r="BO46" s="223"/>
      <c r="BP46" s="223"/>
      <c r="BQ46" s="220">
        <v>40</v>
      </c>
      <c r="BR46" s="221"/>
      <c r="BS46" s="1009"/>
      <c r="BT46" s="1010"/>
      <c r="BU46" s="1010"/>
      <c r="BV46" s="1010"/>
      <c r="BW46" s="1010"/>
      <c r="BX46" s="1010"/>
      <c r="BY46" s="1010"/>
      <c r="BZ46" s="1010"/>
      <c r="CA46" s="1010"/>
      <c r="CB46" s="1010"/>
      <c r="CC46" s="1010"/>
      <c r="CD46" s="1010"/>
      <c r="CE46" s="1010"/>
      <c r="CF46" s="1010"/>
      <c r="CG46" s="1031"/>
      <c r="CH46" s="1006"/>
      <c r="CI46" s="1007"/>
      <c r="CJ46" s="1007"/>
      <c r="CK46" s="1007"/>
      <c r="CL46" s="1008"/>
      <c r="CM46" s="1006"/>
      <c r="CN46" s="1007"/>
      <c r="CO46" s="1007"/>
      <c r="CP46" s="1007"/>
      <c r="CQ46" s="1008"/>
      <c r="CR46" s="1006"/>
      <c r="CS46" s="1007"/>
      <c r="CT46" s="1007"/>
      <c r="CU46" s="1007"/>
      <c r="CV46" s="1008"/>
      <c r="CW46" s="1006"/>
      <c r="CX46" s="1007"/>
      <c r="CY46" s="1007"/>
      <c r="CZ46" s="1007"/>
      <c r="DA46" s="1008"/>
      <c r="DB46" s="1006"/>
      <c r="DC46" s="1007"/>
      <c r="DD46" s="1007"/>
      <c r="DE46" s="1007"/>
      <c r="DF46" s="1008"/>
      <c r="DG46" s="1006"/>
      <c r="DH46" s="1007"/>
      <c r="DI46" s="1007"/>
      <c r="DJ46" s="1007"/>
      <c r="DK46" s="1008"/>
      <c r="DL46" s="1006"/>
      <c r="DM46" s="1007"/>
      <c r="DN46" s="1007"/>
      <c r="DO46" s="1007"/>
      <c r="DP46" s="1008"/>
      <c r="DQ46" s="1006"/>
      <c r="DR46" s="1007"/>
      <c r="DS46" s="1007"/>
      <c r="DT46" s="1007"/>
      <c r="DU46" s="1008"/>
      <c r="DV46" s="1009"/>
      <c r="DW46" s="1010"/>
      <c r="DX46" s="1010"/>
      <c r="DY46" s="1010"/>
      <c r="DZ46" s="1011"/>
      <c r="EA46" s="212"/>
    </row>
    <row r="47" spans="1:131" ht="26.25" customHeight="1" x14ac:dyDescent="0.2">
      <c r="A47" s="220">
        <v>20</v>
      </c>
      <c r="B47" s="1047"/>
      <c r="C47" s="1048"/>
      <c r="D47" s="1048"/>
      <c r="E47" s="1048"/>
      <c r="F47" s="1048"/>
      <c r="G47" s="1048"/>
      <c r="H47" s="1048"/>
      <c r="I47" s="1048"/>
      <c r="J47" s="1048"/>
      <c r="K47" s="1048"/>
      <c r="L47" s="1048"/>
      <c r="M47" s="1048"/>
      <c r="N47" s="1048"/>
      <c r="O47" s="1048"/>
      <c r="P47" s="1049"/>
      <c r="Q47" s="1055"/>
      <c r="R47" s="1056"/>
      <c r="S47" s="1056"/>
      <c r="T47" s="1056"/>
      <c r="U47" s="1056"/>
      <c r="V47" s="1056"/>
      <c r="W47" s="1056"/>
      <c r="X47" s="1056"/>
      <c r="Y47" s="1056"/>
      <c r="Z47" s="1056"/>
      <c r="AA47" s="1056"/>
      <c r="AB47" s="1056"/>
      <c r="AC47" s="1056"/>
      <c r="AD47" s="1056"/>
      <c r="AE47" s="1057"/>
      <c r="AF47" s="1052"/>
      <c r="AG47" s="1053"/>
      <c r="AH47" s="1053"/>
      <c r="AI47" s="1053"/>
      <c r="AJ47" s="1054"/>
      <c r="AK47" s="993"/>
      <c r="AL47" s="984"/>
      <c r="AM47" s="984"/>
      <c r="AN47" s="984"/>
      <c r="AO47" s="984"/>
      <c r="AP47" s="984"/>
      <c r="AQ47" s="984"/>
      <c r="AR47" s="984"/>
      <c r="AS47" s="984"/>
      <c r="AT47" s="984"/>
      <c r="AU47" s="984"/>
      <c r="AV47" s="984"/>
      <c r="AW47" s="984"/>
      <c r="AX47" s="984"/>
      <c r="AY47" s="984"/>
      <c r="AZ47" s="1058"/>
      <c r="BA47" s="1058"/>
      <c r="BB47" s="1058"/>
      <c r="BC47" s="1058"/>
      <c r="BD47" s="1058"/>
      <c r="BE47" s="985"/>
      <c r="BF47" s="985"/>
      <c r="BG47" s="985"/>
      <c r="BH47" s="985"/>
      <c r="BI47" s="986"/>
      <c r="BJ47" s="214"/>
      <c r="BK47" s="214"/>
      <c r="BL47" s="214"/>
      <c r="BM47" s="214"/>
      <c r="BN47" s="214"/>
      <c r="BO47" s="223"/>
      <c r="BP47" s="223"/>
      <c r="BQ47" s="220">
        <v>41</v>
      </c>
      <c r="BR47" s="221"/>
      <c r="BS47" s="1009"/>
      <c r="BT47" s="1010"/>
      <c r="BU47" s="1010"/>
      <c r="BV47" s="1010"/>
      <c r="BW47" s="1010"/>
      <c r="BX47" s="1010"/>
      <c r="BY47" s="1010"/>
      <c r="BZ47" s="1010"/>
      <c r="CA47" s="1010"/>
      <c r="CB47" s="1010"/>
      <c r="CC47" s="1010"/>
      <c r="CD47" s="1010"/>
      <c r="CE47" s="1010"/>
      <c r="CF47" s="1010"/>
      <c r="CG47" s="1031"/>
      <c r="CH47" s="1006"/>
      <c r="CI47" s="1007"/>
      <c r="CJ47" s="1007"/>
      <c r="CK47" s="1007"/>
      <c r="CL47" s="1008"/>
      <c r="CM47" s="1006"/>
      <c r="CN47" s="1007"/>
      <c r="CO47" s="1007"/>
      <c r="CP47" s="1007"/>
      <c r="CQ47" s="1008"/>
      <c r="CR47" s="1006"/>
      <c r="CS47" s="1007"/>
      <c r="CT47" s="1007"/>
      <c r="CU47" s="1007"/>
      <c r="CV47" s="1008"/>
      <c r="CW47" s="1006"/>
      <c r="CX47" s="1007"/>
      <c r="CY47" s="1007"/>
      <c r="CZ47" s="1007"/>
      <c r="DA47" s="1008"/>
      <c r="DB47" s="1006"/>
      <c r="DC47" s="1007"/>
      <c r="DD47" s="1007"/>
      <c r="DE47" s="1007"/>
      <c r="DF47" s="1008"/>
      <c r="DG47" s="1006"/>
      <c r="DH47" s="1007"/>
      <c r="DI47" s="1007"/>
      <c r="DJ47" s="1007"/>
      <c r="DK47" s="1008"/>
      <c r="DL47" s="1006"/>
      <c r="DM47" s="1007"/>
      <c r="DN47" s="1007"/>
      <c r="DO47" s="1007"/>
      <c r="DP47" s="1008"/>
      <c r="DQ47" s="1006"/>
      <c r="DR47" s="1007"/>
      <c r="DS47" s="1007"/>
      <c r="DT47" s="1007"/>
      <c r="DU47" s="1008"/>
      <c r="DV47" s="1009"/>
      <c r="DW47" s="1010"/>
      <c r="DX47" s="1010"/>
      <c r="DY47" s="1010"/>
      <c r="DZ47" s="1011"/>
      <c r="EA47" s="212"/>
    </row>
    <row r="48" spans="1:131" ht="26.25" customHeight="1" x14ac:dyDescent="0.2">
      <c r="A48" s="220">
        <v>21</v>
      </c>
      <c r="B48" s="1047"/>
      <c r="C48" s="1048"/>
      <c r="D48" s="1048"/>
      <c r="E48" s="1048"/>
      <c r="F48" s="1048"/>
      <c r="G48" s="1048"/>
      <c r="H48" s="1048"/>
      <c r="I48" s="1048"/>
      <c r="J48" s="1048"/>
      <c r="K48" s="1048"/>
      <c r="L48" s="1048"/>
      <c r="M48" s="1048"/>
      <c r="N48" s="1048"/>
      <c r="O48" s="1048"/>
      <c r="P48" s="1049"/>
      <c r="Q48" s="1055"/>
      <c r="R48" s="1056"/>
      <c r="S48" s="1056"/>
      <c r="T48" s="1056"/>
      <c r="U48" s="1056"/>
      <c r="V48" s="1056"/>
      <c r="W48" s="1056"/>
      <c r="X48" s="1056"/>
      <c r="Y48" s="1056"/>
      <c r="Z48" s="1056"/>
      <c r="AA48" s="1056"/>
      <c r="AB48" s="1056"/>
      <c r="AC48" s="1056"/>
      <c r="AD48" s="1056"/>
      <c r="AE48" s="1057"/>
      <c r="AF48" s="1052"/>
      <c r="AG48" s="1053"/>
      <c r="AH48" s="1053"/>
      <c r="AI48" s="1053"/>
      <c r="AJ48" s="1054"/>
      <c r="AK48" s="993"/>
      <c r="AL48" s="984"/>
      <c r="AM48" s="984"/>
      <c r="AN48" s="984"/>
      <c r="AO48" s="984"/>
      <c r="AP48" s="984"/>
      <c r="AQ48" s="984"/>
      <c r="AR48" s="984"/>
      <c r="AS48" s="984"/>
      <c r="AT48" s="984"/>
      <c r="AU48" s="984"/>
      <c r="AV48" s="984"/>
      <c r="AW48" s="984"/>
      <c r="AX48" s="984"/>
      <c r="AY48" s="984"/>
      <c r="AZ48" s="1058"/>
      <c r="BA48" s="1058"/>
      <c r="BB48" s="1058"/>
      <c r="BC48" s="1058"/>
      <c r="BD48" s="1058"/>
      <c r="BE48" s="985"/>
      <c r="BF48" s="985"/>
      <c r="BG48" s="985"/>
      <c r="BH48" s="985"/>
      <c r="BI48" s="986"/>
      <c r="BJ48" s="214"/>
      <c r="BK48" s="214"/>
      <c r="BL48" s="214"/>
      <c r="BM48" s="214"/>
      <c r="BN48" s="214"/>
      <c r="BO48" s="223"/>
      <c r="BP48" s="223"/>
      <c r="BQ48" s="220">
        <v>42</v>
      </c>
      <c r="BR48" s="221"/>
      <c r="BS48" s="1009"/>
      <c r="BT48" s="1010"/>
      <c r="BU48" s="1010"/>
      <c r="BV48" s="1010"/>
      <c r="BW48" s="1010"/>
      <c r="BX48" s="1010"/>
      <c r="BY48" s="1010"/>
      <c r="BZ48" s="1010"/>
      <c r="CA48" s="1010"/>
      <c r="CB48" s="1010"/>
      <c r="CC48" s="1010"/>
      <c r="CD48" s="1010"/>
      <c r="CE48" s="1010"/>
      <c r="CF48" s="1010"/>
      <c r="CG48" s="1031"/>
      <c r="CH48" s="1006"/>
      <c r="CI48" s="1007"/>
      <c r="CJ48" s="1007"/>
      <c r="CK48" s="1007"/>
      <c r="CL48" s="1008"/>
      <c r="CM48" s="1006"/>
      <c r="CN48" s="1007"/>
      <c r="CO48" s="1007"/>
      <c r="CP48" s="1007"/>
      <c r="CQ48" s="1008"/>
      <c r="CR48" s="1006"/>
      <c r="CS48" s="1007"/>
      <c r="CT48" s="1007"/>
      <c r="CU48" s="1007"/>
      <c r="CV48" s="1008"/>
      <c r="CW48" s="1006"/>
      <c r="CX48" s="1007"/>
      <c r="CY48" s="1007"/>
      <c r="CZ48" s="1007"/>
      <c r="DA48" s="1008"/>
      <c r="DB48" s="1006"/>
      <c r="DC48" s="1007"/>
      <c r="DD48" s="1007"/>
      <c r="DE48" s="1007"/>
      <c r="DF48" s="1008"/>
      <c r="DG48" s="1006"/>
      <c r="DH48" s="1007"/>
      <c r="DI48" s="1007"/>
      <c r="DJ48" s="1007"/>
      <c r="DK48" s="1008"/>
      <c r="DL48" s="1006"/>
      <c r="DM48" s="1007"/>
      <c r="DN48" s="1007"/>
      <c r="DO48" s="1007"/>
      <c r="DP48" s="1008"/>
      <c r="DQ48" s="1006"/>
      <c r="DR48" s="1007"/>
      <c r="DS48" s="1007"/>
      <c r="DT48" s="1007"/>
      <c r="DU48" s="1008"/>
      <c r="DV48" s="1009"/>
      <c r="DW48" s="1010"/>
      <c r="DX48" s="1010"/>
      <c r="DY48" s="1010"/>
      <c r="DZ48" s="1011"/>
      <c r="EA48" s="212"/>
    </row>
    <row r="49" spans="1:131" ht="26.25" customHeight="1" x14ac:dyDescent="0.2">
      <c r="A49" s="220">
        <v>22</v>
      </c>
      <c r="B49" s="1047"/>
      <c r="C49" s="1048"/>
      <c r="D49" s="1048"/>
      <c r="E49" s="1048"/>
      <c r="F49" s="1048"/>
      <c r="G49" s="1048"/>
      <c r="H49" s="1048"/>
      <c r="I49" s="1048"/>
      <c r="J49" s="1048"/>
      <c r="K49" s="1048"/>
      <c r="L49" s="1048"/>
      <c r="M49" s="1048"/>
      <c r="N49" s="1048"/>
      <c r="O49" s="1048"/>
      <c r="P49" s="1049"/>
      <c r="Q49" s="1055"/>
      <c r="R49" s="1056"/>
      <c r="S49" s="1056"/>
      <c r="T49" s="1056"/>
      <c r="U49" s="1056"/>
      <c r="V49" s="1056"/>
      <c r="W49" s="1056"/>
      <c r="X49" s="1056"/>
      <c r="Y49" s="1056"/>
      <c r="Z49" s="1056"/>
      <c r="AA49" s="1056"/>
      <c r="AB49" s="1056"/>
      <c r="AC49" s="1056"/>
      <c r="AD49" s="1056"/>
      <c r="AE49" s="1057"/>
      <c r="AF49" s="1052"/>
      <c r="AG49" s="1053"/>
      <c r="AH49" s="1053"/>
      <c r="AI49" s="1053"/>
      <c r="AJ49" s="1054"/>
      <c r="AK49" s="993"/>
      <c r="AL49" s="984"/>
      <c r="AM49" s="984"/>
      <c r="AN49" s="984"/>
      <c r="AO49" s="984"/>
      <c r="AP49" s="984"/>
      <c r="AQ49" s="984"/>
      <c r="AR49" s="984"/>
      <c r="AS49" s="984"/>
      <c r="AT49" s="984"/>
      <c r="AU49" s="984"/>
      <c r="AV49" s="984"/>
      <c r="AW49" s="984"/>
      <c r="AX49" s="984"/>
      <c r="AY49" s="984"/>
      <c r="AZ49" s="1058"/>
      <c r="BA49" s="1058"/>
      <c r="BB49" s="1058"/>
      <c r="BC49" s="1058"/>
      <c r="BD49" s="1058"/>
      <c r="BE49" s="985"/>
      <c r="BF49" s="985"/>
      <c r="BG49" s="985"/>
      <c r="BH49" s="985"/>
      <c r="BI49" s="986"/>
      <c r="BJ49" s="214"/>
      <c r="BK49" s="214"/>
      <c r="BL49" s="214"/>
      <c r="BM49" s="214"/>
      <c r="BN49" s="214"/>
      <c r="BO49" s="223"/>
      <c r="BP49" s="223"/>
      <c r="BQ49" s="220">
        <v>43</v>
      </c>
      <c r="BR49" s="221"/>
      <c r="BS49" s="1009"/>
      <c r="BT49" s="1010"/>
      <c r="BU49" s="1010"/>
      <c r="BV49" s="1010"/>
      <c r="BW49" s="1010"/>
      <c r="BX49" s="1010"/>
      <c r="BY49" s="1010"/>
      <c r="BZ49" s="1010"/>
      <c r="CA49" s="1010"/>
      <c r="CB49" s="1010"/>
      <c r="CC49" s="1010"/>
      <c r="CD49" s="1010"/>
      <c r="CE49" s="1010"/>
      <c r="CF49" s="1010"/>
      <c r="CG49" s="1031"/>
      <c r="CH49" s="1006"/>
      <c r="CI49" s="1007"/>
      <c r="CJ49" s="1007"/>
      <c r="CK49" s="1007"/>
      <c r="CL49" s="1008"/>
      <c r="CM49" s="1006"/>
      <c r="CN49" s="1007"/>
      <c r="CO49" s="1007"/>
      <c r="CP49" s="1007"/>
      <c r="CQ49" s="1008"/>
      <c r="CR49" s="1006"/>
      <c r="CS49" s="1007"/>
      <c r="CT49" s="1007"/>
      <c r="CU49" s="1007"/>
      <c r="CV49" s="1008"/>
      <c r="CW49" s="1006"/>
      <c r="CX49" s="1007"/>
      <c r="CY49" s="1007"/>
      <c r="CZ49" s="1007"/>
      <c r="DA49" s="1008"/>
      <c r="DB49" s="1006"/>
      <c r="DC49" s="1007"/>
      <c r="DD49" s="1007"/>
      <c r="DE49" s="1007"/>
      <c r="DF49" s="1008"/>
      <c r="DG49" s="1006"/>
      <c r="DH49" s="1007"/>
      <c r="DI49" s="1007"/>
      <c r="DJ49" s="1007"/>
      <c r="DK49" s="1008"/>
      <c r="DL49" s="1006"/>
      <c r="DM49" s="1007"/>
      <c r="DN49" s="1007"/>
      <c r="DO49" s="1007"/>
      <c r="DP49" s="1008"/>
      <c r="DQ49" s="1006"/>
      <c r="DR49" s="1007"/>
      <c r="DS49" s="1007"/>
      <c r="DT49" s="1007"/>
      <c r="DU49" s="1008"/>
      <c r="DV49" s="1009"/>
      <c r="DW49" s="1010"/>
      <c r="DX49" s="1010"/>
      <c r="DY49" s="1010"/>
      <c r="DZ49" s="1011"/>
      <c r="EA49" s="212"/>
    </row>
    <row r="50" spans="1:131" ht="26.25" customHeight="1" x14ac:dyDescent="0.2">
      <c r="A50" s="220">
        <v>23</v>
      </c>
      <c r="B50" s="1047"/>
      <c r="C50" s="1048"/>
      <c r="D50" s="1048"/>
      <c r="E50" s="1048"/>
      <c r="F50" s="1048"/>
      <c r="G50" s="1048"/>
      <c r="H50" s="1048"/>
      <c r="I50" s="1048"/>
      <c r="J50" s="1048"/>
      <c r="K50" s="1048"/>
      <c r="L50" s="1048"/>
      <c r="M50" s="1048"/>
      <c r="N50" s="1048"/>
      <c r="O50" s="1048"/>
      <c r="P50" s="1049"/>
      <c r="Q50" s="1050"/>
      <c r="R50" s="1042"/>
      <c r="S50" s="1042"/>
      <c r="T50" s="1042"/>
      <c r="U50" s="1042"/>
      <c r="V50" s="1042"/>
      <c r="W50" s="1042"/>
      <c r="X50" s="1042"/>
      <c r="Y50" s="1042"/>
      <c r="Z50" s="1042"/>
      <c r="AA50" s="1042"/>
      <c r="AB50" s="1042"/>
      <c r="AC50" s="1042"/>
      <c r="AD50" s="1042"/>
      <c r="AE50" s="1051"/>
      <c r="AF50" s="1052"/>
      <c r="AG50" s="1053"/>
      <c r="AH50" s="1053"/>
      <c r="AI50" s="1053"/>
      <c r="AJ50" s="1054"/>
      <c r="AK50" s="1041"/>
      <c r="AL50" s="1042"/>
      <c r="AM50" s="1042"/>
      <c r="AN50" s="1042"/>
      <c r="AO50" s="1042"/>
      <c r="AP50" s="1042"/>
      <c r="AQ50" s="1042"/>
      <c r="AR50" s="1042"/>
      <c r="AS50" s="1042"/>
      <c r="AT50" s="1042"/>
      <c r="AU50" s="1042"/>
      <c r="AV50" s="1042"/>
      <c r="AW50" s="1042"/>
      <c r="AX50" s="1042"/>
      <c r="AY50" s="1042"/>
      <c r="AZ50" s="1043"/>
      <c r="BA50" s="1043"/>
      <c r="BB50" s="1043"/>
      <c r="BC50" s="1043"/>
      <c r="BD50" s="1043"/>
      <c r="BE50" s="985"/>
      <c r="BF50" s="985"/>
      <c r="BG50" s="985"/>
      <c r="BH50" s="985"/>
      <c r="BI50" s="986"/>
      <c r="BJ50" s="214"/>
      <c r="BK50" s="214"/>
      <c r="BL50" s="214"/>
      <c r="BM50" s="214"/>
      <c r="BN50" s="214"/>
      <c r="BO50" s="223"/>
      <c r="BP50" s="223"/>
      <c r="BQ50" s="220">
        <v>44</v>
      </c>
      <c r="BR50" s="221"/>
      <c r="BS50" s="1009"/>
      <c r="BT50" s="1010"/>
      <c r="BU50" s="1010"/>
      <c r="BV50" s="1010"/>
      <c r="BW50" s="1010"/>
      <c r="BX50" s="1010"/>
      <c r="BY50" s="1010"/>
      <c r="BZ50" s="1010"/>
      <c r="CA50" s="1010"/>
      <c r="CB50" s="1010"/>
      <c r="CC50" s="1010"/>
      <c r="CD50" s="1010"/>
      <c r="CE50" s="1010"/>
      <c r="CF50" s="1010"/>
      <c r="CG50" s="1031"/>
      <c r="CH50" s="1006"/>
      <c r="CI50" s="1007"/>
      <c r="CJ50" s="1007"/>
      <c r="CK50" s="1007"/>
      <c r="CL50" s="1008"/>
      <c r="CM50" s="1006"/>
      <c r="CN50" s="1007"/>
      <c r="CO50" s="1007"/>
      <c r="CP50" s="1007"/>
      <c r="CQ50" s="1008"/>
      <c r="CR50" s="1006"/>
      <c r="CS50" s="1007"/>
      <c r="CT50" s="1007"/>
      <c r="CU50" s="1007"/>
      <c r="CV50" s="1008"/>
      <c r="CW50" s="1006"/>
      <c r="CX50" s="1007"/>
      <c r="CY50" s="1007"/>
      <c r="CZ50" s="1007"/>
      <c r="DA50" s="1008"/>
      <c r="DB50" s="1006"/>
      <c r="DC50" s="1007"/>
      <c r="DD50" s="1007"/>
      <c r="DE50" s="1007"/>
      <c r="DF50" s="1008"/>
      <c r="DG50" s="1006"/>
      <c r="DH50" s="1007"/>
      <c r="DI50" s="1007"/>
      <c r="DJ50" s="1007"/>
      <c r="DK50" s="1008"/>
      <c r="DL50" s="1006"/>
      <c r="DM50" s="1007"/>
      <c r="DN50" s="1007"/>
      <c r="DO50" s="1007"/>
      <c r="DP50" s="1008"/>
      <c r="DQ50" s="1006"/>
      <c r="DR50" s="1007"/>
      <c r="DS50" s="1007"/>
      <c r="DT50" s="1007"/>
      <c r="DU50" s="1008"/>
      <c r="DV50" s="1009"/>
      <c r="DW50" s="1010"/>
      <c r="DX50" s="1010"/>
      <c r="DY50" s="1010"/>
      <c r="DZ50" s="1011"/>
      <c r="EA50" s="212"/>
    </row>
    <row r="51" spans="1:131" ht="26.25" customHeight="1" x14ac:dyDescent="0.2">
      <c r="A51" s="220">
        <v>24</v>
      </c>
      <c r="B51" s="1047"/>
      <c r="C51" s="1048"/>
      <c r="D51" s="1048"/>
      <c r="E51" s="1048"/>
      <c r="F51" s="1048"/>
      <c r="G51" s="1048"/>
      <c r="H51" s="1048"/>
      <c r="I51" s="1048"/>
      <c r="J51" s="1048"/>
      <c r="K51" s="1048"/>
      <c r="L51" s="1048"/>
      <c r="M51" s="1048"/>
      <c r="N51" s="1048"/>
      <c r="O51" s="1048"/>
      <c r="P51" s="1049"/>
      <c r="Q51" s="1050"/>
      <c r="R51" s="1042"/>
      <c r="S51" s="1042"/>
      <c r="T51" s="1042"/>
      <c r="U51" s="1042"/>
      <c r="V51" s="1042"/>
      <c r="W51" s="1042"/>
      <c r="X51" s="1042"/>
      <c r="Y51" s="1042"/>
      <c r="Z51" s="1042"/>
      <c r="AA51" s="1042"/>
      <c r="AB51" s="1042"/>
      <c r="AC51" s="1042"/>
      <c r="AD51" s="1042"/>
      <c r="AE51" s="1051"/>
      <c r="AF51" s="1052"/>
      <c r="AG51" s="1053"/>
      <c r="AH51" s="1053"/>
      <c r="AI51" s="1053"/>
      <c r="AJ51" s="1054"/>
      <c r="AK51" s="1041"/>
      <c r="AL51" s="1042"/>
      <c r="AM51" s="1042"/>
      <c r="AN51" s="1042"/>
      <c r="AO51" s="1042"/>
      <c r="AP51" s="1042"/>
      <c r="AQ51" s="1042"/>
      <c r="AR51" s="1042"/>
      <c r="AS51" s="1042"/>
      <c r="AT51" s="1042"/>
      <c r="AU51" s="1042"/>
      <c r="AV51" s="1042"/>
      <c r="AW51" s="1042"/>
      <c r="AX51" s="1042"/>
      <c r="AY51" s="1042"/>
      <c r="AZ51" s="1043"/>
      <c r="BA51" s="1043"/>
      <c r="BB51" s="1043"/>
      <c r="BC51" s="1043"/>
      <c r="BD51" s="1043"/>
      <c r="BE51" s="985"/>
      <c r="BF51" s="985"/>
      <c r="BG51" s="985"/>
      <c r="BH51" s="985"/>
      <c r="BI51" s="986"/>
      <c r="BJ51" s="214"/>
      <c r="BK51" s="214"/>
      <c r="BL51" s="214"/>
      <c r="BM51" s="214"/>
      <c r="BN51" s="214"/>
      <c r="BO51" s="223"/>
      <c r="BP51" s="223"/>
      <c r="BQ51" s="220">
        <v>45</v>
      </c>
      <c r="BR51" s="221"/>
      <c r="BS51" s="1009"/>
      <c r="BT51" s="1010"/>
      <c r="BU51" s="1010"/>
      <c r="BV51" s="1010"/>
      <c r="BW51" s="1010"/>
      <c r="BX51" s="1010"/>
      <c r="BY51" s="1010"/>
      <c r="BZ51" s="1010"/>
      <c r="CA51" s="1010"/>
      <c r="CB51" s="1010"/>
      <c r="CC51" s="1010"/>
      <c r="CD51" s="1010"/>
      <c r="CE51" s="1010"/>
      <c r="CF51" s="1010"/>
      <c r="CG51" s="1031"/>
      <c r="CH51" s="1006"/>
      <c r="CI51" s="1007"/>
      <c r="CJ51" s="1007"/>
      <c r="CK51" s="1007"/>
      <c r="CL51" s="1008"/>
      <c r="CM51" s="1006"/>
      <c r="CN51" s="1007"/>
      <c r="CO51" s="1007"/>
      <c r="CP51" s="1007"/>
      <c r="CQ51" s="1008"/>
      <c r="CR51" s="1006"/>
      <c r="CS51" s="1007"/>
      <c r="CT51" s="1007"/>
      <c r="CU51" s="1007"/>
      <c r="CV51" s="1008"/>
      <c r="CW51" s="1006"/>
      <c r="CX51" s="1007"/>
      <c r="CY51" s="1007"/>
      <c r="CZ51" s="1007"/>
      <c r="DA51" s="1008"/>
      <c r="DB51" s="1006"/>
      <c r="DC51" s="1007"/>
      <c r="DD51" s="1007"/>
      <c r="DE51" s="1007"/>
      <c r="DF51" s="1008"/>
      <c r="DG51" s="1006"/>
      <c r="DH51" s="1007"/>
      <c r="DI51" s="1007"/>
      <c r="DJ51" s="1007"/>
      <c r="DK51" s="1008"/>
      <c r="DL51" s="1006"/>
      <c r="DM51" s="1007"/>
      <c r="DN51" s="1007"/>
      <c r="DO51" s="1007"/>
      <c r="DP51" s="1008"/>
      <c r="DQ51" s="1006"/>
      <c r="DR51" s="1007"/>
      <c r="DS51" s="1007"/>
      <c r="DT51" s="1007"/>
      <c r="DU51" s="1008"/>
      <c r="DV51" s="1009"/>
      <c r="DW51" s="1010"/>
      <c r="DX51" s="1010"/>
      <c r="DY51" s="1010"/>
      <c r="DZ51" s="1011"/>
      <c r="EA51" s="212"/>
    </row>
    <row r="52" spans="1:131" ht="26.25" customHeight="1" x14ac:dyDescent="0.2">
      <c r="A52" s="220">
        <v>25</v>
      </c>
      <c r="B52" s="1047"/>
      <c r="C52" s="1048"/>
      <c r="D52" s="1048"/>
      <c r="E52" s="1048"/>
      <c r="F52" s="1048"/>
      <c r="G52" s="1048"/>
      <c r="H52" s="1048"/>
      <c r="I52" s="1048"/>
      <c r="J52" s="1048"/>
      <c r="K52" s="1048"/>
      <c r="L52" s="1048"/>
      <c r="M52" s="1048"/>
      <c r="N52" s="1048"/>
      <c r="O52" s="1048"/>
      <c r="P52" s="1049"/>
      <c r="Q52" s="1050"/>
      <c r="R52" s="1042"/>
      <c r="S52" s="1042"/>
      <c r="T52" s="1042"/>
      <c r="U52" s="1042"/>
      <c r="V52" s="1042"/>
      <c r="W52" s="1042"/>
      <c r="X52" s="1042"/>
      <c r="Y52" s="1042"/>
      <c r="Z52" s="1042"/>
      <c r="AA52" s="1042"/>
      <c r="AB52" s="1042"/>
      <c r="AC52" s="1042"/>
      <c r="AD52" s="1042"/>
      <c r="AE52" s="1051"/>
      <c r="AF52" s="1052"/>
      <c r="AG52" s="1053"/>
      <c r="AH52" s="1053"/>
      <c r="AI52" s="1053"/>
      <c r="AJ52" s="1054"/>
      <c r="AK52" s="1041"/>
      <c r="AL52" s="1042"/>
      <c r="AM52" s="1042"/>
      <c r="AN52" s="1042"/>
      <c r="AO52" s="1042"/>
      <c r="AP52" s="1042"/>
      <c r="AQ52" s="1042"/>
      <c r="AR52" s="1042"/>
      <c r="AS52" s="1042"/>
      <c r="AT52" s="1042"/>
      <c r="AU52" s="1042"/>
      <c r="AV52" s="1042"/>
      <c r="AW52" s="1042"/>
      <c r="AX52" s="1042"/>
      <c r="AY52" s="1042"/>
      <c r="AZ52" s="1043"/>
      <c r="BA52" s="1043"/>
      <c r="BB52" s="1043"/>
      <c r="BC52" s="1043"/>
      <c r="BD52" s="1043"/>
      <c r="BE52" s="985"/>
      <c r="BF52" s="985"/>
      <c r="BG52" s="985"/>
      <c r="BH52" s="985"/>
      <c r="BI52" s="986"/>
      <c r="BJ52" s="214"/>
      <c r="BK52" s="214"/>
      <c r="BL52" s="214"/>
      <c r="BM52" s="214"/>
      <c r="BN52" s="214"/>
      <c r="BO52" s="223"/>
      <c r="BP52" s="223"/>
      <c r="BQ52" s="220">
        <v>46</v>
      </c>
      <c r="BR52" s="221"/>
      <c r="BS52" s="1009"/>
      <c r="BT52" s="1010"/>
      <c r="BU52" s="1010"/>
      <c r="BV52" s="1010"/>
      <c r="BW52" s="1010"/>
      <c r="BX52" s="1010"/>
      <c r="BY52" s="1010"/>
      <c r="BZ52" s="1010"/>
      <c r="CA52" s="1010"/>
      <c r="CB52" s="1010"/>
      <c r="CC52" s="1010"/>
      <c r="CD52" s="1010"/>
      <c r="CE52" s="1010"/>
      <c r="CF52" s="1010"/>
      <c r="CG52" s="1031"/>
      <c r="CH52" s="1006"/>
      <c r="CI52" s="1007"/>
      <c r="CJ52" s="1007"/>
      <c r="CK52" s="1007"/>
      <c r="CL52" s="1008"/>
      <c r="CM52" s="1006"/>
      <c r="CN52" s="1007"/>
      <c r="CO52" s="1007"/>
      <c r="CP52" s="1007"/>
      <c r="CQ52" s="1008"/>
      <c r="CR52" s="1006"/>
      <c r="CS52" s="1007"/>
      <c r="CT52" s="1007"/>
      <c r="CU52" s="1007"/>
      <c r="CV52" s="1008"/>
      <c r="CW52" s="1006"/>
      <c r="CX52" s="1007"/>
      <c r="CY52" s="1007"/>
      <c r="CZ52" s="1007"/>
      <c r="DA52" s="1008"/>
      <c r="DB52" s="1006"/>
      <c r="DC52" s="1007"/>
      <c r="DD52" s="1007"/>
      <c r="DE52" s="1007"/>
      <c r="DF52" s="1008"/>
      <c r="DG52" s="1006"/>
      <c r="DH52" s="1007"/>
      <c r="DI52" s="1007"/>
      <c r="DJ52" s="1007"/>
      <c r="DK52" s="1008"/>
      <c r="DL52" s="1006"/>
      <c r="DM52" s="1007"/>
      <c r="DN52" s="1007"/>
      <c r="DO52" s="1007"/>
      <c r="DP52" s="1008"/>
      <c r="DQ52" s="1006"/>
      <c r="DR52" s="1007"/>
      <c r="DS52" s="1007"/>
      <c r="DT52" s="1007"/>
      <c r="DU52" s="1008"/>
      <c r="DV52" s="1009"/>
      <c r="DW52" s="1010"/>
      <c r="DX52" s="1010"/>
      <c r="DY52" s="1010"/>
      <c r="DZ52" s="1011"/>
      <c r="EA52" s="212"/>
    </row>
    <row r="53" spans="1:131" ht="26.25" customHeight="1" x14ac:dyDescent="0.2">
      <c r="A53" s="220">
        <v>26</v>
      </c>
      <c r="B53" s="1047"/>
      <c r="C53" s="1048"/>
      <c r="D53" s="1048"/>
      <c r="E53" s="1048"/>
      <c r="F53" s="1048"/>
      <c r="G53" s="1048"/>
      <c r="H53" s="1048"/>
      <c r="I53" s="1048"/>
      <c r="J53" s="1048"/>
      <c r="K53" s="1048"/>
      <c r="L53" s="1048"/>
      <c r="M53" s="1048"/>
      <c r="N53" s="1048"/>
      <c r="O53" s="1048"/>
      <c r="P53" s="1049"/>
      <c r="Q53" s="1050"/>
      <c r="R53" s="1042"/>
      <c r="S53" s="1042"/>
      <c r="T53" s="1042"/>
      <c r="U53" s="1042"/>
      <c r="V53" s="1042"/>
      <c r="W53" s="1042"/>
      <c r="X53" s="1042"/>
      <c r="Y53" s="1042"/>
      <c r="Z53" s="1042"/>
      <c r="AA53" s="1042"/>
      <c r="AB53" s="1042"/>
      <c r="AC53" s="1042"/>
      <c r="AD53" s="1042"/>
      <c r="AE53" s="1051"/>
      <c r="AF53" s="1052"/>
      <c r="AG53" s="1053"/>
      <c r="AH53" s="1053"/>
      <c r="AI53" s="1053"/>
      <c r="AJ53" s="1054"/>
      <c r="AK53" s="1041"/>
      <c r="AL53" s="1042"/>
      <c r="AM53" s="1042"/>
      <c r="AN53" s="1042"/>
      <c r="AO53" s="1042"/>
      <c r="AP53" s="1042"/>
      <c r="AQ53" s="1042"/>
      <c r="AR53" s="1042"/>
      <c r="AS53" s="1042"/>
      <c r="AT53" s="1042"/>
      <c r="AU53" s="1042"/>
      <c r="AV53" s="1042"/>
      <c r="AW53" s="1042"/>
      <c r="AX53" s="1042"/>
      <c r="AY53" s="1042"/>
      <c r="AZ53" s="1043"/>
      <c r="BA53" s="1043"/>
      <c r="BB53" s="1043"/>
      <c r="BC53" s="1043"/>
      <c r="BD53" s="1043"/>
      <c r="BE53" s="985"/>
      <c r="BF53" s="985"/>
      <c r="BG53" s="985"/>
      <c r="BH53" s="985"/>
      <c r="BI53" s="986"/>
      <c r="BJ53" s="214"/>
      <c r="BK53" s="214"/>
      <c r="BL53" s="214"/>
      <c r="BM53" s="214"/>
      <c r="BN53" s="214"/>
      <c r="BO53" s="223"/>
      <c r="BP53" s="223"/>
      <c r="BQ53" s="220">
        <v>47</v>
      </c>
      <c r="BR53" s="221"/>
      <c r="BS53" s="1009"/>
      <c r="BT53" s="1010"/>
      <c r="BU53" s="1010"/>
      <c r="BV53" s="1010"/>
      <c r="BW53" s="1010"/>
      <c r="BX53" s="1010"/>
      <c r="BY53" s="1010"/>
      <c r="BZ53" s="1010"/>
      <c r="CA53" s="1010"/>
      <c r="CB53" s="1010"/>
      <c r="CC53" s="1010"/>
      <c r="CD53" s="1010"/>
      <c r="CE53" s="1010"/>
      <c r="CF53" s="1010"/>
      <c r="CG53" s="1031"/>
      <c r="CH53" s="1006"/>
      <c r="CI53" s="1007"/>
      <c r="CJ53" s="1007"/>
      <c r="CK53" s="1007"/>
      <c r="CL53" s="1008"/>
      <c r="CM53" s="1006"/>
      <c r="CN53" s="1007"/>
      <c r="CO53" s="1007"/>
      <c r="CP53" s="1007"/>
      <c r="CQ53" s="1008"/>
      <c r="CR53" s="1006"/>
      <c r="CS53" s="1007"/>
      <c r="CT53" s="1007"/>
      <c r="CU53" s="1007"/>
      <c r="CV53" s="1008"/>
      <c r="CW53" s="1006"/>
      <c r="CX53" s="1007"/>
      <c r="CY53" s="1007"/>
      <c r="CZ53" s="1007"/>
      <c r="DA53" s="1008"/>
      <c r="DB53" s="1006"/>
      <c r="DC53" s="1007"/>
      <c r="DD53" s="1007"/>
      <c r="DE53" s="1007"/>
      <c r="DF53" s="1008"/>
      <c r="DG53" s="1006"/>
      <c r="DH53" s="1007"/>
      <c r="DI53" s="1007"/>
      <c r="DJ53" s="1007"/>
      <c r="DK53" s="1008"/>
      <c r="DL53" s="1006"/>
      <c r="DM53" s="1007"/>
      <c r="DN53" s="1007"/>
      <c r="DO53" s="1007"/>
      <c r="DP53" s="1008"/>
      <c r="DQ53" s="1006"/>
      <c r="DR53" s="1007"/>
      <c r="DS53" s="1007"/>
      <c r="DT53" s="1007"/>
      <c r="DU53" s="1008"/>
      <c r="DV53" s="1009"/>
      <c r="DW53" s="1010"/>
      <c r="DX53" s="1010"/>
      <c r="DY53" s="1010"/>
      <c r="DZ53" s="1011"/>
      <c r="EA53" s="212"/>
    </row>
    <row r="54" spans="1:131" ht="26.25" customHeight="1" x14ac:dyDescent="0.2">
      <c r="A54" s="220">
        <v>27</v>
      </c>
      <c r="B54" s="1047"/>
      <c r="C54" s="1048"/>
      <c r="D54" s="1048"/>
      <c r="E54" s="1048"/>
      <c r="F54" s="1048"/>
      <c r="G54" s="1048"/>
      <c r="H54" s="1048"/>
      <c r="I54" s="1048"/>
      <c r="J54" s="1048"/>
      <c r="K54" s="1048"/>
      <c r="L54" s="1048"/>
      <c r="M54" s="1048"/>
      <c r="N54" s="1048"/>
      <c r="O54" s="1048"/>
      <c r="P54" s="1049"/>
      <c r="Q54" s="1050"/>
      <c r="R54" s="1042"/>
      <c r="S54" s="1042"/>
      <c r="T54" s="1042"/>
      <c r="U54" s="1042"/>
      <c r="V54" s="1042"/>
      <c r="W54" s="1042"/>
      <c r="X54" s="1042"/>
      <c r="Y54" s="1042"/>
      <c r="Z54" s="1042"/>
      <c r="AA54" s="1042"/>
      <c r="AB54" s="1042"/>
      <c r="AC54" s="1042"/>
      <c r="AD54" s="1042"/>
      <c r="AE54" s="1051"/>
      <c r="AF54" s="1052"/>
      <c r="AG54" s="1053"/>
      <c r="AH54" s="1053"/>
      <c r="AI54" s="1053"/>
      <c r="AJ54" s="1054"/>
      <c r="AK54" s="1041"/>
      <c r="AL54" s="1042"/>
      <c r="AM54" s="1042"/>
      <c r="AN54" s="1042"/>
      <c r="AO54" s="1042"/>
      <c r="AP54" s="1042"/>
      <c r="AQ54" s="1042"/>
      <c r="AR54" s="1042"/>
      <c r="AS54" s="1042"/>
      <c r="AT54" s="1042"/>
      <c r="AU54" s="1042"/>
      <c r="AV54" s="1042"/>
      <c r="AW54" s="1042"/>
      <c r="AX54" s="1042"/>
      <c r="AY54" s="1042"/>
      <c r="AZ54" s="1043"/>
      <c r="BA54" s="1043"/>
      <c r="BB54" s="1043"/>
      <c r="BC54" s="1043"/>
      <c r="BD54" s="1043"/>
      <c r="BE54" s="985"/>
      <c r="BF54" s="985"/>
      <c r="BG54" s="985"/>
      <c r="BH54" s="985"/>
      <c r="BI54" s="986"/>
      <c r="BJ54" s="214"/>
      <c r="BK54" s="214"/>
      <c r="BL54" s="214"/>
      <c r="BM54" s="214"/>
      <c r="BN54" s="214"/>
      <c r="BO54" s="223"/>
      <c r="BP54" s="223"/>
      <c r="BQ54" s="220">
        <v>48</v>
      </c>
      <c r="BR54" s="221"/>
      <c r="BS54" s="1009"/>
      <c r="BT54" s="1010"/>
      <c r="BU54" s="1010"/>
      <c r="BV54" s="1010"/>
      <c r="BW54" s="1010"/>
      <c r="BX54" s="1010"/>
      <c r="BY54" s="1010"/>
      <c r="BZ54" s="1010"/>
      <c r="CA54" s="1010"/>
      <c r="CB54" s="1010"/>
      <c r="CC54" s="1010"/>
      <c r="CD54" s="1010"/>
      <c r="CE54" s="1010"/>
      <c r="CF54" s="1010"/>
      <c r="CG54" s="1031"/>
      <c r="CH54" s="1006"/>
      <c r="CI54" s="1007"/>
      <c r="CJ54" s="1007"/>
      <c r="CK54" s="1007"/>
      <c r="CL54" s="1008"/>
      <c r="CM54" s="1006"/>
      <c r="CN54" s="1007"/>
      <c r="CO54" s="1007"/>
      <c r="CP54" s="1007"/>
      <c r="CQ54" s="1008"/>
      <c r="CR54" s="1006"/>
      <c r="CS54" s="1007"/>
      <c r="CT54" s="1007"/>
      <c r="CU54" s="1007"/>
      <c r="CV54" s="1008"/>
      <c r="CW54" s="1006"/>
      <c r="CX54" s="1007"/>
      <c r="CY54" s="1007"/>
      <c r="CZ54" s="1007"/>
      <c r="DA54" s="1008"/>
      <c r="DB54" s="1006"/>
      <c r="DC54" s="1007"/>
      <c r="DD54" s="1007"/>
      <c r="DE54" s="1007"/>
      <c r="DF54" s="1008"/>
      <c r="DG54" s="1006"/>
      <c r="DH54" s="1007"/>
      <c r="DI54" s="1007"/>
      <c r="DJ54" s="1007"/>
      <c r="DK54" s="1008"/>
      <c r="DL54" s="1006"/>
      <c r="DM54" s="1007"/>
      <c r="DN54" s="1007"/>
      <c r="DO54" s="1007"/>
      <c r="DP54" s="1008"/>
      <c r="DQ54" s="1006"/>
      <c r="DR54" s="1007"/>
      <c r="DS54" s="1007"/>
      <c r="DT54" s="1007"/>
      <c r="DU54" s="1008"/>
      <c r="DV54" s="1009"/>
      <c r="DW54" s="1010"/>
      <c r="DX54" s="1010"/>
      <c r="DY54" s="1010"/>
      <c r="DZ54" s="1011"/>
      <c r="EA54" s="212"/>
    </row>
    <row r="55" spans="1:131" ht="26.25" customHeight="1" x14ac:dyDescent="0.2">
      <c r="A55" s="220">
        <v>28</v>
      </c>
      <c r="B55" s="1047"/>
      <c r="C55" s="1048"/>
      <c r="D55" s="1048"/>
      <c r="E55" s="1048"/>
      <c r="F55" s="1048"/>
      <c r="G55" s="1048"/>
      <c r="H55" s="1048"/>
      <c r="I55" s="1048"/>
      <c r="J55" s="1048"/>
      <c r="K55" s="1048"/>
      <c r="L55" s="1048"/>
      <c r="M55" s="1048"/>
      <c r="N55" s="1048"/>
      <c r="O55" s="1048"/>
      <c r="P55" s="1049"/>
      <c r="Q55" s="1050"/>
      <c r="R55" s="1042"/>
      <c r="S55" s="1042"/>
      <c r="T55" s="1042"/>
      <c r="U55" s="1042"/>
      <c r="V55" s="1042"/>
      <c r="W55" s="1042"/>
      <c r="X55" s="1042"/>
      <c r="Y55" s="1042"/>
      <c r="Z55" s="1042"/>
      <c r="AA55" s="1042"/>
      <c r="AB55" s="1042"/>
      <c r="AC55" s="1042"/>
      <c r="AD55" s="1042"/>
      <c r="AE55" s="1051"/>
      <c r="AF55" s="1052"/>
      <c r="AG55" s="1053"/>
      <c r="AH55" s="1053"/>
      <c r="AI55" s="1053"/>
      <c r="AJ55" s="1054"/>
      <c r="AK55" s="1041"/>
      <c r="AL55" s="1042"/>
      <c r="AM55" s="1042"/>
      <c r="AN55" s="1042"/>
      <c r="AO55" s="1042"/>
      <c r="AP55" s="1042"/>
      <c r="AQ55" s="1042"/>
      <c r="AR55" s="1042"/>
      <c r="AS55" s="1042"/>
      <c r="AT55" s="1042"/>
      <c r="AU55" s="1042"/>
      <c r="AV55" s="1042"/>
      <c r="AW55" s="1042"/>
      <c r="AX55" s="1042"/>
      <c r="AY55" s="1042"/>
      <c r="AZ55" s="1043"/>
      <c r="BA55" s="1043"/>
      <c r="BB55" s="1043"/>
      <c r="BC55" s="1043"/>
      <c r="BD55" s="1043"/>
      <c r="BE55" s="985"/>
      <c r="BF55" s="985"/>
      <c r="BG55" s="985"/>
      <c r="BH55" s="985"/>
      <c r="BI55" s="986"/>
      <c r="BJ55" s="214"/>
      <c r="BK55" s="214"/>
      <c r="BL55" s="214"/>
      <c r="BM55" s="214"/>
      <c r="BN55" s="214"/>
      <c r="BO55" s="223"/>
      <c r="BP55" s="223"/>
      <c r="BQ55" s="220">
        <v>49</v>
      </c>
      <c r="BR55" s="221"/>
      <c r="BS55" s="1009"/>
      <c r="BT55" s="1010"/>
      <c r="BU55" s="1010"/>
      <c r="BV55" s="1010"/>
      <c r="BW55" s="1010"/>
      <c r="BX55" s="1010"/>
      <c r="BY55" s="1010"/>
      <c r="BZ55" s="1010"/>
      <c r="CA55" s="1010"/>
      <c r="CB55" s="1010"/>
      <c r="CC55" s="1010"/>
      <c r="CD55" s="1010"/>
      <c r="CE55" s="1010"/>
      <c r="CF55" s="1010"/>
      <c r="CG55" s="1031"/>
      <c r="CH55" s="1006"/>
      <c r="CI55" s="1007"/>
      <c r="CJ55" s="1007"/>
      <c r="CK55" s="1007"/>
      <c r="CL55" s="1008"/>
      <c r="CM55" s="1006"/>
      <c r="CN55" s="1007"/>
      <c r="CO55" s="1007"/>
      <c r="CP55" s="1007"/>
      <c r="CQ55" s="1008"/>
      <c r="CR55" s="1006"/>
      <c r="CS55" s="1007"/>
      <c r="CT55" s="1007"/>
      <c r="CU55" s="1007"/>
      <c r="CV55" s="1008"/>
      <c r="CW55" s="1006"/>
      <c r="CX55" s="1007"/>
      <c r="CY55" s="1007"/>
      <c r="CZ55" s="1007"/>
      <c r="DA55" s="1008"/>
      <c r="DB55" s="1006"/>
      <c r="DC55" s="1007"/>
      <c r="DD55" s="1007"/>
      <c r="DE55" s="1007"/>
      <c r="DF55" s="1008"/>
      <c r="DG55" s="1006"/>
      <c r="DH55" s="1007"/>
      <c r="DI55" s="1007"/>
      <c r="DJ55" s="1007"/>
      <c r="DK55" s="1008"/>
      <c r="DL55" s="1006"/>
      <c r="DM55" s="1007"/>
      <c r="DN55" s="1007"/>
      <c r="DO55" s="1007"/>
      <c r="DP55" s="1008"/>
      <c r="DQ55" s="1006"/>
      <c r="DR55" s="1007"/>
      <c r="DS55" s="1007"/>
      <c r="DT55" s="1007"/>
      <c r="DU55" s="1008"/>
      <c r="DV55" s="1009"/>
      <c r="DW55" s="1010"/>
      <c r="DX55" s="1010"/>
      <c r="DY55" s="1010"/>
      <c r="DZ55" s="1011"/>
      <c r="EA55" s="212"/>
    </row>
    <row r="56" spans="1:131" ht="26.25" customHeight="1" x14ac:dyDescent="0.2">
      <c r="A56" s="220">
        <v>29</v>
      </c>
      <c r="B56" s="1047"/>
      <c r="C56" s="1048"/>
      <c r="D56" s="1048"/>
      <c r="E56" s="1048"/>
      <c r="F56" s="1048"/>
      <c r="G56" s="1048"/>
      <c r="H56" s="1048"/>
      <c r="I56" s="1048"/>
      <c r="J56" s="1048"/>
      <c r="K56" s="1048"/>
      <c r="L56" s="1048"/>
      <c r="M56" s="1048"/>
      <c r="N56" s="1048"/>
      <c r="O56" s="1048"/>
      <c r="P56" s="1049"/>
      <c r="Q56" s="1050"/>
      <c r="R56" s="1042"/>
      <c r="S56" s="1042"/>
      <c r="T56" s="1042"/>
      <c r="U56" s="1042"/>
      <c r="V56" s="1042"/>
      <c r="W56" s="1042"/>
      <c r="X56" s="1042"/>
      <c r="Y56" s="1042"/>
      <c r="Z56" s="1042"/>
      <c r="AA56" s="1042"/>
      <c r="AB56" s="1042"/>
      <c r="AC56" s="1042"/>
      <c r="AD56" s="1042"/>
      <c r="AE56" s="1051"/>
      <c r="AF56" s="1052"/>
      <c r="AG56" s="1053"/>
      <c r="AH56" s="1053"/>
      <c r="AI56" s="1053"/>
      <c r="AJ56" s="1054"/>
      <c r="AK56" s="1041"/>
      <c r="AL56" s="1042"/>
      <c r="AM56" s="1042"/>
      <c r="AN56" s="1042"/>
      <c r="AO56" s="1042"/>
      <c r="AP56" s="1042"/>
      <c r="AQ56" s="1042"/>
      <c r="AR56" s="1042"/>
      <c r="AS56" s="1042"/>
      <c r="AT56" s="1042"/>
      <c r="AU56" s="1042"/>
      <c r="AV56" s="1042"/>
      <c r="AW56" s="1042"/>
      <c r="AX56" s="1042"/>
      <c r="AY56" s="1042"/>
      <c r="AZ56" s="1043"/>
      <c r="BA56" s="1043"/>
      <c r="BB56" s="1043"/>
      <c r="BC56" s="1043"/>
      <c r="BD56" s="1043"/>
      <c r="BE56" s="985"/>
      <c r="BF56" s="985"/>
      <c r="BG56" s="985"/>
      <c r="BH56" s="985"/>
      <c r="BI56" s="986"/>
      <c r="BJ56" s="214"/>
      <c r="BK56" s="214"/>
      <c r="BL56" s="214"/>
      <c r="BM56" s="214"/>
      <c r="BN56" s="214"/>
      <c r="BO56" s="223"/>
      <c r="BP56" s="223"/>
      <c r="BQ56" s="220">
        <v>50</v>
      </c>
      <c r="BR56" s="221"/>
      <c r="BS56" s="1009"/>
      <c r="BT56" s="1010"/>
      <c r="BU56" s="1010"/>
      <c r="BV56" s="1010"/>
      <c r="BW56" s="1010"/>
      <c r="BX56" s="1010"/>
      <c r="BY56" s="1010"/>
      <c r="BZ56" s="1010"/>
      <c r="CA56" s="1010"/>
      <c r="CB56" s="1010"/>
      <c r="CC56" s="1010"/>
      <c r="CD56" s="1010"/>
      <c r="CE56" s="1010"/>
      <c r="CF56" s="1010"/>
      <c r="CG56" s="1031"/>
      <c r="CH56" s="1006"/>
      <c r="CI56" s="1007"/>
      <c r="CJ56" s="1007"/>
      <c r="CK56" s="1007"/>
      <c r="CL56" s="1008"/>
      <c r="CM56" s="1006"/>
      <c r="CN56" s="1007"/>
      <c r="CO56" s="1007"/>
      <c r="CP56" s="1007"/>
      <c r="CQ56" s="1008"/>
      <c r="CR56" s="1006"/>
      <c r="CS56" s="1007"/>
      <c r="CT56" s="1007"/>
      <c r="CU56" s="1007"/>
      <c r="CV56" s="1008"/>
      <c r="CW56" s="1006"/>
      <c r="CX56" s="1007"/>
      <c r="CY56" s="1007"/>
      <c r="CZ56" s="1007"/>
      <c r="DA56" s="1008"/>
      <c r="DB56" s="1006"/>
      <c r="DC56" s="1007"/>
      <c r="DD56" s="1007"/>
      <c r="DE56" s="1007"/>
      <c r="DF56" s="1008"/>
      <c r="DG56" s="1006"/>
      <c r="DH56" s="1007"/>
      <c r="DI56" s="1007"/>
      <c r="DJ56" s="1007"/>
      <c r="DK56" s="1008"/>
      <c r="DL56" s="1006"/>
      <c r="DM56" s="1007"/>
      <c r="DN56" s="1007"/>
      <c r="DO56" s="1007"/>
      <c r="DP56" s="1008"/>
      <c r="DQ56" s="1006"/>
      <c r="DR56" s="1007"/>
      <c r="DS56" s="1007"/>
      <c r="DT56" s="1007"/>
      <c r="DU56" s="1008"/>
      <c r="DV56" s="1009"/>
      <c r="DW56" s="1010"/>
      <c r="DX56" s="1010"/>
      <c r="DY56" s="1010"/>
      <c r="DZ56" s="1011"/>
      <c r="EA56" s="212"/>
    </row>
    <row r="57" spans="1:131" ht="26.25" customHeight="1" x14ac:dyDescent="0.2">
      <c r="A57" s="220">
        <v>30</v>
      </c>
      <c r="B57" s="1047"/>
      <c r="C57" s="1048"/>
      <c r="D57" s="1048"/>
      <c r="E57" s="1048"/>
      <c r="F57" s="1048"/>
      <c r="G57" s="1048"/>
      <c r="H57" s="1048"/>
      <c r="I57" s="1048"/>
      <c r="J57" s="1048"/>
      <c r="K57" s="1048"/>
      <c r="L57" s="1048"/>
      <c r="M57" s="1048"/>
      <c r="N57" s="1048"/>
      <c r="O57" s="1048"/>
      <c r="P57" s="1049"/>
      <c r="Q57" s="1050"/>
      <c r="R57" s="1042"/>
      <c r="S57" s="1042"/>
      <c r="T57" s="1042"/>
      <c r="U57" s="1042"/>
      <c r="V57" s="1042"/>
      <c r="W57" s="1042"/>
      <c r="X57" s="1042"/>
      <c r="Y57" s="1042"/>
      <c r="Z57" s="1042"/>
      <c r="AA57" s="1042"/>
      <c r="AB57" s="1042"/>
      <c r="AC57" s="1042"/>
      <c r="AD57" s="1042"/>
      <c r="AE57" s="1051"/>
      <c r="AF57" s="1052"/>
      <c r="AG57" s="1053"/>
      <c r="AH57" s="1053"/>
      <c r="AI57" s="1053"/>
      <c r="AJ57" s="1054"/>
      <c r="AK57" s="1041"/>
      <c r="AL57" s="1042"/>
      <c r="AM57" s="1042"/>
      <c r="AN57" s="1042"/>
      <c r="AO57" s="1042"/>
      <c r="AP57" s="1042"/>
      <c r="AQ57" s="1042"/>
      <c r="AR57" s="1042"/>
      <c r="AS57" s="1042"/>
      <c r="AT57" s="1042"/>
      <c r="AU57" s="1042"/>
      <c r="AV57" s="1042"/>
      <c r="AW57" s="1042"/>
      <c r="AX57" s="1042"/>
      <c r="AY57" s="1042"/>
      <c r="AZ57" s="1043"/>
      <c r="BA57" s="1043"/>
      <c r="BB57" s="1043"/>
      <c r="BC57" s="1043"/>
      <c r="BD57" s="1043"/>
      <c r="BE57" s="985"/>
      <c r="BF57" s="985"/>
      <c r="BG57" s="985"/>
      <c r="BH57" s="985"/>
      <c r="BI57" s="986"/>
      <c r="BJ57" s="214"/>
      <c r="BK57" s="214"/>
      <c r="BL57" s="214"/>
      <c r="BM57" s="214"/>
      <c r="BN57" s="214"/>
      <c r="BO57" s="223"/>
      <c r="BP57" s="223"/>
      <c r="BQ57" s="220">
        <v>51</v>
      </c>
      <c r="BR57" s="221"/>
      <c r="BS57" s="1009"/>
      <c r="BT57" s="1010"/>
      <c r="BU57" s="1010"/>
      <c r="BV57" s="1010"/>
      <c r="BW57" s="1010"/>
      <c r="BX57" s="1010"/>
      <c r="BY57" s="1010"/>
      <c r="BZ57" s="1010"/>
      <c r="CA57" s="1010"/>
      <c r="CB57" s="1010"/>
      <c r="CC57" s="1010"/>
      <c r="CD57" s="1010"/>
      <c r="CE57" s="1010"/>
      <c r="CF57" s="1010"/>
      <c r="CG57" s="1031"/>
      <c r="CH57" s="1006"/>
      <c r="CI57" s="1007"/>
      <c r="CJ57" s="1007"/>
      <c r="CK57" s="1007"/>
      <c r="CL57" s="1008"/>
      <c r="CM57" s="1006"/>
      <c r="CN57" s="1007"/>
      <c r="CO57" s="1007"/>
      <c r="CP57" s="1007"/>
      <c r="CQ57" s="1008"/>
      <c r="CR57" s="1006"/>
      <c r="CS57" s="1007"/>
      <c r="CT57" s="1007"/>
      <c r="CU57" s="1007"/>
      <c r="CV57" s="1008"/>
      <c r="CW57" s="1006"/>
      <c r="CX57" s="1007"/>
      <c r="CY57" s="1007"/>
      <c r="CZ57" s="1007"/>
      <c r="DA57" s="1008"/>
      <c r="DB57" s="1006"/>
      <c r="DC57" s="1007"/>
      <c r="DD57" s="1007"/>
      <c r="DE57" s="1007"/>
      <c r="DF57" s="1008"/>
      <c r="DG57" s="1006"/>
      <c r="DH57" s="1007"/>
      <c r="DI57" s="1007"/>
      <c r="DJ57" s="1007"/>
      <c r="DK57" s="1008"/>
      <c r="DL57" s="1006"/>
      <c r="DM57" s="1007"/>
      <c r="DN57" s="1007"/>
      <c r="DO57" s="1007"/>
      <c r="DP57" s="1008"/>
      <c r="DQ57" s="1006"/>
      <c r="DR57" s="1007"/>
      <c r="DS57" s="1007"/>
      <c r="DT57" s="1007"/>
      <c r="DU57" s="1008"/>
      <c r="DV57" s="1009"/>
      <c r="DW57" s="1010"/>
      <c r="DX57" s="1010"/>
      <c r="DY57" s="1010"/>
      <c r="DZ57" s="1011"/>
      <c r="EA57" s="212"/>
    </row>
    <row r="58" spans="1:131" ht="26.25" customHeight="1" x14ac:dyDescent="0.2">
      <c r="A58" s="220">
        <v>31</v>
      </c>
      <c r="B58" s="1047"/>
      <c r="C58" s="1048"/>
      <c r="D58" s="1048"/>
      <c r="E58" s="1048"/>
      <c r="F58" s="1048"/>
      <c r="G58" s="1048"/>
      <c r="H58" s="1048"/>
      <c r="I58" s="1048"/>
      <c r="J58" s="1048"/>
      <c r="K58" s="1048"/>
      <c r="L58" s="1048"/>
      <c r="M58" s="1048"/>
      <c r="N58" s="1048"/>
      <c r="O58" s="1048"/>
      <c r="P58" s="1049"/>
      <c r="Q58" s="1050"/>
      <c r="R58" s="1042"/>
      <c r="S58" s="1042"/>
      <c r="T58" s="1042"/>
      <c r="U58" s="1042"/>
      <c r="V58" s="1042"/>
      <c r="W58" s="1042"/>
      <c r="X58" s="1042"/>
      <c r="Y58" s="1042"/>
      <c r="Z58" s="1042"/>
      <c r="AA58" s="1042"/>
      <c r="AB58" s="1042"/>
      <c r="AC58" s="1042"/>
      <c r="AD58" s="1042"/>
      <c r="AE58" s="1051"/>
      <c r="AF58" s="1052"/>
      <c r="AG58" s="1053"/>
      <c r="AH58" s="1053"/>
      <c r="AI58" s="1053"/>
      <c r="AJ58" s="1054"/>
      <c r="AK58" s="1041"/>
      <c r="AL58" s="1042"/>
      <c r="AM58" s="1042"/>
      <c r="AN58" s="1042"/>
      <c r="AO58" s="1042"/>
      <c r="AP58" s="1042"/>
      <c r="AQ58" s="1042"/>
      <c r="AR58" s="1042"/>
      <c r="AS58" s="1042"/>
      <c r="AT58" s="1042"/>
      <c r="AU58" s="1042"/>
      <c r="AV58" s="1042"/>
      <c r="AW58" s="1042"/>
      <c r="AX58" s="1042"/>
      <c r="AY58" s="1042"/>
      <c r="AZ58" s="1043"/>
      <c r="BA58" s="1043"/>
      <c r="BB58" s="1043"/>
      <c r="BC58" s="1043"/>
      <c r="BD58" s="1043"/>
      <c r="BE58" s="985"/>
      <c r="BF58" s="985"/>
      <c r="BG58" s="985"/>
      <c r="BH58" s="985"/>
      <c r="BI58" s="986"/>
      <c r="BJ58" s="214"/>
      <c r="BK58" s="214"/>
      <c r="BL58" s="214"/>
      <c r="BM58" s="214"/>
      <c r="BN58" s="214"/>
      <c r="BO58" s="223"/>
      <c r="BP58" s="223"/>
      <c r="BQ58" s="220">
        <v>52</v>
      </c>
      <c r="BR58" s="221"/>
      <c r="BS58" s="1009"/>
      <c r="BT58" s="1010"/>
      <c r="BU58" s="1010"/>
      <c r="BV58" s="1010"/>
      <c r="BW58" s="1010"/>
      <c r="BX58" s="1010"/>
      <c r="BY58" s="1010"/>
      <c r="BZ58" s="1010"/>
      <c r="CA58" s="1010"/>
      <c r="CB58" s="1010"/>
      <c r="CC58" s="1010"/>
      <c r="CD58" s="1010"/>
      <c r="CE58" s="1010"/>
      <c r="CF58" s="1010"/>
      <c r="CG58" s="1031"/>
      <c r="CH58" s="1006"/>
      <c r="CI58" s="1007"/>
      <c r="CJ58" s="1007"/>
      <c r="CK58" s="1007"/>
      <c r="CL58" s="1008"/>
      <c r="CM58" s="1006"/>
      <c r="CN58" s="1007"/>
      <c r="CO58" s="1007"/>
      <c r="CP58" s="1007"/>
      <c r="CQ58" s="1008"/>
      <c r="CR58" s="1006"/>
      <c r="CS58" s="1007"/>
      <c r="CT58" s="1007"/>
      <c r="CU58" s="1007"/>
      <c r="CV58" s="1008"/>
      <c r="CW58" s="1006"/>
      <c r="CX58" s="1007"/>
      <c r="CY58" s="1007"/>
      <c r="CZ58" s="1007"/>
      <c r="DA58" s="1008"/>
      <c r="DB58" s="1006"/>
      <c r="DC58" s="1007"/>
      <c r="DD58" s="1007"/>
      <c r="DE58" s="1007"/>
      <c r="DF58" s="1008"/>
      <c r="DG58" s="1006"/>
      <c r="DH58" s="1007"/>
      <c r="DI58" s="1007"/>
      <c r="DJ58" s="1007"/>
      <c r="DK58" s="1008"/>
      <c r="DL58" s="1006"/>
      <c r="DM58" s="1007"/>
      <c r="DN58" s="1007"/>
      <c r="DO58" s="1007"/>
      <c r="DP58" s="1008"/>
      <c r="DQ58" s="1006"/>
      <c r="DR58" s="1007"/>
      <c r="DS58" s="1007"/>
      <c r="DT58" s="1007"/>
      <c r="DU58" s="1008"/>
      <c r="DV58" s="1009"/>
      <c r="DW58" s="1010"/>
      <c r="DX58" s="1010"/>
      <c r="DY58" s="1010"/>
      <c r="DZ58" s="1011"/>
      <c r="EA58" s="212"/>
    </row>
    <row r="59" spans="1:131" ht="26.25" customHeight="1" x14ac:dyDescent="0.2">
      <c r="A59" s="220">
        <v>32</v>
      </c>
      <c r="B59" s="1047"/>
      <c r="C59" s="1048"/>
      <c r="D59" s="1048"/>
      <c r="E59" s="1048"/>
      <c r="F59" s="1048"/>
      <c r="G59" s="1048"/>
      <c r="H59" s="1048"/>
      <c r="I59" s="1048"/>
      <c r="J59" s="1048"/>
      <c r="K59" s="1048"/>
      <c r="L59" s="1048"/>
      <c r="M59" s="1048"/>
      <c r="N59" s="1048"/>
      <c r="O59" s="1048"/>
      <c r="P59" s="1049"/>
      <c r="Q59" s="1050"/>
      <c r="R59" s="1042"/>
      <c r="S59" s="1042"/>
      <c r="T59" s="1042"/>
      <c r="U59" s="1042"/>
      <c r="V59" s="1042"/>
      <c r="W59" s="1042"/>
      <c r="X59" s="1042"/>
      <c r="Y59" s="1042"/>
      <c r="Z59" s="1042"/>
      <c r="AA59" s="1042"/>
      <c r="AB59" s="1042"/>
      <c r="AC59" s="1042"/>
      <c r="AD59" s="1042"/>
      <c r="AE59" s="1051"/>
      <c r="AF59" s="1052"/>
      <c r="AG59" s="1053"/>
      <c r="AH59" s="1053"/>
      <c r="AI59" s="1053"/>
      <c r="AJ59" s="1054"/>
      <c r="AK59" s="1041"/>
      <c r="AL59" s="1042"/>
      <c r="AM59" s="1042"/>
      <c r="AN59" s="1042"/>
      <c r="AO59" s="1042"/>
      <c r="AP59" s="1042"/>
      <c r="AQ59" s="1042"/>
      <c r="AR59" s="1042"/>
      <c r="AS59" s="1042"/>
      <c r="AT59" s="1042"/>
      <c r="AU59" s="1042"/>
      <c r="AV59" s="1042"/>
      <c r="AW59" s="1042"/>
      <c r="AX59" s="1042"/>
      <c r="AY59" s="1042"/>
      <c r="AZ59" s="1043"/>
      <c r="BA59" s="1043"/>
      <c r="BB59" s="1043"/>
      <c r="BC59" s="1043"/>
      <c r="BD59" s="1043"/>
      <c r="BE59" s="985"/>
      <c r="BF59" s="985"/>
      <c r="BG59" s="985"/>
      <c r="BH59" s="985"/>
      <c r="BI59" s="986"/>
      <c r="BJ59" s="214"/>
      <c r="BK59" s="214"/>
      <c r="BL59" s="214"/>
      <c r="BM59" s="214"/>
      <c r="BN59" s="214"/>
      <c r="BO59" s="223"/>
      <c r="BP59" s="223"/>
      <c r="BQ59" s="220">
        <v>53</v>
      </c>
      <c r="BR59" s="221"/>
      <c r="BS59" s="1009"/>
      <c r="BT59" s="1010"/>
      <c r="BU59" s="1010"/>
      <c r="BV59" s="1010"/>
      <c r="BW59" s="1010"/>
      <c r="BX59" s="1010"/>
      <c r="BY59" s="1010"/>
      <c r="BZ59" s="1010"/>
      <c r="CA59" s="1010"/>
      <c r="CB59" s="1010"/>
      <c r="CC59" s="1010"/>
      <c r="CD59" s="1010"/>
      <c r="CE59" s="1010"/>
      <c r="CF59" s="1010"/>
      <c r="CG59" s="1031"/>
      <c r="CH59" s="1006"/>
      <c r="CI59" s="1007"/>
      <c r="CJ59" s="1007"/>
      <c r="CK59" s="1007"/>
      <c r="CL59" s="1008"/>
      <c r="CM59" s="1006"/>
      <c r="CN59" s="1007"/>
      <c r="CO59" s="1007"/>
      <c r="CP59" s="1007"/>
      <c r="CQ59" s="1008"/>
      <c r="CR59" s="1006"/>
      <c r="CS59" s="1007"/>
      <c r="CT59" s="1007"/>
      <c r="CU59" s="1007"/>
      <c r="CV59" s="1008"/>
      <c r="CW59" s="1006"/>
      <c r="CX59" s="1007"/>
      <c r="CY59" s="1007"/>
      <c r="CZ59" s="1007"/>
      <c r="DA59" s="1008"/>
      <c r="DB59" s="1006"/>
      <c r="DC59" s="1007"/>
      <c r="DD59" s="1007"/>
      <c r="DE59" s="1007"/>
      <c r="DF59" s="1008"/>
      <c r="DG59" s="1006"/>
      <c r="DH59" s="1007"/>
      <c r="DI59" s="1007"/>
      <c r="DJ59" s="1007"/>
      <c r="DK59" s="1008"/>
      <c r="DL59" s="1006"/>
      <c r="DM59" s="1007"/>
      <c r="DN59" s="1007"/>
      <c r="DO59" s="1007"/>
      <c r="DP59" s="1008"/>
      <c r="DQ59" s="1006"/>
      <c r="DR59" s="1007"/>
      <c r="DS59" s="1007"/>
      <c r="DT59" s="1007"/>
      <c r="DU59" s="1008"/>
      <c r="DV59" s="1009"/>
      <c r="DW59" s="1010"/>
      <c r="DX59" s="1010"/>
      <c r="DY59" s="1010"/>
      <c r="DZ59" s="1011"/>
      <c r="EA59" s="212"/>
    </row>
    <row r="60" spans="1:131" ht="26.25" customHeight="1" x14ac:dyDescent="0.2">
      <c r="A60" s="220">
        <v>33</v>
      </c>
      <c r="B60" s="1047"/>
      <c r="C60" s="1048"/>
      <c r="D60" s="1048"/>
      <c r="E60" s="1048"/>
      <c r="F60" s="1048"/>
      <c r="G60" s="1048"/>
      <c r="H60" s="1048"/>
      <c r="I60" s="1048"/>
      <c r="J60" s="1048"/>
      <c r="K60" s="1048"/>
      <c r="L60" s="1048"/>
      <c r="M60" s="1048"/>
      <c r="N60" s="1048"/>
      <c r="O60" s="1048"/>
      <c r="P60" s="1049"/>
      <c r="Q60" s="1050"/>
      <c r="R60" s="1042"/>
      <c r="S60" s="1042"/>
      <c r="T60" s="1042"/>
      <c r="U60" s="1042"/>
      <c r="V60" s="1042"/>
      <c r="W60" s="1042"/>
      <c r="X60" s="1042"/>
      <c r="Y60" s="1042"/>
      <c r="Z60" s="1042"/>
      <c r="AA60" s="1042"/>
      <c r="AB60" s="1042"/>
      <c r="AC60" s="1042"/>
      <c r="AD60" s="1042"/>
      <c r="AE60" s="1051"/>
      <c r="AF60" s="1052"/>
      <c r="AG60" s="1053"/>
      <c r="AH60" s="1053"/>
      <c r="AI60" s="1053"/>
      <c r="AJ60" s="1054"/>
      <c r="AK60" s="1041"/>
      <c r="AL60" s="1042"/>
      <c r="AM60" s="1042"/>
      <c r="AN60" s="1042"/>
      <c r="AO60" s="1042"/>
      <c r="AP60" s="1042"/>
      <c r="AQ60" s="1042"/>
      <c r="AR60" s="1042"/>
      <c r="AS60" s="1042"/>
      <c r="AT60" s="1042"/>
      <c r="AU60" s="1042"/>
      <c r="AV60" s="1042"/>
      <c r="AW60" s="1042"/>
      <c r="AX60" s="1042"/>
      <c r="AY60" s="1042"/>
      <c r="AZ60" s="1043"/>
      <c r="BA60" s="1043"/>
      <c r="BB60" s="1043"/>
      <c r="BC60" s="1043"/>
      <c r="BD60" s="1043"/>
      <c r="BE60" s="985"/>
      <c r="BF60" s="985"/>
      <c r="BG60" s="985"/>
      <c r="BH60" s="985"/>
      <c r="BI60" s="986"/>
      <c r="BJ60" s="214"/>
      <c r="BK60" s="214"/>
      <c r="BL60" s="214"/>
      <c r="BM60" s="214"/>
      <c r="BN60" s="214"/>
      <c r="BO60" s="223"/>
      <c r="BP60" s="223"/>
      <c r="BQ60" s="220">
        <v>54</v>
      </c>
      <c r="BR60" s="221"/>
      <c r="BS60" s="1009"/>
      <c r="BT60" s="1010"/>
      <c r="BU60" s="1010"/>
      <c r="BV60" s="1010"/>
      <c r="BW60" s="1010"/>
      <c r="BX60" s="1010"/>
      <c r="BY60" s="1010"/>
      <c r="BZ60" s="1010"/>
      <c r="CA60" s="1010"/>
      <c r="CB60" s="1010"/>
      <c r="CC60" s="1010"/>
      <c r="CD60" s="1010"/>
      <c r="CE60" s="1010"/>
      <c r="CF60" s="1010"/>
      <c r="CG60" s="1031"/>
      <c r="CH60" s="1006"/>
      <c r="CI60" s="1007"/>
      <c r="CJ60" s="1007"/>
      <c r="CK60" s="1007"/>
      <c r="CL60" s="1008"/>
      <c r="CM60" s="1006"/>
      <c r="CN60" s="1007"/>
      <c r="CO60" s="1007"/>
      <c r="CP60" s="1007"/>
      <c r="CQ60" s="1008"/>
      <c r="CR60" s="1006"/>
      <c r="CS60" s="1007"/>
      <c r="CT60" s="1007"/>
      <c r="CU60" s="1007"/>
      <c r="CV60" s="1008"/>
      <c r="CW60" s="1006"/>
      <c r="CX60" s="1007"/>
      <c r="CY60" s="1007"/>
      <c r="CZ60" s="1007"/>
      <c r="DA60" s="1008"/>
      <c r="DB60" s="1006"/>
      <c r="DC60" s="1007"/>
      <c r="DD60" s="1007"/>
      <c r="DE60" s="1007"/>
      <c r="DF60" s="1008"/>
      <c r="DG60" s="1006"/>
      <c r="DH60" s="1007"/>
      <c r="DI60" s="1007"/>
      <c r="DJ60" s="1007"/>
      <c r="DK60" s="1008"/>
      <c r="DL60" s="1006"/>
      <c r="DM60" s="1007"/>
      <c r="DN60" s="1007"/>
      <c r="DO60" s="1007"/>
      <c r="DP60" s="1008"/>
      <c r="DQ60" s="1006"/>
      <c r="DR60" s="1007"/>
      <c r="DS60" s="1007"/>
      <c r="DT60" s="1007"/>
      <c r="DU60" s="1008"/>
      <c r="DV60" s="1009"/>
      <c r="DW60" s="1010"/>
      <c r="DX60" s="1010"/>
      <c r="DY60" s="1010"/>
      <c r="DZ60" s="1011"/>
      <c r="EA60" s="212"/>
    </row>
    <row r="61" spans="1:131" ht="26.25" customHeight="1" thickBot="1" x14ac:dyDescent="0.25">
      <c r="A61" s="220">
        <v>34</v>
      </c>
      <c r="B61" s="1047"/>
      <c r="C61" s="1048"/>
      <c r="D61" s="1048"/>
      <c r="E61" s="1048"/>
      <c r="F61" s="1048"/>
      <c r="G61" s="1048"/>
      <c r="H61" s="1048"/>
      <c r="I61" s="1048"/>
      <c r="J61" s="1048"/>
      <c r="K61" s="1048"/>
      <c r="L61" s="1048"/>
      <c r="M61" s="1048"/>
      <c r="N61" s="1048"/>
      <c r="O61" s="1048"/>
      <c r="P61" s="1049"/>
      <c r="Q61" s="1050"/>
      <c r="R61" s="1042"/>
      <c r="S61" s="1042"/>
      <c r="T61" s="1042"/>
      <c r="U61" s="1042"/>
      <c r="V61" s="1042"/>
      <c r="W61" s="1042"/>
      <c r="X61" s="1042"/>
      <c r="Y61" s="1042"/>
      <c r="Z61" s="1042"/>
      <c r="AA61" s="1042"/>
      <c r="AB61" s="1042"/>
      <c r="AC61" s="1042"/>
      <c r="AD61" s="1042"/>
      <c r="AE61" s="1051"/>
      <c r="AF61" s="1052"/>
      <c r="AG61" s="1053"/>
      <c r="AH61" s="1053"/>
      <c r="AI61" s="1053"/>
      <c r="AJ61" s="1054"/>
      <c r="AK61" s="1041"/>
      <c r="AL61" s="1042"/>
      <c r="AM61" s="1042"/>
      <c r="AN61" s="1042"/>
      <c r="AO61" s="1042"/>
      <c r="AP61" s="1042"/>
      <c r="AQ61" s="1042"/>
      <c r="AR61" s="1042"/>
      <c r="AS61" s="1042"/>
      <c r="AT61" s="1042"/>
      <c r="AU61" s="1042"/>
      <c r="AV61" s="1042"/>
      <c r="AW61" s="1042"/>
      <c r="AX61" s="1042"/>
      <c r="AY61" s="1042"/>
      <c r="AZ61" s="1043"/>
      <c r="BA61" s="1043"/>
      <c r="BB61" s="1043"/>
      <c r="BC61" s="1043"/>
      <c r="BD61" s="1043"/>
      <c r="BE61" s="985"/>
      <c r="BF61" s="985"/>
      <c r="BG61" s="985"/>
      <c r="BH61" s="985"/>
      <c r="BI61" s="986"/>
      <c r="BJ61" s="214"/>
      <c r="BK61" s="214"/>
      <c r="BL61" s="214"/>
      <c r="BM61" s="214"/>
      <c r="BN61" s="214"/>
      <c r="BO61" s="223"/>
      <c r="BP61" s="223"/>
      <c r="BQ61" s="220">
        <v>55</v>
      </c>
      <c r="BR61" s="221"/>
      <c r="BS61" s="1009"/>
      <c r="BT61" s="1010"/>
      <c r="BU61" s="1010"/>
      <c r="BV61" s="1010"/>
      <c r="BW61" s="1010"/>
      <c r="BX61" s="1010"/>
      <c r="BY61" s="1010"/>
      <c r="BZ61" s="1010"/>
      <c r="CA61" s="1010"/>
      <c r="CB61" s="1010"/>
      <c r="CC61" s="1010"/>
      <c r="CD61" s="1010"/>
      <c r="CE61" s="1010"/>
      <c r="CF61" s="1010"/>
      <c r="CG61" s="1031"/>
      <c r="CH61" s="1006"/>
      <c r="CI61" s="1007"/>
      <c r="CJ61" s="1007"/>
      <c r="CK61" s="1007"/>
      <c r="CL61" s="1008"/>
      <c r="CM61" s="1006"/>
      <c r="CN61" s="1007"/>
      <c r="CO61" s="1007"/>
      <c r="CP61" s="1007"/>
      <c r="CQ61" s="1008"/>
      <c r="CR61" s="1006"/>
      <c r="CS61" s="1007"/>
      <c r="CT61" s="1007"/>
      <c r="CU61" s="1007"/>
      <c r="CV61" s="1008"/>
      <c r="CW61" s="1006"/>
      <c r="CX61" s="1007"/>
      <c r="CY61" s="1007"/>
      <c r="CZ61" s="1007"/>
      <c r="DA61" s="1008"/>
      <c r="DB61" s="1006"/>
      <c r="DC61" s="1007"/>
      <c r="DD61" s="1007"/>
      <c r="DE61" s="1007"/>
      <c r="DF61" s="1008"/>
      <c r="DG61" s="1006"/>
      <c r="DH61" s="1007"/>
      <c r="DI61" s="1007"/>
      <c r="DJ61" s="1007"/>
      <c r="DK61" s="1008"/>
      <c r="DL61" s="1006"/>
      <c r="DM61" s="1007"/>
      <c r="DN61" s="1007"/>
      <c r="DO61" s="1007"/>
      <c r="DP61" s="1008"/>
      <c r="DQ61" s="1006"/>
      <c r="DR61" s="1007"/>
      <c r="DS61" s="1007"/>
      <c r="DT61" s="1007"/>
      <c r="DU61" s="1008"/>
      <c r="DV61" s="1009"/>
      <c r="DW61" s="1010"/>
      <c r="DX61" s="1010"/>
      <c r="DY61" s="1010"/>
      <c r="DZ61" s="1011"/>
      <c r="EA61" s="212"/>
    </row>
    <row r="62" spans="1:131" ht="26.25" customHeight="1" x14ac:dyDescent="0.2">
      <c r="A62" s="220">
        <v>35</v>
      </c>
      <c r="B62" s="1047"/>
      <c r="C62" s="1048"/>
      <c r="D62" s="1048"/>
      <c r="E62" s="1048"/>
      <c r="F62" s="1048"/>
      <c r="G62" s="1048"/>
      <c r="H62" s="1048"/>
      <c r="I62" s="1048"/>
      <c r="J62" s="1048"/>
      <c r="K62" s="1048"/>
      <c r="L62" s="1048"/>
      <c r="M62" s="1048"/>
      <c r="N62" s="1048"/>
      <c r="O62" s="1048"/>
      <c r="P62" s="1049"/>
      <c r="Q62" s="1050"/>
      <c r="R62" s="1042"/>
      <c r="S62" s="1042"/>
      <c r="T62" s="1042"/>
      <c r="U62" s="1042"/>
      <c r="V62" s="1042"/>
      <c r="W62" s="1042"/>
      <c r="X62" s="1042"/>
      <c r="Y62" s="1042"/>
      <c r="Z62" s="1042"/>
      <c r="AA62" s="1042"/>
      <c r="AB62" s="1042"/>
      <c r="AC62" s="1042"/>
      <c r="AD62" s="1042"/>
      <c r="AE62" s="1051"/>
      <c r="AF62" s="1052"/>
      <c r="AG62" s="1053"/>
      <c r="AH62" s="1053"/>
      <c r="AI62" s="1053"/>
      <c r="AJ62" s="1054"/>
      <c r="AK62" s="1041"/>
      <c r="AL62" s="1042"/>
      <c r="AM62" s="1042"/>
      <c r="AN62" s="1042"/>
      <c r="AO62" s="1042"/>
      <c r="AP62" s="1042"/>
      <c r="AQ62" s="1042"/>
      <c r="AR62" s="1042"/>
      <c r="AS62" s="1042"/>
      <c r="AT62" s="1042"/>
      <c r="AU62" s="1042"/>
      <c r="AV62" s="1042"/>
      <c r="AW62" s="1042"/>
      <c r="AX62" s="1042"/>
      <c r="AY62" s="1042"/>
      <c r="AZ62" s="1043"/>
      <c r="BA62" s="1043"/>
      <c r="BB62" s="1043"/>
      <c r="BC62" s="1043"/>
      <c r="BD62" s="1043"/>
      <c r="BE62" s="985"/>
      <c r="BF62" s="985"/>
      <c r="BG62" s="985"/>
      <c r="BH62" s="985"/>
      <c r="BI62" s="986"/>
      <c r="BJ62" s="1044" t="s">
        <v>396</v>
      </c>
      <c r="BK62" s="1045"/>
      <c r="BL62" s="1045"/>
      <c r="BM62" s="1045"/>
      <c r="BN62" s="1046"/>
      <c r="BO62" s="223"/>
      <c r="BP62" s="223"/>
      <c r="BQ62" s="220">
        <v>56</v>
      </c>
      <c r="BR62" s="221"/>
      <c r="BS62" s="1009"/>
      <c r="BT62" s="1010"/>
      <c r="BU62" s="1010"/>
      <c r="BV62" s="1010"/>
      <c r="BW62" s="1010"/>
      <c r="BX62" s="1010"/>
      <c r="BY62" s="1010"/>
      <c r="BZ62" s="1010"/>
      <c r="CA62" s="1010"/>
      <c r="CB62" s="1010"/>
      <c r="CC62" s="1010"/>
      <c r="CD62" s="1010"/>
      <c r="CE62" s="1010"/>
      <c r="CF62" s="1010"/>
      <c r="CG62" s="1031"/>
      <c r="CH62" s="1006"/>
      <c r="CI62" s="1007"/>
      <c r="CJ62" s="1007"/>
      <c r="CK62" s="1007"/>
      <c r="CL62" s="1008"/>
      <c r="CM62" s="1006"/>
      <c r="CN62" s="1007"/>
      <c r="CO62" s="1007"/>
      <c r="CP62" s="1007"/>
      <c r="CQ62" s="1008"/>
      <c r="CR62" s="1006"/>
      <c r="CS62" s="1007"/>
      <c r="CT62" s="1007"/>
      <c r="CU62" s="1007"/>
      <c r="CV62" s="1008"/>
      <c r="CW62" s="1006"/>
      <c r="CX62" s="1007"/>
      <c r="CY62" s="1007"/>
      <c r="CZ62" s="1007"/>
      <c r="DA62" s="1008"/>
      <c r="DB62" s="1006"/>
      <c r="DC62" s="1007"/>
      <c r="DD62" s="1007"/>
      <c r="DE62" s="1007"/>
      <c r="DF62" s="1008"/>
      <c r="DG62" s="1006"/>
      <c r="DH62" s="1007"/>
      <c r="DI62" s="1007"/>
      <c r="DJ62" s="1007"/>
      <c r="DK62" s="1008"/>
      <c r="DL62" s="1006"/>
      <c r="DM62" s="1007"/>
      <c r="DN62" s="1007"/>
      <c r="DO62" s="1007"/>
      <c r="DP62" s="1008"/>
      <c r="DQ62" s="1006"/>
      <c r="DR62" s="1007"/>
      <c r="DS62" s="1007"/>
      <c r="DT62" s="1007"/>
      <c r="DU62" s="1008"/>
      <c r="DV62" s="1009"/>
      <c r="DW62" s="1010"/>
      <c r="DX62" s="1010"/>
      <c r="DY62" s="1010"/>
      <c r="DZ62" s="1011"/>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7"/>
      <c r="AF63" s="1038">
        <v>188</v>
      </c>
      <c r="AG63" s="972"/>
      <c r="AH63" s="972"/>
      <c r="AI63" s="972"/>
      <c r="AJ63" s="1039"/>
      <c r="AK63" s="1040"/>
      <c r="AL63" s="976"/>
      <c r="AM63" s="976"/>
      <c r="AN63" s="976"/>
      <c r="AO63" s="976"/>
      <c r="AP63" s="972">
        <v>1121</v>
      </c>
      <c r="AQ63" s="972"/>
      <c r="AR63" s="972"/>
      <c r="AS63" s="972"/>
      <c r="AT63" s="972"/>
      <c r="AU63" s="972">
        <v>97</v>
      </c>
      <c r="AV63" s="972"/>
      <c r="AW63" s="972"/>
      <c r="AX63" s="972"/>
      <c r="AY63" s="972"/>
      <c r="AZ63" s="1034"/>
      <c r="BA63" s="1034"/>
      <c r="BB63" s="1034"/>
      <c r="BC63" s="1034"/>
      <c r="BD63" s="1034"/>
      <c r="BE63" s="973"/>
      <c r="BF63" s="973"/>
      <c r="BG63" s="973"/>
      <c r="BH63" s="973"/>
      <c r="BI63" s="974"/>
      <c r="BJ63" s="1035" t="s">
        <v>122</v>
      </c>
      <c r="BK63" s="966"/>
      <c r="BL63" s="966"/>
      <c r="BM63" s="966"/>
      <c r="BN63" s="1036"/>
      <c r="BO63" s="223"/>
      <c r="BP63" s="223"/>
      <c r="BQ63" s="220">
        <v>57</v>
      </c>
      <c r="BR63" s="221"/>
      <c r="BS63" s="1009"/>
      <c r="BT63" s="1010"/>
      <c r="BU63" s="1010"/>
      <c r="BV63" s="1010"/>
      <c r="BW63" s="1010"/>
      <c r="BX63" s="1010"/>
      <c r="BY63" s="1010"/>
      <c r="BZ63" s="1010"/>
      <c r="CA63" s="1010"/>
      <c r="CB63" s="1010"/>
      <c r="CC63" s="1010"/>
      <c r="CD63" s="1010"/>
      <c r="CE63" s="1010"/>
      <c r="CF63" s="1010"/>
      <c r="CG63" s="1031"/>
      <c r="CH63" s="1006"/>
      <c r="CI63" s="1007"/>
      <c r="CJ63" s="1007"/>
      <c r="CK63" s="1007"/>
      <c r="CL63" s="1008"/>
      <c r="CM63" s="1006"/>
      <c r="CN63" s="1007"/>
      <c r="CO63" s="1007"/>
      <c r="CP63" s="1007"/>
      <c r="CQ63" s="1008"/>
      <c r="CR63" s="1006"/>
      <c r="CS63" s="1007"/>
      <c r="CT63" s="1007"/>
      <c r="CU63" s="1007"/>
      <c r="CV63" s="1008"/>
      <c r="CW63" s="1006"/>
      <c r="CX63" s="1007"/>
      <c r="CY63" s="1007"/>
      <c r="CZ63" s="1007"/>
      <c r="DA63" s="1008"/>
      <c r="DB63" s="1006"/>
      <c r="DC63" s="1007"/>
      <c r="DD63" s="1007"/>
      <c r="DE63" s="1007"/>
      <c r="DF63" s="1008"/>
      <c r="DG63" s="1006"/>
      <c r="DH63" s="1007"/>
      <c r="DI63" s="1007"/>
      <c r="DJ63" s="1007"/>
      <c r="DK63" s="1008"/>
      <c r="DL63" s="1006"/>
      <c r="DM63" s="1007"/>
      <c r="DN63" s="1007"/>
      <c r="DO63" s="1007"/>
      <c r="DP63" s="1008"/>
      <c r="DQ63" s="1006"/>
      <c r="DR63" s="1007"/>
      <c r="DS63" s="1007"/>
      <c r="DT63" s="1007"/>
      <c r="DU63" s="1008"/>
      <c r="DV63" s="1009"/>
      <c r="DW63" s="1010"/>
      <c r="DX63" s="1010"/>
      <c r="DY63" s="1010"/>
      <c r="DZ63" s="101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9"/>
      <c r="BT64" s="1010"/>
      <c r="BU64" s="1010"/>
      <c r="BV64" s="1010"/>
      <c r="BW64" s="1010"/>
      <c r="BX64" s="1010"/>
      <c r="BY64" s="1010"/>
      <c r="BZ64" s="1010"/>
      <c r="CA64" s="1010"/>
      <c r="CB64" s="1010"/>
      <c r="CC64" s="1010"/>
      <c r="CD64" s="1010"/>
      <c r="CE64" s="1010"/>
      <c r="CF64" s="1010"/>
      <c r="CG64" s="1031"/>
      <c r="CH64" s="1006"/>
      <c r="CI64" s="1007"/>
      <c r="CJ64" s="1007"/>
      <c r="CK64" s="1007"/>
      <c r="CL64" s="1008"/>
      <c r="CM64" s="1006"/>
      <c r="CN64" s="1007"/>
      <c r="CO64" s="1007"/>
      <c r="CP64" s="1007"/>
      <c r="CQ64" s="1008"/>
      <c r="CR64" s="1006"/>
      <c r="CS64" s="1007"/>
      <c r="CT64" s="1007"/>
      <c r="CU64" s="1007"/>
      <c r="CV64" s="1008"/>
      <c r="CW64" s="1006"/>
      <c r="CX64" s="1007"/>
      <c r="CY64" s="1007"/>
      <c r="CZ64" s="1007"/>
      <c r="DA64" s="1008"/>
      <c r="DB64" s="1006"/>
      <c r="DC64" s="1007"/>
      <c r="DD64" s="1007"/>
      <c r="DE64" s="1007"/>
      <c r="DF64" s="1008"/>
      <c r="DG64" s="1006"/>
      <c r="DH64" s="1007"/>
      <c r="DI64" s="1007"/>
      <c r="DJ64" s="1007"/>
      <c r="DK64" s="1008"/>
      <c r="DL64" s="1006"/>
      <c r="DM64" s="1007"/>
      <c r="DN64" s="1007"/>
      <c r="DO64" s="1007"/>
      <c r="DP64" s="1008"/>
      <c r="DQ64" s="1006"/>
      <c r="DR64" s="1007"/>
      <c r="DS64" s="1007"/>
      <c r="DT64" s="1007"/>
      <c r="DU64" s="1008"/>
      <c r="DV64" s="1009"/>
      <c r="DW64" s="1010"/>
      <c r="DX64" s="1010"/>
      <c r="DY64" s="1010"/>
      <c r="DZ64" s="101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9"/>
      <c r="BT65" s="1010"/>
      <c r="BU65" s="1010"/>
      <c r="BV65" s="1010"/>
      <c r="BW65" s="1010"/>
      <c r="BX65" s="1010"/>
      <c r="BY65" s="1010"/>
      <c r="BZ65" s="1010"/>
      <c r="CA65" s="1010"/>
      <c r="CB65" s="1010"/>
      <c r="CC65" s="1010"/>
      <c r="CD65" s="1010"/>
      <c r="CE65" s="1010"/>
      <c r="CF65" s="1010"/>
      <c r="CG65" s="1031"/>
      <c r="CH65" s="1006"/>
      <c r="CI65" s="1007"/>
      <c r="CJ65" s="1007"/>
      <c r="CK65" s="1007"/>
      <c r="CL65" s="1008"/>
      <c r="CM65" s="1006"/>
      <c r="CN65" s="1007"/>
      <c r="CO65" s="1007"/>
      <c r="CP65" s="1007"/>
      <c r="CQ65" s="1008"/>
      <c r="CR65" s="1006"/>
      <c r="CS65" s="1007"/>
      <c r="CT65" s="1007"/>
      <c r="CU65" s="1007"/>
      <c r="CV65" s="1008"/>
      <c r="CW65" s="1006"/>
      <c r="CX65" s="1007"/>
      <c r="CY65" s="1007"/>
      <c r="CZ65" s="1007"/>
      <c r="DA65" s="1008"/>
      <c r="DB65" s="1006"/>
      <c r="DC65" s="1007"/>
      <c r="DD65" s="1007"/>
      <c r="DE65" s="1007"/>
      <c r="DF65" s="1008"/>
      <c r="DG65" s="1006"/>
      <c r="DH65" s="1007"/>
      <c r="DI65" s="1007"/>
      <c r="DJ65" s="1007"/>
      <c r="DK65" s="1008"/>
      <c r="DL65" s="1006"/>
      <c r="DM65" s="1007"/>
      <c r="DN65" s="1007"/>
      <c r="DO65" s="1007"/>
      <c r="DP65" s="1008"/>
      <c r="DQ65" s="1006"/>
      <c r="DR65" s="1007"/>
      <c r="DS65" s="1007"/>
      <c r="DT65" s="1007"/>
      <c r="DU65" s="1008"/>
      <c r="DV65" s="1009"/>
      <c r="DW65" s="1010"/>
      <c r="DX65" s="1010"/>
      <c r="DY65" s="1010"/>
      <c r="DZ65" s="1011"/>
      <c r="EA65" s="212"/>
    </row>
    <row r="66" spans="1:131" ht="26.25" customHeight="1" x14ac:dyDescent="0.2">
      <c r="A66" s="1012" t="s">
        <v>399</v>
      </c>
      <c r="B66" s="1013"/>
      <c r="C66" s="1013"/>
      <c r="D66" s="1013"/>
      <c r="E66" s="1013"/>
      <c r="F66" s="1013"/>
      <c r="G66" s="1013"/>
      <c r="H66" s="1013"/>
      <c r="I66" s="1013"/>
      <c r="J66" s="1013"/>
      <c r="K66" s="1013"/>
      <c r="L66" s="1013"/>
      <c r="M66" s="1013"/>
      <c r="N66" s="1013"/>
      <c r="O66" s="1013"/>
      <c r="P66" s="1014"/>
      <c r="Q66" s="1018" t="s">
        <v>381</v>
      </c>
      <c r="R66" s="1019"/>
      <c r="S66" s="1019"/>
      <c r="T66" s="1019"/>
      <c r="U66" s="1020"/>
      <c r="V66" s="1018" t="s">
        <v>382</v>
      </c>
      <c r="W66" s="1019"/>
      <c r="X66" s="1019"/>
      <c r="Y66" s="1019"/>
      <c r="Z66" s="1020"/>
      <c r="AA66" s="1018" t="s">
        <v>383</v>
      </c>
      <c r="AB66" s="1019"/>
      <c r="AC66" s="1019"/>
      <c r="AD66" s="1019"/>
      <c r="AE66" s="1020"/>
      <c r="AF66" s="1024" t="s">
        <v>384</v>
      </c>
      <c r="AG66" s="1025"/>
      <c r="AH66" s="1025"/>
      <c r="AI66" s="1025"/>
      <c r="AJ66" s="1026"/>
      <c r="AK66" s="1018" t="s">
        <v>385</v>
      </c>
      <c r="AL66" s="1013"/>
      <c r="AM66" s="1013"/>
      <c r="AN66" s="1013"/>
      <c r="AO66" s="1014"/>
      <c r="AP66" s="1018" t="s">
        <v>386</v>
      </c>
      <c r="AQ66" s="1019"/>
      <c r="AR66" s="1019"/>
      <c r="AS66" s="1019"/>
      <c r="AT66" s="1020"/>
      <c r="AU66" s="1018" t="s">
        <v>400</v>
      </c>
      <c r="AV66" s="1019"/>
      <c r="AW66" s="1019"/>
      <c r="AX66" s="1019"/>
      <c r="AY66" s="1020"/>
      <c r="AZ66" s="1018" t="s">
        <v>364</v>
      </c>
      <c r="BA66" s="1019"/>
      <c r="BB66" s="1019"/>
      <c r="BC66" s="1019"/>
      <c r="BD66" s="1032"/>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5"/>
      <c r="B67" s="1016"/>
      <c r="C67" s="1016"/>
      <c r="D67" s="1016"/>
      <c r="E67" s="1016"/>
      <c r="F67" s="1016"/>
      <c r="G67" s="1016"/>
      <c r="H67" s="1016"/>
      <c r="I67" s="1016"/>
      <c r="J67" s="1016"/>
      <c r="K67" s="1016"/>
      <c r="L67" s="1016"/>
      <c r="M67" s="1016"/>
      <c r="N67" s="1016"/>
      <c r="O67" s="1016"/>
      <c r="P67" s="1017"/>
      <c r="Q67" s="1021"/>
      <c r="R67" s="1022"/>
      <c r="S67" s="1022"/>
      <c r="T67" s="1022"/>
      <c r="U67" s="1023"/>
      <c r="V67" s="1021"/>
      <c r="W67" s="1022"/>
      <c r="X67" s="1022"/>
      <c r="Y67" s="1022"/>
      <c r="Z67" s="1023"/>
      <c r="AA67" s="1021"/>
      <c r="AB67" s="1022"/>
      <c r="AC67" s="1022"/>
      <c r="AD67" s="1022"/>
      <c r="AE67" s="1023"/>
      <c r="AF67" s="1027"/>
      <c r="AG67" s="1028"/>
      <c r="AH67" s="1028"/>
      <c r="AI67" s="1028"/>
      <c r="AJ67" s="1029"/>
      <c r="AK67" s="1030"/>
      <c r="AL67" s="1016"/>
      <c r="AM67" s="1016"/>
      <c r="AN67" s="1016"/>
      <c r="AO67" s="1017"/>
      <c r="AP67" s="1021"/>
      <c r="AQ67" s="1022"/>
      <c r="AR67" s="1022"/>
      <c r="AS67" s="1022"/>
      <c r="AT67" s="1023"/>
      <c r="AU67" s="1021"/>
      <c r="AV67" s="1022"/>
      <c r="AW67" s="1022"/>
      <c r="AX67" s="1022"/>
      <c r="AY67" s="1023"/>
      <c r="AZ67" s="1021"/>
      <c r="BA67" s="1022"/>
      <c r="BB67" s="1022"/>
      <c r="BC67" s="1022"/>
      <c r="BD67" s="1033"/>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1002" t="s">
        <v>548</v>
      </c>
      <c r="C68" s="1003"/>
      <c r="D68" s="1003"/>
      <c r="E68" s="1003"/>
      <c r="F68" s="1003"/>
      <c r="G68" s="1003"/>
      <c r="H68" s="1003"/>
      <c r="I68" s="1003"/>
      <c r="J68" s="1003"/>
      <c r="K68" s="1003"/>
      <c r="L68" s="1003"/>
      <c r="M68" s="1003"/>
      <c r="N68" s="1003"/>
      <c r="O68" s="1003"/>
      <c r="P68" s="1004"/>
      <c r="Q68" s="1005">
        <v>1390</v>
      </c>
      <c r="R68" s="999"/>
      <c r="S68" s="999"/>
      <c r="T68" s="999"/>
      <c r="U68" s="999"/>
      <c r="V68" s="999">
        <v>1363</v>
      </c>
      <c r="W68" s="999"/>
      <c r="X68" s="999"/>
      <c r="Y68" s="999"/>
      <c r="Z68" s="999"/>
      <c r="AA68" s="999">
        <v>27</v>
      </c>
      <c r="AB68" s="999"/>
      <c r="AC68" s="999"/>
      <c r="AD68" s="999"/>
      <c r="AE68" s="999"/>
      <c r="AF68" s="999">
        <v>27</v>
      </c>
      <c r="AG68" s="999"/>
      <c r="AH68" s="999"/>
      <c r="AI68" s="999"/>
      <c r="AJ68" s="999"/>
      <c r="AK68" s="999">
        <v>92</v>
      </c>
      <c r="AL68" s="999"/>
      <c r="AM68" s="999"/>
      <c r="AN68" s="999"/>
      <c r="AO68" s="999"/>
      <c r="AP68" s="999">
        <v>2210</v>
      </c>
      <c r="AQ68" s="999"/>
      <c r="AR68" s="999"/>
      <c r="AS68" s="999"/>
      <c r="AT68" s="999"/>
      <c r="AU68" s="999">
        <v>104</v>
      </c>
      <c r="AV68" s="999"/>
      <c r="AW68" s="999"/>
      <c r="AX68" s="999"/>
      <c r="AY68" s="999"/>
      <c r="AZ68" s="1000"/>
      <c r="BA68" s="1000"/>
      <c r="BB68" s="1000"/>
      <c r="BC68" s="1000"/>
      <c r="BD68" s="1001"/>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96" t="s">
        <v>549</v>
      </c>
      <c r="C69" s="997"/>
      <c r="D69" s="997"/>
      <c r="E69" s="997"/>
      <c r="F69" s="997"/>
      <c r="G69" s="997"/>
      <c r="H69" s="997"/>
      <c r="I69" s="997"/>
      <c r="J69" s="997"/>
      <c r="K69" s="997"/>
      <c r="L69" s="997"/>
      <c r="M69" s="997"/>
      <c r="N69" s="997"/>
      <c r="O69" s="997"/>
      <c r="P69" s="998"/>
      <c r="Q69" s="990">
        <v>278</v>
      </c>
      <c r="R69" s="984"/>
      <c r="S69" s="984"/>
      <c r="T69" s="984"/>
      <c r="U69" s="984"/>
      <c r="V69" s="984">
        <v>258</v>
      </c>
      <c r="W69" s="984"/>
      <c r="X69" s="984"/>
      <c r="Y69" s="984"/>
      <c r="Z69" s="984"/>
      <c r="AA69" s="984">
        <v>20</v>
      </c>
      <c r="AB69" s="984"/>
      <c r="AC69" s="984"/>
      <c r="AD69" s="984"/>
      <c r="AE69" s="984"/>
      <c r="AF69" s="984">
        <v>20</v>
      </c>
      <c r="AG69" s="984"/>
      <c r="AH69" s="984"/>
      <c r="AI69" s="984"/>
      <c r="AJ69" s="984"/>
      <c r="AK69" s="984">
        <v>22</v>
      </c>
      <c r="AL69" s="984"/>
      <c r="AM69" s="984"/>
      <c r="AN69" s="984"/>
      <c r="AO69" s="984"/>
      <c r="AP69" s="984">
        <v>90</v>
      </c>
      <c r="AQ69" s="984"/>
      <c r="AR69" s="984"/>
      <c r="AS69" s="984"/>
      <c r="AT69" s="984"/>
      <c r="AU69" s="984">
        <v>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96" t="s">
        <v>550</v>
      </c>
      <c r="C70" s="997"/>
      <c r="D70" s="997"/>
      <c r="E70" s="997"/>
      <c r="F70" s="997"/>
      <c r="G70" s="997"/>
      <c r="H70" s="997"/>
      <c r="I70" s="997"/>
      <c r="J70" s="997"/>
      <c r="K70" s="997"/>
      <c r="L70" s="997"/>
      <c r="M70" s="997"/>
      <c r="N70" s="997"/>
      <c r="O70" s="997"/>
      <c r="P70" s="998"/>
      <c r="Q70" s="990">
        <v>7871</v>
      </c>
      <c r="R70" s="984"/>
      <c r="S70" s="984"/>
      <c r="T70" s="984"/>
      <c r="U70" s="984"/>
      <c r="V70" s="984">
        <v>9114</v>
      </c>
      <c r="W70" s="984"/>
      <c r="X70" s="984"/>
      <c r="Y70" s="984"/>
      <c r="Z70" s="984"/>
      <c r="AA70" s="984">
        <v>-1243</v>
      </c>
      <c r="AB70" s="984"/>
      <c r="AC70" s="984"/>
      <c r="AD70" s="984"/>
      <c r="AE70" s="984"/>
      <c r="AF70" s="984">
        <v>2949</v>
      </c>
      <c r="AG70" s="984"/>
      <c r="AH70" s="984"/>
      <c r="AI70" s="984"/>
      <c r="AJ70" s="984"/>
      <c r="AK70" s="984" t="s">
        <v>547</v>
      </c>
      <c r="AL70" s="984"/>
      <c r="AM70" s="984"/>
      <c r="AN70" s="984"/>
      <c r="AO70" s="984"/>
      <c r="AP70" s="984">
        <v>7317</v>
      </c>
      <c r="AQ70" s="984"/>
      <c r="AR70" s="984"/>
      <c r="AS70" s="984"/>
      <c r="AT70" s="984"/>
      <c r="AU70" s="984">
        <v>205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96" t="s">
        <v>551</v>
      </c>
      <c r="C71" s="997"/>
      <c r="D71" s="997"/>
      <c r="E71" s="997"/>
      <c r="F71" s="997"/>
      <c r="G71" s="997"/>
      <c r="H71" s="997"/>
      <c r="I71" s="997"/>
      <c r="J71" s="997"/>
      <c r="K71" s="997"/>
      <c r="L71" s="997"/>
      <c r="M71" s="997"/>
      <c r="N71" s="997"/>
      <c r="O71" s="997"/>
      <c r="P71" s="998"/>
      <c r="Q71" s="990">
        <v>11048</v>
      </c>
      <c r="R71" s="984"/>
      <c r="S71" s="984"/>
      <c r="T71" s="984"/>
      <c r="U71" s="984"/>
      <c r="V71" s="984">
        <v>10962</v>
      </c>
      <c r="W71" s="984"/>
      <c r="X71" s="984"/>
      <c r="Y71" s="984"/>
      <c r="Z71" s="984"/>
      <c r="AA71" s="984">
        <v>86</v>
      </c>
      <c r="AB71" s="984"/>
      <c r="AC71" s="984"/>
      <c r="AD71" s="984"/>
      <c r="AE71" s="984"/>
      <c r="AF71" s="984">
        <v>86</v>
      </c>
      <c r="AG71" s="984"/>
      <c r="AH71" s="984"/>
      <c r="AI71" s="984"/>
      <c r="AJ71" s="984"/>
      <c r="AK71" s="984">
        <v>4624</v>
      </c>
      <c r="AL71" s="984"/>
      <c r="AM71" s="984"/>
      <c r="AN71" s="984"/>
      <c r="AO71" s="984"/>
      <c r="AP71" s="984" t="s">
        <v>558</v>
      </c>
      <c r="AQ71" s="984"/>
      <c r="AR71" s="984"/>
      <c r="AS71" s="984"/>
      <c r="AT71" s="984"/>
      <c r="AU71" s="984" t="s">
        <v>558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96" t="s">
        <v>552</v>
      </c>
      <c r="C72" s="997"/>
      <c r="D72" s="997"/>
      <c r="E72" s="997"/>
      <c r="F72" s="997"/>
      <c r="G72" s="997"/>
      <c r="H72" s="997"/>
      <c r="I72" s="997"/>
      <c r="J72" s="997"/>
      <c r="K72" s="997"/>
      <c r="L72" s="997"/>
      <c r="M72" s="997"/>
      <c r="N72" s="997"/>
      <c r="O72" s="997"/>
      <c r="P72" s="998"/>
      <c r="Q72" s="990">
        <v>1656633</v>
      </c>
      <c r="R72" s="984"/>
      <c r="S72" s="984"/>
      <c r="T72" s="984"/>
      <c r="U72" s="984"/>
      <c r="V72" s="984">
        <v>1631442</v>
      </c>
      <c r="W72" s="984"/>
      <c r="X72" s="984"/>
      <c r="Y72" s="984"/>
      <c r="Z72" s="984"/>
      <c r="AA72" s="984">
        <v>25191</v>
      </c>
      <c r="AB72" s="984"/>
      <c r="AC72" s="984"/>
      <c r="AD72" s="984"/>
      <c r="AE72" s="984"/>
      <c r="AF72" s="984">
        <v>25191</v>
      </c>
      <c r="AG72" s="984"/>
      <c r="AH72" s="984"/>
      <c r="AI72" s="984"/>
      <c r="AJ72" s="984"/>
      <c r="AK72" s="984">
        <v>23240</v>
      </c>
      <c r="AL72" s="984"/>
      <c r="AM72" s="984"/>
      <c r="AN72" s="984"/>
      <c r="AO72" s="984"/>
      <c r="AP72" s="984" t="s">
        <v>558</v>
      </c>
      <c r="AQ72" s="984"/>
      <c r="AR72" s="984"/>
      <c r="AS72" s="984"/>
      <c r="AT72" s="984"/>
      <c r="AU72" s="984" t="s">
        <v>558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96" t="s">
        <v>553</v>
      </c>
      <c r="C73" s="997"/>
      <c r="D73" s="997"/>
      <c r="E73" s="997"/>
      <c r="F73" s="997"/>
      <c r="G73" s="997"/>
      <c r="H73" s="997"/>
      <c r="I73" s="997"/>
      <c r="J73" s="997"/>
      <c r="K73" s="997"/>
      <c r="L73" s="997"/>
      <c r="M73" s="997"/>
      <c r="N73" s="997"/>
      <c r="O73" s="997"/>
      <c r="P73" s="998"/>
      <c r="Q73" s="990">
        <v>4788</v>
      </c>
      <c r="R73" s="984"/>
      <c r="S73" s="984"/>
      <c r="T73" s="984"/>
      <c r="U73" s="984"/>
      <c r="V73" s="984">
        <v>4660</v>
      </c>
      <c r="W73" s="984"/>
      <c r="X73" s="984"/>
      <c r="Y73" s="984"/>
      <c r="Z73" s="984"/>
      <c r="AA73" s="984">
        <v>128</v>
      </c>
      <c r="AB73" s="984"/>
      <c r="AC73" s="984"/>
      <c r="AD73" s="984"/>
      <c r="AE73" s="984"/>
      <c r="AF73" s="984">
        <v>128</v>
      </c>
      <c r="AG73" s="984"/>
      <c r="AH73" s="984"/>
      <c r="AI73" s="984"/>
      <c r="AJ73" s="984"/>
      <c r="AK73" s="984" t="s">
        <v>547</v>
      </c>
      <c r="AL73" s="984"/>
      <c r="AM73" s="984"/>
      <c r="AN73" s="984"/>
      <c r="AO73" s="984"/>
      <c r="AP73" s="995" t="s">
        <v>488</v>
      </c>
      <c r="AQ73" s="995"/>
      <c r="AR73" s="995"/>
      <c r="AS73" s="995"/>
      <c r="AT73" s="995"/>
      <c r="AU73" s="995" t="s">
        <v>488</v>
      </c>
      <c r="AV73" s="995"/>
      <c r="AW73" s="995"/>
      <c r="AX73" s="995"/>
      <c r="AY73" s="995"/>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96" t="s">
        <v>554</v>
      </c>
      <c r="C74" s="997"/>
      <c r="D74" s="997"/>
      <c r="E74" s="997"/>
      <c r="F74" s="997"/>
      <c r="G74" s="997"/>
      <c r="H74" s="997"/>
      <c r="I74" s="997"/>
      <c r="J74" s="997"/>
      <c r="K74" s="997"/>
      <c r="L74" s="997"/>
      <c r="M74" s="997"/>
      <c r="N74" s="997"/>
      <c r="O74" s="997"/>
      <c r="P74" s="998"/>
      <c r="Q74" s="990">
        <v>4</v>
      </c>
      <c r="R74" s="984"/>
      <c r="S74" s="984"/>
      <c r="T74" s="984"/>
      <c r="U74" s="984"/>
      <c r="V74" s="984">
        <v>3</v>
      </c>
      <c r="W74" s="984"/>
      <c r="X74" s="984"/>
      <c r="Y74" s="984"/>
      <c r="Z74" s="984"/>
      <c r="AA74" s="984">
        <v>1</v>
      </c>
      <c r="AB74" s="984"/>
      <c r="AC74" s="984"/>
      <c r="AD74" s="984"/>
      <c r="AE74" s="984"/>
      <c r="AF74" s="984">
        <v>1</v>
      </c>
      <c r="AG74" s="984"/>
      <c r="AH74" s="984"/>
      <c r="AI74" s="984"/>
      <c r="AJ74" s="984"/>
      <c r="AK74" s="984" t="s">
        <v>547</v>
      </c>
      <c r="AL74" s="984"/>
      <c r="AM74" s="984"/>
      <c r="AN74" s="984"/>
      <c r="AO74" s="984"/>
      <c r="AP74" s="995" t="s">
        <v>488</v>
      </c>
      <c r="AQ74" s="995"/>
      <c r="AR74" s="995"/>
      <c r="AS74" s="995"/>
      <c r="AT74" s="995"/>
      <c r="AU74" s="995" t="s">
        <v>488</v>
      </c>
      <c r="AV74" s="995"/>
      <c r="AW74" s="995"/>
      <c r="AX74" s="995"/>
      <c r="AY74" s="995"/>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96" t="s">
        <v>555</v>
      </c>
      <c r="C75" s="997"/>
      <c r="D75" s="997"/>
      <c r="E75" s="997"/>
      <c r="F75" s="997"/>
      <c r="G75" s="997"/>
      <c r="H75" s="997"/>
      <c r="I75" s="997"/>
      <c r="J75" s="997"/>
      <c r="K75" s="997"/>
      <c r="L75" s="997"/>
      <c r="M75" s="997"/>
      <c r="N75" s="997"/>
      <c r="O75" s="997"/>
      <c r="P75" s="998"/>
      <c r="Q75" s="991">
        <v>1238</v>
      </c>
      <c r="R75" s="992"/>
      <c r="S75" s="992"/>
      <c r="T75" s="992"/>
      <c r="U75" s="993"/>
      <c r="V75" s="994">
        <v>1207</v>
      </c>
      <c r="W75" s="992"/>
      <c r="X75" s="992"/>
      <c r="Y75" s="992"/>
      <c r="Z75" s="993"/>
      <c r="AA75" s="994">
        <v>31</v>
      </c>
      <c r="AB75" s="992"/>
      <c r="AC75" s="992"/>
      <c r="AD75" s="992"/>
      <c r="AE75" s="993"/>
      <c r="AF75" s="994">
        <v>31</v>
      </c>
      <c r="AG75" s="992"/>
      <c r="AH75" s="992"/>
      <c r="AI75" s="992"/>
      <c r="AJ75" s="993"/>
      <c r="AK75" s="994">
        <v>76</v>
      </c>
      <c r="AL75" s="992"/>
      <c r="AM75" s="992"/>
      <c r="AN75" s="992"/>
      <c r="AO75" s="993"/>
      <c r="AP75" s="995" t="s">
        <v>488</v>
      </c>
      <c r="AQ75" s="995"/>
      <c r="AR75" s="995"/>
      <c r="AS75" s="995"/>
      <c r="AT75" s="995"/>
      <c r="AU75" s="995" t="s">
        <v>488</v>
      </c>
      <c r="AV75" s="995"/>
      <c r="AW75" s="995"/>
      <c r="AX75" s="995"/>
      <c r="AY75" s="995"/>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96" t="s">
        <v>556</v>
      </c>
      <c r="C76" s="997"/>
      <c r="D76" s="997"/>
      <c r="E76" s="997"/>
      <c r="F76" s="997"/>
      <c r="G76" s="997"/>
      <c r="H76" s="997"/>
      <c r="I76" s="997"/>
      <c r="J76" s="997"/>
      <c r="K76" s="997"/>
      <c r="L76" s="997"/>
      <c r="M76" s="997"/>
      <c r="N76" s="997"/>
      <c r="O76" s="997"/>
      <c r="P76" s="998"/>
      <c r="Q76" s="991">
        <v>271</v>
      </c>
      <c r="R76" s="992"/>
      <c r="S76" s="992"/>
      <c r="T76" s="992"/>
      <c r="U76" s="993"/>
      <c r="V76" s="994">
        <v>195</v>
      </c>
      <c r="W76" s="992"/>
      <c r="X76" s="992"/>
      <c r="Y76" s="992"/>
      <c r="Z76" s="993"/>
      <c r="AA76" s="994">
        <v>76</v>
      </c>
      <c r="AB76" s="992"/>
      <c r="AC76" s="992"/>
      <c r="AD76" s="992"/>
      <c r="AE76" s="993"/>
      <c r="AF76" s="994">
        <v>76</v>
      </c>
      <c r="AG76" s="992"/>
      <c r="AH76" s="992"/>
      <c r="AI76" s="992"/>
      <c r="AJ76" s="993"/>
      <c r="AK76" s="994">
        <v>70</v>
      </c>
      <c r="AL76" s="992"/>
      <c r="AM76" s="992"/>
      <c r="AN76" s="992"/>
      <c r="AO76" s="993"/>
      <c r="AP76" s="995" t="s">
        <v>488</v>
      </c>
      <c r="AQ76" s="995"/>
      <c r="AR76" s="995"/>
      <c r="AS76" s="995"/>
      <c r="AT76" s="995"/>
      <c r="AU76" s="995" t="s">
        <v>488</v>
      </c>
      <c r="AV76" s="995"/>
      <c r="AW76" s="995"/>
      <c r="AX76" s="995"/>
      <c r="AY76" s="995"/>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28509</v>
      </c>
      <c r="AG88" s="972"/>
      <c r="AH88" s="972"/>
      <c r="AI88" s="972"/>
      <c r="AJ88" s="972"/>
      <c r="AK88" s="976"/>
      <c r="AL88" s="976"/>
      <c r="AM88" s="976"/>
      <c r="AN88" s="976"/>
      <c r="AO88" s="976"/>
      <c r="AP88" s="972">
        <v>9617</v>
      </c>
      <c r="AQ88" s="972"/>
      <c r="AR88" s="972"/>
      <c r="AS88" s="972"/>
      <c r="AT88" s="972"/>
      <c r="AU88" s="972">
        <v>314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95</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101205</v>
      </c>
      <c r="AB110" s="902"/>
      <c r="AC110" s="902"/>
      <c r="AD110" s="902"/>
      <c r="AE110" s="903"/>
      <c r="AF110" s="904">
        <v>96274</v>
      </c>
      <c r="AG110" s="902"/>
      <c r="AH110" s="902"/>
      <c r="AI110" s="902"/>
      <c r="AJ110" s="903"/>
      <c r="AK110" s="904">
        <v>85779</v>
      </c>
      <c r="AL110" s="902"/>
      <c r="AM110" s="902"/>
      <c r="AN110" s="902"/>
      <c r="AO110" s="903"/>
      <c r="AP110" s="905">
        <v>5.8</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778461</v>
      </c>
      <c r="BR110" s="855"/>
      <c r="BS110" s="855"/>
      <c r="BT110" s="855"/>
      <c r="BU110" s="855"/>
      <c r="BV110" s="855">
        <v>689328</v>
      </c>
      <c r="BW110" s="855"/>
      <c r="BX110" s="855"/>
      <c r="BY110" s="855"/>
      <c r="BZ110" s="855"/>
      <c r="CA110" s="855">
        <v>607401</v>
      </c>
      <c r="CB110" s="855"/>
      <c r="CC110" s="855"/>
      <c r="CD110" s="855"/>
      <c r="CE110" s="855"/>
      <c r="CF110" s="879">
        <v>41.4</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635962</v>
      </c>
      <c r="BR112" s="830"/>
      <c r="BS112" s="830"/>
      <c r="BT112" s="830"/>
      <c r="BU112" s="830"/>
      <c r="BV112" s="830">
        <v>196150</v>
      </c>
      <c r="BW112" s="830"/>
      <c r="BX112" s="830"/>
      <c r="BY112" s="830"/>
      <c r="BZ112" s="830"/>
      <c r="CA112" s="830">
        <v>45869</v>
      </c>
      <c r="CB112" s="830"/>
      <c r="CC112" s="830"/>
      <c r="CD112" s="830"/>
      <c r="CE112" s="830"/>
      <c r="CF112" s="888">
        <v>3.1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1451</v>
      </c>
      <c r="AB113" s="932"/>
      <c r="AC113" s="932"/>
      <c r="AD113" s="932"/>
      <c r="AE113" s="933"/>
      <c r="AF113" s="934">
        <v>5344</v>
      </c>
      <c r="AG113" s="932"/>
      <c r="AH113" s="932"/>
      <c r="AI113" s="932"/>
      <c r="AJ113" s="933"/>
      <c r="AK113" s="934">
        <v>7441</v>
      </c>
      <c r="AL113" s="932"/>
      <c r="AM113" s="932"/>
      <c r="AN113" s="932"/>
      <c r="AO113" s="933"/>
      <c r="AP113" s="935">
        <v>0.5</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414378</v>
      </c>
      <c r="BR113" s="830"/>
      <c r="BS113" s="830"/>
      <c r="BT113" s="830"/>
      <c r="BU113" s="830"/>
      <c r="BV113" s="830">
        <v>368926</v>
      </c>
      <c r="BW113" s="830"/>
      <c r="BX113" s="830"/>
      <c r="BY113" s="830"/>
      <c r="BZ113" s="830"/>
      <c r="CA113" s="830">
        <v>313561</v>
      </c>
      <c r="CB113" s="830"/>
      <c r="CC113" s="830"/>
      <c r="CD113" s="830"/>
      <c r="CE113" s="830"/>
      <c r="CF113" s="888">
        <v>21.4</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25807</v>
      </c>
      <c r="AB114" s="793"/>
      <c r="AC114" s="793"/>
      <c r="AD114" s="793"/>
      <c r="AE114" s="794"/>
      <c r="AF114" s="795">
        <v>28779</v>
      </c>
      <c r="AG114" s="793"/>
      <c r="AH114" s="793"/>
      <c r="AI114" s="793"/>
      <c r="AJ114" s="794"/>
      <c r="AK114" s="795">
        <v>29418</v>
      </c>
      <c r="AL114" s="793"/>
      <c r="AM114" s="793"/>
      <c r="AN114" s="793"/>
      <c r="AO114" s="794"/>
      <c r="AP114" s="837">
        <v>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491302</v>
      </c>
      <c r="BR114" s="830"/>
      <c r="BS114" s="830"/>
      <c r="BT114" s="830"/>
      <c r="BU114" s="830"/>
      <c r="BV114" s="830">
        <v>466026</v>
      </c>
      <c r="BW114" s="830"/>
      <c r="BX114" s="830"/>
      <c r="BY114" s="830"/>
      <c r="BZ114" s="830"/>
      <c r="CA114" s="830">
        <v>463748</v>
      </c>
      <c r="CB114" s="830"/>
      <c r="CC114" s="830"/>
      <c r="CD114" s="830"/>
      <c r="CE114" s="830"/>
      <c r="CF114" s="888">
        <v>31.6</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128463</v>
      </c>
      <c r="AB117" s="916"/>
      <c r="AC117" s="916"/>
      <c r="AD117" s="916"/>
      <c r="AE117" s="917"/>
      <c r="AF117" s="918">
        <v>130397</v>
      </c>
      <c r="AG117" s="916"/>
      <c r="AH117" s="916"/>
      <c r="AI117" s="916"/>
      <c r="AJ117" s="917"/>
      <c r="AK117" s="918">
        <v>122638</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2320103</v>
      </c>
      <c r="BR119" s="858"/>
      <c r="BS119" s="858"/>
      <c r="BT119" s="858"/>
      <c r="BU119" s="858"/>
      <c r="BV119" s="858">
        <v>1720430</v>
      </c>
      <c r="BW119" s="858"/>
      <c r="BX119" s="858"/>
      <c r="BY119" s="858"/>
      <c r="BZ119" s="858"/>
      <c r="CA119" s="858">
        <v>1430579</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5785805</v>
      </c>
      <c r="BR120" s="855"/>
      <c r="BS120" s="855"/>
      <c r="BT120" s="855"/>
      <c r="BU120" s="855"/>
      <c r="BV120" s="855">
        <v>6015287</v>
      </c>
      <c r="BW120" s="855"/>
      <c r="BX120" s="855"/>
      <c r="BY120" s="855"/>
      <c r="BZ120" s="855"/>
      <c r="CA120" s="855">
        <v>6148316</v>
      </c>
      <c r="CB120" s="855"/>
      <c r="CC120" s="855"/>
      <c r="CD120" s="855"/>
      <c r="CE120" s="855"/>
      <c r="CF120" s="879">
        <v>418.8</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175606</v>
      </c>
      <c r="DM120" s="855"/>
      <c r="DN120" s="855"/>
      <c r="DO120" s="855"/>
      <c r="DP120" s="855"/>
      <c r="DQ120" s="855">
        <v>25098</v>
      </c>
      <c r="DR120" s="855"/>
      <c r="DS120" s="855"/>
      <c r="DT120" s="855"/>
      <c r="DU120" s="855"/>
      <c r="DV120" s="856">
        <v>1.7</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20544</v>
      </c>
      <c r="DM121" s="830"/>
      <c r="DN121" s="830"/>
      <c r="DO121" s="830"/>
      <c r="DP121" s="830"/>
      <c r="DQ121" s="830">
        <v>20771</v>
      </c>
      <c r="DR121" s="830"/>
      <c r="DS121" s="830"/>
      <c r="DT121" s="830"/>
      <c r="DU121" s="830"/>
      <c r="DV121" s="807">
        <v>1.4</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1572877</v>
      </c>
      <c r="BR122" s="858"/>
      <c r="BS122" s="858"/>
      <c r="BT122" s="858"/>
      <c r="BU122" s="858"/>
      <c r="BV122" s="858">
        <v>1409873</v>
      </c>
      <c r="BW122" s="858"/>
      <c r="BX122" s="858"/>
      <c r="BY122" s="858"/>
      <c r="BZ122" s="858"/>
      <c r="CA122" s="858">
        <v>1244094</v>
      </c>
      <c r="CB122" s="858"/>
      <c r="CC122" s="858"/>
      <c r="CD122" s="858"/>
      <c r="CE122" s="858"/>
      <c r="CF122" s="859">
        <v>84.8</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7358682</v>
      </c>
      <c r="BR123" s="846"/>
      <c r="BS123" s="846"/>
      <c r="BT123" s="846"/>
      <c r="BU123" s="846"/>
      <c r="BV123" s="846">
        <v>7425160</v>
      </c>
      <c r="BW123" s="846"/>
      <c r="BX123" s="846"/>
      <c r="BY123" s="846"/>
      <c r="BZ123" s="846"/>
      <c r="CA123" s="846">
        <v>7392410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635962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1593263</v>
      </c>
      <c r="AB129" s="793"/>
      <c r="AC129" s="793"/>
      <c r="AD129" s="793"/>
      <c r="AE129" s="794"/>
      <c r="AF129" s="795">
        <v>1597332</v>
      </c>
      <c r="AG129" s="793"/>
      <c r="AH129" s="793"/>
      <c r="AI129" s="793"/>
      <c r="AJ129" s="794"/>
      <c r="AK129" s="795">
        <v>1633963</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194754</v>
      </c>
      <c r="AB130" s="793"/>
      <c r="AC130" s="793"/>
      <c r="AD130" s="793"/>
      <c r="AE130" s="794"/>
      <c r="AF130" s="795">
        <v>182877</v>
      </c>
      <c r="AG130" s="793"/>
      <c r="AH130" s="793"/>
      <c r="AI130" s="793"/>
      <c r="AJ130" s="794"/>
      <c r="AK130" s="795">
        <v>166036</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-3.8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1398509</v>
      </c>
      <c r="AB131" s="777"/>
      <c r="AC131" s="777"/>
      <c r="AD131" s="777"/>
      <c r="AE131" s="778"/>
      <c r="AF131" s="779">
        <v>1414455</v>
      </c>
      <c r="AG131" s="777"/>
      <c r="AH131" s="777"/>
      <c r="AI131" s="777"/>
      <c r="AJ131" s="778"/>
      <c r="AK131" s="779">
        <v>1467927</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-4.7401196560000001</v>
      </c>
      <c r="AB132" s="758"/>
      <c r="AC132" s="758"/>
      <c r="AD132" s="758"/>
      <c r="AE132" s="759"/>
      <c r="AF132" s="760">
        <v>-3.7102629629999999</v>
      </c>
      <c r="AG132" s="758"/>
      <c r="AH132" s="758"/>
      <c r="AI132" s="758"/>
      <c r="AJ132" s="759"/>
      <c r="AK132" s="760">
        <v>-2.9564140449999998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v>
      </c>
      <c r="AB133" s="737"/>
      <c r="AC133" s="737"/>
      <c r="AD133" s="737"/>
      <c r="AE133" s="738"/>
      <c r="AF133" s="736">
        <v>-3.2</v>
      </c>
      <c r="AG133" s="737"/>
      <c r="AH133" s="737"/>
      <c r="AI133" s="737"/>
      <c r="AJ133" s="738"/>
      <c r="AK133" s="736">
        <v>-3.8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kW1V7CUpNeXp0aM74MO3+n/f3V5lpOHGYLHdKRvgQ+Cz1FZZoV16uFme4Su1qZ/Cj0YSDPeBvfVtcNf3mofJA==" saltValue="N5TpHNwO9qMJqfwRrPQ0s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WAk0IgmAKLQd7ENSvREHLpoEOHA4S70gz7IxWh7ZSuWYPjDXLL4ZSjKX2VUXoq9WOlKJziIvMMy7A9cx4+Yjw==" saltValue="8dAqoQEz+yZiPqVUKBPq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5HfijkIw/MY56Jx+4jxHFcMZD3Ex5IO6a9iiaBcialbJAE3zYM8HjLIsUN2F3KKLKTZpx/rq5XZbQ82/iu7Hg==" saltValue="/TMJvQ0aKotBA7xdG5yk9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7" t="s">
        <v>479</v>
      </c>
      <c r="AP7" s="253"/>
      <c r="AQ7" s="254" t="s">
        <v>480</v>
      </c>
      <c r="AR7" s="255"/>
    </row>
    <row r="8" spans="1:46" ht="13.2" x14ac:dyDescent="0.2">
      <c r="A8" s="247"/>
      <c r="AK8" s="256"/>
      <c r="AL8" s="257"/>
      <c r="AM8" s="257"/>
      <c r="AN8" s="258"/>
      <c r="AO8" s="1138"/>
      <c r="AP8" s="259" t="s">
        <v>481</v>
      </c>
      <c r="AQ8" s="260" t="s">
        <v>482</v>
      </c>
      <c r="AR8" s="261" t="s">
        <v>483</v>
      </c>
    </row>
    <row r="9" spans="1:46" ht="13.2" x14ac:dyDescent="0.2">
      <c r="A9" s="247"/>
      <c r="AK9" s="1149" t="s">
        <v>484</v>
      </c>
      <c r="AL9" s="1150"/>
      <c r="AM9" s="1150"/>
      <c r="AN9" s="1151"/>
      <c r="AO9" s="262">
        <v>599550</v>
      </c>
      <c r="AP9" s="262">
        <v>311778</v>
      </c>
      <c r="AQ9" s="263">
        <v>289558</v>
      </c>
      <c r="AR9" s="264">
        <v>7.7</v>
      </c>
    </row>
    <row r="10" spans="1:46" ht="13.5" customHeight="1" x14ac:dyDescent="0.2">
      <c r="A10" s="247"/>
      <c r="AK10" s="1149" t="s">
        <v>485</v>
      </c>
      <c r="AL10" s="1150"/>
      <c r="AM10" s="1150"/>
      <c r="AN10" s="1151"/>
      <c r="AO10" s="265">
        <v>9433</v>
      </c>
      <c r="AP10" s="265">
        <v>4905</v>
      </c>
      <c r="AQ10" s="266">
        <v>31838</v>
      </c>
      <c r="AR10" s="267">
        <v>-84.6</v>
      </c>
    </row>
    <row r="11" spans="1:46" ht="13.5" customHeight="1" x14ac:dyDescent="0.2">
      <c r="A11" s="247"/>
      <c r="AK11" s="1149" t="s">
        <v>486</v>
      </c>
      <c r="AL11" s="1150"/>
      <c r="AM11" s="1150"/>
      <c r="AN11" s="1151"/>
      <c r="AO11" s="265">
        <v>14288</v>
      </c>
      <c r="AP11" s="265">
        <v>7430</v>
      </c>
      <c r="AQ11" s="266">
        <v>5309</v>
      </c>
      <c r="AR11" s="267">
        <v>40</v>
      </c>
    </row>
    <row r="12" spans="1:46" ht="13.5" customHeight="1" x14ac:dyDescent="0.2">
      <c r="A12" s="247"/>
      <c r="AK12" s="1149" t="s">
        <v>487</v>
      </c>
      <c r="AL12" s="1150"/>
      <c r="AM12" s="1150"/>
      <c r="AN12" s="1151"/>
      <c r="AO12" s="265" t="s">
        <v>488</v>
      </c>
      <c r="AP12" s="265" t="s">
        <v>488</v>
      </c>
      <c r="AQ12" s="266" t="s">
        <v>488</v>
      </c>
      <c r="AR12" s="267" t="s">
        <v>488</v>
      </c>
    </row>
    <row r="13" spans="1:46" ht="13.5" customHeight="1" x14ac:dyDescent="0.2">
      <c r="A13" s="247"/>
      <c r="AK13" s="1149" t="s">
        <v>489</v>
      </c>
      <c r="AL13" s="1150"/>
      <c r="AM13" s="1150"/>
      <c r="AN13" s="1151"/>
      <c r="AO13" s="265">
        <v>17817</v>
      </c>
      <c r="AP13" s="265">
        <v>9265</v>
      </c>
      <c r="AQ13" s="266">
        <v>8195</v>
      </c>
      <c r="AR13" s="267">
        <v>13.1</v>
      </c>
    </row>
    <row r="14" spans="1:46" ht="13.5" customHeight="1" x14ac:dyDescent="0.2">
      <c r="A14" s="247"/>
      <c r="AK14" s="1149" t="s">
        <v>490</v>
      </c>
      <c r="AL14" s="1150"/>
      <c r="AM14" s="1150"/>
      <c r="AN14" s="1151"/>
      <c r="AO14" s="265">
        <v>24484</v>
      </c>
      <c r="AP14" s="265">
        <v>12732</v>
      </c>
      <c r="AQ14" s="266">
        <v>5752</v>
      </c>
      <c r="AR14" s="267">
        <v>121.3</v>
      </c>
    </row>
    <row r="15" spans="1:46" ht="13.5" customHeight="1" x14ac:dyDescent="0.2">
      <c r="A15" s="247"/>
      <c r="AK15" s="1152" t="s">
        <v>491</v>
      </c>
      <c r="AL15" s="1153"/>
      <c r="AM15" s="1153"/>
      <c r="AN15" s="1154"/>
      <c r="AO15" s="265">
        <v>-37401</v>
      </c>
      <c r="AP15" s="265">
        <v>-19449</v>
      </c>
      <c r="AQ15" s="266">
        <v>-17150</v>
      </c>
      <c r="AR15" s="267">
        <v>13.4</v>
      </c>
    </row>
    <row r="16" spans="1:46" ht="13.2" x14ac:dyDescent="0.2">
      <c r="A16" s="247"/>
      <c r="AK16" s="1152" t="s">
        <v>177</v>
      </c>
      <c r="AL16" s="1153"/>
      <c r="AM16" s="1153"/>
      <c r="AN16" s="1154"/>
      <c r="AO16" s="265">
        <v>628171</v>
      </c>
      <c r="AP16" s="265">
        <v>326662</v>
      </c>
      <c r="AQ16" s="266">
        <v>323504</v>
      </c>
      <c r="AR16" s="267">
        <v>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55" t="s">
        <v>496</v>
      </c>
      <c r="AL21" s="1156"/>
      <c r="AM21" s="1156"/>
      <c r="AN21" s="1157"/>
      <c r="AO21" s="277">
        <v>25.48</v>
      </c>
      <c r="AP21" s="278">
        <v>26.26</v>
      </c>
      <c r="AQ21" s="279">
        <v>-0.78</v>
      </c>
      <c r="AS21" s="280"/>
      <c r="AT21" s="276"/>
    </row>
    <row r="22" spans="1:46" s="248" customFormat="1" ht="13.2" x14ac:dyDescent="0.2">
      <c r="A22" s="276"/>
      <c r="AK22" s="1155" t="s">
        <v>497</v>
      </c>
      <c r="AL22" s="1156"/>
      <c r="AM22" s="1156"/>
      <c r="AN22" s="1157"/>
      <c r="AO22" s="281">
        <v>101.7</v>
      </c>
      <c r="AP22" s="282">
        <v>94.5</v>
      </c>
      <c r="AQ22" s="283">
        <v>7.2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7" t="s">
        <v>479</v>
      </c>
      <c r="AP30" s="253"/>
      <c r="AQ30" s="254" t="s">
        <v>480</v>
      </c>
      <c r="AR30" s="255"/>
    </row>
    <row r="31" spans="1:46" ht="13.2" x14ac:dyDescent="0.2">
      <c r="A31" s="247"/>
      <c r="AK31" s="256"/>
      <c r="AL31" s="257"/>
      <c r="AM31" s="257"/>
      <c r="AN31" s="258"/>
      <c r="AO31" s="1138"/>
      <c r="AP31" s="259" t="s">
        <v>481</v>
      </c>
      <c r="AQ31" s="260" t="s">
        <v>482</v>
      </c>
      <c r="AR31" s="261" t="s">
        <v>483</v>
      </c>
    </row>
    <row r="32" spans="1:46" ht="27" customHeight="1" x14ac:dyDescent="0.2">
      <c r="A32" s="247"/>
      <c r="AK32" s="1139" t="s">
        <v>501</v>
      </c>
      <c r="AL32" s="1140"/>
      <c r="AM32" s="1140"/>
      <c r="AN32" s="1141"/>
      <c r="AO32" s="291">
        <v>85779</v>
      </c>
      <c r="AP32" s="291">
        <v>44607</v>
      </c>
      <c r="AQ32" s="292">
        <v>167749</v>
      </c>
      <c r="AR32" s="293">
        <v>-73.400000000000006</v>
      </c>
    </row>
    <row r="33" spans="1:46" ht="13.5" customHeight="1" x14ac:dyDescent="0.2">
      <c r="A33" s="247"/>
      <c r="AK33" s="1139" t="s">
        <v>502</v>
      </c>
      <c r="AL33" s="1140"/>
      <c r="AM33" s="1140"/>
      <c r="AN33" s="1141"/>
      <c r="AO33" s="291" t="s">
        <v>488</v>
      </c>
      <c r="AP33" s="291" t="s">
        <v>488</v>
      </c>
      <c r="AQ33" s="292" t="s">
        <v>488</v>
      </c>
      <c r="AR33" s="293" t="s">
        <v>488</v>
      </c>
    </row>
    <row r="34" spans="1:46" ht="27" customHeight="1" x14ac:dyDescent="0.2">
      <c r="A34" s="247"/>
      <c r="AK34" s="1139" t="s">
        <v>503</v>
      </c>
      <c r="AL34" s="1140"/>
      <c r="AM34" s="1140"/>
      <c r="AN34" s="1141"/>
      <c r="AO34" s="291" t="s">
        <v>488</v>
      </c>
      <c r="AP34" s="291" t="s">
        <v>488</v>
      </c>
      <c r="AQ34" s="292" t="s">
        <v>488</v>
      </c>
      <c r="AR34" s="293" t="s">
        <v>488</v>
      </c>
    </row>
    <row r="35" spans="1:46" ht="27" customHeight="1" x14ac:dyDescent="0.2">
      <c r="A35" s="247"/>
      <c r="AK35" s="1139" t="s">
        <v>504</v>
      </c>
      <c r="AL35" s="1140"/>
      <c r="AM35" s="1140"/>
      <c r="AN35" s="1141"/>
      <c r="AO35" s="291">
        <v>7441</v>
      </c>
      <c r="AP35" s="291">
        <v>3869</v>
      </c>
      <c r="AQ35" s="292">
        <v>32778</v>
      </c>
      <c r="AR35" s="293">
        <v>-88.2</v>
      </c>
    </row>
    <row r="36" spans="1:46" ht="27" customHeight="1" x14ac:dyDescent="0.2">
      <c r="A36" s="247"/>
      <c r="AK36" s="1139" t="s">
        <v>505</v>
      </c>
      <c r="AL36" s="1140"/>
      <c r="AM36" s="1140"/>
      <c r="AN36" s="1141"/>
      <c r="AO36" s="291">
        <v>29418</v>
      </c>
      <c r="AP36" s="291">
        <v>15298</v>
      </c>
      <c r="AQ36" s="292">
        <v>4535</v>
      </c>
      <c r="AR36" s="293">
        <v>237.3</v>
      </c>
    </row>
    <row r="37" spans="1:46" ht="13.5" customHeight="1" x14ac:dyDescent="0.2">
      <c r="A37" s="247"/>
      <c r="AK37" s="1139" t="s">
        <v>506</v>
      </c>
      <c r="AL37" s="1140"/>
      <c r="AM37" s="1140"/>
      <c r="AN37" s="1141"/>
      <c r="AO37" s="291" t="s">
        <v>488</v>
      </c>
      <c r="AP37" s="291" t="s">
        <v>488</v>
      </c>
      <c r="AQ37" s="292">
        <v>1146</v>
      </c>
      <c r="AR37" s="293" t="s">
        <v>488</v>
      </c>
    </row>
    <row r="38" spans="1:46" ht="27" customHeight="1" x14ac:dyDescent="0.2">
      <c r="A38" s="247"/>
      <c r="AK38" s="1142" t="s">
        <v>507</v>
      </c>
      <c r="AL38" s="1143"/>
      <c r="AM38" s="1143"/>
      <c r="AN38" s="1144"/>
      <c r="AO38" s="294" t="s">
        <v>488</v>
      </c>
      <c r="AP38" s="294" t="s">
        <v>488</v>
      </c>
      <c r="AQ38" s="295">
        <v>37</v>
      </c>
      <c r="AR38" s="283" t="s">
        <v>488</v>
      </c>
      <c r="AS38" s="290"/>
    </row>
    <row r="39" spans="1:46" ht="13.2" x14ac:dyDescent="0.2">
      <c r="A39" s="247"/>
      <c r="AK39" s="1142" t="s">
        <v>508</v>
      </c>
      <c r="AL39" s="1143"/>
      <c r="AM39" s="1143"/>
      <c r="AN39" s="1144"/>
      <c r="AO39" s="291" t="s">
        <v>488</v>
      </c>
      <c r="AP39" s="291" t="s">
        <v>488</v>
      </c>
      <c r="AQ39" s="292">
        <v>-7395</v>
      </c>
      <c r="AR39" s="293" t="s">
        <v>488</v>
      </c>
      <c r="AS39" s="290"/>
    </row>
    <row r="40" spans="1:46" ht="27" customHeight="1" x14ac:dyDescent="0.2">
      <c r="A40" s="247"/>
      <c r="AK40" s="1139" t="s">
        <v>509</v>
      </c>
      <c r="AL40" s="1140"/>
      <c r="AM40" s="1140"/>
      <c r="AN40" s="1141"/>
      <c r="AO40" s="291">
        <v>-166036</v>
      </c>
      <c r="AP40" s="291">
        <v>-86342</v>
      </c>
      <c r="AQ40" s="292">
        <v>-144519</v>
      </c>
      <c r="AR40" s="293">
        <v>-40.299999999999997</v>
      </c>
      <c r="AS40" s="290"/>
    </row>
    <row r="41" spans="1:46" ht="13.2" x14ac:dyDescent="0.2">
      <c r="A41" s="247"/>
      <c r="AK41" s="1145" t="s">
        <v>287</v>
      </c>
      <c r="AL41" s="1146"/>
      <c r="AM41" s="1146"/>
      <c r="AN41" s="1147"/>
      <c r="AO41" s="291">
        <v>-43398</v>
      </c>
      <c r="AP41" s="291">
        <v>-22568</v>
      </c>
      <c r="AQ41" s="292">
        <v>54333</v>
      </c>
      <c r="AR41" s="293">
        <v>-141.5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2" t="s">
        <v>479</v>
      </c>
      <c r="AN49" s="1134" t="s">
        <v>512</v>
      </c>
      <c r="AO49" s="1135"/>
      <c r="AP49" s="1135"/>
      <c r="AQ49" s="1135"/>
      <c r="AR49" s="1136"/>
    </row>
    <row r="50" spans="1:44" ht="13.2" x14ac:dyDescent="0.2">
      <c r="A50" s="247"/>
      <c r="AK50" s="305"/>
      <c r="AL50" s="306"/>
      <c r="AM50" s="1133"/>
      <c r="AN50" s="307" t="s">
        <v>513</v>
      </c>
      <c r="AO50" s="308" t="s">
        <v>514</v>
      </c>
      <c r="AP50" s="309" t="s">
        <v>515</v>
      </c>
      <c r="AQ50" s="310" t="s">
        <v>516</v>
      </c>
      <c r="AR50" s="311" t="s">
        <v>517</v>
      </c>
    </row>
    <row r="51" spans="1:44" ht="13.2" x14ac:dyDescent="0.2">
      <c r="A51" s="247"/>
      <c r="AK51" s="303" t="s">
        <v>518</v>
      </c>
      <c r="AL51" s="304"/>
      <c r="AM51" s="312">
        <v>725162</v>
      </c>
      <c r="AN51" s="313">
        <v>343353</v>
      </c>
      <c r="AO51" s="314">
        <v>1.8</v>
      </c>
      <c r="AP51" s="315">
        <v>332350</v>
      </c>
      <c r="AQ51" s="316">
        <v>4.9000000000000004</v>
      </c>
      <c r="AR51" s="317">
        <v>-3.1</v>
      </c>
    </row>
    <row r="52" spans="1:44" ht="13.2" x14ac:dyDescent="0.2">
      <c r="A52" s="247"/>
      <c r="AK52" s="318"/>
      <c r="AL52" s="319" t="s">
        <v>519</v>
      </c>
      <c r="AM52" s="320">
        <v>652076</v>
      </c>
      <c r="AN52" s="321">
        <v>308748</v>
      </c>
      <c r="AO52" s="322">
        <v>-1.5</v>
      </c>
      <c r="AP52" s="323">
        <v>200453</v>
      </c>
      <c r="AQ52" s="324">
        <v>0.7</v>
      </c>
      <c r="AR52" s="325">
        <v>-2.2000000000000002</v>
      </c>
    </row>
    <row r="53" spans="1:44" ht="13.2" x14ac:dyDescent="0.2">
      <c r="A53" s="247"/>
      <c r="AK53" s="303" t="s">
        <v>520</v>
      </c>
      <c r="AL53" s="304"/>
      <c r="AM53" s="312">
        <v>730300</v>
      </c>
      <c r="AN53" s="313">
        <v>352972</v>
      </c>
      <c r="AO53" s="314">
        <v>2.8</v>
      </c>
      <c r="AP53" s="315">
        <v>362690</v>
      </c>
      <c r="AQ53" s="316">
        <v>9.1</v>
      </c>
      <c r="AR53" s="317">
        <v>-6.3</v>
      </c>
    </row>
    <row r="54" spans="1:44" ht="13.2" x14ac:dyDescent="0.2">
      <c r="A54" s="247"/>
      <c r="AK54" s="318"/>
      <c r="AL54" s="319" t="s">
        <v>519</v>
      </c>
      <c r="AM54" s="320">
        <v>642330</v>
      </c>
      <c r="AN54" s="321">
        <v>310454</v>
      </c>
      <c r="AO54" s="322">
        <v>0.6</v>
      </c>
      <c r="AP54" s="323">
        <v>172580</v>
      </c>
      <c r="AQ54" s="324">
        <v>-13.9</v>
      </c>
      <c r="AR54" s="325">
        <v>14.5</v>
      </c>
    </row>
    <row r="55" spans="1:44" ht="13.2" x14ac:dyDescent="0.2">
      <c r="A55" s="247"/>
      <c r="AK55" s="303" t="s">
        <v>521</v>
      </c>
      <c r="AL55" s="304"/>
      <c r="AM55" s="312">
        <v>609958</v>
      </c>
      <c r="AN55" s="313">
        <v>299292</v>
      </c>
      <c r="AO55" s="314">
        <v>-15.2</v>
      </c>
      <c r="AP55" s="315">
        <v>296093</v>
      </c>
      <c r="AQ55" s="316">
        <v>-18.399999999999999</v>
      </c>
      <c r="AR55" s="317">
        <v>3.2</v>
      </c>
    </row>
    <row r="56" spans="1:44" ht="13.2" x14ac:dyDescent="0.2">
      <c r="A56" s="247"/>
      <c r="AK56" s="318"/>
      <c r="AL56" s="319" t="s">
        <v>519</v>
      </c>
      <c r="AM56" s="320">
        <v>554009</v>
      </c>
      <c r="AN56" s="321">
        <v>271840</v>
      </c>
      <c r="AO56" s="322">
        <v>-12.4</v>
      </c>
      <c r="AP56" s="323">
        <v>140545</v>
      </c>
      <c r="AQ56" s="324">
        <v>-18.600000000000001</v>
      </c>
      <c r="AR56" s="325">
        <v>6.2</v>
      </c>
    </row>
    <row r="57" spans="1:44" ht="13.2" x14ac:dyDescent="0.2">
      <c r="A57" s="247"/>
      <c r="AK57" s="303" t="s">
        <v>522</v>
      </c>
      <c r="AL57" s="304"/>
      <c r="AM57" s="312">
        <v>440844</v>
      </c>
      <c r="AN57" s="313">
        <v>221976</v>
      </c>
      <c r="AO57" s="314">
        <v>-25.8</v>
      </c>
      <c r="AP57" s="315">
        <v>308655</v>
      </c>
      <c r="AQ57" s="316">
        <v>4.2</v>
      </c>
      <c r="AR57" s="317">
        <v>-30</v>
      </c>
    </row>
    <row r="58" spans="1:44" ht="13.2" x14ac:dyDescent="0.2">
      <c r="A58" s="247"/>
      <c r="AK58" s="318"/>
      <c r="AL58" s="319" t="s">
        <v>519</v>
      </c>
      <c r="AM58" s="320">
        <v>377729</v>
      </c>
      <c r="AN58" s="321">
        <v>190196</v>
      </c>
      <c r="AO58" s="322">
        <v>-30</v>
      </c>
      <c r="AP58" s="323">
        <v>169887</v>
      </c>
      <c r="AQ58" s="324">
        <v>20.9</v>
      </c>
      <c r="AR58" s="325">
        <v>-50.9</v>
      </c>
    </row>
    <row r="59" spans="1:44" ht="13.2" x14ac:dyDescent="0.2">
      <c r="A59" s="247"/>
      <c r="AK59" s="303" t="s">
        <v>523</v>
      </c>
      <c r="AL59" s="304"/>
      <c r="AM59" s="312">
        <v>787804</v>
      </c>
      <c r="AN59" s="313">
        <v>409674</v>
      </c>
      <c r="AO59" s="314">
        <v>84.6</v>
      </c>
      <c r="AP59" s="315">
        <v>325476</v>
      </c>
      <c r="AQ59" s="316">
        <v>5.4</v>
      </c>
      <c r="AR59" s="317">
        <v>79.2</v>
      </c>
    </row>
    <row r="60" spans="1:44" ht="13.2" x14ac:dyDescent="0.2">
      <c r="A60" s="247"/>
      <c r="AK60" s="318"/>
      <c r="AL60" s="319" t="s">
        <v>519</v>
      </c>
      <c r="AM60" s="320">
        <v>729398</v>
      </c>
      <c r="AN60" s="321">
        <v>379302</v>
      </c>
      <c r="AO60" s="322">
        <v>99.4</v>
      </c>
      <c r="AP60" s="323">
        <v>190204</v>
      </c>
      <c r="AQ60" s="324">
        <v>12</v>
      </c>
      <c r="AR60" s="325">
        <v>87.4</v>
      </c>
    </row>
    <row r="61" spans="1:44" ht="13.2" x14ac:dyDescent="0.2">
      <c r="A61" s="247"/>
      <c r="AK61" s="303" t="s">
        <v>524</v>
      </c>
      <c r="AL61" s="326"/>
      <c r="AM61" s="312">
        <v>658814</v>
      </c>
      <c r="AN61" s="313">
        <v>325453</v>
      </c>
      <c r="AO61" s="314">
        <v>9.6</v>
      </c>
      <c r="AP61" s="315">
        <v>325053</v>
      </c>
      <c r="AQ61" s="327">
        <v>1</v>
      </c>
      <c r="AR61" s="317">
        <v>8.6</v>
      </c>
    </row>
    <row r="62" spans="1:44" ht="13.2" x14ac:dyDescent="0.2">
      <c r="A62" s="247"/>
      <c r="AK62" s="318"/>
      <c r="AL62" s="319" t="s">
        <v>519</v>
      </c>
      <c r="AM62" s="320">
        <v>591108</v>
      </c>
      <c r="AN62" s="321">
        <v>292108</v>
      </c>
      <c r="AO62" s="322">
        <v>11.2</v>
      </c>
      <c r="AP62" s="323">
        <v>174734</v>
      </c>
      <c r="AQ62" s="324">
        <v>0.2</v>
      </c>
      <c r="AR62" s="325">
        <v>11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QEWCd90JYacfKJZWwD7bB+yn++3qYD+jjLYxlRKS/E1g3JHlD/fehUhG011H/UkTgQRW285tCiVMgekT+skgg==" saltValue="7V8yEgNrl8cLF3ru9TTj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YU1ByZ7eWHWgAYMMNxNGuq2L4lFzO8C7tU8bBnFmIVsh806guj0mmnMwjzj3UMfSg2xl5KN7f2zsAaKXEGAAMg==" saltValue="huGsoBBFE5a4xJXvaX5I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V1FgNuyD1OLXjx5W5TGDqapGj+FasFAEBDLAIfwnJ0rFmuwXz3fj977Gdb9ETy7XCiO+3Glja0jMtbpVNduu2A==" saltValue="9QeD0N0ZNvnkgKT3Er87x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8" t="s">
        <v>3</v>
      </c>
      <c r="D47" s="1158"/>
      <c r="E47" s="1159"/>
      <c r="F47" s="11">
        <v>161.11000000000001</v>
      </c>
      <c r="G47" s="12">
        <v>147.38</v>
      </c>
      <c r="H47" s="12">
        <v>161.47</v>
      </c>
      <c r="I47" s="12">
        <v>166.68</v>
      </c>
      <c r="J47" s="13">
        <v>166.73</v>
      </c>
    </row>
    <row r="48" spans="2:10" ht="57.75" customHeight="1" x14ac:dyDescent="0.2">
      <c r="B48" s="14"/>
      <c r="C48" s="1160" t="s">
        <v>4</v>
      </c>
      <c r="D48" s="1160"/>
      <c r="E48" s="1161"/>
      <c r="F48" s="15">
        <v>9.0500000000000007</v>
      </c>
      <c r="G48" s="16">
        <v>9.01</v>
      </c>
      <c r="H48" s="16">
        <v>9.14</v>
      </c>
      <c r="I48" s="16">
        <v>8.18</v>
      </c>
      <c r="J48" s="17">
        <v>9.58</v>
      </c>
    </row>
    <row r="49" spans="2:10" ht="57.75" customHeight="1" thickBot="1" x14ac:dyDescent="0.25">
      <c r="B49" s="18"/>
      <c r="C49" s="1162" t="s">
        <v>5</v>
      </c>
      <c r="D49" s="1162"/>
      <c r="E49" s="1163"/>
      <c r="F49" s="19" t="s">
        <v>531</v>
      </c>
      <c r="G49" s="20">
        <v>0.75</v>
      </c>
      <c r="H49" s="20">
        <v>10.63</v>
      </c>
      <c r="I49" s="20">
        <v>4.68</v>
      </c>
      <c r="J49" s="21">
        <v>5.38</v>
      </c>
    </row>
    <row r="50" spans="2:10" ht="13.2" x14ac:dyDescent="0.2"/>
  </sheetData>
  <sheetProtection algorithmName="SHA-512" hashValue="dxN82REtpu4pDp8n3Vq3QYHkcs+g2n3vsqcD0et4ep/r2fMSxTE57/C0q23XQjTe6FN6JIegUeiWdIvWOMRzFw==" saltValue="5p1CWY5RD8N12MgNXUmP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8" t="s">
        <v>532</v>
      </c>
      <c r="D34" s="1168"/>
      <c r="E34" s="1169"/>
      <c r="F34" s="32">
        <v>8.52</v>
      </c>
      <c r="G34" s="33">
        <v>8.5399999999999991</v>
      </c>
      <c r="H34" s="33">
        <v>8.65</v>
      </c>
      <c r="I34" s="33">
        <v>7.5</v>
      </c>
      <c r="J34" s="34">
        <v>8.93</v>
      </c>
      <c r="K34" s="22"/>
      <c r="L34" s="22"/>
      <c r="M34" s="22"/>
      <c r="N34" s="22"/>
      <c r="O34" s="22"/>
      <c r="P34" s="22"/>
    </row>
    <row r="35" spans="1:16" ht="39" customHeight="1" x14ac:dyDescent="0.2">
      <c r="A35" s="22"/>
      <c r="B35" s="35"/>
      <c r="C35" s="1164" t="s">
        <v>533</v>
      </c>
      <c r="D35" s="1164"/>
      <c r="E35" s="1165"/>
      <c r="F35" s="36" t="s">
        <v>488</v>
      </c>
      <c r="G35" s="37" t="s">
        <v>488</v>
      </c>
      <c r="H35" s="37" t="s">
        <v>488</v>
      </c>
      <c r="I35" s="37">
        <v>6.4</v>
      </c>
      <c r="J35" s="38">
        <v>5.59</v>
      </c>
      <c r="K35" s="22"/>
      <c r="L35" s="22"/>
      <c r="M35" s="22"/>
      <c r="N35" s="22"/>
      <c r="O35" s="22"/>
      <c r="P35" s="22"/>
    </row>
    <row r="36" spans="1:16" ht="39" customHeight="1" x14ac:dyDescent="0.2">
      <c r="A36" s="22"/>
      <c r="B36" s="35"/>
      <c r="C36" s="1164" t="s">
        <v>534</v>
      </c>
      <c r="D36" s="1164"/>
      <c r="E36" s="1165"/>
      <c r="F36" s="36" t="s">
        <v>488</v>
      </c>
      <c r="G36" s="37" t="s">
        <v>488</v>
      </c>
      <c r="H36" s="37" t="s">
        <v>488</v>
      </c>
      <c r="I36" s="37">
        <v>0.79</v>
      </c>
      <c r="J36" s="38">
        <v>3.41</v>
      </c>
      <c r="K36" s="22"/>
      <c r="L36" s="22"/>
      <c r="M36" s="22"/>
      <c r="N36" s="22"/>
      <c r="O36" s="22"/>
      <c r="P36" s="22"/>
    </row>
    <row r="37" spans="1:16" ht="39" customHeight="1" x14ac:dyDescent="0.2">
      <c r="A37" s="22"/>
      <c r="B37" s="35"/>
      <c r="C37" s="1164" t="s">
        <v>535</v>
      </c>
      <c r="D37" s="1164"/>
      <c r="E37" s="1165"/>
      <c r="F37" s="36">
        <v>2.5099999999999998</v>
      </c>
      <c r="G37" s="37">
        <v>1.61</v>
      </c>
      <c r="H37" s="37">
        <v>1.67</v>
      </c>
      <c r="I37" s="37">
        <v>1.47</v>
      </c>
      <c r="J37" s="38">
        <v>1.23</v>
      </c>
      <c r="K37" s="22"/>
      <c r="L37" s="22"/>
      <c r="M37" s="22"/>
      <c r="N37" s="22"/>
      <c r="O37" s="22"/>
      <c r="P37" s="22"/>
    </row>
    <row r="38" spans="1:16" ht="39" customHeight="1" x14ac:dyDescent="0.2">
      <c r="A38" s="22"/>
      <c r="B38" s="35"/>
      <c r="C38" s="1164" t="s">
        <v>536</v>
      </c>
      <c r="D38" s="1164"/>
      <c r="E38" s="1165"/>
      <c r="F38" s="36">
        <v>1.1299999999999999</v>
      </c>
      <c r="G38" s="37">
        <v>2.5499999999999998</v>
      </c>
      <c r="H38" s="37">
        <v>1.49</v>
      </c>
      <c r="I38" s="37">
        <v>1.4</v>
      </c>
      <c r="J38" s="38">
        <v>1.1100000000000001</v>
      </c>
      <c r="K38" s="22"/>
      <c r="L38" s="22"/>
      <c r="M38" s="22"/>
      <c r="N38" s="22"/>
      <c r="O38" s="22"/>
      <c r="P38" s="22"/>
    </row>
    <row r="39" spans="1:16" ht="39" customHeight="1" x14ac:dyDescent="0.2">
      <c r="A39" s="22"/>
      <c r="B39" s="35"/>
      <c r="C39" s="1164" t="s">
        <v>537</v>
      </c>
      <c r="D39" s="1164"/>
      <c r="E39" s="1165"/>
      <c r="F39" s="36">
        <v>0.52</v>
      </c>
      <c r="G39" s="37">
        <v>0.46</v>
      </c>
      <c r="H39" s="37">
        <v>0.48</v>
      </c>
      <c r="I39" s="37">
        <v>0.67</v>
      </c>
      <c r="J39" s="38">
        <v>0.64</v>
      </c>
      <c r="K39" s="22"/>
      <c r="L39" s="22"/>
      <c r="M39" s="22"/>
      <c r="N39" s="22"/>
      <c r="O39" s="22"/>
      <c r="P39" s="22"/>
    </row>
    <row r="40" spans="1:16" ht="39" customHeight="1" x14ac:dyDescent="0.2">
      <c r="A40" s="22"/>
      <c r="B40" s="35"/>
      <c r="C40" s="1164" t="s">
        <v>538</v>
      </c>
      <c r="D40" s="1164"/>
      <c r="E40" s="1165"/>
      <c r="F40" s="36">
        <v>0.04</v>
      </c>
      <c r="G40" s="37">
        <v>0.15</v>
      </c>
      <c r="H40" s="37">
        <v>0.12</v>
      </c>
      <c r="I40" s="37">
        <v>0.11</v>
      </c>
      <c r="J40" s="38">
        <v>0.09</v>
      </c>
      <c r="K40" s="22"/>
      <c r="L40" s="22"/>
      <c r="M40" s="22"/>
      <c r="N40" s="22"/>
      <c r="O40" s="22"/>
      <c r="P40" s="22"/>
    </row>
    <row r="41" spans="1:16" ht="39" customHeight="1" x14ac:dyDescent="0.2">
      <c r="A41" s="22"/>
      <c r="B41" s="35"/>
      <c r="C41" s="1164" t="s">
        <v>539</v>
      </c>
      <c r="D41" s="1164"/>
      <c r="E41" s="1165"/>
      <c r="F41" s="36">
        <v>0.06</v>
      </c>
      <c r="G41" s="37">
        <v>0.13</v>
      </c>
      <c r="H41" s="37">
        <v>0.17</v>
      </c>
      <c r="I41" s="37">
        <v>0.04</v>
      </c>
      <c r="J41" s="38">
        <v>0.06</v>
      </c>
      <c r="K41" s="22"/>
      <c r="L41" s="22"/>
      <c r="M41" s="22"/>
      <c r="N41" s="22"/>
      <c r="O41" s="22"/>
      <c r="P41" s="22"/>
    </row>
    <row r="42" spans="1:16" ht="39" customHeight="1" x14ac:dyDescent="0.2">
      <c r="A42" s="22"/>
      <c r="B42" s="39"/>
      <c r="C42" s="1164" t="s">
        <v>540</v>
      </c>
      <c r="D42" s="1164"/>
      <c r="E42" s="1165"/>
      <c r="F42" s="36" t="s">
        <v>488</v>
      </c>
      <c r="G42" s="37" t="s">
        <v>488</v>
      </c>
      <c r="H42" s="37" t="s">
        <v>488</v>
      </c>
      <c r="I42" s="37" t="s">
        <v>488</v>
      </c>
      <c r="J42" s="38" t="s">
        <v>488</v>
      </c>
      <c r="K42" s="22"/>
      <c r="L42" s="22"/>
      <c r="M42" s="22"/>
      <c r="N42" s="22"/>
      <c r="O42" s="22"/>
      <c r="P42" s="22"/>
    </row>
    <row r="43" spans="1:16" ht="39" customHeight="1" thickBot="1" x14ac:dyDescent="0.25">
      <c r="A43" s="22"/>
      <c r="B43" s="40"/>
      <c r="C43" s="1166" t="s">
        <v>541</v>
      </c>
      <c r="D43" s="1166"/>
      <c r="E43" s="1167"/>
      <c r="F43" s="41">
        <v>0.46</v>
      </c>
      <c r="G43" s="42">
        <v>1.42</v>
      </c>
      <c r="H43" s="42">
        <v>7.66</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DNMWyYi4p41LD5e30q7tP2hJcGIlg+W9JwUtuwbOzsH1tyFskG/eNz0F6w8RWnsOUzmw11VeAx33T5Alp9/jQ==" saltValue="MzJP6tzh6HT/Fn/wtRFK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93" t="s">
        <v>9</v>
      </c>
      <c r="C45" s="1194"/>
      <c r="D45" s="56"/>
      <c r="E45" s="1199" t="s">
        <v>10</v>
      </c>
      <c r="F45" s="1199"/>
      <c r="G45" s="1199"/>
      <c r="H45" s="1199"/>
      <c r="I45" s="1199"/>
      <c r="J45" s="1200"/>
      <c r="K45" s="57">
        <v>99</v>
      </c>
      <c r="L45" s="58">
        <v>102</v>
      </c>
      <c r="M45" s="58">
        <v>101</v>
      </c>
      <c r="N45" s="58">
        <v>96</v>
      </c>
      <c r="O45" s="59">
        <v>86</v>
      </c>
      <c r="P45" s="46"/>
      <c r="Q45" s="46"/>
      <c r="R45" s="46"/>
      <c r="S45" s="46"/>
      <c r="T45" s="46"/>
      <c r="U45" s="46"/>
    </row>
    <row r="46" spans="1:21" ht="30.75" customHeight="1" x14ac:dyDescent="0.2">
      <c r="A46" s="46"/>
      <c r="B46" s="1195"/>
      <c r="C46" s="1196"/>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95"/>
      <c r="C47" s="1196"/>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95"/>
      <c r="C48" s="1196"/>
      <c r="D48" s="60"/>
      <c r="E48" s="1172" t="s">
        <v>13</v>
      </c>
      <c r="F48" s="1172"/>
      <c r="G48" s="1172"/>
      <c r="H48" s="1172"/>
      <c r="I48" s="1172"/>
      <c r="J48" s="1173"/>
      <c r="K48" s="61">
        <v>127</v>
      </c>
      <c r="L48" s="62">
        <v>58</v>
      </c>
      <c r="M48" s="62">
        <v>1</v>
      </c>
      <c r="N48" s="62">
        <v>5</v>
      </c>
      <c r="O48" s="63">
        <v>7</v>
      </c>
      <c r="P48" s="46"/>
      <c r="Q48" s="46"/>
      <c r="R48" s="46"/>
      <c r="S48" s="46"/>
      <c r="T48" s="46"/>
      <c r="U48" s="46"/>
    </row>
    <row r="49" spans="1:21" ht="30.75" customHeight="1" x14ac:dyDescent="0.2">
      <c r="A49" s="46"/>
      <c r="B49" s="1195"/>
      <c r="C49" s="1196"/>
      <c r="D49" s="60"/>
      <c r="E49" s="1172" t="s">
        <v>14</v>
      </c>
      <c r="F49" s="1172"/>
      <c r="G49" s="1172"/>
      <c r="H49" s="1172"/>
      <c r="I49" s="1172"/>
      <c r="J49" s="1173"/>
      <c r="K49" s="61">
        <v>27</v>
      </c>
      <c r="L49" s="62">
        <v>31</v>
      </c>
      <c r="M49" s="62">
        <v>26</v>
      </c>
      <c r="N49" s="62">
        <v>29</v>
      </c>
      <c r="O49" s="63">
        <v>29</v>
      </c>
      <c r="P49" s="46"/>
      <c r="Q49" s="46"/>
      <c r="R49" s="46"/>
      <c r="S49" s="46"/>
      <c r="T49" s="46"/>
      <c r="U49" s="46"/>
    </row>
    <row r="50" spans="1:21" ht="30.75" customHeight="1" x14ac:dyDescent="0.2">
      <c r="A50" s="46"/>
      <c r="B50" s="1195"/>
      <c r="C50" s="1196"/>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97"/>
      <c r="C51" s="1198"/>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0" t="s">
        <v>17</v>
      </c>
      <c r="C52" s="1171"/>
      <c r="D52" s="64"/>
      <c r="E52" s="1172" t="s">
        <v>18</v>
      </c>
      <c r="F52" s="1172"/>
      <c r="G52" s="1172"/>
      <c r="H52" s="1172"/>
      <c r="I52" s="1172"/>
      <c r="J52" s="1173"/>
      <c r="K52" s="61">
        <v>217</v>
      </c>
      <c r="L52" s="62">
        <v>209</v>
      </c>
      <c r="M52" s="62">
        <v>195</v>
      </c>
      <c r="N52" s="62">
        <v>183</v>
      </c>
      <c r="O52" s="63">
        <v>166</v>
      </c>
      <c r="P52" s="46"/>
      <c r="Q52" s="46"/>
      <c r="R52" s="46"/>
      <c r="S52" s="46"/>
      <c r="T52" s="46"/>
      <c r="U52" s="46"/>
    </row>
    <row r="53" spans="1:21" ht="30.75" customHeight="1" thickBot="1" x14ac:dyDescent="0.25">
      <c r="A53" s="46"/>
      <c r="B53" s="1174" t="s">
        <v>19</v>
      </c>
      <c r="C53" s="1175"/>
      <c r="D53" s="65"/>
      <c r="E53" s="1176" t="s">
        <v>20</v>
      </c>
      <c r="F53" s="1176"/>
      <c r="G53" s="1176"/>
      <c r="H53" s="1176"/>
      <c r="I53" s="1176"/>
      <c r="J53" s="1177"/>
      <c r="K53" s="66">
        <v>36</v>
      </c>
      <c r="L53" s="67">
        <v>-18</v>
      </c>
      <c r="M53" s="67">
        <v>-67</v>
      </c>
      <c r="N53" s="67">
        <v>-53</v>
      </c>
      <c r="O53" s="68">
        <v>-44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8" t="s">
        <v>24</v>
      </c>
      <c r="C58" s="1179"/>
      <c r="D58" s="1184" t="s">
        <v>25</v>
      </c>
      <c r="E58" s="1185"/>
      <c r="F58" s="1185"/>
      <c r="G58" s="1185"/>
      <c r="H58" s="1185"/>
      <c r="I58" s="1185"/>
      <c r="J58" s="1186"/>
      <c r="K58" s="81"/>
      <c r="L58" s="82"/>
      <c r="M58" s="82"/>
      <c r="N58" s="82"/>
      <c r="O58" s="83"/>
    </row>
    <row r="59" spans="1:21" ht="31.5" customHeight="1" x14ac:dyDescent="0.2">
      <c r="B59" s="1180"/>
      <c r="C59" s="1181"/>
      <c r="D59" s="1187" t="s">
        <v>26</v>
      </c>
      <c r="E59" s="1188"/>
      <c r="F59" s="1188"/>
      <c r="G59" s="1188"/>
      <c r="H59" s="1188"/>
      <c r="I59" s="1188"/>
      <c r="J59" s="1189"/>
      <c r="K59" s="84"/>
      <c r="L59" s="85"/>
      <c r="M59" s="85"/>
      <c r="N59" s="85"/>
      <c r="O59" s="86"/>
    </row>
    <row r="60" spans="1:21" ht="31.5" customHeight="1" thickBot="1" x14ac:dyDescent="0.25">
      <c r="B60" s="1182"/>
      <c r="C60" s="1183"/>
      <c r="D60" s="1190" t="s">
        <v>27</v>
      </c>
      <c r="E60" s="1191"/>
      <c r="F60" s="1191"/>
      <c r="G60" s="1191"/>
      <c r="H60" s="1191"/>
      <c r="I60" s="1191"/>
      <c r="J60" s="119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u5USHWoJ9qvHCXL0bwathYY55hY6BHfj/dNBQIyabFtzL8B8aa538mETGlrS4n1LikmlmL0O2uad/Ixp+ExVA==" saltValue="fzZ4MN/kULALc30Kmn0y8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3" t="s">
        <v>30</v>
      </c>
      <c r="C41" s="1214"/>
      <c r="D41" s="103"/>
      <c r="E41" s="1215" t="s">
        <v>31</v>
      </c>
      <c r="F41" s="1215"/>
      <c r="G41" s="1215"/>
      <c r="H41" s="1216"/>
      <c r="I41" s="330">
        <v>929</v>
      </c>
      <c r="J41" s="331">
        <v>865</v>
      </c>
      <c r="K41" s="331">
        <v>778</v>
      </c>
      <c r="L41" s="331">
        <v>689</v>
      </c>
      <c r="M41" s="332">
        <v>607</v>
      </c>
    </row>
    <row r="42" spans="2:13" ht="27.75" customHeight="1" x14ac:dyDescent="0.2">
      <c r="B42" s="1203"/>
      <c r="C42" s="1204"/>
      <c r="D42" s="104"/>
      <c r="E42" s="1207" t="s">
        <v>32</v>
      </c>
      <c r="F42" s="1207"/>
      <c r="G42" s="1207"/>
      <c r="H42" s="1208"/>
      <c r="I42" s="333" t="s">
        <v>488</v>
      </c>
      <c r="J42" s="334" t="s">
        <v>488</v>
      </c>
      <c r="K42" s="334" t="s">
        <v>488</v>
      </c>
      <c r="L42" s="334" t="s">
        <v>488</v>
      </c>
      <c r="M42" s="335" t="s">
        <v>488</v>
      </c>
    </row>
    <row r="43" spans="2:13" ht="27.75" customHeight="1" x14ac:dyDescent="0.2">
      <c r="B43" s="1203"/>
      <c r="C43" s="1204"/>
      <c r="D43" s="104"/>
      <c r="E43" s="1207" t="s">
        <v>33</v>
      </c>
      <c r="F43" s="1207"/>
      <c r="G43" s="1207"/>
      <c r="H43" s="1208"/>
      <c r="I43" s="333">
        <v>1506</v>
      </c>
      <c r="J43" s="334">
        <v>1124</v>
      </c>
      <c r="K43" s="334">
        <v>636</v>
      </c>
      <c r="L43" s="334">
        <v>196</v>
      </c>
      <c r="M43" s="335">
        <v>46</v>
      </c>
    </row>
    <row r="44" spans="2:13" ht="27.75" customHeight="1" x14ac:dyDescent="0.2">
      <c r="B44" s="1203"/>
      <c r="C44" s="1204"/>
      <c r="D44" s="104"/>
      <c r="E44" s="1207" t="s">
        <v>34</v>
      </c>
      <c r="F44" s="1207"/>
      <c r="G44" s="1207"/>
      <c r="H44" s="1208"/>
      <c r="I44" s="333">
        <v>469</v>
      </c>
      <c r="J44" s="334">
        <v>448</v>
      </c>
      <c r="K44" s="334">
        <v>414</v>
      </c>
      <c r="L44" s="334">
        <v>369</v>
      </c>
      <c r="M44" s="335">
        <v>314</v>
      </c>
    </row>
    <row r="45" spans="2:13" ht="27.75" customHeight="1" x14ac:dyDescent="0.2">
      <c r="B45" s="1203"/>
      <c r="C45" s="1204"/>
      <c r="D45" s="104"/>
      <c r="E45" s="1207" t="s">
        <v>35</v>
      </c>
      <c r="F45" s="1207"/>
      <c r="G45" s="1207"/>
      <c r="H45" s="1208"/>
      <c r="I45" s="333">
        <v>547</v>
      </c>
      <c r="J45" s="334">
        <v>540</v>
      </c>
      <c r="K45" s="334">
        <v>491</v>
      </c>
      <c r="L45" s="334">
        <v>466</v>
      </c>
      <c r="M45" s="335">
        <v>464</v>
      </c>
    </row>
    <row r="46" spans="2:13" ht="27.75" customHeight="1" x14ac:dyDescent="0.2">
      <c r="B46" s="1203"/>
      <c r="C46" s="1204"/>
      <c r="D46" s="105"/>
      <c r="E46" s="1207" t="s">
        <v>36</v>
      </c>
      <c r="F46" s="1207"/>
      <c r="G46" s="1207"/>
      <c r="H46" s="1208"/>
      <c r="I46" s="333" t="s">
        <v>488</v>
      </c>
      <c r="J46" s="334" t="s">
        <v>488</v>
      </c>
      <c r="K46" s="334" t="s">
        <v>488</v>
      </c>
      <c r="L46" s="334" t="s">
        <v>488</v>
      </c>
      <c r="M46" s="335" t="s">
        <v>488</v>
      </c>
    </row>
    <row r="47" spans="2:13" ht="27.75" customHeight="1" x14ac:dyDescent="0.2">
      <c r="B47" s="1203"/>
      <c r="C47" s="1204"/>
      <c r="D47" s="106"/>
      <c r="E47" s="1217" t="s">
        <v>37</v>
      </c>
      <c r="F47" s="1218"/>
      <c r="G47" s="1218"/>
      <c r="H47" s="1219"/>
      <c r="I47" s="333" t="s">
        <v>488</v>
      </c>
      <c r="J47" s="334" t="s">
        <v>488</v>
      </c>
      <c r="K47" s="334" t="s">
        <v>488</v>
      </c>
      <c r="L47" s="334" t="s">
        <v>488</v>
      </c>
      <c r="M47" s="335" t="s">
        <v>488</v>
      </c>
    </row>
    <row r="48" spans="2:13" ht="27.75" customHeight="1" x14ac:dyDescent="0.2">
      <c r="B48" s="1203"/>
      <c r="C48" s="1204"/>
      <c r="D48" s="104"/>
      <c r="E48" s="1207" t="s">
        <v>38</v>
      </c>
      <c r="F48" s="1207"/>
      <c r="G48" s="1207"/>
      <c r="H48" s="1208"/>
      <c r="I48" s="333" t="s">
        <v>488</v>
      </c>
      <c r="J48" s="334" t="s">
        <v>488</v>
      </c>
      <c r="K48" s="334" t="s">
        <v>488</v>
      </c>
      <c r="L48" s="334" t="s">
        <v>488</v>
      </c>
      <c r="M48" s="335" t="s">
        <v>488</v>
      </c>
    </row>
    <row r="49" spans="2:13" ht="27.75" customHeight="1" x14ac:dyDescent="0.2">
      <c r="B49" s="1205"/>
      <c r="C49" s="1206"/>
      <c r="D49" s="104"/>
      <c r="E49" s="1207" t="s">
        <v>39</v>
      </c>
      <c r="F49" s="1207"/>
      <c r="G49" s="1207"/>
      <c r="H49" s="1208"/>
      <c r="I49" s="333" t="s">
        <v>488</v>
      </c>
      <c r="J49" s="334" t="s">
        <v>488</v>
      </c>
      <c r="K49" s="334" t="s">
        <v>488</v>
      </c>
      <c r="L49" s="334" t="s">
        <v>488</v>
      </c>
      <c r="M49" s="335" t="s">
        <v>488</v>
      </c>
    </row>
    <row r="50" spans="2:13" ht="27.75" customHeight="1" x14ac:dyDescent="0.2">
      <c r="B50" s="1201" t="s">
        <v>40</v>
      </c>
      <c r="C50" s="1202"/>
      <c r="D50" s="107"/>
      <c r="E50" s="1207" t="s">
        <v>41</v>
      </c>
      <c r="F50" s="1207"/>
      <c r="G50" s="1207"/>
      <c r="H50" s="1208"/>
      <c r="I50" s="333">
        <v>5310</v>
      </c>
      <c r="J50" s="334">
        <v>5403</v>
      </c>
      <c r="K50" s="334">
        <v>5786</v>
      </c>
      <c r="L50" s="334">
        <v>6015</v>
      </c>
      <c r="M50" s="335">
        <v>6148</v>
      </c>
    </row>
    <row r="51" spans="2:13" ht="27.75" customHeight="1" x14ac:dyDescent="0.2">
      <c r="B51" s="1203"/>
      <c r="C51" s="1204"/>
      <c r="D51" s="104"/>
      <c r="E51" s="1207" t="s">
        <v>42</v>
      </c>
      <c r="F51" s="1207"/>
      <c r="G51" s="1207"/>
      <c r="H51" s="1208"/>
      <c r="I51" s="333" t="s">
        <v>488</v>
      </c>
      <c r="J51" s="334" t="s">
        <v>488</v>
      </c>
      <c r="K51" s="334" t="s">
        <v>488</v>
      </c>
      <c r="L51" s="334" t="s">
        <v>488</v>
      </c>
      <c r="M51" s="335" t="s">
        <v>488</v>
      </c>
    </row>
    <row r="52" spans="2:13" ht="27.75" customHeight="1" x14ac:dyDescent="0.2">
      <c r="B52" s="1205"/>
      <c r="C52" s="1206"/>
      <c r="D52" s="104"/>
      <c r="E52" s="1207" t="s">
        <v>43</v>
      </c>
      <c r="F52" s="1207"/>
      <c r="G52" s="1207"/>
      <c r="H52" s="1208"/>
      <c r="I52" s="333">
        <v>1879</v>
      </c>
      <c r="J52" s="334">
        <v>1739</v>
      </c>
      <c r="K52" s="334">
        <v>1573</v>
      </c>
      <c r="L52" s="334">
        <v>1410</v>
      </c>
      <c r="M52" s="335">
        <v>1244</v>
      </c>
    </row>
    <row r="53" spans="2:13" ht="27.75" customHeight="1" thickBot="1" x14ac:dyDescent="0.25">
      <c r="B53" s="1209" t="s">
        <v>19</v>
      </c>
      <c r="C53" s="1210"/>
      <c r="D53" s="108"/>
      <c r="E53" s="1211" t="s">
        <v>44</v>
      </c>
      <c r="F53" s="1211"/>
      <c r="G53" s="1211"/>
      <c r="H53" s="1212"/>
      <c r="I53" s="336">
        <v>-3739</v>
      </c>
      <c r="J53" s="337">
        <v>-4165</v>
      </c>
      <c r="K53" s="337">
        <v>-5039</v>
      </c>
      <c r="L53" s="337">
        <v>-5705</v>
      </c>
      <c r="M53" s="338">
        <v>-5962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L7LHE0EvGzD4+a91kr7f5g02W/WO5+URzuYZZKmNl6XxIb5wjpMUl8CINaSpQAvbcOHMEqBqOIOlw9i1ldMUg==" saltValue="Ym4gpTB9zXXvAEK6Hb002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8" t="s">
        <v>46</v>
      </c>
      <c r="D55" s="1228"/>
      <c r="E55" s="1229"/>
      <c r="F55" s="339">
        <v>2573</v>
      </c>
      <c r="G55" s="339">
        <v>2662</v>
      </c>
      <c r="H55" s="340">
        <v>2724</v>
      </c>
    </row>
    <row r="56" spans="2:8" ht="52.5" customHeight="1" x14ac:dyDescent="0.2">
      <c r="B56" s="120"/>
      <c r="C56" s="1230" t="s">
        <v>47</v>
      </c>
      <c r="D56" s="1230"/>
      <c r="E56" s="1231"/>
      <c r="F56" s="341">
        <v>75</v>
      </c>
      <c r="G56" s="341">
        <v>75</v>
      </c>
      <c r="H56" s="342">
        <v>75</v>
      </c>
    </row>
    <row r="57" spans="2:8" ht="53.25" customHeight="1" x14ac:dyDescent="0.2">
      <c r="B57" s="120"/>
      <c r="C57" s="1232" t="s">
        <v>48</v>
      </c>
      <c r="D57" s="1232"/>
      <c r="E57" s="1233"/>
      <c r="F57" s="343">
        <v>2795</v>
      </c>
      <c r="G57" s="343">
        <v>2975</v>
      </c>
      <c r="H57" s="344">
        <v>3005</v>
      </c>
    </row>
    <row r="58" spans="2:8" ht="45.75" customHeight="1" x14ac:dyDescent="0.2">
      <c r="B58" s="121"/>
      <c r="C58" s="1220" t="s">
        <v>559</v>
      </c>
      <c r="D58" s="1221"/>
      <c r="E58" s="1222"/>
      <c r="F58" s="345">
        <v>1692</v>
      </c>
      <c r="G58" s="345">
        <v>1892</v>
      </c>
      <c r="H58" s="346">
        <v>1892</v>
      </c>
    </row>
    <row r="59" spans="2:8" ht="45.75" customHeight="1" x14ac:dyDescent="0.2">
      <c r="B59" s="121"/>
      <c r="C59" s="1220" t="s">
        <v>560</v>
      </c>
      <c r="D59" s="1221"/>
      <c r="E59" s="1222"/>
      <c r="F59" s="345">
        <v>572</v>
      </c>
      <c r="G59" s="345">
        <v>566</v>
      </c>
      <c r="H59" s="346">
        <v>566</v>
      </c>
    </row>
    <row r="60" spans="2:8" ht="45.75" customHeight="1" x14ac:dyDescent="0.2">
      <c r="B60" s="121"/>
      <c r="C60" s="1220" t="s">
        <v>561</v>
      </c>
      <c r="D60" s="1221"/>
      <c r="E60" s="1222"/>
      <c r="F60" s="345">
        <v>181</v>
      </c>
      <c r="G60" s="345">
        <v>181</v>
      </c>
      <c r="H60" s="346">
        <v>181</v>
      </c>
    </row>
    <row r="61" spans="2:8" ht="45.75" customHeight="1" x14ac:dyDescent="0.2">
      <c r="B61" s="121"/>
      <c r="C61" s="1220" t="s">
        <v>562</v>
      </c>
      <c r="D61" s="1221"/>
      <c r="E61" s="1222"/>
      <c r="F61" s="345">
        <v>113</v>
      </c>
      <c r="G61" s="345">
        <v>113</v>
      </c>
      <c r="H61" s="346">
        <v>113</v>
      </c>
    </row>
    <row r="62" spans="2:8" ht="45.75" customHeight="1" thickBot="1" x14ac:dyDescent="0.25">
      <c r="B62" s="122"/>
      <c r="C62" s="1223" t="s">
        <v>563</v>
      </c>
      <c r="D62" s="1224"/>
      <c r="E62" s="1225"/>
      <c r="F62" s="347">
        <v>50</v>
      </c>
      <c r="G62" s="347">
        <v>50</v>
      </c>
      <c r="H62" s="348">
        <v>105</v>
      </c>
    </row>
    <row r="63" spans="2:8" ht="52.5" customHeight="1" thickBot="1" x14ac:dyDescent="0.25">
      <c r="B63" s="123"/>
      <c r="C63" s="1226" t="s">
        <v>49</v>
      </c>
      <c r="D63" s="1226"/>
      <c r="E63" s="1227"/>
      <c r="F63" s="349">
        <v>5442</v>
      </c>
      <c r="G63" s="349">
        <v>5712</v>
      </c>
      <c r="H63" s="350">
        <v>5804</v>
      </c>
    </row>
    <row r="64" spans="2:8" ht="13.2" x14ac:dyDescent="0.2"/>
  </sheetData>
  <sheetProtection algorithmName="SHA-512" hashValue="4KBCQgvfKYf/ebJLyojYBzIrhKZeGyABKU/pveruDouG/Pj/hmGXINUaQC+t7wKx7OmOSCHbRFCgzyB5mZmDTQ==" saltValue="DcPfPHs5ZMVW9ZjBUEaC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FEE3C-03C5-48F4-8A35-6CD68D46166F}">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566</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4"/>
      <c r="H50" s="1234"/>
      <c r="I50" s="1234"/>
      <c r="J50" s="1234"/>
      <c r="K50" s="360"/>
      <c r="L50" s="360"/>
      <c r="M50" s="361"/>
      <c r="N50" s="361"/>
      <c r="AN50" s="1235"/>
      <c r="AO50" s="1236"/>
      <c r="AP50" s="1236"/>
      <c r="AQ50" s="1236"/>
      <c r="AR50" s="1236"/>
      <c r="AS50" s="1236"/>
      <c r="AT50" s="1236"/>
      <c r="AU50" s="1236"/>
      <c r="AV50" s="1236"/>
      <c r="AW50" s="1236"/>
      <c r="AX50" s="1236"/>
      <c r="AY50" s="1236"/>
      <c r="AZ50" s="1236"/>
      <c r="BA50" s="1236"/>
      <c r="BB50" s="1236"/>
      <c r="BC50" s="1236"/>
      <c r="BD50" s="1236"/>
      <c r="BE50" s="1236"/>
      <c r="BF50" s="1236"/>
      <c r="BG50" s="1236"/>
      <c r="BH50" s="1236"/>
      <c r="BI50" s="1236"/>
      <c r="BJ50" s="1236"/>
      <c r="BK50" s="1236"/>
      <c r="BL50" s="1236"/>
      <c r="BM50" s="1236"/>
      <c r="BN50" s="1236"/>
      <c r="BO50" s="1237"/>
      <c r="BP50" s="1238" t="s">
        <v>526</v>
      </c>
      <c r="BQ50" s="1238"/>
      <c r="BR50" s="1238"/>
      <c r="BS50" s="1238"/>
      <c r="BT50" s="1238"/>
      <c r="BU50" s="1238"/>
      <c r="BV50" s="1238"/>
      <c r="BW50" s="1238"/>
      <c r="BX50" s="1238" t="s">
        <v>527</v>
      </c>
      <c r="BY50" s="1238"/>
      <c r="BZ50" s="1238"/>
      <c r="CA50" s="1238"/>
      <c r="CB50" s="1238"/>
      <c r="CC50" s="1238"/>
      <c r="CD50" s="1238"/>
      <c r="CE50" s="1238"/>
      <c r="CF50" s="1238" t="s">
        <v>528</v>
      </c>
      <c r="CG50" s="1238"/>
      <c r="CH50" s="1238"/>
      <c r="CI50" s="1238"/>
      <c r="CJ50" s="1238"/>
      <c r="CK50" s="1238"/>
      <c r="CL50" s="1238"/>
      <c r="CM50" s="1238"/>
      <c r="CN50" s="1238" t="s">
        <v>529</v>
      </c>
      <c r="CO50" s="1238"/>
      <c r="CP50" s="1238"/>
      <c r="CQ50" s="1238"/>
      <c r="CR50" s="1238"/>
      <c r="CS50" s="1238"/>
      <c r="CT50" s="1238"/>
      <c r="CU50" s="1238"/>
      <c r="CV50" s="1238" t="s">
        <v>530</v>
      </c>
      <c r="CW50" s="1238"/>
      <c r="CX50" s="1238"/>
      <c r="CY50" s="1238"/>
      <c r="CZ50" s="1238"/>
      <c r="DA50" s="1238"/>
      <c r="DB50" s="1238"/>
      <c r="DC50" s="1238"/>
    </row>
    <row r="51" spans="1:109" ht="13.5" customHeight="1" x14ac:dyDescent="0.2">
      <c r="B51" s="247"/>
      <c r="G51" s="1251"/>
      <c r="H51" s="1251"/>
      <c r="I51" s="1252"/>
      <c r="J51" s="1252"/>
      <c r="K51" s="1250"/>
      <c r="L51" s="1250"/>
      <c r="M51" s="1250"/>
      <c r="N51" s="1250"/>
      <c r="AM51" s="359"/>
      <c r="AN51" s="1240" t="s">
        <v>568</v>
      </c>
      <c r="AO51" s="1240"/>
      <c r="AP51" s="1240"/>
      <c r="AQ51" s="1240"/>
      <c r="AR51" s="1240"/>
      <c r="AS51" s="1240"/>
      <c r="AT51" s="1240"/>
      <c r="AU51" s="1240"/>
      <c r="AV51" s="1240"/>
      <c r="AW51" s="1240"/>
      <c r="AX51" s="1240"/>
      <c r="AY51" s="1240"/>
      <c r="AZ51" s="1240"/>
      <c r="BA51" s="1240"/>
      <c r="BB51" s="1240" t="s">
        <v>569</v>
      </c>
      <c r="BC51" s="1240"/>
      <c r="BD51" s="1240"/>
      <c r="BE51" s="1240"/>
      <c r="BF51" s="1240"/>
      <c r="BG51" s="1240"/>
      <c r="BH51" s="1240"/>
      <c r="BI51" s="1240"/>
      <c r="BJ51" s="1240"/>
      <c r="BK51" s="1240"/>
      <c r="BL51" s="1240"/>
      <c r="BM51" s="1240"/>
      <c r="BN51" s="1240"/>
      <c r="BO51" s="1240"/>
      <c r="BP51" s="1239"/>
      <c r="BQ51" s="1239"/>
      <c r="BR51" s="1239"/>
      <c r="BS51" s="1239"/>
      <c r="BT51" s="1239"/>
      <c r="BU51" s="1239"/>
      <c r="BV51" s="1239"/>
      <c r="BW51" s="1239"/>
      <c r="BX51" s="1239"/>
      <c r="BY51" s="1239"/>
      <c r="BZ51" s="1239"/>
      <c r="CA51" s="1239"/>
      <c r="CB51" s="1239"/>
      <c r="CC51" s="1239"/>
      <c r="CD51" s="1239"/>
      <c r="CE51" s="1239"/>
      <c r="CF51" s="1239"/>
      <c r="CG51" s="1239"/>
      <c r="CH51" s="1239"/>
      <c r="CI51" s="1239"/>
      <c r="CJ51" s="1239"/>
      <c r="CK51" s="1239"/>
      <c r="CL51" s="1239"/>
      <c r="CM51" s="1239"/>
      <c r="CN51" s="1239"/>
      <c r="CO51" s="1239"/>
      <c r="CP51" s="1239"/>
      <c r="CQ51" s="1239"/>
      <c r="CR51" s="1239"/>
      <c r="CS51" s="1239"/>
      <c r="CT51" s="1239"/>
      <c r="CU51" s="1239"/>
      <c r="CV51" s="1239"/>
      <c r="CW51" s="1239"/>
      <c r="CX51" s="1239"/>
      <c r="CY51" s="1239"/>
      <c r="CZ51" s="1239"/>
      <c r="DA51" s="1239"/>
      <c r="DB51" s="1239"/>
      <c r="DC51" s="1239"/>
    </row>
    <row r="52" spans="1:109" ht="13.2" x14ac:dyDescent="0.2">
      <c r="B52" s="247"/>
      <c r="G52" s="1251"/>
      <c r="H52" s="1251"/>
      <c r="I52" s="1252"/>
      <c r="J52" s="1252"/>
      <c r="K52" s="1250"/>
      <c r="L52" s="1250"/>
      <c r="M52" s="1250"/>
      <c r="N52" s="1250"/>
      <c r="AM52" s="359"/>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39"/>
      <c r="BQ52" s="1239"/>
      <c r="BR52" s="1239"/>
      <c r="BS52" s="1239"/>
      <c r="BT52" s="1239"/>
      <c r="BU52" s="1239"/>
      <c r="BV52" s="1239"/>
      <c r="BW52" s="1239"/>
      <c r="BX52" s="1239"/>
      <c r="BY52" s="1239"/>
      <c r="BZ52" s="1239"/>
      <c r="CA52" s="1239"/>
      <c r="CB52" s="1239"/>
      <c r="CC52" s="1239"/>
      <c r="CD52" s="1239"/>
      <c r="CE52" s="1239"/>
      <c r="CF52" s="1239"/>
      <c r="CG52" s="1239"/>
      <c r="CH52" s="1239"/>
      <c r="CI52" s="1239"/>
      <c r="CJ52" s="1239"/>
      <c r="CK52" s="1239"/>
      <c r="CL52" s="1239"/>
      <c r="CM52" s="1239"/>
      <c r="CN52" s="1239"/>
      <c r="CO52" s="1239"/>
      <c r="CP52" s="1239"/>
      <c r="CQ52" s="1239"/>
      <c r="CR52" s="1239"/>
      <c r="CS52" s="1239"/>
      <c r="CT52" s="1239"/>
      <c r="CU52" s="1239"/>
      <c r="CV52" s="1239"/>
      <c r="CW52" s="1239"/>
      <c r="CX52" s="1239"/>
      <c r="CY52" s="1239"/>
      <c r="CZ52" s="1239"/>
      <c r="DA52" s="1239"/>
      <c r="DB52" s="1239"/>
      <c r="DC52" s="1239"/>
    </row>
    <row r="53" spans="1:109" ht="13.2" x14ac:dyDescent="0.2">
      <c r="A53" s="358"/>
      <c r="B53" s="247"/>
      <c r="G53" s="1251"/>
      <c r="H53" s="1251"/>
      <c r="I53" s="1234"/>
      <c r="J53" s="1234"/>
      <c r="K53" s="1250"/>
      <c r="L53" s="1250"/>
      <c r="M53" s="1250"/>
      <c r="N53" s="1250"/>
      <c r="AM53" s="359"/>
      <c r="AN53" s="1240"/>
      <c r="AO53" s="1240"/>
      <c r="AP53" s="1240"/>
      <c r="AQ53" s="1240"/>
      <c r="AR53" s="1240"/>
      <c r="AS53" s="1240"/>
      <c r="AT53" s="1240"/>
      <c r="AU53" s="1240"/>
      <c r="AV53" s="1240"/>
      <c r="AW53" s="1240"/>
      <c r="AX53" s="1240"/>
      <c r="AY53" s="1240"/>
      <c r="AZ53" s="1240"/>
      <c r="BA53" s="1240"/>
      <c r="BB53" s="1240" t="s">
        <v>570</v>
      </c>
      <c r="BC53" s="1240"/>
      <c r="BD53" s="1240"/>
      <c r="BE53" s="1240"/>
      <c r="BF53" s="1240"/>
      <c r="BG53" s="1240"/>
      <c r="BH53" s="1240"/>
      <c r="BI53" s="1240"/>
      <c r="BJ53" s="1240"/>
      <c r="BK53" s="1240"/>
      <c r="BL53" s="1240"/>
      <c r="BM53" s="1240"/>
      <c r="BN53" s="1240"/>
      <c r="BO53" s="1240"/>
      <c r="BP53" s="1239">
        <v>56.2</v>
      </c>
      <c r="BQ53" s="1239"/>
      <c r="BR53" s="1239"/>
      <c r="BS53" s="1239"/>
      <c r="BT53" s="1239"/>
      <c r="BU53" s="1239"/>
      <c r="BV53" s="1239"/>
      <c r="BW53" s="1239"/>
      <c r="BX53" s="1239">
        <v>54.7</v>
      </c>
      <c r="BY53" s="1239"/>
      <c r="BZ53" s="1239"/>
      <c r="CA53" s="1239"/>
      <c r="CB53" s="1239"/>
      <c r="CC53" s="1239"/>
      <c r="CD53" s="1239"/>
      <c r="CE53" s="1239"/>
      <c r="CF53" s="1239">
        <v>57.5</v>
      </c>
      <c r="CG53" s="1239"/>
      <c r="CH53" s="1239"/>
      <c r="CI53" s="1239"/>
      <c r="CJ53" s="1239"/>
      <c r="CK53" s="1239"/>
      <c r="CL53" s="1239"/>
      <c r="CM53" s="1239"/>
      <c r="CN53" s="1239">
        <v>54.6</v>
      </c>
      <c r="CO53" s="1239"/>
      <c r="CP53" s="1239"/>
      <c r="CQ53" s="1239"/>
      <c r="CR53" s="1239"/>
      <c r="CS53" s="1239"/>
      <c r="CT53" s="1239"/>
      <c r="CU53" s="1239"/>
      <c r="CV53" s="1239">
        <v>61.3</v>
      </c>
      <c r="CW53" s="1239"/>
      <c r="CX53" s="1239"/>
      <c r="CY53" s="1239"/>
      <c r="CZ53" s="1239"/>
      <c r="DA53" s="1239"/>
      <c r="DB53" s="1239"/>
      <c r="DC53" s="1239"/>
    </row>
    <row r="54" spans="1:109" ht="13.2" x14ac:dyDescent="0.2">
      <c r="A54" s="358"/>
      <c r="B54" s="247"/>
      <c r="G54" s="1251"/>
      <c r="H54" s="1251"/>
      <c r="I54" s="1234"/>
      <c r="J54" s="1234"/>
      <c r="K54" s="1250"/>
      <c r="L54" s="1250"/>
      <c r="M54" s="1250"/>
      <c r="N54" s="1250"/>
      <c r="AM54" s="359"/>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39"/>
      <c r="BQ54" s="1239"/>
      <c r="BR54" s="1239"/>
      <c r="BS54" s="1239"/>
      <c r="BT54" s="1239"/>
      <c r="BU54" s="1239"/>
      <c r="BV54" s="1239"/>
      <c r="BW54" s="1239"/>
      <c r="BX54" s="1239"/>
      <c r="BY54" s="1239"/>
      <c r="BZ54" s="1239"/>
      <c r="CA54" s="1239"/>
      <c r="CB54" s="1239"/>
      <c r="CC54" s="1239"/>
      <c r="CD54" s="1239"/>
      <c r="CE54" s="1239"/>
      <c r="CF54" s="1239"/>
      <c r="CG54" s="1239"/>
      <c r="CH54" s="1239"/>
      <c r="CI54" s="1239"/>
      <c r="CJ54" s="1239"/>
      <c r="CK54" s="1239"/>
      <c r="CL54" s="1239"/>
      <c r="CM54" s="1239"/>
      <c r="CN54" s="1239"/>
      <c r="CO54" s="1239"/>
      <c r="CP54" s="1239"/>
      <c r="CQ54" s="1239"/>
      <c r="CR54" s="1239"/>
      <c r="CS54" s="1239"/>
      <c r="CT54" s="1239"/>
      <c r="CU54" s="1239"/>
      <c r="CV54" s="1239"/>
      <c r="CW54" s="1239"/>
      <c r="CX54" s="1239"/>
      <c r="CY54" s="1239"/>
      <c r="CZ54" s="1239"/>
      <c r="DA54" s="1239"/>
      <c r="DB54" s="1239"/>
      <c r="DC54" s="1239"/>
    </row>
    <row r="55" spans="1:109" ht="13.2" x14ac:dyDescent="0.2">
      <c r="A55" s="358"/>
      <c r="B55" s="247"/>
      <c r="G55" s="1234"/>
      <c r="H55" s="1234"/>
      <c r="I55" s="1234"/>
      <c r="J55" s="1234"/>
      <c r="K55" s="1250"/>
      <c r="L55" s="1250"/>
      <c r="M55" s="1250"/>
      <c r="N55" s="1250"/>
      <c r="AN55" s="1238" t="s">
        <v>571</v>
      </c>
      <c r="AO55" s="1238"/>
      <c r="AP55" s="1238"/>
      <c r="AQ55" s="1238"/>
      <c r="AR55" s="1238"/>
      <c r="AS55" s="1238"/>
      <c r="AT55" s="1238"/>
      <c r="AU55" s="1238"/>
      <c r="AV55" s="1238"/>
      <c r="AW55" s="1238"/>
      <c r="AX55" s="1238"/>
      <c r="AY55" s="1238"/>
      <c r="AZ55" s="1238"/>
      <c r="BA55" s="1238"/>
      <c r="BB55" s="1240" t="s">
        <v>569</v>
      </c>
      <c r="BC55" s="1240"/>
      <c r="BD55" s="1240"/>
      <c r="BE55" s="1240"/>
      <c r="BF55" s="1240"/>
      <c r="BG55" s="1240"/>
      <c r="BH55" s="1240"/>
      <c r="BI55" s="1240"/>
      <c r="BJ55" s="1240"/>
      <c r="BK55" s="1240"/>
      <c r="BL55" s="1240"/>
      <c r="BM55" s="1240"/>
      <c r="BN55" s="1240"/>
      <c r="BO55" s="1240"/>
      <c r="BP55" s="1239">
        <v>0</v>
      </c>
      <c r="BQ55" s="1239"/>
      <c r="BR55" s="1239"/>
      <c r="BS55" s="1239"/>
      <c r="BT55" s="1239"/>
      <c r="BU55" s="1239"/>
      <c r="BV55" s="1239"/>
      <c r="BW55" s="1239"/>
      <c r="BX55" s="1239">
        <v>0</v>
      </c>
      <c r="BY55" s="1239"/>
      <c r="BZ55" s="1239"/>
      <c r="CA55" s="1239"/>
      <c r="CB55" s="1239"/>
      <c r="CC55" s="1239"/>
      <c r="CD55" s="1239"/>
      <c r="CE55" s="1239"/>
      <c r="CF55" s="1239">
        <v>0</v>
      </c>
      <c r="CG55" s="1239"/>
      <c r="CH55" s="1239"/>
      <c r="CI55" s="1239"/>
      <c r="CJ55" s="1239"/>
      <c r="CK55" s="1239"/>
      <c r="CL55" s="1239"/>
      <c r="CM55" s="1239"/>
      <c r="CN55" s="1239">
        <v>0</v>
      </c>
      <c r="CO55" s="1239"/>
      <c r="CP55" s="1239"/>
      <c r="CQ55" s="1239"/>
      <c r="CR55" s="1239"/>
      <c r="CS55" s="1239"/>
      <c r="CT55" s="1239"/>
      <c r="CU55" s="1239"/>
      <c r="CV55" s="1239">
        <v>0</v>
      </c>
      <c r="CW55" s="1239"/>
      <c r="CX55" s="1239"/>
      <c r="CY55" s="1239"/>
      <c r="CZ55" s="1239"/>
      <c r="DA55" s="1239"/>
      <c r="DB55" s="1239"/>
      <c r="DC55" s="1239"/>
    </row>
    <row r="56" spans="1:109" ht="13.2" x14ac:dyDescent="0.2">
      <c r="A56" s="358"/>
      <c r="B56" s="247"/>
      <c r="G56" s="1234"/>
      <c r="H56" s="1234"/>
      <c r="I56" s="1234"/>
      <c r="J56" s="1234"/>
      <c r="K56" s="1250"/>
      <c r="L56" s="1250"/>
      <c r="M56" s="1250"/>
      <c r="N56" s="1250"/>
      <c r="AN56" s="1238"/>
      <c r="AO56" s="1238"/>
      <c r="AP56" s="1238"/>
      <c r="AQ56" s="1238"/>
      <c r="AR56" s="1238"/>
      <c r="AS56" s="1238"/>
      <c r="AT56" s="1238"/>
      <c r="AU56" s="1238"/>
      <c r="AV56" s="1238"/>
      <c r="AW56" s="1238"/>
      <c r="AX56" s="1238"/>
      <c r="AY56" s="1238"/>
      <c r="AZ56" s="1238"/>
      <c r="BA56" s="1238"/>
      <c r="BB56" s="1240"/>
      <c r="BC56" s="1240"/>
      <c r="BD56" s="1240"/>
      <c r="BE56" s="1240"/>
      <c r="BF56" s="1240"/>
      <c r="BG56" s="1240"/>
      <c r="BH56" s="1240"/>
      <c r="BI56" s="1240"/>
      <c r="BJ56" s="1240"/>
      <c r="BK56" s="1240"/>
      <c r="BL56" s="1240"/>
      <c r="BM56" s="1240"/>
      <c r="BN56" s="1240"/>
      <c r="BO56" s="1240"/>
      <c r="BP56" s="1239"/>
      <c r="BQ56" s="1239"/>
      <c r="BR56" s="1239"/>
      <c r="BS56" s="1239"/>
      <c r="BT56" s="1239"/>
      <c r="BU56" s="1239"/>
      <c r="BV56" s="1239"/>
      <c r="BW56" s="1239"/>
      <c r="BX56" s="1239"/>
      <c r="BY56" s="1239"/>
      <c r="BZ56" s="1239"/>
      <c r="CA56" s="1239"/>
      <c r="CB56" s="1239"/>
      <c r="CC56" s="1239"/>
      <c r="CD56" s="1239"/>
      <c r="CE56" s="1239"/>
      <c r="CF56" s="1239"/>
      <c r="CG56" s="1239"/>
      <c r="CH56" s="1239"/>
      <c r="CI56" s="1239"/>
      <c r="CJ56" s="1239"/>
      <c r="CK56" s="1239"/>
      <c r="CL56" s="1239"/>
      <c r="CM56" s="1239"/>
      <c r="CN56" s="1239"/>
      <c r="CO56" s="1239"/>
      <c r="CP56" s="1239"/>
      <c r="CQ56" s="1239"/>
      <c r="CR56" s="1239"/>
      <c r="CS56" s="1239"/>
      <c r="CT56" s="1239"/>
      <c r="CU56" s="1239"/>
      <c r="CV56" s="1239"/>
      <c r="CW56" s="1239"/>
      <c r="CX56" s="1239"/>
      <c r="CY56" s="1239"/>
      <c r="CZ56" s="1239"/>
      <c r="DA56" s="1239"/>
      <c r="DB56" s="1239"/>
      <c r="DC56" s="1239"/>
    </row>
    <row r="57" spans="1:109" s="358" customFormat="1" ht="13.2" x14ac:dyDescent="0.2">
      <c r="B57" s="362"/>
      <c r="G57" s="1234"/>
      <c r="H57" s="1234"/>
      <c r="I57" s="1253"/>
      <c r="J57" s="1253"/>
      <c r="K57" s="1250"/>
      <c r="L57" s="1250"/>
      <c r="M57" s="1250"/>
      <c r="N57" s="1250"/>
      <c r="AM57" s="243"/>
      <c r="AN57" s="1238"/>
      <c r="AO57" s="1238"/>
      <c r="AP57" s="1238"/>
      <c r="AQ57" s="1238"/>
      <c r="AR57" s="1238"/>
      <c r="AS57" s="1238"/>
      <c r="AT57" s="1238"/>
      <c r="AU57" s="1238"/>
      <c r="AV57" s="1238"/>
      <c r="AW57" s="1238"/>
      <c r="AX57" s="1238"/>
      <c r="AY57" s="1238"/>
      <c r="AZ57" s="1238"/>
      <c r="BA57" s="1238"/>
      <c r="BB57" s="1240" t="s">
        <v>570</v>
      </c>
      <c r="BC57" s="1240"/>
      <c r="BD57" s="1240"/>
      <c r="BE57" s="1240"/>
      <c r="BF57" s="1240"/>
      <c r="BG57" s="1240"/>
      <c r="BH57" s="1240"/>
      <c r="BI57" s="1240"/>
      <c r="BJ57" s="1240"/>
      <c r="BK57" s="1240"/>
      <c r="BL57" s="1240"/>
      <c r="BM57" s="1240"/>
      <c r="BN57" s="1240"/>
      <c r="BO57" s="1240"/>
      <c r="BP57" s="1239">
        <v>61.5</v>
      </c>
      <c r="BQ57" s="1239"/>
      <c r="BR57" s="1239"/>
      <c r="BS57" s="1239"/>
      <c r="BT57" s="1239"/>
      <c r="BU57" s="1239"/>
      <c r="BV57" s="1239"/>
      <c r="BW57" s="1239"/>
      <c r="BX57" s="1239">
        <v>60.8</v>
      </c>
      <c r="BY57" s="1239"/>
      <c r="BZ57" s="1239"/>
      <c r="CA57" s="1239"/>
      <c r="CB57" s="1239"/>
      <c r="CC57" s="1239"/>
      <c r="CD57" s="1239"/>
      <c r="CE57" s="1239"/>
      <c r="CF57" s="1239">
        <v>62.2</v>
      </c>
      <c r="CG57" s="1239"/>
      <c r="CH57" s="1239"/>
      <c r="CI57" s="1239"/>
      <c r="CJ57" s="1239"/>
      <c r="CK57" s="1239"/>
      <c r="CL57" s="1239"/>
      <c r="CM57" s="1239"/>
      <c r="CN57" s="1239">
        <v>62.6</v>
      </c>
      <c r="CO57" s="1239"/>
      <c r="CP57" s="1239"/>
      <c r="CQ57" s="1239"/>
      <c r="CR57" s="1239"/>
      <c r="CS57" s="1239"/>
      <c r="CT57" s="1239"/>
      <c r="CU57" s="1239"/>
      <c r="CV57" s="1239">
        <v>62.9</v>
      </c>
      <c r="CW57" s="1239"/>
      <c r="CX57" s="1239"/>
      <c r="CY57" s="1239"/>
      <c r="CZ57" s="1239"/>
      <c r="DA57" s="1239"/>
      <c r="DB57" s="1239"/>
      <c r="DC57" s="1239"/>
      <c r="DD57" s="363"/>
      <c r="DE57" s="362"/>
    </row>
    <row r="58" spans="1:109" s="358" customFormat="1" ht="13.2" x14ac:dyDescent="0.2">
      <c r="A58" s="243"/>
      <c r="B58" s="362"/>
      <c r="G58" s="1234"/>
      <c r="H58" s="1234"/>
      <c r="I58" s="1253"/>
      <c r="J58" s="1253"/>
      <c r="K58" s="1250"/>
      <c r="L58" s="1250"/>
      <c r="M58" s="1250"/>
      <c r="N58" s="1250"/>
      <c r="AM58" s="243"/>
      <c r="AN58" s="1238"/>
      <c r="AO58" s="1238"/>
      <c r="AP58" s="1238"/>
      <c r="AQ58" s="1238"/>
      <c r="AR58" s="1238"/>
      <c r="AS58" s="1238"/>
      <c r="AT58" s="1238"/>
      <c r="AU58" s="1238"/>
      <c r="AV58" s="1238"/>
      <c r="AW58" s="1238"/>
      <c r="AX58" s="1238"/>
      <c r="AY58" s="1238"/>
      <c r="AZ58" s="1238"/>
      <c r="BA58" s="1238"/>
      <c r="BB58" s="1240"/>
      <c r="BC58" s="1240"/>
      <c r="BD58" s="1240"/>
      <c r="BE58" s="1240"/>
      <c r="BF58" s="1240"/>
      <c r="BG58" s="1240"/>
      <c r="BH58" s="1240"/>
      <c r="BI58" s="1240"/>
      <c r="BJ58" s="1240"/>
      <c r="BK58" s="1240"/>
      <c r="BL58" s="1240"/>
      <c r="BM58" s="1240"/>
      <c r="BN58" s="1240"/>
      <c r="BO58" s="1240"/>
      <c r="BP58" s="1239"/>
      <c r="BQ58" s="1239"/>
      <c r="BR58" s="1239"/>
      <c r="BS58" s="1239"/>
      <c r="BT58" s="1239"/>
      <c r="BU58" s="1239"/>
      <c r="BV58" s="1239"/>
      <c r="BW58" s="1239"/>
      <c r="BX58" s="1239"/>
      <c r="BY58" s="1239"/>
      <c r="BZ58" s="1239"/>
      <c r="CA58" s="1239"/>
      <c r="CB58" s="1239"/>
      <c r="CC58" s="1239"/>
      <c r="CD58" s="1239"/>
      <c r="CE58" s="1239"/>
      <c r="CF58" s="1239"/>
      <c r="CG58" s="1239"/>
      <c r="CH58" s="1239"/>
      <c r="CI58" s="1239"/>
      <c r="CJ58" s="1239"/>
      <c r="CK58" s="1239"/>
      <c r="CL58" s="1239"/>
      <c r="CM58" s="1239"/>
      <c r="CN58" s="1239"/>
      <c r="CO58" s="1239"/>
      <c r="CP58" s="1239"/>
      <c r="CQ58" s="1239"/>
      <c r="CR58" s="1239"/>
      <c r="CS58" s="1239"/>
      <c r="CT58" s="1239"/>
      <c r="CU58" s="1239"/>
      <c r="CV58" s="1239"/>
      <c r="CW58" s="1239"/>
      <c r="CX58" s="1239"/>
      <c r="CY58" s="1239"/>
      <c r="CZ58" s="1239"/>
      <c r="DA58" s="1239"/>
      <c r="DB58" s="1239"/>
      <c r="DC58" s="123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1" t="s">
        <v>573</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4"/>
      <c r="H72" s="1234"/>
      <c r="I72" s="1234"/>
      <c r="J72" s="1234"/>
      <c r="K72" s="360"/>
      <c r="L72" s="360"/>
      <c r="M72" s="361"/>
      <c r="N72" s="361"/>
      <c r="AN72" s="1235"/>
      <c r="AO72" s="1236"/>
      <c r="AP72" s="1236"/>
      <c r="AQ72" s="1236"/>
      <c r="AR72" s="1236"/>
      <c r="AS72" s="1236"/>
      <c r="AT72" s="1236"/>
      <c r="AU72" s="1236"/>
      <c r="AV72" s="1236"/>
      <c r="AW72" s="1236"/>
      <c r="AX72" s="1236"/>
      <c r="AY72" s="1236"/>
      <c r="AZ72" s="1236"/>
      <c r="BA72" s="1236"/>
      <c r="BB72" s="1236"/>
      <c r="BC72" s="1236"/>
      <c r="BD72" s="1236"/>
      <c r="BE72" s="1236"/>
      <c r="BF72" s="1236"/>
      <c r="BG72" s="1236"/>
      <c r="BH72" s="1236"/>
      <c r="BI72" s="1236"/>
      <c r="BJ72" s="1236"/>
      <c r="BK72" s="1236"/>
      <c r="BL72" s="1236"/>
      <c r="BM72" s="1236"/>
      <c r="BN72" s="1236"/>
      <c r="BO72" s="1237"/>
      <c r="BP72" s="1238" t="s">
        <v>526</v>
      </c>
      <c r="BQ72" s="1238"/>
      <c r="BR72" s="1238"/>
      <c r="BS72" s="1238"/>
      <c r="BT72" s="1238"/>
      <c r="BU72" s="1238"/>
      <c r="BV72" s="1238"/>
      <c r="BW72" s="1238"/>
      <c r="BX72" s="1238" t="s">
        <v>527</v>
      </c>
      <c r="BY72" s="1238"/>
      <c r="BZ72" s="1238"/>
      <c r="CA72" s="1238"/>
      <c r="CB72" s="1238"/>
      <c r="CC72" s="1238"/>
      <c r="CD72" s="1238"/>
      <c r="CE72" s="1238"/>
      <c r="CF72" s="1238" t="s">
        <v>528</v>
      </c>
      <c r="CG72" s="1238"/>
      <c r="CH72" s="1238"/>
      <c r="CI72" s="1238"/>
      <c r="CJ72" s="1238"/>
      <c r="CK72" s="1238"/>
      <c r="CL72" s="1238"/>
      <c r="CM72" s="1238"/>
      <c r="CN72" s="1238" t="s">
        <v>529</v>
      </c>
      <c r="CO72" s="1238"/>
      <c r="CP72" s="1238"/>
      <c r="CQ72" s="1238"/>
      <c r="CR72" s="1238"/>
      <c r="CS72" s="1238"/>
      <c r="CT72" s="1238"/>
      <c r="CU72" s="1238"/>
      <c r="CV72" s="1238" t="s">
        <v>530</v>
      </c>
      <c r="CW72" s="1238"/>
      <c r="CX72" s="1238"/>
      <c r="CY72" s="1238"/>
      <c r="CZ72" s="1238"/>
      <c r="DA72" s="1238"/>
      <c r="DB72" s="1238"/>
      <c r="DC72" s="1238"/>
    </row>
    <row r="73" spans="2:107" ht="13.2" x14ac:dyDescent="0.2">
      <c r="B73" s="247"/>
      <c r="G73" s="1251"/>
      <c r="H73" s="1251"/>
      <c r="I73" s="1251"/>
      <c r="J73" s="1251"/>
      <c r="K73" s="1254"/>
      <c r="L73" s="1254"/>
      <c r="M73" s="1254"/>
      <c r="N73" s="1254"/>
      <c r="AM73" s="359"/>
      <c r="AN73" s="1240" t="s">
        <v>568</v>
      </c>
      <c r="AO73" s="1240"/>
      <c r="AP73" s="1240"/>
      <c r="AQ73" s="1240"/>
      <c r="AR73" s="1240"/>
      <c r="AS73" s="1240"/>
      <c r="AT73" s="1240"/>
      <c r="AU73" s="1240"/>
      <c r="AV73" s="1240"/>
      <c r="AW73" s="1240"/>
      <c r="AX73" s="1240"/>
      <c r="AY73" s="1240"/>
      <c r="AZ73" s="1240"/>
      <c r="BA73" s="1240"/>
      <c r="BB73" s="1240" t="s">
        <v>569</v>
      </c>
      <c r="BC73" s="1240"/>
      <c r="BD73" s="1240"/>
      <c r="BE73" s="1240"/>
      <c r="BF73" s="1240"/>
      <c r="BG73" s="1240"/>
      <c r="BH73" s="1240"/>
      <c r="BI73" s="1240"/>
      <c r="BJ73" s="1240"/>
      <c r="BK73" s="1240"/>
      <c r="BL73" s="1240"/>
      <c r="BM73" s="1240"/>
      <c r="BN73" s="1240"/>
      <c r="BO73" s="1240"/>
      <c r="BP73" s="1239"/>
      <c r="BQ73" s="1239"/>
      <c r="BR73" s="1239"/>
      <c r="BS73" s="1239"/>
      <c r="BT73" s="1239"/>
      <c r="BU73" s="1239"/>
      <c r="BV73" s="1239"/>
      <c r="BW73" s="1239"/>
      <c r="BX73" s="1239"/>
      <c r="BY73" s="1239"/>
      <c r="BZ73" s="1239"/>
      <c r="CA73" s="1239"/>
      <c r="CB73" s="1239"/>
      <c r="CC73" s="1239"/>
      <c r="CD73" s="1239"/>
      <c r="CE73" s="1239"/>
      <c r="CF73" s="1239"/>
      <c r="CG73" s="1239"/>
      <c r="CH73" s="1239"/>
      <c r="CI73" s="1239"/>
      <c r="CJ73" s="1239"/>
      <c r="CK73" s="1239"/>
      <c r="CL73" s="1239"/>
      <c r="CM73" s="1239"/>
      <c r="CN73" s="1239"/>
      <c r="CO73" s="1239"/>
      <c r="CP73" s="1239"/>
      <c r="CQ73" s="1239"/>
      <c r="CR73" s="1239"/>
      <c r="CS73" s="1239"/>
      <c r="CT73" s="1239"/>
      <c r="CU73" s="1239"/>
      <c r="CV73" s="1239"/>
      <c r="CW73" s="1239"/>
      <c r="CX73" s="1239"/>
      <c r="CY73" s="1239"/>
      <c r="CZ73" s="1239"/>
      <c r="DA73" s="1239"/>
      <c r="DB73" s="1239"/>
      <c r="DC73" s="1239"/>
    </row>
    <row r="74" spans="2:107" ht="13.2" x14ac:dyDescent="0.2">
      <c r="B74" s="247"/>
      <c r="G74" s="1251"/>
      <c r="H74" s="1251"/>
      <c r="I74" s="1251"/>
      <c r="J74" s="1251"/>
      <c r="K74" s="1254"/>
      <c r="L74" s="1254"/>
      <c r="M74" s="1254"/>
      <c r="N74" s="1254"/>
      <c r="AM74" s="359"/>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39"/>
      <c r="BQ74" s="1239"/>
      <c r="BR74" s="1239"/>
      <c r="BS74" s="1239"/>
      <c r="BT74" s="1239"/>
      <c r="BU74" s="1239"/>
      <c r="BV74" s="1239"/>
      <c r="BW74" s="1239"/>
      <c r="BX74" s="1239"/>
      <c r="BY74" s="1239"/>
      <c r="BZ74" s="1239"/>
      <c r="CA74" s="1239"/>
      <c r="CB74" s="1239"/>
      <c r="CC74" s="1239"/>
      <c r="CD74" s="1239"/>
      <c r="CE74" s="1239"/>
      <c r="CF74" s="1239"/>
      <c r="CG74" s="1239"/>
      <c r="CH74" s="1239"/>
      <c r="CI74" s="1239"/>
      <c r="CJ74" s="1239"/>
      <c r="CK74" s="1239"/>
      <c r="CL74" s="1239"/>
      <c r="CM74" s="1239"/>
      <c r="CN74" s="1239"/>
      <c r="CO74" s="1239"/>
      <c r="CP74" s="1239"/>
      <c r="CQ74" s="1239"/>
      <c r="CR74" s="1239"/>
      <c r="CS74" s="1239"/>
      <c r="CT74" s="1239"/>
      <c r="CU74" s="1239"/>
      <c r="CV74" s="1239"/>
      <c r="CW74" s="1239"/>
      <c r="CX74" s="1239"/>
      <c r="CY74" s="1239"/>
      <c r="CZ74" s="1239"/>
      <c r="DA74" s="1239"/>
      <c r="DB74" s="1239"/>
      <c r="DC74" s="1239"/>
    </row>
    <row r="75" spans="2:107" ht="13.2" x14ac:dyDescent="0.2">
      <c r="B75" s="247"/>
      <c r="G75" s="1251"/>
      <c r="H75" s="1251"/>
      <c r="I75" s="1234"/>
      <c r="J75" s="1234"/>
      <c r="K75" s="1250"/>
      <c r="L75" s="1250"/>
      <c r="M75" s="1250"/>
      <c r="N75" s="1250"/>
      <c r="AM75" s="359"/>
      <c r="AN75" s="1240"/>
      <c r="AO75" s="1240"/>
      <c r="AP75" s="1240"/>
      <c r="AQ75" s="1240"/>
      <c r="AR75" s="1240"/>
      <c r="AS75" s="1240"/>
      <c r="AT75" s="1240"/>
      <c r="AU75" s="1240"/>
      <c r="AV75" s="1240"/>
      <c r="AW75" s="1240"/>
      <c r="AX75" s="1240"/>
      <c r="AY75" s="1240"/>
      <c r="AZ75" s="1240"/>
      <c r="BA75" s="1240"/>
      <c r="BB75" s="1240" t="s">
        <v>574</v>
      </c>
      <c r="BC75" s="1240"/>
      <c r="BD75" s="1240"/>
      <c r="BE75" s="1240"/>
      <c r="BF75" s="1240"/>
      <c r="BG75" s="1240"/>
      <c r="BH75" s="1240"/>
      <c r="BI75" s="1240"/>
      <c r="BJ75" s="1240"/>
      <c r="BK75" s="1240"/>
      <c r="BL75" s="1240"/>
      <c r="BM75" s="1240"/>
      <c r="BN75" s="1240"/>
      <c r="BO75" s="1240"/>
      <c r="BP75" s="1239">
        <v>4.2</v>
      </c>
      <c r="BQ75" s="1239"/>
      <c r="BR75" s="1239"/>
      <c r="BS75" s="1239"/>
      <c r="BT75" s="1239"/>
      <c r="BU75" s="1239"/>
      <c r="BV75" s="1239"/>
      <c r="BW75" s="1239"/>
      <c r="BX75" s="1239">
        <v>1.9</v>
      </c>
      <c r="BY75" s="1239"/>
      <c r="BZ75" s="1239"/>
      <c r="CA75" s="1239"/>
      <c r="CB75" s="1239"/>
      <c r="CC75" s="1239"/>
      <c r="CD75" s="1239"/>
      <c r="CE75" s="1239"/>
      <c r="CF75" s="1239">
        <v>-1</v>
      </c>
      <c r="CG75" s="1239"/>
      <c r="CH75" s="1239"/>
      <c r="CI75" s="1239"/>
      <c r="CJ75" s="1239"/>
      <c r="CK75" s="1239"/>
      <c r="CL75" s="1239"/>
      <c r="CM75" s="1239"/>
      <c r="CN75" s="1239">
        <v>-3.2</v>
      </c>
      <c r="CO75" s="1239"/>
      <c r="CP75" s="1239"/>
      <c r="CQ75" s="1239"/>
      <c r="CR75" s="1239"/>
      <c r="CS75" s="1239"/>
      <c r="CT75" s="1239"/>
      <c r="CU75" s="1239"/>
      <c r="CV75" s="1239">
        <v>-3.8</v>
      </c>
      <c r="CW75" s="1239"/>
      <c r="CX75" s="1239"/>
      <c r="CY75" s="1239"/>
      <c r="CZ75" s="1239"/>
      <c r="DA75" s="1239"/>
      <c r="DB75" s="1239"/>
      <c r="DC75" s="1239"/>
    </row>
    <row r="76" spans="2:107" ht="13.2" x14ac:dyDescent="0.2">
      <c r="B76" s="247"/>
      <c r="G76" s="1251"/>
      <c r="H76" s="1251"/>
      <c r="I76" s="1234"/>
      <c r="J76" s="1234"/>
      <c r="K76" s="1250"/>
      <c r="L76" s="1250"/>
      <c r="M76" s="1250"/>
      <c r="N76" s="1250"/>
      <c r="AM76" s="359"/>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39"/>
      <c r="BQ76" s="1239"/>
      <c r="BR76" s="1239"/>
      <c r="BS76" s="1239"/>
      <c r="BT76" s="1239"/>
      <c r="BU76" s="1239"/>
      <c r="BV76" s="1239"/>
      <c r="BW76" s="1239"/>
      <c r="BX76" s="1239"/>
      <c r="BY76" s="1239"/>
      <c r="BZ76" s="1239"/>
      <c r="CA76" s="1239"/>
      <c r="CB76" s="1239"/>
      <c r="CC76" s="1239"/>
      <c r="CD76" s="1239"/>
      <c r="CE76" s="1239"/>
      <c r="CF76" s="1239"/>
      <c r="CG76" s="1239"/>
      <c r="CH76" s="1239"/>
      <c r="CI76" s="1239"/>
      <c r="CJ76" s="1239"/>
      <c r="CK76" s="1239"/>
      <c r="CL76" s="1239"/>
      <c r="CM76" s="1239"/>
      <c r="CN76" s="1239"/>
      <c r="CO76" s="1239"/>
      <c r="CP76" s="1239"/>
      <c r="CQ76" s="1239"/>
      <c r="CR76" s="1239"/>
      <c r="CS76" s="1239"/>
      <c r="CT76" s="1239"/>
      <c r="CU76" s="1239"/>
      <c r="CV76" s="1239"/>
      <c r="CW76" s="1239"/>
      <c r="CX76" s="1239"/>
      <c r="CY76" s="1239"/>
      <c r="CZ76" s="1239"/>
      <c r="DA76" s="1239"/>
      <c r="DB76" s="1239"/>
      <c r="DC76" s="1239"/>
    </row>
    <row r="77" spans="2:107" ht="13.2" x14ac:dyDescent="0.2">
      <c r="B77" s="247"/>
      <c r="G77" s="1234"/>
      <c r="H77" s="1234"/>
      <c r="I77" s="1234"/>
      <c r="J77" s="1234"/>
      <c r="K77" s="1254"/>
      <c r="L77" s="1254"/>
      <c r="M77" s="1254"/>
      <c r="N77" s="1254"/>
      <c r="AN77" s="1238" t="s">
        <v>571</v>
      </c>
      <c r="AO77" s="1238"/>
      <c r="AP77" s="1238"/>
      <c r="AQ77" s="1238"/>
      <c r="AR77" s="1238"/>
      <c r="AS77" s="1238"/>
      <c r="AT77" s="1238"/>
      <c r="AU77" s="1238"/>
      <c r="AV77" s="1238"/>
      <c r="AW77" s="1238"/>
      <c r="AX77" s="1238"/>
      <c r="AY77" s="1238"/>
      <c r="AZ77" s="1238"/>
      <c r="BA77" s="1238"/>
      <c r="BB77" s="1240" t="s">
        <v>569</v>
      </c>
      <c r="BC77" s="1240"/>
      <c r="BD77" s="1240"/>
      <c r="BE77" s="1240"/>
      <c r="BF77" s="1240"/>
      <c r="BG77" s="1240"/>
      <c r="BH77" s="1240"/>
      <c r="BI77" s="1240"/>
      <c r="BJ77" s="1240"/>
      <c r="BK77" s="1240"/>
      <c r="BL77" s="1240"/>
      <c r="BM77" s="1240"/>
      <c r="BN77" s="1240"/>
      <c r="BO77" s="1240"/>
      <c r="BP77" s="1239">
        <v>0</v>
      </c>
      <c r="BQ77" s="1239"/>
      <c r="BR77" s="1239"/>
      <c r="BS77" s="1239"/>
      <c r="BT77" s="1239"/>
      <c r="BU77" s="1239"/>
      <c r="BV77" s="1239"/>
      <c r="BW77" s="1239"/>
      <c r="BX77" s="1239">
        <v>0</v>
      </c>
      <c r="BY77" s="1239"/>
      <c r="BZ77" s="1239"/>
      <c r="CA77" s="1239"/>
      <c r="CB77" s="1239"/>
      <c r="CC77" s="1239"/>
      <c r="CD77" s="1239"/>
      <c r="CE77" s="1239"/>
      <c r="CF77" s="1239">
        <v>0</v>
      </c>
      <c r="CG77" s="1239"/>
      <c r="CH77" s="1239"/>
      <c r="CI77" s="1239"/>
      <c r="CJ77" s="1239"/>
      <c r="CK77" s="1239"/>
      <c r="CL77" s="1239"/>
      <c r="CM77" s="1239"/>
      <c r="CN77" s="1239">
        <v>0</v>
      </c>
      <c r="CO77" s="1239"/>
      <c r="CP77" s="1239"/>
      <c r="CQ77" s="1239"/>
      <c r="CR77" s="1239"/>
      <c r="CS77" s="1239"/>
      <c r="CT77" s="1239"/>
      <c r="CU77" s="1239"/>
      <c r="CV77" s="1239">
        <v>0</v>
      </c>
      <c r="CW77" s="1239"/>
      <c r="CX77" s="1239"/>
      <c r="CY77" s="1239"/>
      <c r="CZ77" s="1239"/>
      <c r="DA77" s="1239"/>
      <c r="DB77" s="1239"/>
      <c r="DC77" s="1239"/>
    </row>
    <row r="78" spans="2:107" ht="13.2" x14ac:dyDescent="0.2">
      <c r="B78" s="247"/>
      <c r="G78" s="1234"/>
      <c r="H78" s="1234"/>
      <c r="I78" s="1234"/>
      <c r="J78" s="1234"/>
      <c r="K78" s="1254"/>
      <c r="L78" s="1254"/>
      <c r="M78" s="1254"/>
      <c r="N78" s="1254"/>
      <c r="AN78" s="1238"/>
      <c r="AO78" s="1238"/>
      <c r="AP78" s="1238"/>
      <c r="AQ78" s="1238"/>
      <c r="AR78" s="1238"/>
      <c r="AS78" s="1238"/>
      <c r="AT78" s="1238"/>
      <c r="AU78" s="1238"/>
      <c r="AV78" s="1238"/>
      <c r="AW78" s="1238"/>
      <c r="AX78" s="1238"/>
      <c r="AY78" s="1238"/>
      <c r="AZ78" s="1238"/>
      <c r="BA78" s="1238"/>
      <c r="BB78" s="1240"/>
      <c r="BC78" s="1240"/>
      <c r="BD78" s="1240"/>
      <c r="BE78" s="1240"/>
      <c r="BF78" s="1240"/>
      <c r="BG78" s="1240"/>
      <c r="BH78" s="1240"/>
      <c r="BI78" s="1240"/>
      <c r="BJ78" s="1240"/>
      <c r="BK78" s="1240"/>
      <c r="BL78" s="1240"/>
      <c r="BM78" s="1240"/>
      <c r="BN78" s="1240"/>
      <c r="BO78" s="1240"/>
      <c r="BP78" s="1239"/>
      <c r="BQ78" s="1239"/>
      <c r="BR78" s="1239"/>
      <c r="BS78" s="1239"/>
      <c r="BT78" s="1239"/>
      <c r="BU78" s="1239"/>
      <c r="BV78" s="1239"/>
      <c r="BW78" s="1239"/>
      <c r="BX78" s="1239"/>
      <c r="BY78" s="1239"/>
      <c r="BZ78" s="1239"/>
      <c r="CA78" s="1239"/>
      <c r="CB78" s="1239"/>
      <c r="CC78" s="1239"/>
      <c r="CD78" s="1239"/>
      <c r="CE78" s="1239"/>
      <c r="CF78" s="1239"/>
      <c r="CG78" s="1239"/>
      <c r="CH78" s="1239"/>
      <c r="CI78" s="1239"/>
      <c r="CJ78" s="1239"/>
      <c r="CK78" s="1239"/>
      <c r="CL78" s="1239"/>
      <c r="CM78" s="1239"/>
      <c r="CN78" s="1239"/>
      <c r="CO78" s="1239"/>
      <c r="CP78" s="1239"/>
      <c r="CQ78" s="1239"/>
      <c r="CR78" s="1239"/>
      <c r="CS78" s="1239"/>
      <c r="CT78" s="1239"/>
      <c r="CU78" s="1239"/>
      <c r="CV78" s="1239"/>
      <c r="CW78" s="1239"/>
      <c r="CX78" s="1239"/>
      <c r="CY78" s="1239"/>
      <c r="CZ78" s="1239"/>
      <c r="DA78" s="1239"/>
      <c r="DB78" s="1239"/>
      <c r="DC78" s="1239"/>
    </row>
    <row r="79" spans="2:107" ht="13.2" x14ac:dyDescent="0.2">
      <c r="B79" s="247"/>
      <c r="G79" s="1234"/>
      <c r="H79" s="1234"/>
      <c r="I79" s="1253"/>
      <c r="J79" s="1253"/>
      <c r="K79" s="1255"/>
      <c r="L79" s="1255"/>
      <c r="M79" s="1255"/>
      <c r="N79" s="1255"/>
      <c r="AN79" s="1238"/>
      <c r="AO79" s="1238"/>
      <c r="AP79" s="1238"/>
      <c r="AQ79" s="1238"/>
      <c r="AR79" s="1238"/>
      <c r="AS79" s="1238"/>
      <c r="AT79" s="1238"/>
      <c r="AU79" s="1238"/>
      <c r="AV79" s="1238"/>
      <c r="AW79" s="1238"/>
      <c r="AX79" s="1238"/>
      <c r="AY79" s="1238"/>
      <c r="AZ79" s="1238"/>
      <c r="BA79" s="1238"/>
      <c r="BB79" s="1240" t="s">
        <v>574</v>
      </c>
      <c r="BC79" s="1240"/>
      <c r="BD79" s="1240"/>
      <c r="BE79" s="1240"/>
      <c r="BF79" s="1240"/>
      <c r="BG79" s="1240"/>
      <c r="BH79" s="1240"/>
      <c r="BI79" s="1240"/>
      <c r="BJ79" s="1240"/>
      <c r="BK79" s="1240"/>
      <c r="BL79" s="1240"/>
      <c r="BM79" s="1240"/>
      <c r="BN79" s="1240"/>
      <c r="BO79" s="1240"/>
      <c r="BP79" s="1239">
        <v>8</v>
      </c>
      <c r="BQ79" s="1239"/>
      <c r="BR79" s="1239"/>
      <c r="BS79" s="1239"/>
      <c r="BT79" s="1239"/>
      <c r="BU79" s="1239"/>
      <c r="BV79" s="1239"/>
      <c r="BW79" s="1239"/>
      <c r="BX79" s="1239">
        <v>6.6</v>
      </c>
      <c r="BY79" s="1239"/>
      <c r="BZ79" s="1239"/>
      <c r="CA79" s="1239"/>
      <c r="CB79" s="1239"/>
      <c r="CC79" s="1239"/>
      <c r="CD79" s="1239"/>
      <c r="CE79" s="1239"/>
      <c r="CF79" s="1239">
        <v>6.8</v>
      </c>
      <c r="CG79" s="1239"/>
      <c r="CH79" s="1239"/>
      <c r="CI79" s="1239"/>
      <c r="CJ79" s="1239"/>
      <c r="CK79" s="1239"/>
      <c r="CL79" s="1239"/>
      <c r="CM79" s="1239"/>
      <c r="CN79" s="1239">
        <v>7.2</v>
      </c>
      <c r="CO79" s="1239"/>
      <c r="CP79" s="1239"/>
      <c r="CQ79" s="1239"/>
      <c r="CR79" s="1239"/>
      <c r="CS79" s="1239"/>
      <c r="CT79" s="1239"/>
      <c r="CU79" s="1239"/>
      <c r="CV79" s="1239">
        <v>7.3</v>
      </c>
      <c r="CW79" s="1239"/>
      <c r="CX79" s="1239"/>
      <c r="CY79" s="1239"/>
      <c r="CZ79" s="1239"/>
      <c r="DA79" s="1239"/>
      <c r="DB79" s="1239"/>
      <c r="DC79" s="1239"/>
    </row>
    <row r="80" spans="2:107" ht="13.2" x14ac:dyDescent="0.2">
      <c r="B80" s="247"/>
      <c r="G80" s="1234"/>
      <c r="H80" s="1234"/>
      <c r="I80" s="1253"/>
      <c r="J80" s="1253"/>
      <c r="K80" s="1255"/>
      <c r="L80" s="1255"/>
      <c r="M80" s="1255"/>
      <c r="N80" s="1255"/>
      <c r="AN80" s="1238"/>
      <c r="AO80" s="1238"/>
      <c r="AP80" s="1238"/>
      <c r="AQ80" s="1238"/>
      <c r="AR80" s="1238"/>
      <c r="AS80" s="1238"/>
      <c r="AT80" s="1238"/>
      <c r="AU80" s="1238"/>
      <c r="AV80" s="1238"/>
      <c r="AW80" s="1238"/>
      <c r="AX80" s="1238"/>
      <c r="AY80" s="1238"/>
      <c r="AZ80" s="1238"/>
      <c r="BA80" s="1238"/>
      <c r="BB80" s="1240"/>
      <c r="BC80" s="1240"/>
      <c r="BD80" s="1240"/>
      <c r="BE80" s="1240"/>
      <c r="BF80" s="1240"/>
      <c r="BG80" s="1240"/>
      <c r="BH80" s="1240"/>
      <c r="BI80" s="1240"/>
      <c r="BJ80" s="1240"/>
      <c r="BK80" s="1240"/>
      <c r="BL80" s="1240"/>
      <c r="BM80" s="1240"/>
      <c r="BN80" s="1240"/>
      <c r="BO80" s="1240"/>
      <c r="BP80" s="1239"/>
      <c r="BQ80" s="1239"/>
      <c r="BR80" s="1239"/>
      <c r="BS80" s="1239"/>
      <c r="BT80" s="1239"/>
      <c r="BU80" s="1239"/>
      <c r="BV80" s="1239"/>
      <c r="BW80" s="1239"/>
      <c r="BX80" s="1239"/>
      <c r="BY80" s="1239"/>
      <c r="BZ80" s="1239"/>
      <c r="CA80" s="1239"/>
      <c r="CB80" s="1239"/>
      <c r="CC80" s="1239"/>
      <c r="CD80" s="1239"/>
      <c r="CE80" s="1239"/>
      <c r="CF80" s="1239"/>
      <c r="CG80" s="1239"/>
      <c r="CH80" s="1239"/>
      <c r="CI80" s="1239"/>
      <c r="CJ80" s="1239"/>
      <c r="CK80" s="1239"/>
      <c r="CL80" s="1239"/>
      <c r="CM80" s="1239"/>
      <c r="CN80" s="1239"/>
      <c r="CO80" s="1239"/>
      <c r="CP80" s="1239"/>
      <c r="CQ80" s="1239"/>
      <c r="CR80" s="1239"/>
      <c r="CS80" s="1239"/>
      <c r="CT80" s="1239"/>
      <c r="CU80" s="1239"/>
      <c r="CV80" s="1239"/>
      <c r="CW80" s="1239"/>
      <c r="CX80" s="1239"/>
      <c r="CY80" s="1239"/>
      <c r="CZ80" s="1239"/>
      <c r="DA80" s="1239"/>
      <c r="DB80" s="1239"/>
      <c r="DC80" s="123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e9knwNLQbKOaajB+poNchQPgm/q115UlqMjGEVDv56cfD15SkenO112SwyNP9iC8eoerBRLhM5UbahEElXh7g==" saltValue="AaADjJfaZ3XFAoT4voXDQ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FAD1-5C72-4D8E-89A1-9B4AAD002A0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E08IJRAl3LnZwAmxl5MtoJbiZJTMw6CQwY1hPc1Kg6xNDfxLzhjRtZB8RSFBzYYNGDIkTAdyH7LngxPaE/sg==" saltValue="q+78z6XOEgum9Z5aeRFW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2DCB-9148-44B1-BF06-13E63B056208}">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ilbbiqZc6/T33SUz9kd9sXgdzEDaYZj82EHVAoBR0Q4wIxXmSceMsXXWP7Hdk0Ir2NpxJdGifpDTfel0fYrA==" saltValue="4rWVEXs1uboWaDw99dg8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343353</v>
      </c>
      <c r="E3" s="142"/>
      <c r="F3" s="143">
        <v>332350</v>
      </c>
      <c r="G3" s="144"/>
      <c r="H3" s="145"/>
    </row>
    <row r="4" spans="1:8" x14ac:dyDescent="0.2">
      <c r="A4" s="146"/>
      <c r="B4" s="147"/>
      <c r="C4" s="148"/>
      <c r="D4" s="149">
        <v>308748</v>
      </c>
      <c r="E4" s="150"/>
      <c r="F4" s="151">
        <v>200453</v>
      </c>
      <c r="G4" s="152"/>
      <c r="H4" s="153"/>
    </row>
    <row r="5" spans="1:8" x14ac:dyDescent="0.2">
      <c r="A5" s="134" t="s">
        <v>520</v>
      </c>
      <c r="B5" s="139"/>
      <c r="C5" s="140"/>
      <c r="D5" s="141">
        <v>352972</v>
      </c>
      <c r="E5" s="142"/>
      <c r="F5" s="143">
        <v>362690</v>
      </c>
      <c r="G5" s="144"/>
      <c r="H5" s="145"/>
    </row>
    <row r="6" spans="1:8" x14ac:dyDescent="0.2">
      <c r="A6" s="146"/>
      <c r="B6" s="147"/>
      <c r="C6" s="148"/>
      <c r="D6" s="149">
        <v>310454</v>
      </c>
      <c r="E6" s="150"/>
      <c r="F6" s="151">
        <v>172580</v>
      </c>
      <c r="G6" s="152"/>
      <c r="H6" s="153"/>
    </row>
    <row r="7" spans="1:8" x14ac:dyDescent="0.2">
      <c r="A7" s="134" t="s">
        <v>521</v>
      </c>
      <c r="B7" s="139"/>
      <c r="C7" s="140"/>
      <c r="D7" s="141">
        <v>299292</v>
      </c>
      <c r="E7" s="142"/>
      <c r="F7" s="143">
        <v>296093</v>
      </c>
      <c r="G7" s="144"/>
      <c r="H7" s="145"/>
    </row>
    <row r="8" spans="1:8" x14ac:dyDescent="0.2">
      <c r="A8" s="146"/>
      <c r="B8" s="147"/>
      <c r="C8" s="148"/>
      <c r="D8" s="149">
        <v>271840</v>
      </c>
      <c r="E8" s="150"/>
      <c r="F8" s="151">
        <v>140545</v>
      </c>
      <c r="G8" s="152"/>
      <c r="H8" s="153"/>
    </row>
    <row r="9" spans="1:8" x14ac:dyDescent="0.2">
      <c r="A9" s="134" t="s">
        <v>522</v>
      </c>
      <c r="B9" s="139"/>
      <c r="C9" s="140"/>
      <c r="D9" s="141">
        <v>221976</v>
      </c>
      <c r="E9" s="142"/>
      <c r="F9" s="143">
        <v>308655</v>
      </c>
      <c r="G9" s="144"/>
      <c r="H9" s="145"/>
    </row>
    <row r="10" spans="1:8" x14ac:dyDescent="0.2">
      <c r="A10" s="146"/>
      <c r="B10" s="147"/>
      <c r="C10" s="148"/>
      <c r="D10" s="149">
        <v>190196</v>
      </c>
      <c r="E10" s="150"/>
      <c r="F10" s="151">
        <v>169887</v>
      </c>
      <c r="G10" s="152"/>
      <c r="H10" s="153"/>
    </row>
    <row r="11" spans="1:8" x14ac:dyDescent="0.2">
      <c r="A11" s="134" t="s">
        <v>523</v>
      </c>
      <c r="B11" s="139"/>
      <c r="C11" s="140"/>
      <c r="D11" s="141">
        <v>409674</v>
      </c>
      <c r="E11" s="142"/>
      <c r="F11" s="143">
        <v>325476</v>
      </c>
      <c r="G11" s="144"/>
      <c r="H11" s="145"/>
    </row>
    <row r="12" spans="1:8" x14ac:dyDescent="0.2">
      <c r="A12" s="146"/>
      <c r="B12" s="147"/>
      <c r="C12" s="154"/>
      <c r="D12" s="149">
        <v>379302</v>
      </c>
      <c r="E12" s="150"/>
      <c r="F12" s="151">
        <v>190204</v>
      </c>
      <c r="G12" s="152"/>
      <c r="H12" s="153"/>
    </row>
    <row r="13" spans="1:8" x14ac:dyDescent="0.2">
      <c r="A13" s="134"/>
      <c r="B13" s="139"/>
      <c r="C13" s="140"/>
      <c r="D13" s="141">
        <v>325453</v>
      </c>
      <c r="E13" s="142"/>
      <c r="F13" s="143">
        <v>325053</v>
      </c>
      <c r="G13" s="155"/>
      <c r="H13" s="145"/>
    </row>
    <row r="14" spans="1:8" x14ac:dyDescent="0.2">
      <c r="A14" s="146"/>
      <c r="B14" s="147"/>
      <c r="C14" s="148"/>
      <c r="D14" s="149">
        <v>292108</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9.0500000000000007</v>
      </c>
      <c r="C19" s="156">
        <f>ROUND(VALUE(SUBSTITUTE(実質収支比率等に係る経年分析!G$48,"▲","-")),2)</f>
        <v>9.01</v>
      </c>
      <c r="D19" s="156">
        <f>ROUND(VALUE(SUBSTITUTE(実質収支比率等に係る経年分析!H$48,"▲","-")),2)</f>
        <v>9.14</v>
      </c>
      <c r="E19" s="156">
        <f>ROUND(VALUE(SUBSTITUTE(実質収支比率等に係る経年分析!I$48,"▲","-")),2)</f>
        <v>8.18</v>
      </c>
      <c r="F19" s="156">
        <f>ROUND(VALUE(SUBSTITUTE(実質収支比率等に係る経年分析!J$48,"▲","-")),2)</f>
        <v>9.58</v>
      </c>
    </row>
    <row r="20" spans="1:11" x14ac:dyDescent="0.2">
      <c r="A20" s="156" t="s">
        <v>53</v>
      </c>
      <c r="B20" s="156">
        <f>ROUND(VALUE(SUBSTITUTE(実質収支比率等に係る経年分析!F$47,"▲","-")),2)</f>
        <v>161.11000000000001</v>
      </c>
      <c r="C20" s="156">
        <f>ROUND(VALUE(SUBSTITUTE(実質収支比率等に係る経年分析!G$47,"▲","-")),2)</f>
        <v>147.38</v>
      </c>
      <c r="D20" s="156">
        <f>ROUND(VALUE(SUBSTITUTE(実質収支比率等に係る経年分析!H$47,"▲","-")),2)</f>
        <v>161.47</v>
      </c>
      <c r="E20" s="156">
        <f>ROUND(VALUE(SUBSTITUTE(実質収支比率等に係る経年分析!I$47,"▲","-")),2)</f>
        <v>166.68</v>
      </c>
      <c r="F20" s="156">
        <f>ROUND(VALUE(SUBSTITUTE(実質収支比率等に係る経年分析!J$47,"▲","-")),2)</f>
        <v>166.73</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0.75</v>
      </c>
      <c r="D21" s="156">
        <f>IF(ISNUMBER(VALUE(SUBSTITUTE(実質収支比率等に係る経年分析!H$49,"▲","-"))),ROUND(VALUE(SUBSTITUTE(実質収支比率等に係る経年分析!H$49,"▲","-")),2),NA())</f>
        <v>10.63</v>
      </c>
      <c r="E21" s="156">
        <f>IF(ISNUMBER(VALUE(SUBSTITUTE(実質収支比率等に係る経年分析!I$49,"▲","-"))),ROUND(VALUE(SUBSTITUTE(実質収支比率等に係る経年分析!I$49,"▲","-")),2),NA())</f>
        <v>4.68</v>
      </c>
      <c r="F21" s="156">
        <f>IF(ISNUMBER(VALUE(SUBSTITUTE(実質収支比率等に係る経年分析!J$49,"▲","-"))),ROUND(VALUE(SUBSTITUTE(実質収支比率等に係る経年分析!J$49,"▲","-")),2),NA())</f>
        <v>5.38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7.66</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介護サービス事業特別会計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東京都都民の森管理運営事業特別会計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0.64</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1.1299999999999999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2.5499999999999998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2.5099999999999998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3.41</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8.5399999999999991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217</v>
      </c>
      <c r="E42" s="158"/>
      <c r="F42" s="158"/>
      <c r="G42" s="158">
        <f>'実質公債費比率（分子）の構造'!L$52</f>
        <v>209</v>
      </c>
      <c r="H42" s="158"/>
      <c r="I42" s="158"/>
      <c r="J42" s="158">
        <f>'実質公債費比率（分子）の構造'!M$52</f>
        <v>195</v>
      </c>
      <c r="K42" s="158"/>
      <c r="L42" s="158"/>
      <c r="M42" s="158">
        <f>'実質公債費比率（分子）の構造'!N$52</f>
        <v>183</v>
      </c>
      <c r="N42" s="158"/>
      <c r="O42" s="158"/>
      <c r="P42" s="158">
        <f>'実質公債費比率（分子）の構造'!O$52</f>
        <v>166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27</v>
      </c>
      <c r="C45" s="158"/>
      <c r="D45" s="158"/>
      <c r="E45" s="158">
        <f>'実質公債費比率（分子）の構造'!L$49</f>
        <v>31</v>
      </c>
      <c r="F45" s="158"/>
      <c r="G45" s="158"/>
      <c r="H45" s="158">
        <f>'実質公債費比率（分子）の構造'!M$49</f>
        <v>26</v>
      </c>
      <c r="I45" s="158"/>
      <c r="J45" s="158"/>
      <c r="K45" s="158">
        <f>'実質公債費比率（分子）の構造'!N$49</f>
        <v>29</v>
      </c>
      <c r="L45" s="158"/>
      <c r="M45" s="158"/>
      <c r="N45" s="158">
        <f>'実質公債費比率（分子）の構造'!O$49</f>
        <v>29</v>
      </c>
      <c r="O45" s="158"/>
      <c r="P45" s="158"/>
    </row>
    <row r="46" spans="1:16" x14ac:dyDescent="0.2">
      <c r="A46" s="158" t="s">
        <v>64</v>
      </c>
      <c r="B46" s="158">
        <f>'実質公債費比率（分子）の構造'!K$48</f>
        <v>127</v>
      </c>
      <c r="C46" s="158"/>
      <c r="D46" s="158"/>
      <c r="E46" s="158">
        <f>'実質公債費比率（分子）の構造'!L$48</f>
        <v>58</v>
      </c>
      <c r="F46" s="158"/>
      <c r="G46" s="158"/>
      <c r="H46" s="158">
        <f>'実質公債費比率（分子）の構造'!M$48</f>
        <v>1</v>
      </c>
      <c r="I46" s="158"/>
      <c r="J46" s="158"/>
      <c r="K46" s="158">
        <f>'実質公債費比率（分子）の構造'!N$48</f>
        <v>5</v>
      </c>
      <c r="L46" s="158"/>
      <c r="M46" s="158"/>
      <c r="N46" s="158">
        <f>'実質公債費比率（分子）の構造'!O$48</f>
        <v>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99</v>
      </c>
      <c r="C49" s="158"/>
      <c r="D49" s="158"/>
      <c r="E49" s="158">
        <f>'実質公債費比率（分子）の構造'!L$45</f>
        <v>102</v>
      </c>
      <c r="F49" s="158"/>
      <c r="G49" s="158"/>
      <c r="H49" s="158">
        <f>'実質公債費比率（分子）の構造'!M$45</f>
        <v>101</v>
      </c>
      <c r="I49" s="158"/>
      <c r="J49" s="158"/>
      <c r="K49" s="158">
        <f>'実質公債費比率（分子）の構造'!N$45</f>
        <v>96</v>
      </c>
      <c r="L49" s="158"/>
      <c r="M49" s="158"/>
      <c r="N49" s="158">
        <f>'実質公債費比率（分子）の構造'!O$45</f>
        <v>86</v>
      </c>
      <c r="O49" s="158"/>
      <c r="P49" s="158"/>
    </row>
    <row r="50" spans="1:16" x14ac:dyDescent="0.2">
      <c r="A50" s="158" t="s">
        <v>67</v>
      </c>
      <c r="B50" s="158" t="e">
        <f>NA()</f>
        <v>#N/A</v>
      </c>
      <c r="C50" s="158">
        <f>IF(ISNUMBER('実質公債費比率（分子）の構造'!K$53),'実質公債費比率（分子）の構造'!K$53,NA())</f>
        <v>36</v>
      </c>
      <c r="D50" s="158" t="e">
        <f>NA()</f>
        <v>#N/A</v>
      </c>
      <c r="E50" s="158" t="e">
        <f>NA()</f>
        <v>#N/A</v>
      </c>
      <c r="F50" s="158">
        <f>IF(ISNUMBER('実質公債費比率（分子）の構造'!L$53),'実質公債費比率（分子）の構造'!L$53,NA())</f>
        <v>-18</v>
      </c>
      <c r="G50" s="158" t="e">
        <f>NA()</f>
        <v>#N/A</v>
      </c>
      <c r="H50" s="158" t="e">
        <f>NA()</f>
        <v>#N/A</v>
      </c>
      <c r="I50" s="158">
        <f>IF(ISNUMBER('実質公債費比率（分子）の構造'!M$53),'実質公債費比率（分子）の構造'!M$53,NA())</f>
        <v>-67</v>
      </c>
      <c r="J50" s="158" t="e">
        <f>NA()</f>
        <v>#N/A</v>
      </c>
      <c r="K50" s="158" t="e">
        <f>NA()</f>
        <v>#N/A</v>
      </c>
      <c r="L50" s="158">
        <f>IF(ISNUMBER('実質公債費比率（分子）の構造'!N$53),'実質公債費比率（分子）の構造'!N$53,NA())</f>
        <v>-53</v>
      </c>
      <c r="M50" s="158" t="e">
        <f>NA()</f>
        <v>#N/A</v>
      </c>
      <c r="N50" s="158" t="e">
        <f>NA()</f>
        <v>#N/A</v>
      </c>
      <c r="O50" s="158">
        <f>IF(ISNUMBER('実質公債費比率（分子）の構造'!O$53),'実質公債費比率（分子）の構造'!O$53,NA())</f>
        <v>-44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1879</v>
      </c>
      <c r="E56" s="157"/>
      <c r="F56" s="157"/>
      <c r="G56" s="157">
        <f>'将来負担比率（分子）の構造'!J$52</f>
        <v>1739</v>
      </c>
      <c r="H56" s="157"/>
      <c r="I56" s="157"/>
      <c r="J56" s="157">
        <f>'将来負担比率（分子）の構造'!K$52</f>
        <v>1573</v>
      </c>
      <c r="K56" s="157"/>
      <c r="L56" s="157"/>
      <c r="M56" s="157">
        <f>'将来負担比率（分子）の構造'!L$52</f>
        <v>1410</v>
      </c>
      <c r="N56" s="157"/>
      <c r="O56" s="157"/>
      <c r="P56" s="157">
        <f>'将来負担比率（分子）の構造'!M$52</f>
        <v>1244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5310</v>
      </c>
      <c r="E58" s="157"/>
      <c r="F58" s="157"/>
      <c r="G58" s="157">
        <f>'将来負担比率（分子）の構造'!J$50</f>
        <v>5403</v>
      </c>
      <c r="H58" s="157"/>
      <c r="I58" s="157"/>
      <c r="J58" s="157">
        <f>'将来負担比率（分子）の構造'!K$50</f>
        <v>5786</v>
      </c>
      <c r="K58" s="157"/>
      <c r="L58" s="157"/>
      <c r="M58" s="157">
        <f>'将来負担比率（分子）の構造'!L$50</f>
        <v>6015</v>
      </c>
      <c r="N58" s="157"/>
      <c r="O58" s="157"/>
      <c r="P58" s="157">
        <f>'将来負担比率（分子）の構造'!M$50</f>
        <v>6148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547</v>
      </c>
      <c r="C62" s="157"/>
      <c r="D62" s="157"/>
      <c r="E62" s="157">
        <f>'将来負担比率（分子）の構造'!J$45</f>
        <v>540</v>
      </c>
      <c r="F62" s="157"/>
      <c r="G62" s="157"/>
      <c r="H62" s="157">
        <f>'将来負担比率（分子）の構造'!K$45</f>
        <v>491</v>
      </c>
      <c r="I62" s="157"/>
      <c r="J62" s="157"/>
      <c r="K62" s="157">
        <f>'将来負担比率（分子）の構造'!L$45</f>
        <v>466</v>
      </c>
      <c r="L62" s="157"/>
      <c r="M62" s="157"/>
      <c r="N62" s="157">
        <f>'将来負担比率（分子）の構造'!M$45</f>
        <v>464</v>
      </c>
      <c r="O62" s="157"/>
      <c r="P62" s="157"/>
    </row>
    <row r="63" spans="1:16" x14ac:dyDescent="0.2">
      <c r="A63" s="157" t="s">
        <v>34</v>
      </c>
      <c r="B63" s="157">
        <f>'将来負担比率（分子）の構造'!I$44</f>
        <v>469</v>
      </c>
      <c r="C63" s="157"/>
      <c r="D63" s="157"/>
      <c r="E63" s="157">
        <f>'将来負担比率（分子）の構造'!J$44</f>
        <v>448</v>
      </c>
      <c r="F63" s="157"/>
      <c r="G63" s="157"/>
      <c r="H63" s="157">
        <f>'将来負担比率（分子）の構造'!K$44</f>
        <v>414</v>
      </c>
      <c r="I63" s="157"/>
      <c r="J63" s="157"/>
      <c r="K63" s="157">
        <f>'将来負担比率（分子）の構造'!L$44</f>
        <v>369</v>
      </c>
      <c r="L63" s="157"/>
      <c r="M63" s="157"/>
      <c r="N63" s="157">
        <f>'将来負担比率（分子）の構造'!M$44</f>
        <v>314</v>
      </c>
      <c r="O63" s="157"/>
      <c r="P63" s="157"/>
    </row>
    <row r="64" spans="1:16" x14ac:dyDescent="0.2">
      <c r="A64" s="157" t="s">
        <v>33</v>
      </c>
      <c r="B64" s="157">
        <f>'将来負担比率（分子）の構造'!I$43</f>
        <v>1506</v>
      </c>
      <c r="C64" s="157"/>
      <c r="D64" s="157"/>
      <c r="E64" s="157">
        <f>'将来負担比率（分子）の構造'!J$43</f>
        <v>1124</v>
      </c>
      <c r="F64" s="157"/>
      <c r="G64" s="157"/>
      <c r="H64" s="157">
        <f>'将来負担比率（分子）の構造'!K$43</f>
        <v>636</v>
      </c>
      <c r="I64" s="157"/>
      <c r="J64" s="157"/>
      <c r="K64" s="157">
        <f>'将来負担比率（分子）の構造'!L$43</f>
        <v>196</v>
      </c>
      <c r="L64" s="157"/>
      <c r="M64" s="157"/>
      <c r="N64" s="157">
        <f>'将来負担比率（分子）の構造'!M$43</f>
        <v>46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929</v>
      </c>
      <c r="C66" s="157"/>
      <c r="D66" s="157"/>
      <c r="E66" s="157">
        <f>'将来負担比率（分子）の構造'!J$41</f>
        <v>865</v>
      </c>
      <c r="F66" s="157"/>
      <c r="G66" s="157"/>
      <c r="H66" s="157">
        <f>'将来負担比率（分子）の構造'!K$41</f>
        <v>778</v>
      </c>
      <c r="I66" s="157"/>
      <c r="J66" s="157"/>
      <c r="K66" s="157">
        <f>'将来負担比率（分子）の構造'!L$41</f>
        <v>689</v>
      </c>
      <c r="L66" s="157"/>
      <c r="M66" s="157"/>
      <c r="N66" s="157">
        <f>'将来負担比率（分子）の構造'!M$41</f>
        <v>607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2573</v>
      </c>
      <c r="C72" s="161">
        <f>基金残高に係る経年分析!G55</f>
        <v>2662</v>
      </c>
      <c r="D72" s="161">
        <f>基金残高に係る経年分析!H55</f>
        <v>2724</v>
      </c>
    </row>
    <row r="73" spans="1:16" x14ac:dyDescent="0.2">
      <c r="A73" s="160" t="s">
        <v>74</v>
      </c>
      <c r="B73" s="161">
        <f>基金残高に係る経年分析!F56</f>
        <v>75</v>
      </c>
      <c r="C73" s="161">
        <f>基金残高に係る経年分析!G56</f>
        <v>75</v>
      </c>
      <c r="D73" s="161">
        <f>基金残高に係る経年分析!H56</f>
        <v>75</v>
      </c>
    </row>
    <row r="74" spans="1:16" x14ac:dyDescent="0.2">
      <c r="A74" s="160" t="s">
        <v>75</v>
      </c>
      <c r="B74" s="161">
        <f>基金残高に係る経年分析!F57</f>
        <v>2795</v>
      </c>
      <c r="C74" s="161">
        <f>基金残高に係る経年分析!G57</f>
        <v>2975</v>
      </c>
      <c r="D74" s="161">
        <f>基金残高に係る経年分析!H57</f>
        <v>3005</v>
      </c>
    </row>
  </sheetData>
  <sheetProtection algorithmName="SHA-512" hashValue="GYNsjHeVJSzVGKkBifJPnrTGw2rtmERshJX/s/hBjsnjD8Htcn29omvMG7zi14IdqfLfb/NEZ6DI2wixbey7DQ==" saltValue="mtcPV9h316IaP/X+bRVy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dcterms:created xsi:type="dcterms:W3CDTF">2026-02-26T09:38:25Z</dcterms:created>
  <dcterms:modified xsi:type="dcterms:W3CDTF">2026-09-17T00:24:34Z</dcterms:modified>
  <cp:category/>
</cp:coreProperties>
</file>