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TMG-fc00.edstokyotocho.onmicrosoft.com\sfs003-001\行政部\zaisei\☆03-　決算統計担当\01-決算統計\R6年度\31_財政状況資料集の作成\06_作成連絡（2回目）※次年度になってからの対応\04_完成版\"/>
    </mc:Choice>
  </mc:AlternateContent>
  <xr:revisionPtr revIDLastSave="0" documentId="13_ncr:1_{6D91B20E-4075-4CD0-B197-66E53AAAE01F}"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C36" i="10"/>
  <c r="BE35" i="10"/>
  <c r="AM35" i="10"/>
  <c r="C35" i="10"/>
  <c r="BW34" i="10"/>
  <c r="BW35" i="10" s="1"/>
  <c r="BW36" i="10" s="1"/>
  <c r="BW37" i="10" s="1"/>
  <c r="BW38" i="10" s="1"/>
  <c r="BW39" i="10" s="1"/>
  <c r="BW40" i="10" s="1"/>
  <c r="BW41" i="10" s="1"/>
  <c r="BW42" i="10" s="1"/>
  <c r="BW43" i="10" s="1"/>
  <c r="BE34" i="10"/>
  <c r="U34" i="10"/>
  <c r="U35" i="10" s="1"/>
  <c r="U36" i="10" s="1"/>
  <c r="C34" i="10"/>
  <c r="CO34" i="10" l="1"/>
  <c r="CO35" i="10" s="1"/>
  <c r="CO36" i="10" s="1"/>
  <c r="AM34"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<sst xmlns="http://schemas.openxmlformats.org/spreadsheetml/2006/main" count="1124" uniqueCount="570">
  <si>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</si>
  <si>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</si>
  <si>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</si>
  <si>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</si>
  <si>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</si>
  <si>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</si>
  <si>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</si>
  <si>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</si>
  <si>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</si>
  <si>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</si>
  <si>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</si>
  <si>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</si>
  <si>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</si>
  <si>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</si>
  <si>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</si>
  <si>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</si>
  <si>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</si>
  <si>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</si>
  <si>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</si>
  <si>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</si>
  <si>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</si>
  <si>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</si>
  <si>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</si>
  <si>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</si>
  <si>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</si>
  <si>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</si>
  <si>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</si>
  <si>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</si>
  <si>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</si>
  <si>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</si>
  <si>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</si>
  <si>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</si>
  <si>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</si>
  <si>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</si>
  <si>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</si>
  <si>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</si>
  <si>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</si>
  <si>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</si>
  <si>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</si>
  <si>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</si>
  <si>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</si>
  <si>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</si>
  <si>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</si>
  <si>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</si>
  <si>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</si>
  <si>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</si>
  <si>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</si>
  <si>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</si>
  <si>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</si>
  <si>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</si>
  <si>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</si>
  <si>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</si>
  <si>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</si>
  <si>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</si>
  <si>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</si>
  <si>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</si>
  <si>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</si>
  <si>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</si>
  <si>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</si>
  <si>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</si>
  <si>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</si>
  <si>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</si>
  <si>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</si>
  <si>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</si>
  <si>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</si>
  <si>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</si>
  <si>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</si>
  <si>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</si>
  <si>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</si>
  <si>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</si>
  <si>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</si>
  <si>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</si>
  <si>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</si>
  <si>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</si>
  <si>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</si>
  <si>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</si>
  <si>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</si>
  <si>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</si>
  <si>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</si>
  <si>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</si>
  <si>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</si>
  <si>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Ⅲ－３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</si>
  <si>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</si>
  <si>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</si>
  <si>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</si>
  <si>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</si>
  <si>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</si>
  <si>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</si>
  <si>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</si>
  <si>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</si>
  <si>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</si>
  <si>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</si>
  <si>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</si>
  <si>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</si>
  <si>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多摩市</t>
    <phoneticPr fontId="5"/>
  </si>
  <si>
    <t>地方交付税種地</t>
    <rPh sb="0" eb="2">
      <t>チホウ</t>
    </rPh>
    <rPh sb="2" eb="5">
      <t>コウフゼイ</t>
    </rPh>
    <rPh sb="5" eb="6">
      <t>シュ</t>
    </rPh>
    <rPh sb="6" eb="7">
      <t>チ</t>
    </rPh>
    <phoneticPr fontId="5"/>
  </si>
  <si>
    <t>2-9</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</si>
  <si>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</si>
  <si>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</si>
  <si>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</si>
  <si>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</si>
  <si>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</si>
  <si>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</si>
  <si>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</si>
  <si>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</si>
  <si>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</si>
  <si>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</si>
  <si>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</si>
  <si>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</si>
  <si>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</si>
  <si>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</si>
  <si>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</si>
  <si>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</si>
  <si>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</si>
  <si>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</si>
  <si>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</si>
  <si>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</si>
  <si>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</si>
  <si>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</si>
  <si>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</si>
  <si>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</si>
  <si>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</si>
  <si>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</si>
  <si>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</si>
  <si>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</si>
  <si>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</si>
  <si>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</si>
  <si>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</si>
  <si>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</si>
  <si>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</si>
  <si>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</si>
  <si>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</si>
  <si>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</si>
  <si>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</si>
  <si>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</si>
  <si>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</si>
  <si>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</si>
  <si>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</si>
  <si>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</si>
  <si>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</si>
  <si>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</si>
  <si>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基準財政需要額</t>
    <phoneticPr fontId="25"/>
  </si>
  <si>
    <t>うち日本人(％)</t>
    <phoneticPr fontId="5"/>
  </si>
  <si>
    <t>0.0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</si>
  <si>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</si>
  <si>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</si>
  <si>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</si>
  <si>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</si>
  <si>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</si>
  <si>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</si>
  <si>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</si>
  <si>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</si>
  <si>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</si>
  <si>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</si>
  <si>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</si>
  <si>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</si>
  <si>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</si>
  <si>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</si>
  <si>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</si>
  <si>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</si>
  <si>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</si>
  <si>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</si>
  <si>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</si>
  <si>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</si>
  <si>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</si>
  <si>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</si>
  <si>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</si>
  <si>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</si>
  <si>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</si>
  <si>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</si>
  <si>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</si>
  <si>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</si>
  <si>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</si>
  <si>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</si>
  <si>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</si>
  <si>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</si>
  <si>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</si>
  <si>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</si>
  <si>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</si>
  <si>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</si>
  <si>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</si>
  <si>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</si>
  <si>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</si>
  <si>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</si>
  <si>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</si>
  <si>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</si>
  <si>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</si>
  <si>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</si>
  <si>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</si>
  <si>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</si>
  <si>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</si>
  <si>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</si>
  <si>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</si>
  <si>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</si>
  <si>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</si>
  <si>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</si>
  <si>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</si>
  <si>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</si>
  <si>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</si>
  <si>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</si>
  <si>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</si>
  <si>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</si>
  <si>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東京都多摩市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</si>
  <si>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</si>
  <si>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</si>
  <si>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</si>
  <si>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</si>
  <si>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</si>
  <si>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</si>
  <si>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</si>
  <si>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</si>
  <si>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</si>
  <si>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</si>
  <si>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</si>
  <si>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</si>
  <si>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</si>
  <si>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</si>
  <si>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</si>
  <si>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</si>
  <si>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</si>
  <si>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</si>
  <si>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</si>
  <si>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</si>
  <si>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</si>
  <si>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</si>
  <si>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</si>
  <si>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</si>
  <si>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</si>
  <si>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</si>
  <si>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</si>
  <si>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</si>
  <si>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</si>
  <si>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</si>
  <si>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</si>
  <si>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</si>
  <si>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</si>
  <si>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</si>
  <si>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</si>
  <si>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</si>
  <si>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</si>
  <si>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</si>
  <si>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</si>
  <si>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</si>
  <si>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</si>
  <si>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</si>
  <si>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</si>
  <si>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</si>
  <si>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</si>
  <si>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</si>
  <si>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</si>
  <si>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</si>
  <si>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</si>
  <si>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</si>
  <si>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</si>
  <si>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</si>
  <si>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</si>
  <si>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</si>
  <si>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</si>
  <si>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</si>
  <si>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</si>
  <si>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</si>
  <si>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</si>
  <si>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</si>
  <si>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</si>
  <si>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</si>
  <si>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</si>
  <si>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</si>
  <si>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</si>
  <si>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</si>
  <si>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</si>
  <si>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</si>
  <si>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</si>
  <si>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</si>
  <si>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</si>
  <si>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</si>
  <si>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</si>
  <si>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</si>
  <si>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</si>
  <si>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</si>
  <si>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</si>
  <si>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</si>
  <si>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</si>
  <si>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</si>
  <si>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</si>
  <si>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</si>
  <si>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</si>
  <si>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</si>
  <si>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</si>
  <si>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</si>
  <si>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</si>
  <si>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</si>
  <si>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</si>
  <si>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</si>
  <si>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</si>
  <si>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</si>
  <si>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</si>
  <si>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</si>
  <si>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</si>
  <si>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</si>
  <si>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</si>
  <si>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</si>
  <si>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</si>
  <si>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</si>
  <si>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</si>
  <si>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</si>
  <si>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</si>
  <si>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</si>
  <si>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</si>
  <si>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</si>
  <si>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</si>
  <si>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</si>
  <si>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</si>
  <si>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</si>
  <si>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</si>
  <si>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</si>
  <si>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</si>
  <si>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</si>
  <si>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</si>
  <si>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</si>
  <si>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</si>
  <si>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</si>
  <si>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</si>
  <si>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</si>
  <si>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</si>
  <si>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</si>
  <si>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</si>
  <si>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</si>
  <si>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</si>
  <si>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</si>
  <si>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</si>
  <si>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</si>
  <si>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</si>
  <si>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</si>
  <si>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</si>
  <si>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</si>
  <si>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</si>
  <si>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</si>
  <si>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</si>
  <si>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</si>
  <si>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</si>
  <si>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</si>
  <si>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</si>
  <si>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</si>
  <si>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</si>
  <si>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</si>
  <si>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</si>
  <si>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</si>
  <si>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</si>
  <si>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</si>
  <si>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</si>
  <si>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</si>
  <si>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</si>
  <si>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</si>
  <si>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東京都多摩市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</si>
  <si>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</si>
  <si>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</si>
  <si>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</si>
  <si>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</si>
  <si>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</si>
  <si>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</si>
  <si>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</si>
  <si>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</si>
  <si>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</si>
  <si>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</si>
  <si>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</si>
  <si>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</si>
  <si>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</si>
  <si>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</si>
  <si>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</si>
  <si>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</si>
  <si>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</si>
  <si>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</si>
  <si>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</si>
  <si>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</si>
  <si>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</si>
  <si>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</si>
  <si>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</si>
  <si>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</si>
  <si>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</si>
  <si>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</si>
  <si>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</si>
  <si>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</si>
  <si>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</si>
  <si>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</si>
  <si>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</si>
  <si>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</si>
  <si>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</si>
  <si>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</si>
  <si>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</si>
  <si>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</si>
  <si>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</si>
  <si>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</si>
  <si>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</si>
  <si>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</si>
  <si>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</si>
  <si>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</si>
  <si>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</si>
  <si>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</si>
  <si>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</si>
  <si>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</si>
  <si>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</si>
  <si>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</si>
  <si>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</si>
  <si>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</si>
  <si>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</si>
  <si>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</si>
  <si>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</si>
  <si>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</si>
  <si>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</si>
  <si>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</si>
  <si>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</si>
  <si>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</si>
  <si>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</si>
  <si>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</si>
  <si>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</si>
  <si>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</si>
  <si>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</si>
  <si>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</si>
  <si>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</si>
  <si>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</si>
  <si>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</si>
  <si>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</si>
  <si>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</si>
  <si>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</si>
  <si>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</si>
  <si>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</si>
  <si>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</si>
  <si>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</si>
  <si>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</si>
  <si>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</si>
  <si>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</si>
  <si>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</si>
  <si>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</si>
  <si>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</si>
  <si>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</si>
  <si>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</si>
  <si>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</si>
  <si>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</si>
  <si>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</si>
  <si>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</si>
  <si>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</si>
  <si>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</si>
  <si>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</si>
  <si>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</si>
  <si>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</si>
  <si>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</si>
  <si>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</si>
  <si>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</si>
  <si>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</si>
  <si>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</si>
  <si>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</si>
  <si>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</si>
  <si>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</si>
  <si>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</si>
  <si>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</si>
  <si>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</si>
  <si>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</si>
  <si>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</si>
  <si>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</si>
  <si>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</si>
  <si>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</si>
  <si>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</si>
  <si>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</si>
  <si>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</si>
  <si>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</si>
  <si>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</si>
  <si>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</si>
  <si>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</si>
  <si>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</si>
  <si>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</si>
  <si>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</si>
  <si>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</si>
  <si>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</si>
  <si>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</si>
  <si>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</si>
  <si>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</si>
  <si>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</si>
  <si>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</si>
  <si>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</si>
  <si>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</si>
  <si>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</si>
  <si>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</si>
  <si>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</si>
  <si>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</si>
  <si>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</si>
  <si>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</si>
  <si>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</si>
  <si>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</si>
  <si>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</si>
  <si>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</si>
  <si>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</si>
  <si>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</si>
  <si>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</si>
  <si>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</si>
  <si>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</si>
  <si>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</si>
  <si>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</si>
  <si>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</si>
  <si>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</si>
  <si>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</si>
  <si>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</si>
  <si>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</si>
  <si>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</si>
  <si>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</si>
  <si>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</si>
  <si>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</si>
  <si>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</si>
  <si>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</si>
  <si>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</si>
  <si>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</si>
  <si>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</si>
  <si>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</si>
  <si>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</si>
  <si>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</si>
  <si>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</si>
  <si>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</si>
  <si>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</si>
  <si>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</si>
  <si>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</si>
  <si>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</si>
  <si>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</si>
  <si>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</si>
  <si>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</si>
  <si>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</si>
  <si>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</si>
  <si>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</si>
  <si>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</si>
  <si>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0.32</t>
  </si>
  <si>
    <t>下水道事業会計</t>
  </si>
  <si>
    <t>一般会計</t>
  </si>
  <si>
    <t>国民健康保険特別会計</t>
  </si>
  <si>
    <t>介護保険特別会計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</si>
  <si>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</si>
  <si>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</si>
  <si>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</si>
  <si>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</si>
  <si>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</si>
  <si>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</si>
  <si>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</si>
  <si>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</si>
  <si>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〇</t>
    <phoneticPr fontId="2"/>
  </si>
  <si>
    <t>多摩市土地開発公社</t>
  </si>
  <si>
    <t>公益財団法人多摩市文化振興財団</t>
    <phoneticPr fontId="2"/>
  </si>
  <si>
    <t>多摩都市モノレール株式会社</t>
  </si>
  <si>
    <t>-</t>
    <phoneticPr fontId="38"/>
  </si>
  <si>
    <t>東京都後期高齢者医療広域連合（一般会計）</t>
    <rPh sb="0" eb="2">
      <t>トウキョウ</t>
    </rPh>
    <rPh sb="2" eb="3">
      <t>ト</t>
    </rPh>
    <rPh sb="3" eb="5">
      <t>コウキ</t>
    </rPh>
    <rPh sb="5" eb="7">
      <t>コウレイ</t>
    </rPh>
    <rPh sb="7" eb="8">
      <t>シャ</t>
    </rPh>
    <rPh sb="8" eb="10">
      <t>イリョウ</t>
    </rPh>
    <rPh sb="10" eb="12">
      <t>コウイキ</t>
    </rPh>
    <rPh sb="12" eb="14">
      <t>レンゴウ</t>
    </rPh>
    <rPh sb="15" eb="17">
      <t>イッパン</t>
    </rPh>
    <rPh sb="17" eb="19">
      <t>カイケイ</t>
    </rPh>
    <phoneticPr fontId="6"/>
  </si>
  <si>
    <t>東京都後期高齢者医療広域連合
（後期高齢者医療特別会計）</t>
    <rPh sb="0" eb="2">
      <t>トウキョウ</t>
    </rPh>
    <rPh sb="2" eb="3">
      <t>ト</t>
    </rPh>
    <rPh sb="3" eb="5">
      <t>コウキ</t>
    </rPh>
    <rPh sb="5" eb="7">
      <t>コウレイ</t>
    </rPh>
    <rPh sb="7" eb="8">
      <t>シャ</t>
    </rPh>
    <rPh sb="8" eb="10">
      <t>イリョウ</t>
    </rPh>
    <rPh sb="10" eb="12">
      <t>コウイキ</t>
    </rPh>
    <rPh sb="12" eb="14">
      <t>レンゴウ</t>
    </rPh>
    <rPh sb="16" eb="18">
      <t>コウキ</t>
    </rPh>
    <rPh sb="18" eb="21">
      <t>コウレイシャ</t>
    </rPh>
    <rPh sb="21" eb="23">
      <t>イリョウ</t>
    </rPh>
    <rPh sb="23" eb="25">
      <t>トクベツ</t>
    </rPh>
    <rPh sb="25" eb="27">
      <t>カイケイ</t>
    </rPh>
    <phoneticPr fontId="6"/>
  </si>
  <si>
    <t>東京都市町村職員退職手当組合</t>
  </si>
  <si>
    <t>東京都市町村議会議員公務災害補償等組合</t>
  </si>
  <si>
    <t>南多摩斎場組合</t>
  </si>
  <si>
    <t>東京たま広域資源循環組合</t>
  </si>
  <si>
    <t>東京市町村総合事務組合（一般会計）</t>
  </si>
  <si>
    <t>東京市町村総合事務組合（交通災害共済事業特別会計）</t>
  </si>
  <si>
    <t>多摩ニュータウン環境組合</t>
  </si>
  <si>
    <t>東京都三市収益事業組合</t>
  </si>
  <si>
    <t>公共建築物等整備保全基金</t>
    <rPh sb="0" eb="5">
      <t>コウキョウケンチクブツ</t>
    </rPh>
    <rPh sb="5" eb="6">
      <t>ナド</t>
    </rPh>
    <rPh sb="6" eb="8">
      <t>セイビ</t>
    </rPh>
    <rPh sb="8" eb="12">
      <t>ホゼンキキン</t>
    </rPh>
    <phoneticPr fontId="2"/>
  </si>
  <si>
    <t>庁舎増改築基金</t>
    <rPh sb="0" eb="2">
      <t>チョウシャ</t>
    </rPh>
    <rPh sb="2" eb="5">
      <t>ゾウカイチク</t>
    </rPh>
    <rPh sb="5" eb="7">
      <t>キキン</t>
    </rPh>
    <phoneticPr fontId="2"/>
  </si>
  <si>
    <t>みどりと地球温暖化等対策基金</t>
    <rPh sb="4" eb="9">
      <t>チキュウオンダンカ</t>
    </rPh>
    <rPh sb="9" eb="10">
      <t>ナド</t>
    </rPh>
    <rPh sb="10" eb="14">
      <t>タイサクキキン</t>
    </rPh>
    <phoneticPr fontId="2"/>
  </si>
  <si>
    <t>福祉基金</t>
    <rPh sb="0" eb="4">
      <t>フクシキキン</t>
    </rPh>
    <phoneticPr fontId="2"/>
  </si>
  <si>
    <t>都市計画基金</t>
    <rPh sb="0" eb="6">
      <t>トシケイカクキキン</t>
    </rPh>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</si>
  <si>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</si>
  <si>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</si>
  <si>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</si>
  <si>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</si>
  <si>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</si>
  <si>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地方債の発行抑制を行ってきた結果、将来負担比率は生じていないため、グラフには表示されなかった。</t>
    <rPh sb="1" eb="4">
      <t>チホウサイ</t>
    </rPh>
    <rPh sb="5" eb="7">
      <t>ハッコウ</t>
    </rPh>
    <rPh sb="7" eb="9">
      <t>ヨクセイ</t>
    </rPh>
    <rPh sb="10" eb="11">
      <t>オコナ</t>
    </rPh>
    <rPh sb="15" eb="17">
      <t>ケッカ</t>
    </rPh>
    <rPh sb="18" eb="20">
      <t>ショウライ</t>
    </rPh>
    <rPh sb="20" eb="22">
      <t>フタン</t>
    </rPh>
    <rPh sb="22" eb="24">
      <t>ヒリツ</t>
    </rPh>
    <rPh sb="25" eb="26">
      <t>ショウ</t>
    </rPh>
    <rPh sb="39" eb="41">
      <t>ヒョウジ</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</si>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</sst>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40"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0" xfId="17" applyNumberFormat="1" applyFont="1" applyFill="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F1E4073-2960-474A-B3B8-98A24825EF7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44161</c:v>
                </c:pt>
                <c:pt idx="1">
                  <c:v>43955</c:v>
                </c:pt>
                <c:pt idx="2">
                  <c:v>41921</c:v>
                </c:pt>
                <c:pt idx="3">
                  <c:v>44585</c:v>
                </c:pt>
                <c:pt idx="4">
                  <c:v>49779</c:v>
                </c:pt>
              </c:numCache>
            </c:numRef>
          </c:val>
          <c:smooth val="0"/>
          <c:extLst>
            <c:ext xmlns:c16="http://schemas.microsoft.com/office/drawing/2014/chart" uri="{C3380CC4-5D6E-409C-BE32-E72D297353CC}">
              <c16:uniqueId val="{00000000-D60A-4C65-918E-74BDE3E24CA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37463</c:v>
                </c:pt>
                <c:pt idx="1">
                  <c:v>78118</c:v>
                </c:pt>
                <c:pt idx="2">
                  <c:v>57448</c:v>
                </c:pt>
                <c:pt idx="3">
                  <c:v>16453</c:v>
                </c:pt>
                <c:pt idx="4">
                  <c:v>29409</c:v>
                </c:pt>
              </c:numCache>
            </c:numRef>
          </c:val>
          <c:smooth val="0"/>
          <c:extLst>
            <c:ext xmlns:c16="http://schemas.microsoft.com/office/drawing/2014/chart" uri="{C3380CC4-5D6E-409C-BE32-E72D297353CC}">
              <c16:uniqueId val="{00000001-D60A-4C65-918E-74BDE3E24CA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6.58</c:v>
                </c:pt>
                <c:pt idx="1">
                  <c:v>9.0500000000000007</c:v>
                </c:pt>
                <c:pt idx="2">
                  <c:v>7.77</c:v>
                </c:pt>
                <c:pt idx="3">
                  <c:v>6.74</c:v>
                </c:pt>
                <c:pt idx="4">
                  <c:v>6.2</c:v>
                </c:pt>
              </c:numCache>
            </c:numRef>
          </c:val>
          <c:extLst>
            <c:ext xmlns:c16="http://schemas.microsoft.com/office/drawing/2014/chart" uri="{C3380CC4-5D6E-409C-BE32-E72D297353CC}">
              <c16:uniqueId val="{00000000-BA43-4780-813C-57C38B65DB3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12.05</c:v>
                </c:pt>
                <c:pt idx="1">
                  <c:v>13.1</c:v>
                </c:pt>
                <c:pt idx="2">
                  <c:v>12.42</c:v>
                </c:pt>
                <c:pt idx="3">
                  <c:v>13.13</c:v>
                </c:pt>
                <c:pt idx="4">
                  <c:v>15.71</c:v>
                </c:pt>
              </c:numCache>
            </c:numRef>
          </c:val>
          <c:extLst>
            <c:ext xmlns:c16="http://schemas.microsoft.com/office/drawing/2014/chart" uri="{C3380CC4-5D6E-409C-BE32-E72D297353CC}">
              <c16:uniqueId val="{00000001-BA43-4780-813C-57C38B65DB3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3.05</c:v>
                </c:pt>
                <c:pt idx="1">
                  <c:v>3.32</c:v>
                </c:pt>
                <c:pt idx="2">
                  <c:v>-0.32</c:v>
                </c:pt>
                <c:pt idx="3">
                  <c:v>0.86</c:v>
                </c:pt>
                <c:pt idx="4">
                  <c:v>2.4</c:v>
                </c:pt>
              </c:numCache>
            </c:numRef>
          </c:val>
          <c:smooth val="0"/>
          <c:extLst>
            <c:ext xmlns:c16="http://schemas.microsoft.com/office/drawing/2014/chart" uri="{C3380CC4-5D6E-409C-BE32-E72D297353CC}">
              <c16:uniqueId val="{00000002-BA43-4780-813C-57C38B65DB3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88F5-4761-B7C3-9503678A358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8F5-4761-B7C3-9503678A358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88F5-4761-B7C3-9503678A358C}"/>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88F5-4761-B7C3-9503678A358C}"/>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88F5-4761-B7C3-9503678A358C}"/>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0.02</c:v>
                </c:pt>
                <c:pt idx="2">
                  <c:v>#N/A</c:v>
                </c:pt>
                <c:pt idx="3">
                  <c:v>0.12</c:v>
                </c:pt>
                <c:pt idx="4">
                  <c:v>#N/A</c:v>
                </c:pt>
                <c:pt idx="5">
                  <c:v>0.17</c:v>
                </c:pt>
                <c:pt idx="6">
                  <c:v>#N/A</c:v>
                </c:pt>
                <c:pt idx="7">
                  <c:v>0.18</c:v>
                </c:pt>
                <c:pt idx="8">
                  <c:v>#N/A</c:v>
                </c:pt>
                <c:pt idx="9">
                  <c:v>0.18</c:v>
                </c:pt>
              </c:numCache>
            </c:numRef>
          </c:val>
          <c:extLst>
            <c:ext xmlns:c16="http://schemas.microsoft.com/office/drawing/2014/chart" uri="{C3380CC4-5D6E-409C-BE32-E72D297353CC}">
              <c16:uniqueId val="{00000005-88F5-4761-B7C3-9503678A358C}"/>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1.72</c:v>
                </c:pt>
                <c:pt idx="2">
                  <c:v>#N/A</c:v>
                </c:pt>
                <c:pt idx="3">
                  <c:v>1.74</c:v>
                </c:pt>
                <c:pt idx="4">
                  <c:v>#N/A</c:v>
                </c:pt>
                <c:pt idx="5">
                  <c:v>2.58</c:v>
                </c:pt>
                <c:pt idx="6">
                  <c:v>#N/A</c:v>
                </c:pt>
                <c:pt idx="7">
                  <c:v>1.3</c:v>
                </c:pt>
                <c:pt idx="8">
                  <c:v>#N/A</c:v>
                </c:pt>
                <c:pt idx="9">
                  <c:v>0.26</c:v>
                </c:pt>
              </c:numCache>
            </c:numRef>
          </c:val>
          <c:extLst>
            <c:ext xmlns:c16="http://schemas.microsoft.com/office/drawing/2014/chart" uri="{C3380CC4-5D6E-409C-BE32-E72D297353CC}">
              <c16:uniqueId val="{00000006-88F5-4761-B7C3-9503678A358C}"/>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1.31</c:v>
                </c:pt>
                <c:pt idx="2">
                  <c:v>#N/A</c:v>
                </c:pt>
                <c:pt idx="3">
                  <c:v>1.6</c:v>
                </c:pt>
                <c:pt idx="4">
                  <c:v>#N/A</c:v>
                </c:pt>
                <c:pt idx="5">
                  <c:v>2.4</c:v>
                </c:pt>
                <c:pt idx="6">
                  <c:v>#N/A</c:v>
                </c:pt>
                <c:pt idx="7">
                  <c:v>0.4</c:v>
                </c:pt>
                <c:pt idx="8">
                  <c:v>#N/A</c:v>
                </c:pt>
                <c:pt idx="9">
                  <c:v>0.52</c:v>
                </c:pt>
              </c:numCache>
            </c:numRef>
          </c:val>
          <c:extLst>
            <c:ext xmlns:c16="http://schemas.microsoft.com/office/drawing/2014/chart" uri="{C3380CC4-5D6E-409C-BE32-E72D297353CC}">
              <c16:uniqueId val="{00000007-88F5-4761-B7C3-9503678A358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6.57</c:v>
                </c:pt>
                <c:pt idx="2">
                  <c:v>#N/A</c:v>
                </c:pt>
                <c:pt idx="3">
                  <c:v>9.0399999999999991</c:v>
                </c:pt>
                <c:pt idx="4">
                  <c:v>#N/A</c:v>
                </c:pt>
                <c:pt idx="5">
                  <c:v>7.76</c:v>
                </c:pt>
                <c:pt idx="6">
                  <c:v>#N/A</c:v>
                </c:pt>
                <c:pt idx="7">
                  <c:v>6.74</c:v>
                </c:pt>
                <c:pt idx="8">
                  <c:v>#N/A</c:v>
                </c:pt>
                <c:pt idx="9">
                  <c:v>6.2</c:v>
                </c:pt>
              </c:numCache>
            </c:numRef>
          </c:val>
          <c:extLst>
            <c:ext xmlns:c16="http://schemas.microsoft.com/office/drawing/2014/chart" uri="{C3380CC4-5D6E-409C-BE32-E72D297353CC}">
              <c16:uniqueId val="{00000008-88F5-4761-B7C3-9503678A358C}"/>
            </c:ext>
          </c:extLst>
        </c:ser>
        <c:ser>
          <c:idx val="9"/>
          <c:order val="9"/>
          <c:tx>
            <c:strRef>
              <c:f>データシート!$A$36</c:f>
              <c:strCache>
                <c:ptCount val="1"/>
                <c:pt idx="0">
                  <c:v>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30.37</c:v>
                </c:pt>
                <c:pt idx="2">
                  <c:v>#N/A</c:v>
                </c:pt>
                <c:pt idx="3">
                  <c:v>33.35</c:v>
                </c:pt>
                <c:pt idx="4">
                  <c:v>#N/A</c:v>
                </c:pt>
                <c:pt idx="5">
                  <c:v>34.68</c:v>
                </c:pt>
                <c:pt idx="6">
                  <c:v>#N/A</c:v>
                </c:pt>
                <c:pt idx="7">
                  <c:v>35.299999999999997</c:v>
                </c:pt>
                <c:pt idx="8">
                  <c:v>#N/A</c:v>
                </c:pt>
                <c:pt idx="9">
                  <c:v>36.590000000000003</c:v>
                </c:pt>
              </c:numCache>
            </c:numRef>
          </c:val>
          <c:extLst>
            <c:ext xmlns:c16="http://schemas.microsoft.com/office/drawing/2014/chart" uri="{C3380CC4-5D6E-409C-BE32-E72D297353CC}">
              <c16:uniqueId val="{00000009-88F5-4761-B7C3-9503678A358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1897</c:v>
                </c:pt>
                <c:pt idx="5">
                  <c:v>1475</c:v>
                </c:pt>
                <c:pt idx="8">
                  <c:v>1576</c:v>
                </c:pt>
                <c:pt idx="11">
                  <c:v>1832</c:v>
                </c:pt>
                <c:pt idx="14">
                  <c:v>1473</c:v>
                </c:pt>
              </c:numCache>
            </c:numRef>
          </c:val>
          <c:extLst>
            <c:ext xmlns:c16="http://schemas.microsoft.com/office/drawing/2014/chart" uri="{C3380CC4-5D6E-409C-BE32-E72D297353CC}">
              <c16:uniqueId val="{00000000-4AC8-4D6A-8BAE-5F7F16C1936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AC8-4D6A-8BAE-5F7F16C1936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392</c:v>
                </c:pt>
                <c:pt idx="3">
                  <c:v>612</c:v>
                </c:pt>
                <c:pt idx="6">
                  <c:v>461</c:v>
                </c:pt>
                <c:pt idx="9">
                  <c:v>182</c:v>
                </c:pt>
                <c:pt idx="12">
                  <c:v>798</c:v>
                </c:pt>
              </c:numCache>
            </c:numRef>
          </c:val>
          <c:extLst>
            <c:ext xmlns:c16="http://schemas.microsoft.com/office/drawing/2014/chart" uri="{C3380CC4-5D6E-409C-BE32-E72D297353CC}">
              <c16:uniqueId val="{00000002-4AC8-4D6A-8BAE-5F7F16C1936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22</c:v>
                </c:pt>
                <c:pt idx="3">
                  <c:v>1</c:v>
                </c:pt>
                <c:pt idx="6">
                  <c:v>1</c:v>
                </c:pt>
                <c:pt idx="9">
                  <c:v>1</c:v>
                </c:pt>
                <c:pt idx="12">
                  <c:v>1</c:v>
                </c:pt>
              </c:numCache>
            </c:numRef>
          </c:val>
          <c:extLst>
            <c:ext xmlns:c16="http://schemas.microsoft.com/office/drawing/2014/chart" uri="{C3380CC4-5D6E-409C-BE32-E72D297353CC}">
              <c16:uniqueId val="{00000003-4AC8-4D6A-8BAE-5F7F16C1936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43</c:v>
                </c:pt>
                <c:pt idx="3">
                  <c:v>39</c:v>
                </c:pt>
                <c:pt idx="6">
                  <c:v>35</c:v>
                </c:pt>
                <c:pt idx="9">
                  <c:v>27</c:v>
                </c:pt>
                <c:pt idx="12">
                  <c:v>22</c:v>
                </c:pt>
              </c:numCache>
            </c:numRef>
          </c:val>
          <c:extLst>
            <c:ext xmlns:c16="http://schemas.microsoft.com/office/drawing/2014/chart" uri="{C3380CC4-5D6E-409C-BE32-E72D297353CC}">
              <c16:uniqueId val="{00000004-4AC8-4D6A-8BAE-5F7F16C1936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AC8-4D6A-8BAE-5F7F16C1936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AC8-4D6A-8BAE-5F7F16C1936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1995</c:v>
                </c:pt>
                <c:pt idx="3">
                  <c:v>1919</c:v>
                </c:pt>
                <c:pt idx="6">
                  <c:v>2193</c:v>
                </c:pt>
                <c:pt idx="9">
                  <c:v>2084</c:v>
                </c:pt>
                <c:pt idx="12">
                  <c:v>1875</c:v>
                </c:pt>
              </c:numCache>
            </c:numRef>
          </c:val>
          <c:extLst>
            <c:ext xmlns:c16="http://schemas.microsoft.com/office/drawing/2014/chart" uri="{C3380CC4-5D6E-409C-BE32-E72D297353CC}">
              <c16:uniqueId val="{00000007-4AC8-4D6A-8BAE-5F7F16C1936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555</c:v>
                </c:pt>
                <c:pt idx="2">
                  <c:v>#N/A</c:v>
                </c:pt>
                <c:pt idx="3">
                  <c:v>#N/A</c:v>
                </c:pt>
                <c:pt idx="4">
                  <c:v>1096</c:v>
                </c:pt>
                <c:pt idx="5">
                  <c:v>#N/A</c:v>
                </c:pt>
                <c:pt idx="6">
                  <c:v>#N/A</c:v>
                </c:pt>
                <c:pt idx="7">
                  <c:v>1114</c:v>
                </c:pt>
                <c:pt idx="8">
                  <c:v>#N/A</c:v>
                </c:pt>
                <c:pt idx="9">
                  <c:v>#N/A</c:v>
                </c:pt>
                <c:pt idx="10">
                  <c:v>462</c:v>
                </c:pt>
                <c:pt idx="11">
                  <c:v>#N/A</c:v>
                </c:pt>
                <c:pt idx="12">
                  <c:v>#N/A</c:v>
                </c:pt>
                <c:pt idx="13">
                  <c:v>1223</c:v>
                </c:pt>
                <c:pt idx="14">
                  <c:v>#N/A</c:v>
                </c:pt>
              </c:numCache>
            </c:numRef>
          </c:val>
          <c:smooth val="0"/>
          <c:extLst>
            <c:ext xmlns:c16="http://schemas.microsoft.com/office/drawing/2014/chart" uri="{C3380CC4-5D6E-409C-BE32-E72D297353CC}">
              <c16:uniqueId val="{00000008-4AC8-4D6A-8BAE-5F7F16C1936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9039</c:v>
                </c:pt>
                <c:pt idx="5">
                  <c:v>8049</c:v>
                </c:pt>
                <c:pt idx="8">
                  <c:v>6975</c:v>
                </c:pt>
                <c:pt idx="11">
                  <c:v>5909</c:v>
                </c:pt>
                <c:pt idx="14">
                  <c:v>5126</c:v>
                </c:pt>
              </c:numCache>
            </c:numRef>
          </c:val>
          <c:extLst>
            <c:ext xmlns:c16="http://schemas.microsoft.com/office/drawing/2014/chart" uri="{C3380CC4-5D6E-409C-BE32-E72D297353CC}">
              <c16:uniqueId val="{00000000-02B0-4241-AEE7-4ABA797645E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1987</c:v>
                </c:pt>
                <c:pt idx="5">
                  <c:v>2807</c:v>
                </c:pt>
                <c:pt idx="8">
                  <c:v>3054</c:v>
                </c:pt>
                <c:pt idx="11">
                  <c:v>3286</c:v>
                </c:pt>
                <c:pt idx="14">
                  <c:v>3948</c:v>
                </c:pt>
              </c:numCache>
            </c:numRef>
          </c:val>
          <c:extLst>
            <c:ext xmlns:c16="http://schemas.microsoft.com/office/drawing/2014/chart" uri="{C3380CC4-5D6E-409C-BE32-E72D297353CC}">
              <c16:uniqueId val="{00000001-02B0-4241-AEE7-4ABA797645E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20228</c:v>
                </c:pt>
                <c:pt idx="5">
                  <c:v>18798</c:v>
                </c:pt>
                <c:pt idx="8">
                  <c:v>18287</c:v>
                </c:pt>
                <c:pt idx="11">
                  <c:v>19976</c:v>
                </c:pt>
                <c:pt idx="14">
                  <c:v>21314</c:v>
                </c:pt>
              </c:numCache>
            </c:numRef>
          </c:val>
          <c:extLst>
            <c:ext xmlns:c16="http://schemas.microsoft.com/office/drawing/2014/chart" uri="{C3380CC4-5D6E-409C-BE32-E72D297353CC}">
              <c16:uniqueId val="{00000002-02B0-4241-AEE7-4ABA797645E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2B0-4241-AEE7-4ABA797645E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2B0-4241-AEE7-4ABA797645E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2B0-4241-AEE7-4ABA797645E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2520</c:v>
                </c:pt>
                <c:pt idx="3">
                  <c:v>2576</c:v>
                </c:pt>
                <c:pt idx="6">
                  <c:v>2696</c:v>
                </c:pt>
                <c:pt idx="9">
                  <c:v>2571</c:v>
                </c:pt>
                <c:pt idx="12">
                  <c:v>2648</c:v>
                </c:pt>
              </c:numCache>
            </c:numRef>
          </c:val>
          <c:extLst>
            <c:ext xmlns:c16="http://schemas.microsoft.com/office/drawing/2014/chart" uri="{C3380CC4-5D6E-409C-BE32-E72D297353CC}">
              <c16:uniqueId val="{00000006-02B0-4241-AEE7-4ABA797645E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11</c:v>
                </c:pt>
                <c:pt idx="3">
                  <c:v>9</c:v>
                </c:pt>
                <c:pt idx="6">
                  <c:v>7</c:v>
                </c:pt>
                <c:pt idx="9">
                  <c:v>6</c:v>
                </c:pt>
                <c:pt idx="12">
                  <c:v>5</c:v>
                </c:pt>
              </c:numCache>
            </c:numRef>
          </c:val>
          <c:extLst>
            <c:ext xmlns:c16="http://schemas.microsoft.com/office/drawing/2014/chart" uri="{C3380CC4-5D6E-409C-BE32-E72D297353CC}">
              <c16:uniqueId val="{00000007-02B0-4241-AEE7-4ABA797645E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159</c:v>
                </c:pt>
                <c:pt idx="3">
                  <c:v>144</c:v>
                </c:pt>
                <c:pt idx="6">
                  <c:v>123</c:v>
                </c:pt>
                <c:pt idx="9">
                  <c:v>97</c:v>
                </c:pt>
                <c:pt idx="12">
                  <c:v>73</c:v>
                </c:pt>
              </c:numCache>
            </c:numRef>
          </c:val>
          <c:extLst>
            <c:ext xmlns:c16="http://schemas.microsoft.com/office/drawing/2014/chart" uri="{C3380CC4-5D6E-409C-BE32-E72D297353CC}">
              <c16:uniqueId val="{00000008-02B0-4241-AEE7-4ABA797645E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1342</c:v>
                </c:pt>
                <c:pt idx="3">
                  <c:v>960</c:v>
                </c:pt>
                <c:pt idx="6">
                  <c:v>583</c:v>
                </c:pt>
                <c:pt idx="9">
                  <c:v>468</c:v>
                </c:pt>
                <c:pt idx="12">
                  <c:v>367</c:v>
                </c:pt>
              </c:numCache>
            </c:numRef>
          </c:val>
          <c:extLst>
            <c:ext xmlns:c16="http://schemas.microsoft.com/office/drawing/2014/chart" uri="{C3380CC4-5D6E-409C-BE32-E72D297353CC}">
              <c16:uniqueId val="{00000009-02B0-4241-AEE7-4ABA797645E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14043</c:v>
                </c:pt>
                <c:pt idx="3">
                  <c:v>15561</c:v>
                </c:pt>
                <c:pt idx="6">
                  <c:v>16038</c:v>
                </c:pt>
                <c:pt idx="9">
                  <c:v>14277</c:v>
                </c:pt>
                <c:pt idx="12">
                  <c:v>12981</c:v>
                </c:pt>
              </c:numCache>
            </c:numRef>
          </c:val>
          <c:extLst>
            <c:ext xmlns:c16="http://schemas.microsoft.com/office/drawing/2014/chart" uri="{C3380CC4-5D6E-409C-BE32-E72D297353CC}">
              <c16:uniqueId val="{0000000A-02B0-4241-AEE7-4ABA797645E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2B0-4241-AEE7-4ABA797645E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3976</c:v>
                </c:pt>
                <c:pt idx="1">
                  <c:v>4380</c:v>
                </c:pt>
                <c:pt idx="2">
                  <c:v>5338</c:v>
                </c:pt>
              </c:numCache>
            </c:numRef>
          </c:val>
          <c:extLst>
            <c:ext xmlns:c16="http://schemas.microsoft.com/office/drawing/2014/chart" uri="{C3380CC4-5D6E-409C-BE32-E72D297353CC}">
              <c16:uniqueId val="{00000000-B717-4C83-AF87-3AEA3FEFFE8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B717-4C83-AF87-3AEA3FEFFE8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13390</c:v>
                </c:pt>
                <c:pt idx="1">
                  <c:v>14346</c:v>
                </c:pt>
                <c:pt idx="2">
                  <c:v>14304</c:v>
                </c:pt>
              </c:numCache>
            </c:numRef>
          </c:val>
          <c:extLst>
            <c:ext xmlns:c16="http://schemas.microsoft.com/office/drawing/2014/chart" uri="{C3380CC4-5D6E-409C-BE32-E72D297353CC}">
              <c16:uniqueId val="{00000002-B717-4C83-AF87-3AEA3FEFFE8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{1BEE9A07-0F4C-45F7-A832-681FBF657899}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5DD-41F3-BB0C-5ACFE08D5F4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{D6AAB114-2CC5-423A-95E8-D035E389A912}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5DD-41F3-BB0C-5ACFE08D5F4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{316677CA-75F4-4C78-B4C6-D4B75088460D}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5DD-41F3-BB0C-5ACFE08D5F4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{91396CD3-D6EC-4148-B0C9-295329909C81}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5DD-41F3-BB0C-5ACFE08D5F4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{24CC939F-15FD-4B8B-94FB-32FC08A9181D}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5DD-41F3-BB0C-5ACFE08D5F4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{F417FCFC-81D4-4128-B857-915F2FD8B53E}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5DD-41F3-BB0C-5ACFE08D5F4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{6E8BAC30-F4D6-4538-AB46-C91F0778E90E}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5DD-41F3-BB0C-5ACFE08D5F4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{8ECAC3DC-51AF-4932-BF98-A88E3631CEDA}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5DD-41F3-BB0C-5ACFE08D5F4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{2B0692B1-4E6B-4AC3-83B2-23933E8A6369}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5DD-41F3-BB0C-5ACFE08D5F4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c:v>
                </c:pt>
                <c:pt idx="8">
                  <c:v>61.3</c:v>
                </c:pt>
                <c:pt idx="16">
                  <c:v>60.2</c:v>
                </c:pt>
                <c:pt idx="24">
                  <c:v>61.5</c:v>
                </c:pt>
                <c:pt idx="32">
                  <c:v>62.8</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C5DD-41F3-BB0C-5ACFE08D5F4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{55FC8462-EA54-4760-A46E-47FDC2A2B456}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5DD-41F3-BB0C-5ACFE08D5F4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{13EB022A-6B7D-4FAC-816E-2D46F3FEB078}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5DD-41F3-BB0C-5ACFE08D5F4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{6028DF5C-278D-4C99-9493-78713003182D}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5DD-41F3-BB0C-5ACFE08D5F4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{84074BFD-4200-4666-9C02-7B38DD6FF649}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5DD-41F3-BB0C-5ACFE08D5F4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{A772002D-109B-46D8-A658-8FA9A936F12B}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5DD-41F3-BB0C-5ACFE08D5F4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{C44C10D1-D1FA-4905-875C-A2F0562D08B1}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5DD-41F3-BB0C-5ACFE08D5F4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{0B8C2944-7B3F-4FCF-8D4D-4FEC521D97C4}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5DD-41F3-BB0C-5ACFE08D5F4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{F42ACFF8-EF77-4AD4-B7EB-89B11F5A3E17}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5DD-41F3-BB0C-5ACFE08D5F4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{FCE1423A-E57A-4CDB-8935-4A1278983D1B}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5DD-41F3-BB0C-5ACFE08D5F4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63.1</c:v>
                </c:pt>
                <c:pt idx="8">
                  <c:v>63.2</c:v>
                </c:pt>
                <c:pt idx="16">
                  <c:v>64</c:v>
                </c:pt>
                <c:pt idx="24">
                  <c:v>65.5</c:v>
                </c:pt>
                <c:pt idx="32">
                  <c:v>66.099999999999994</c:v>
                </c:pt>
              </c:numCache>
            </c:numRef>
          </c:xVal>
          <c:yVal>
            <c:numRef>
              <c:f>公会計指標分析・財政指標組合せ分析表!$BP$55:$DC$55</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C5DD-41F3-BB0C-5ACFE08D5F49}"/>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{590B7ACC-52E4-4A9F-9C6E-3F9106D766FA}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B5A-4266-B481-9F199516231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{1F79D83C-A180-46BA-9556-55E66702670F}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B5A-4266-B481-9F199516231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{F7E402DE-39B2-4152-92E6-B301CABCE63C}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B5A-4266-B481-9F199516231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{07CE2EC7-2170-4A91-BCB1-6316D68B6A52}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B5A-4266-B481-9F199516231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{A505EB80-284F-4D8F-80DF-D7BB6D7C297A}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B5A-4266-B481-9F199516231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{14F3F0EF-C8FC-45AE-96D8-77C4EF178D40}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B5A-4266-B481-9F1995162319}"/>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{81FC5D50-E4B3-4423-BEEB-43A7CE933A45}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B5A-4266-B481-9F1995162319}"/>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{496B5789-A39B-4C39-900A-23D89CD692B9}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B5A-4266-B481-9F1995162319}"/>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{8DB84054-79E3-43A6-B3F8-0AE660932E6E}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B5A-4266-B481-9F199516231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c:v>
                </c:pt>
                <c:pt idx="8">
                  <c:v>2.9</c:v>
                </c:pt>
                <c:pt idx="16">
                  <c:v>3</c:v>
                </c:pt>
                <c:pt idx="24">
                  <c:v>2.9</c:v>
                </c:pt>
                <c:pt idx="32">
                  <c:v>2.9</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AB5A-4266-B481-9F199516231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{A372F5D1-B768-490C-9284-81AF9452FC66}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B5A-4266-B481-9F199516231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{C884AD30-27E0-4C57-9899-547E3956BF6A}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B5A-4266-B481-9F199516231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{6FE52037-B011-4ECB-9411-0CEE30B51427}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B5A-4266-B481-9F199516231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{C7A3752E-D0A2-442B-8AA2-C537994C5847}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B5A-4266-B481-9F199516231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{A35B0F64-AC73-4189-8C2B-1E0E56710A64}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B5A-4266-B481-9F199516231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{B29D886A-C809-4D3B-9146-EF686A7F8FDC}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B5A-4266-B481-9F199516231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{184D866B-EE59-4EAA-9C8D-CEC3A5C50824}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B5A-4266-B481-9F1995162319}"/>
                </c:ext>
              </c:extLst>
            </c:dLbl>
            <c:dLbl>
              <c:idx val="24"/>
              <c:layout>
                <c:manualLayout>
                  <c:x val="-4.490505736590117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{2021814D-10C0-43E3-ACA7-DEDD3B3D4C89}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B5A-4266-B481-9F1995162319}"/>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{651C7599-0E14-465E-87ED-3938CF84B340}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B5A-4266-B481-9F199516231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4.2</c:v>
                </c:pt>
                <c:pt idx="8">
                  <c:v>4.5</c:v>
                </c:pt>
                <c:pt idx="16">
                  <c:v>4.5999999999999996</c:v>
                </c:pt>
                <c:pt idx="24">
                  <c:v>4.7</c:v>
                </c:pt>
                <c:pt idx="32">
                  <c:v>4.7</c:v>
                </c:pt>
              </c:numCache>
            </c:numRef>
          </c:xVal>
          <c:yVal>
            <c:numRef>
              <c:f>公会計指標分析・財政指標組合せ分析表!$BP$77:$DC$77</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AB5A-4266-B481-9F1995162319}"/>
            </c:ext>
          </c:extLst>
        </c:ser>
        <c:dLbls>
          <c:showLegendKey val="0"/>
          <c:showVal val="1"/>
          <c:showCatName val="0"/>
          <c:showSerName val="0"/>
          <c:showPercent val="0"/>
          <c:showBubbleSize val="0"/>
        </c:dLbls>
        <c:axId val="84219776"/>
        <c:axId val="84234240"/>
      </c:scatterChart>
      <c:valAx>
        <c:axId val="84219776"/>
        <c:scaling>
          <c:orientation val="maxMin"/>
          <c:max val="4.8"/>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東京都多摩市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148,084
144,415
21.01
65,793,069
63,603,322
2,107,853
33,981,019
12,980,905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昭和</a:t>
          </a:r>
          <a:r>
            <a:rPr kumimoji="1" lang="en-US" altLang="ja-JP" sz="1300">
              <a:latin typeface="ＭＳ Ｐゴシック" panose="020B0600070205080204" pitchFamily="50" charset="-128"/>
              <a:ea typeface="ＭＳ Ｐゴシック" panose="020B0600070205080204" pitchFamily="50" charset="-128"/>
            </a:rPr>
            <a:t>62</a:t>
          </a:r>
          <a:r>
            <a:rPr kumimoji="1" lang="ja-JP" altLang="en-US" sz="1300">
              <a:latin typeface="ＭＳ Ｐゴシック" panose="020B0600070205080204" pitchFamily="50" charset="-128"/>
              <a:ea typeface="ＭＳ Ｐゴシック" panose="020B0600070205080204" pitchFamily="50" charset="-128"/>
            </a:rPr>
            <a:t>年度以降は、財政力指数が</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を超え、普通交付税の不交付団体となっている。</a:t>
          </a:r>
        </a:p>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近年は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前後を推移しており、令和６年度は定額減税減収補てん特例交付金や株式等譲渡所得割交付金等の増加により、</a:t>
          </a:r>
          <a:r>
            <a:rPr kumimoji="1" lang="ja-JP" altLang="en-US" sz="1300">
              <a:latin typeface="ＭＳ Ｐゴシック" panose="020B0600070205080204" pitchFamily="50" charset="-128"/>
              <a:ea typeface="ＭＳ Ｐゴシック" panose="020B0600070205080204" pitchFamily="50" charset="-128"/>
            </a:rPr>
            <a:t>単年度指標が前年度から増加し、これに伴い３年平均の財政力指数も前年度から</a:t>
          </a:r>
          <a:r>
            <a:rPr kumimoji="1" lang="en-US" altLang="ja-JP" sz="1300">
              <a:latin typeface="ＭＳ Ｐゴシック" panose="020B0600070205080204" pitchFamily="50" charset="-128"/>
              <a:ea typeface="ＭＳ Ｐゴシック" panose="020B0600070205080204" pitchFamily="50" charset="-128"/>
            </a:rPr>
            <a:t>0.03</a:t>
          </a:r>
          <a:r>
            <a:rPr kumimoji="1" lang="ja-JP" altLang="en-US" sz="1300">
              <a:latin typeface="ＭＳ Ｐゴシック" panose="020B0600070205080204" pitchFamily="50" charset="-128"/>
              <a:ea typeface="ＭＳ Ｐゴシック" panose="020B0600070205080204" pitchFamily="50" charset="-128"/>
            </a:rPr>
            <a:t>ポイント上昇した。</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38</xdr:row>
      <xdr:rowOff>39007</xdr:rowOff>
    </xdr:from>
    <xdr:to>
      <xdr:col>23</xdr:col>
      <xdr:colOff>133350</xdr:colOff>
      <xdr:row>38</xdr:row>
      <xdr:rowOff>90715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6554107"/>
          <a:ext cx="8382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135362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64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38</xdr:row>
      <xdr:rowOff>90715</xdr:rowOff>
    </xdr:from>
    <xdr:to>
      <xdr:col>19</xdr:col>
      <xdr:colOff>133350</xdr:colOff>
      <xdr:row>38</xdr:row>
      <xdr:rowOff>90715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66058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9072</xdr:rowOff>
    </xdr:from>
    <xdr:to>
      <xdr:col>19</xdr:col>
      <xdr:colOff>184150</xdr:colOff>
      <xdr:row>42</xdr:row>
      <xdr:rowOff>110672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95449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96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38</xdr:row>
      <xdr:rowOff>90715</xdr:rowOff>
    </xdr:from>
    <xdr:to>
      <xdr:col>15</xdr:col>
      <xdr:colOff>82550</xdr:colOff>
      <xdr:row>38</xdr:row>
      <xdr:rowOff>90715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66058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163285</xdr:rowOff>
    </xdr:from>
    <xdr:to>
      <xdr:col>15</xdr:col>
      <xdr:colOff>133350</xdr:colOff>
      <xdr:row>42</xdr:row>
      <xdr:rowOff>93435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78212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79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38</xdr:row>
      <xdr:rowOff>73478</xdr:rowOff>
    </xdr:from>
    <xdr:to>
      <xdr:col>11</xdr:col>
      <xdr:colOff>31750</xdr:colOff>
      <xdr:row>38</xdr:row>
      <xdr:rowOff>90715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58857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43742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9270</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21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37</xdr:row>
      <xdr:rowOff>159657</xdr:rowOff>
    </xdr:from>
    <xdr:to>
      <xdr:col>23</xdr:col>
      <xdr:colOff>184150</xdr:colOff>
      <xdr:row>38</xdr:row>
      <xdr:rowOff>89807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650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37</xdr:row>
      <xdr:rowOff>4734</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348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38</xdr:row>
      <xdr:rowOff>39915</xdr:rowOff>
    </xdr:from>
    <xdr:to>
      <xdr:col>19</xdr:col>
      <xdr:colOff>184150</xdr:colOff>
      <xdr:row>38</xdr:row>
      <xdr:rowOff>141515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655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36</xdr:row>
      <xdr:rowOff>151691</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3238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38</xdr:row>
      <xdr:rowOff>39915</xdr:rowOff>
    </xdr:from>
    <xdr:to>
      <xdr:col>15</xdr:col>
      <xdr:colOff>133350</xdr:colOff>
      <xdr:row>38</xdr:row>
      <xdr:rowOff>141515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55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36</xdr:row>
      <xdr:rowOff>151691</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323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38</xdr:row>
      <xdr:rowOff>39915</xdr:rowOff>
    </xdr:from>
    <xdr:to>
      <xdr:col>11</xdr:col>
      <xdr:colOff>82550</xdr:colOff>
      <xdr:row>38</xdr:row>
      <xdr:rowOff>141515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55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151691</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323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22678</xdr:rowOff>
    </xdr:from>
    <xdr:to>
      <xdr:col>7</xdr:col>
      <xdr:colOff>31750</xdr:colOff>
      <xdr:row>38</xdr:row>
      <xdr:rowOff>124278</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537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134455</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306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ポイント上昇し、</a:t>
          </a:r>
          <a:r>
            <a:rPr kumimoji="1" lang="en-US" altLang="ja-JP" sz="1300">
              <a:latin typeface="ＭＳ Ｐゴシック" panose="020B0600070205080204" pitchFamily="50" charset="-128"/>
              <a:ea typeface="ＭＳ Ｐゴシック" panose="020B0600070205080204" pitchFamily="50" charset="-128"/>
            </a:rPr>
            <a:t>90.4%</a:t>
          </a:r>
          <a:r>
            <a:rPr kumimoji="1" lang="ja-JP" altLang="en-US" sz="1300">
              <a:latin typeface="ＭＳ Ｐゴシック" panose="020B0600070205080204" pitchFamily="50" charset="-128"/>
              <a:ea typeface="ＭＳ Ｐゴシック" panose="020B0600070205080204" pitchFamily="50" charset="-128"/>
            </a:rPr>
            <a:t>となった。減収補てん特例交付金や株式等譲渡所得割交付金の増加により経常一般財源総額は増加したものの、それ以上に経常的経費充当一般財源において、人件費や物件費等に対する額が増加したことが主な上昇要因である。</a:t>
          </a:r>
        </a:p>
        <a:p>
          <a:r>
            <a:rPr kumimoji="1" lang="ja-JP" altLang="en-US" sz="1300">
              <a:latin typeface="ＭＳ Ｐゴシック" panose="020B0600070205080204" pitchFamily="50" charset="-128"/>
              <a:ea typeface="ＭＳ Ｐゴシック" panose="020B0600070205080204" pitchFamily="50" charset="-128"/>
            </a:rPr>
            <a:t>　限られた予算と人材で持続可能な市政運営を行うため、事業の有効性や手法を一から見直し、</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の推進や公民連携の積極的な導入など、既存概念にとらわれず効率性の向上、経常経費の削減を図っていく。</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66</xdr:row>
      <xdr:rowOff>122767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7458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94844</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1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122767</xdr:rowOff>
    </xdr:from>
    <xdr:to>
      <xdr:col>24</xdr:col>
      <xdr:colOff>12700</xdr:colOff>
      <xdr:row>66</xdr:row>
      <xdr:rowOff>122767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3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116857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100330</xdr:rowOff>
    </xdr:from>
    <xdr:to>
      <xdr:col>23</xdr:col>
      <xdr:colOff>133350</xdr:colOff>
      <xdr:row>60</xdr:row>
      <xdr:rowOff>138006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215880"/>
          <a:ext cx="838200" cy="209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54204</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684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52070</xdr:rowOff>
    </xdr:from>
    <xdr:to>
      <xdr:col>19</xdr:col>
      <xdr:colOff>133350</xdr:colOff>
      <xdr:row>59</xdr:row>
      <xdr:rowOff>100330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16762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120244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7501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86783</xdr:rowOff>
    </xdr:from>
    <xdr:to>
      <xdr:col>15</xdr:col>
      <xdr:colOff>82550</xdr:colOff>
      <xdr:row>59</xdr:row>
      <xdr:rowOff>52070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030883"/>
          <a:ext cx="889000" cy="136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100754</xdr:rowOff>
    </xdr:from>
    <xdr:to>
      <xdr:col>15</xdr:col>
      <xdr:colOff>133350</xdr:colOff>
      <xdr:row>62</xdr:row>
      <xdr:rowOff>30904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5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15681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645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86783</xdr:rowOff>
    </xdr:from>
    <xdr:to>
      <xdr:col>11</xdr:col>
      <xdr:colOff>31750</xdr:colOff>
      <xdr:row>59</xdr:row>
      <xdr:rowOff>60113</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030883"/>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22860</xdr:rowOff>
    </xdr:from>
    <xdr:to>
      <xdr:col>11</xdr:col>
      <xdr:colOff>82550</xdr:colOff>
      <xdr:row>60</xdr:row>
      <xdr:rowOff>124460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109237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39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25823</xdr:rowOff>
    </xdr:from>
    <xdr:to>
      <xdr:col>7</xdr:col>
      <xdr:colOff>31750</xdr:colOff>
      <xdr:row>62</xdr:row>
      <xdr:rowOff>127423</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112200</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742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87206</xdr:rowOff>
    </xdr:from>
    <xdr:to>
      <xdr:col>23</xdr:col>
      <xdr:colOff>184150</xdr:colOff>
      <xdr:row>61</xdr:row>
      <xdr:rowOff>17356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37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103733</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219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49530</xdr:rowOff>
    </xdr:from>
    <xdr:to>
      <xdr:col>19</xdr:col>
      <xdr:colOff>184150</xdr:colOff>
      <xdr:row>59</xdr:row>
      <xdr:rowOff>151130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16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161307</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9933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1270</xdr:rowOff>
    </xdr:from>
    <xdr:to>
      <xdr:col>15</xdr:col>
      <xdr:colOff>133350</xdr:colOff>
      <xdr:row>59</xdr:row>
      <xdr:rowOff>102870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11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113047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988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35983</xdr:rowOff>
    </xdr:from>
    <xdr:to>
      <xdr:col>11</xdr:col>
      <xdr:colOff>82550</xdr:colOff>
      <xdr:row>58</xdr:row>
      <xdr:rowOff>137583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9980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56</xdr:row>
      <xdr:rowOff>147760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974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9313</xdr:rowOff>
    </xdr:from>
    <xdr:to>
      <xdr:col>7</xdr:col>
      <xdr:colOff>31750</xdr:colOff>
      <xdr:row>59</xdr:row>
      <xdr:rowOff>110913</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12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57</xdr:row>
      <xdr:rowOff>121090</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989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[145,518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公共施設の量や水準が高いため、運営にかかる経費がかかること、民間委託を積極的に活用していることから、物件費が高くなっている。</a:t>
          </a:r>
        </a:p>
        <a:p>
          <a:r>
            <a:rPr kumimoji="1" lang="ja-JP" altLang="en-US" sz="1300">
              <a:latin typeface="ＭＳ Ｐゴシック" panose="020B0600070205080204" pitchFamily="50" charset="-128"/>
              <a:ea typeface="ＭＳ Ｐゴシック" panose="020B0600070205080204" pitchFamily="50" charset="-128"/>
            </a:rPr>
            <a:t>　令和６年度は、物価高騰等により委託料、使用料、消耗品費、光熱水費などの物件費が全体的に増加した。また、人件費も給与改定や会計年度任用職員への勤勉手当の支給開始等により増加した。今後も、持続可能な市政運営を維持するため「新生ＴＡＭＡ・行財政刷新プログラム」の取り組みを着実に実行するなど、経常経費の削減や運営方法の転換、職員の適正配置などにより改善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124227</xdr:rowOff>
    </xdr:from>
    <xdr:to>
      <xdr:col>23</xdr:col>
      <xdr:colOff>133350</xdr:colOff>
      <xdr:row>88</xdr:row>
      <xdr:rowOff>136429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40227"/>
          <a:ext cx="0" cy="13838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108506</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9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136429</xdr:rowOff>
    </xdr:from>
    <xdr:to>
      <xdr:col>24</xdr:col>
      <xdr:colOff>12700</xdr:colOff>
      <xdr:row>88</xdr:row>
      <xdr:rowOff>136429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24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39154</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8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124227</xdr:rowOff>
    </xdr:from>
    <xdr:to>
      <xdr:col>24</xdr:col>
      <xdr:colOff>12700</xdr:colOff>
      <xdr:row>80</xdr:row>
      <xdr:rowOff>124227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4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83274</xdr:rowOff>
    </xdr:from>
    <xdr:to>
      <xdr:col>23</xdr:col>
      <xdr:colOff>133350</xdr:colOff>
      <xdr:row>84</xdr:row>
      <xdr:rowOff>143117</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485074"/>
          <a:ext cx="838200" cy="59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18288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24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1761</xdr:rowOff>
    </xdr:from>
    <xdr:to>
      <xdr:col>23</xdr:col>
      <xdr:colOff>184150</xdr:colOff>
      <xdr:row>84</xdr:row>
      <xdr:rowOff>103361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0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83274</xdr:rowOff>
    </xdr:from>
    <xdr:to>
      <xdr:col>19</xdr:col>
      <xdr:colOff>133350</xdr:colOff>
      <xdr:row>85</xdr:row>
      <xdr:rowOff>65089</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485074"/>
          <a:ext cx="889000" cy="15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60230</xdr:rowOff>
    </xdr:from>
    <xdr:to>
      <xdr:col>19</xdr:col>
      <xdr:colOff>184150</xdr:colOff>
      <xdr:row>83</xdr:row>
      <xdr:rowOff>161830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557</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59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81705</xdr:rowOff>
    </xdr:from>
    <xdr:to>
      <xdr:col>15</xdr:col>
      <xdr:colOff>82550</xdr:colOff>
      <xdr:row>85</xdr:row>
      <xdr:rowOff>65089</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483505"/>
          <a:ext cx="889000" cy="154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82510</xdr:rowOff>
    </xdr:from>
    <xdr:to>
      <xdr:col>15</xdr:col>
      <xdr:colOff>133350</xdr:colOff>
      <xdr:row>84</xdr:row>
      <xdr:rowOff>12660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22837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081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25</xdr:rowOff>
    </xdr:from>
    <xdr:to>
      <xdr:col>11</xdr:col>
      <xdr:colOff>31750</xdr:colOff>
      <xdr:row>84</xdr:row>
      <xdr:rowOff>81705</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401825"/>
          <a:ext cx="889000" cy="81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20307</xdr:rowOff>
    </xdr:from>
    <xdr:to>
      <xdr:col>11</xdr:col>
      <xdr:colOff>82550</xdr:colOff>
      <xdr:row>83</xdr:row>
      <xdr:rowOff>121907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132084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19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89984</xdr:rowOff>
    </xdr:from>
    <xdr:to>
      <xdr:col>7</xdr:col>
      <xdr:colOff>31750</xdr:colOff>
      <xdr:row>83</xdr:row>
      <xdr:rowOff>20134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4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30311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1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92317</xdr:rowOff>
    </xdr:from>
    <xdr:to>
      <xdr:col>23</xdr:col>
      <xdr:colOff>184150</xdr:colOff>
      <xdr:row>85</xdr:row>
      <xdr:rowOff>22467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494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64394</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466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32474</xdr:rowOff>
    </xdr:from>
    <xdr:to>
      <xdr:col>19</xdr:col>
      <xdr:colOff>184150</xdr:colOff>
      <xdr:row>84</xdr:row>
      <xdr:rowOff>134074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434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118851</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5206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14289</xdr:rowOff>
    </xdr:from>
    <xdr:to>
      <xdr:col>15</xdr:col>
      <xdr:colOff>133350</xdr:colOff>
      <xdr:row>85</xdr:row>
      <xdr:rowOff>115889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58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100666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673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30905</xdr:rowOff>
    </xdr:from>
    <xdr:to>
      <xdr:col>11</xdr:col>
      <xdr:colOff>82550</xdr:colOff>
      <xdr:row>84</xdr:row>
      <xdr:rowOff>132505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432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117282</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519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120675</xdr:rowOff>
    </xdr:from>
    <xdr:to>
      <xdr:col>7</xdr:col>
      <xdr:colOff>31750</xdr:colOff>
      <xdr:row>84</xdr:row>
      <xdr:rowOff>50825</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35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35602</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437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ここに多摩市の給料表については、平成</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年度より東京都の給料表に準拠している。近年は、 経験年数の短い職員が増えていること等により、ラスパイレス指数の数値はほぼ横ばい傾向にある。今後も東京都や国等の動向を踏まえ、給与水準の適正化に努めていく。 </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161925</xdr:rowOff>
    </xdr:from>
    <xdr:to>
      <xdr:col>81</xdr:col>
      <xdr:colOff>44450</xdr:colOff>
      <xdr:row>87</xdr:row>
      <xdr:rowOff>30691</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6179800" y="14906625"/>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138236</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40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121709</xdr:rowOff>
    </xdr:from>
    <xdr:to>
      <xdr:col>81</xdr:col>
      <xdr:colOff>95250</xdr:colOff>
      <xdr:row>86</xdr:row>
      <xdr:rowOff>51859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30691</xdr:rowOff>
    </xdr:from>
    <xdr:to>
      <xdr:col>77</xdr:col>
      <xdr:colOff>44450</xdr:colOff>
      <xdr:row>87</xdr:row>
      <xdr:rowOff>30691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494684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121709</xdr:rowOff>
    </xdr:from>
    <xdr:to>
      <xdr:col>77</xdr:col>
      <xdr:colOff>95250</xdr:colOff>
      <xdr:row>86</xdr:row>
      <xdr:rowOff>51859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62036</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4638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30691</xdr:rowOff>
    </xdr:from>
    <xdr:to>
      <xdr:col>72</xdr:col>
      <xdr:colOff>203200</xdr:colOff>
      <xdr:row>87</xdr:row>
      <xdr:rowOff>50800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4946841"/>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102252</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50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50800</xdr:rowOff>
    </xdr:from>
    <xdr:to>
      <xdr:col>68</xdr:col>
      <xdr:colOff>152400</xdr:colOff>
      <xdr:row>87</xdr:row>
      <xdr:rowOff>91016</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96695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10584</xdr:rowOff>
    </xdr:from>
    <xdr:to>
      <xdr:col>68</xdr:col>
      <xdr:colOff>203200</xdr:colOff>
      <xdr:row>86</xdr:row>
      <xdr:rowOff>112184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122361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71561</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644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111125</xdr:rowOff>
    </xdr:from>
    <xdr:to>
      <xdr:col>81</xdr:col>
      <xdr:colOff>95250</xdr:colOff>
      <xdr:row>87</xdr:row>
      <xdr:rowOff>41275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85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83202</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82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151341</xdr:rowOff>
    </xdr:from>
    <xdr:to>
      <xdr:col>77</xdr:col>
      <xdr:colOff>95250</xdr:colOff>
      <xdr:row>87</xdr:row>
      <xdr:rowOff>81491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896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66268</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9824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151341</xdr:rowOff>
    </xdr:from>
    <xdr:to>
      <xdr:col>73</xdr:col>
      <xdr:colOff>44450</xdr:colOff>
      <xdr:row>87</xdr:row>
      <xdr:rowOff>81491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896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66268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982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0</xdr:rowOff>
    </xdr:from>
    <xdr:to>
      <xdr:col>68</xdr:col>
      <xdr:colOff>203200</xdr:colOff>
      <xdr:row>87</xdr:row>
      <xdr:rowOff>101600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86377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40216</xdr:rowOff>
    </xdr:from>
    <xdr:to>
      <xdr:col>64</xdr:col>
      <xdr:colOff>152400</xdr:colOff>
      <xdr:row>87</xdr:row>
      <xdr:rowOff>141816</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126593</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5042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平成２６年３月に「定員適正化計画」を策定し、行政運営の効率化による職員数の 削減を目指し、取り組みを行ってきたが、職員数の削減はほぼ限界に達しており、これ 以上の削減は難しい状況にある。 令和５年３月に職員の定年引上げを踏まえて計画の改定を行い、今後においては、情勢変化への臨機応変な対応や高度化する行政課題に的確な対応をするため、必要な行財政 改革を行っていくと共に、限られた人財の力を組織の力としていく体制を作り、より効 果的・効率的な人員配置を行い、定員の適正管理に努めていく。 </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130493</xdr:rowOff>
    </xdr:from>
    <xdr:to>
      <xdr:col>81</xdr:col>
      <xdr:colOff>44450</xdr:colOff>
      <xdr:row>67</xdr:row>
      <xdr:rowOff>156421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246043"/>
          <a:ext cx="0" cy="13975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128498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61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156421</xdr:rowOff>
    </xdr:from>
    <xdr:to>
      <xdr:col>81</xdr:col>
      <xdr:colOff>133350</xdr:colOff>
      <xdr:row>67</xdr:row>
      <xdr:rowOff>156421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643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45420</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130493</xdr:rowOff>
    </xdr:from>
    <xdr:to>
      <xdr:col>81</xdr:col>
      <xdr:colOff>133350</xdr:colOff>
      <xdr:row>59</xdr:row>
      <xdr:rowOff>130493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2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212</xdr:rowOff>
    </xdr:from>
    <xdr:to>
      <xdr:col>81</xdr:col>
      <xdr:colOff>44450</xdr:colOff>
      <xdr:row>62</xdr:row>
      <xdr:rowOff>12277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6179800" y="10630112"/>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142681</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77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170604</xdr:rowOff>
    </xdr:from>
    <xdr:to>
      <xdr:col>81</xdr:col>
      <xdr:colOff>95250</xdr:colOff>
      <xdr:row>63</xdr:row>
      <xdr:rowOff>100754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12277</xdr:rowOff>
    </xdr:from>
    <xdr:to>
      <xdr:col>77</xdr:col>
      <xdr:colOff>44450</xdr:colOff>
      <xdr:row>62</xdr:row>
      <xdr:rowOff>26353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5290800" y="10642177"/>
          <a:ext cx="8890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158538</xdr:rowOff>
    </xdr:from>
    <xdr:to>
      <xdr:col>77</xdr:col>
      <xdr:colOff>95250</xdr:colOff>
      <xdr:row>63</xdr:row>
      <xdr:rowOff>88688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73465</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874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20320</xdr:rowOff>
    </xdr:from>
    <xdr:to>
      <xdr:col>72</xdr:col>
      <xdr:colOff>203200</xdr:colOff>
      <xdr:row>62</xdr:row>
      <xdr:rowOff>26353</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650220"/>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146473</xdr:rowOff>
    </xdr:from>
    <xdr:to>
      <xdr:col>73</xdr:col>
      <xdr:colOff>44450</xdr:colOff>
      <xdr:row>63</xdr:row>
      <xdr:rowOff>76623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61400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86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14288</xdr:rowOff>
    </xdr:from>
    <xdr:to>
      <xdr:col>68</xdr:col>
      <xdr:colOff>152400</xdr:colOff>
      <xdr:row>62</xdr:row>
      <xdr:rowOff>20320</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644188"/>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134408</xdr:rowOff>
    </xdr:from>
    <xdr:to>
      <xdr:col>68</xdr:col>
      <xdr:colOff>203200</xdr:colOff>
      <xdr:row>63</xdr:row>
      <xdr:rowOff>64558</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49335</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85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126365</xdr:rowOff>
    </xdr:from>
    <xdr:to>
      <xdr:col>64</xdr:col>
      <xdr:colOff>152400</xdr:colOff>
      <xdr:row>63</xdr:row>
      <xdr:rowOff>56515</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41292</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84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120862</xdr:rowOff>
    </xdr:from>
    <xdr:to>
      <xdr:col>81</xdr:col>
      <xdr:colOff>95250</xdr:colOff>
      <xdr:row>62</xdr:row>
      <xdr:rowOff>51012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57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137389</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424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132927</xdr:rowOff>
    </xdr:from>
    <xdr:to>
      <xdr:col>77</xdr:col>
      <xdr:colOff>95250</xdr:colOff>
      <xdr:row>62</xdr:row>
      <xdr:rowOff>63077</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59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73254</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3602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147003</xdr:rowOff>
    </xdr:from>
    <xdr:to>
      <xdr:col>73</xdr:col>
      <xdr:colOff>44450</xdr:colOff>
      <xdr:row>62</xdr:row>
      <xdr:rowOff>77153</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605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87330</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374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140970</xdr:rowOff>
    </xdr:from>
    <xdr:to>
      <xdr:col>68</xdr:col>
      <xdr:colOff>203200</xdr:colOff>
      <xdr:row>62</xdr:row>
      <xdr:rowOff>71120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59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81297</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36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134938</xdr:rowOff>
    </xdr:from>
    <xdr:to>
      <xdr:col>64</xdr:col>
      <xdr:colOff>152400</xdr:colOff>
      <xdr:row>62</xdr:row>
      <xdr:rowOff>65088</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593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75265</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362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年度は、地方債・債務負担ともに減少しているが、どちらも微減のため類似団体内平均値を下回り、昨年同様</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％を維持している。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今後、大型公共施設の更新に係る起債額が増加する見込みだが、緊急性、住民ニーズを的確に把握した事業の選択や基金等の活用により、起債に大きく頼ることのない財政運営に努める。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31448</xdr:rowOff>
    </xdr:from>
    <xdr:to>
      <xdr:col>81</xdr:col>
      <xdr:colOff>44450</xdr:colOff>
      <xdr:row>44</xdr:row>
      <xdr:rowOff>107648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20364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79725</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107648</xdr:rowOff>
    </xdr:from>
    <xdr:to>
      <xdr:col>81</xdr:col>
      <xdr:colOff>133350</xdr:colOff>
      <xdr:row>44</xdr:row>
      <xdr:rowOff>107648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117825</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31448</xdr:rowOff>
    </xdr:from>
    <xdr:to>
      <xdr:col>81</xdr:col>
      <xdr:colOff>133350</xdr:colOff>
      <xdr:row>36</xdr:row>
      <xdr:rowOff>31448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114602</xdr:rowOff>
    </xdr:from>
    <xdr:to>
      <xdr:col>81</xdr:col>
      <xdr:colOff>44450</xdr:colOff>
      <xdr:row>39</xdr:row>
      <xdr:rowOff>114602</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80115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71258</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929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114602</xdr:rowOff>
    </xdr:from>
    <xdr:to>
      <xdr:col>77</xdr:col>
      <xdr:colOff>44450</xdr:colOff>
      <xdr:row>39</xdr:row>
      <xdr:rowOff>126093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6801152"/>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99181</xdr:rowOff>
    </xdr:from>
    <xdr:to>
      <xdr:col>77</xdr:col>
      <xdr:colOff>95250</xdr:colOff>
      <xdr:row>41</xdr:row>
      <xdr:rowOff>29331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14108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7043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114602</xdr:rowOff>
    </xdr:from>
    <xdr:to>
      <xdr:col>72</xdr:col>
      <xdr:colOff>203200</xdr:colOff>
      <xdr:row>39</xdr:row>
      <xdr:rowOff>126093</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801152"/>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87691</xdr:rowOff>
    </xdr:from>
    <xdr:to>
      <xdr:col>73</xdr:col>
      <xdr:colOff>44450</xdr:colOff>
      <xdr:row>41</xdr:row>
      <xdr:rowOff>17841</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2618</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7032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11188</xdr:rowOff>
    </xdr:from>
    <xdr:to>
      <xdr:col>68</xdr:col>
      <xdr:colOff>152400</xdr:colOff>
      <xdr:row>39</xdr:row>
      <xdr:rowOff>114602</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697738"/>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162577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41728</xdr:rowOff>
    </xdr:from>
    <xdr:to>
      <xdr:col>64</xdr:col>
      <xdr:colOff>152400</xdr:colOff>
      <xdr:row>40</xdr:row>
      <xdr:rowOff>143328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128105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98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63802</xdr:rowOff>
    </xdr:from>
    <xdr:to>
      <xdr:col>81</xdr:col>
      <xdr:colOff>95250</xdr:colOff>
      <xdr:row>39</xdr:row>
      <xdr:rowOff>165402</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750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80329</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595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63802</xdr:rowOff>
    </xdr:from>
    <xdr:to>
      <xdr:col>77</xdr:col>
      <xdr:colOff>95250</xdr:colOff>
      <xdr:row>39</xdr:row>
      <xdr:rowOff>165402</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750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4129</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519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75293</xdr:rowOff>
    </xdr:from>
    <xdr:to>
      <xdr:col>73</xdr:col>
      <xdr:colOff>44450</xdr:colOff>
      <xdr:row>40</xdr:row>
      <xdr:rowOff>5443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76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15620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53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63802</xdr:rowOff>
    </xdr:from>
    <xdr:to>
      <xdr:col>68</xdr:col>
      <xdr:colOff>203200</xdr:colOff>
      <xdr:row>39</xdr:row>
      <xdr:rowOff>165402</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750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4129</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519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131838</xdr:rowOff>
    </xdr:from>
    <xdr:to>
      <xdr:col>64</xdr:col>
      <xdr:colOff>152400</xdr:colOff>
      <xdr:row>39</xdr:row>
      <xdr:rowOff>61988</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64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72165</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415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将来負担額</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17,419,277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千円に対し、控除される充当可能財源等が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29,170,504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千円となり、将来負担比率は生じていない。</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前年度と比較して、新規借入より償還額が多く地方債残高が減少したことで将来負担額が減少した。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また、都市計画税を充当していた地方債の償還が終わったことで都市計画基金への積み立てが増えたため、充当可能基金が増加した。</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8981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39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152508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2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8981</xdr:rowOff>
    </xdr:from>
    <xdr:to>
      <xdr:col>81</xdr:col>
      <xdr:colOff>133350</xdr:colOff>
      <xdr:row>23</xdr:row>
      <xdr:rowOff>8981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52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100784</xdr:rowOff>
    </xdr:from>
    <xdr:to>
      <xdr:col>64</xdr:col>
      <xdr:colOff>152400</xdr:colOff>
      <xdr:row>14</xdr:row>
      <xdr:rowOff>30934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32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41111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09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東京都多摩市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148,084
144,415
21.01
65,793,069
63,603,322
2,107,853
33,981,019
12,980,905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令和６年度は、前年度から</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ポイント上昇したが、東京都平均および全国平均を上回っている。給与改定や会計年度任用職員への勤勉手当の支給開始等により人件費は伸びているものの、これを上回る市税収入の伸びが主な要因である。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引き続き、東京都や国等の動向を踏まえ、給与水準の適正化に取り組んでいく。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92710</xdr:rowOff>
    </xdr:from>
    <xdr:to>
      <xdr:col>24</xdr:col>
      <xdr:colOff>25400</xdr:colOff>
      <xdr:row>36</xdr:row>
      <xdr:rowOff>12700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9346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92710</xdr:rowOff>
    </xdr:from>
    <xdr:to>
      <xdr:col>19</xdr:col>
      <xdr:colOff>187325</xdr:colOff>
      <xdr:row>35</xdr:row>
      <xdr:rowOff>123190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0934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123190</xdr:rowOff>
    </xdr:from>
    <xdr:to>
      <xdr:col>15</xdr:col>
      <xdr:colOff>98425</xdr:colOff>
      <xdr:row>36</xdr:row>
      <xdr:rowOff>12700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1239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21607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12700</xdr:rowOff>
    </xdr:from>
    <xdr:to>
      <xdr:col>11</xdr:col>
      <xdr:colOff>9525</xdr:colOff>
      <xdr:row>36</xdr:row>
      <xdr:rowOff>66040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849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120667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133350</xdr:rowOff>
    </xdr:from>
    <xdr:to>
      <xdr:col>24</xdr:col>
      <xdr:colOff>76200</xdr:colOff>
      <xdr:row>36</xdr:row>
      <xdr:rowOff>63500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149877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41910</xdr:rowOff>
    </xdr:from>
    <xdr:to>
      <xdr:col>20</xdr:col>
      <xdr:colOff>38100</xdr:colOff>
      <xdr:row>35</xdr:row>
      <xdr:rowOff>143510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153687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11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72390</xdr:rowOff>
    </xdr:from>
    <xdr:to>
      <xdr:col>15</xdr:col>
      <xdr:colOff>149225</xdr:colOff>
      <xdr:row>36</xdr:row>
      <xdr:rowOff>2540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12717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4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133350</xdr:rowOff>
    </xdr:from>
    <xdr:to>
      <xdr:col>11</xdr:col>
      <xdr:colOff>60325</xdr:colOff>
      <xdr:row>36</xdr:row>
      <xdr:rowOff>63500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73677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127017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多摩ニュータウンの開発により高い水準で整備した公共施設が多く、その維持管理や運営のため類似団体に比べ、物件費が高くなっている。また、近年は民間委託化などにより委託料が増加傾向にある。</a:t>
          </a:r>
        </a:p>
        <a:p>
          <a:r>
            <a:rPr kumimoji="1" lang="ja-JP" altLang="en-US" sz="1300">
              <a:latin typeface="ＭＳ Ｐゴシック" panose="020B0600070205080204" pitchFamily="50" charset="-128"/>
              <a:ea typeface="ＭＳ Ｐゴシック" panose="020B0600070205080204" pitchFamily="50" charset="-128"/>
            </a:rPr>
            <a:t>　令和６年度は、前年度より</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ポイント悪化している。物価高騰等によるものが主な要因である。事業手法等の見直しを進め、経常経費の削減を図る。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78994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8955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51071</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5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78994</xdr:rowOff>
    </xdr:from>
    <xdr:to>
      <xdr:col>82</xdr:col>
      <xdr:colOff>196850</xdr:colOff>
      <xdr:row>21</xdr:row>
      <xdr:rowOff>78994</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20</xdr:row>
      <xdr:rowOff>159004</xdr:rowOff>
    </xdr:from>
    <xdr:to>
      <xdr:col>82</xdr:col>
      <xdr:colOff>107950</xdr:colOff>
      <xdr:row>21</xdr:row>
      <xdr:rowOff>78994</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3588004"/>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53865</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97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20</xdr:row>
      <xdr:rowOff>159004</xdr:rowOff>
    </xdr:from>
    <xdr:to>
      <xdr:col>78</xdr:col>
      <xdr:colOff>69850</xdr:colOff>
      <xdr:row>21</xdr:row>
      <xdr:rowOff>14986</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358800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163068</xdr:rowOff>
    </xdr:from>
    <xdr:to>
      <xdr:col>78</xdr:col>
      <xdr:colOff>120650</xdr:colOff>
      <xdr:row>17</xdr:row>
      <xdr:rowOff>93218</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103395</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75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19</xdr:row>
      <xdr:rowOff>156718</xdr:rowOff>
    </xdr:from>
    <xdr:to>
      <xdr:col>73</xdr:col>
      <xdr:colOff>180975</xdr:colOff>
      <xdr:row>21</xdr:row>
      <xdr:rowOff>14986</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3414268"/>
          <a:ext cx="8890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135636</xdr:rowOff>
    </xdr:from>
    <xdr:to>
      <xdr:col>74</xdr:col>
      <xdr:colOff>31750</xdr:colOff>
      <xdr:row>17</xdr:row>
      <xdr:rowOff>65786</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75963</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64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19</xdr:row>
      <xdr:rowOff>156718</xdr:rowOff>
    </xdr:from>
    <xdr:to>
      <xdr:col>69</xdr:col>
      <xdr:colOff>92075</xdr:colOff>
      <xdr:row>20</xdr:row>
      <xdr:rowOff>30988</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341426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146829</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547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39387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11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21</xdr:row>
      <xdr:rowOff>28194</xdr:rowOff>
    </xdr:from>
    <xdr:to>
      <xdr:col>82</xdr:col>
      <xdr:colOff>158750</xdr:colOff>
      <xdr:row>21</xdr:row>
      <xdr:rowOff>129794</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628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20</xdr:row>
      <xdr:rowOff>108221</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353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20</xdr:row>
      <xdr:rowOff>108204</xdr:rowOff>
    </xdr:from>
    <xdr:to>
      <xdr:col>78</xdr:col>
      <xdr:colOff>120650</xdr:colOff>
      <xdr:row>21</xdr:row>
      <xdr:rowOff>38354</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537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21</xdr:row>
      <xdr:rowOff>23131</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6235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20</xdr:row>
      <xdr:rowOff>135636</xdr:rowOff>
    </xdr:from>
    <xdr:to>
      <xdr:col>74</xdr:col>
      <xdr:colOff>31750</xdr:colOff>
      <xdr:row>21</xdr:row>
      <xdr:rowOff>65786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3564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21</xdr:row>
      <xdr:rowOff>50563</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651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19</xdr:row>
      <xdr:rowOff>105918</xdr:rowOff>
    </xdr:from>
    <xdr:to>
      <xdr:col>69</xdr:col>
      <xdr:colOff>142875</xdr:colOff>
      <xdr:row>20</xdr:row>
      <xdr:rowOff>36068</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3363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20</xdr:row>
      <xdr:rowOff>20845</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344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19</xdr:row>
      <xdr:rowOff>151638</xdr:rowOff>
    </xdr:from>
    <xdr:to>
      <xdr:col>65</xdr:col>
      <xdr:colOff>53975</xdr:colOff>
      <xdr:row>20</xdr:row>
      <xdr:rowOff>81788</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3409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20</xdr:row>
      <xdr:rowOff>66565</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49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令和６年度は、前年度より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上昇したが、東京都平均および全国平均を依然として上回っている。しかし、障害福祉サービス費をはじめとする障害者福祉費や生活保護費等の扶助費の歳出額は年々伸びてきており、今後もこの傾向が続く見込みであ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3167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88900</xdr:rowOff>
    </xdr:from>
    <xdr:to>
      <xdr:col>24</xdr:col>
      <xdr:colOff>25400</xdr:colOff>
      <xdr:row>56</xdr:row>
      <xdr:rowOff>111760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6901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6367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77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50800</xdr:rowOff>
    </xdr:from>
    <xdr:to>
      <xdr:col>19</xdr:col>
      <xdr:colOff>187325</xdr:colOff>
      <xdr:row>56</xdr:row>
      <xdr:rowOff>88900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652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105427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50800</xdr:rowOff>
    </xdr:from>
    <xdr:to>
      <xdr:col>15</xdr:col>
      <xdr:colOff>98425</xdr:colOff>
      <xdr:row>56</xdr:row>
      <xdr:rowOff>73660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6520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44467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81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66040</xdr:rowOff>
    </xdr:from>
    <xdr:to>
      <xdr:col>11</xdr:col>
      <xdr:colOff>9525</xdr:colOff>
      <xdr:row>56</xdr:row>
      <xdr:rowOff>73660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6672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6367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91440</xdr:rowOff>
    </xdr:from>
    <xdr:to>
      <xdr:col>6</xdr:col>
      <xdr:colOff>171450</xdr:colOff>
      <xdr:row>57</xdr:row>
      <xdr:rowOff>21590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6367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60960</xdr:rowOff>
    </xdr:from>
    <xdr:to>
      <xdr:col>24</xdr:col>
      <xdr:colOff>76200</xdr:colOff>
      <xdr:row>56</xdr:row>
      <xdr:rowOff>162560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66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77487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50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38100</xdr:rowOff>
    </xdr:from>
    <xdr:to>
      <xdr:col>20</xdr:col>
      <xdr:colOff>38100</xdr:colOff>
      <xdr:row>56</xdr:row>
      <xdr:rowOff>139700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149877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40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0</xdr:rowOff>
    </xdr:from>
    <xdr:to>
      <xdr:col>15</xdr:col>
      <xdr:colOff>149225</xdr:colOff>
      <xdr:row>56</xdr:row>
      <xdr:rowOff>101600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111777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22860</xdr:rowOff>
    </xdr:from>
    <xdr:to>
      <xdr:col>11</xdr:col>
      <xdr:colOff>60325</xdr:colOff>
      <xdr:row>56</xdr:row>
      <xdr:rowOff>124460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62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134637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15240</xdr:rowOff>
    </xdr:from>
    <xdr:to>
      <xdr:col>6</xdr:col>
      <xdr:colOff>171450</xdr:colOff>
      <xdr:row>56</xdr:row>
      <xdr:rowOff>116840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61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127017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385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その他に係る経常収支比率は、前年度と横ばいであり、東京都平均は下回り、全国平均は上回っている。</a:t>
          </a:r>
        </a:p>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年度は下水道特別会計への繰出金が下水道事業会計への移行に伴い補助費になったことなどで数値が改善したが、平成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年度以降は各特別会計への繰出金が高齢化等により増加したことで、経常経費充当一般財源が増加し、令和３年度及び令和６年度を除き数値が悪化している。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121557</xdr:rowOff>
    </xdr:from>
    <xdr:to>
      <xdr:col>82</xdr:col>
      <xdr:colOff>107950</xdr:colOff>
      <xdr:row>56</xdr:row>
      <xdr:rowOff>121557</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7227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162577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6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56243</xdr:rowOff>
    </xdr:from>
    <xdr:to>
      <xdr:col>78</xdr:col>
      <xdr:colOff>69850</xdr:colOff>
      <xdr:row>56</xdr:row>
      <xdr:rowOff>121557</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6574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29935</xdr:rowOff>
    </xdr:from>
    <xdr:to>
      <xdr:col>78</xdr:col>
      <xdr:colOff>120650</xdr:colOff>
      <xdr:row>57</xdr:row>
      <xdr:rowOff>131535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116312</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888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23585</xdr:rowOff>
    </xdr:from>
    <xdr:to>
      <xdr:col>73</xdr:col>
      <xdr:colOff>180975</xdr:colOff>
      <xdr:row>56</xdr:row>
      <xdr:rowOff>56243</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6247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72770</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23585</xdr:rowOff>
    </xdr:from>
    <xdr:to>
      <xdr:col>69</xdr:col>
      <xdr:colOff>92075</xdr:colOff>
      <xdr:row>56</xdr:row>
      <xdr:rowOff>45357</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624785"/>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81643</xdr:rowOff>
    </xdr:from>
    <xdr:to>
      <xdr:col>69</xdr:col>
      <xdr:colOff>142875</xdr:colOff>
      <xdr:row>57</xdr:row>
      <xdr:rowOff>11793</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168020</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76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105427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70757</xdr:rowOff>
    </xdr:from>
    <xdr:to>
      <xdr:col>82</xdr:col>
      <xdr:colOff>158750</xdr:colOff>
      <xdr:row>57</xdr:row>
      <xdr:rowOff>907</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67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87284</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51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70757</xdr:rowOff>
    </xdr:from>
    <xdr:to>
      <xdr:col>78</xdr:col>
      <xdr:colOff>120650</xdr:colOff>
      <xdr:row>57</xdr:row>
      <xdr:rowOff>907</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67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11084</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440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5443</xdr:rowOff>
    </xdr:from>
    <xdr:to>
      <xdr:col>74</xdr:col>
      <xdr:colOff>31750</xdr:colOff>
      <xdr:row>56</xdr:row>
      <xdr:rowOff>107043</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60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117220</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37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144235</xdr:rowOff>
    </xdr:from>
    <xdr:to>
      <xdr:col>69</xdr:col>
      <xdr:colOff>142875</xdr:colOff>
      <xdr:row>56</xdr:row>
      <xdr:rowOff>74385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57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84562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342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166007</xdr:rowOff>
    </xdr:from>
    <xdr:to>
      <xdr:col>65</xdr:col>
      <xdr:colOff>53975</xdr:colOff>
      <xdr:row>56</xdr:row>
      <xdr:rowOff>96157</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106334</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36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悪化している。補助費等の多くは消防やごみなどの負担金や、下水道事業会計への繰出金といった、安全で衛生的な市民生活に不可欠な支出が占めており、それ以外の補助金も、公益性が高く、短期間で大幅に削減するのは難しいが見直しに努めていく。</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170434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17972"/>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149860</xdr:rowOff>
    </xdr:from>
    <xdr:to>
      <xdr:col>82</xdr:col>
      <xdr:colOff>107950</xdr:colOff>
      <xdr:row>37</xdr:row>
      <xdr:rowOff>51562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6322060"/>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33291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034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104140</xdr:rowOff>
    </xdr:from>
    <xdr:to>
      <xdr:col>78</xdr:col>
      <xdr:colOff>69850</xdr:colOff>
      <xdr:row>36</xdr:row>
      <xdr:rowOff>149860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2763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128541</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957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104140</xdr:rowOff>
    </xdr:from>
    <xdr:to>
      <xdr:col>73</xdr:col>
      <xdr:colOff>180975</xdr:colOff>
      <xdr:row>36</xdr:row>
      <xdr:rowOff>149860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893800" y="62763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169926</xdr:rowOff>
    </xdr:from>
    <xdr:to>
      <xdr:col>74</xdr:col>
      <xdr:colOff>31750</xdr:colOff>
      <xdr:row>36</xdr:row>
      <xdr:rowOff>100076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110253</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149860</xdr:rowOff>
    </xdr:from>
    <xdr:to>
      <xdr:col>69</xdr:col>
      <xdr:colOff>92075</xdr:colOff>
      <xdr:row>36</xdr:row>
      <xdr:rowOff>159004</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32206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101109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137685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762</xdr:rowOff>
    </xdr:from>
    <xdr:to>
      <xdr:col>82</xdr:col>
      <xdr:colOff>158750</xdr:colOff>
      <xdr:row>37</xdr:row>
      <xdr:rowOff>102362</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144289</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99060</xdr:rowOff>
    </xdr:from>
    <xdr:to>
      <xdr:col>78</xdr:col>
      <xdr:colOff>120650</xdr:colOff>
      <xdr:row>37</xdr:row>
      <xdr:rowOff>29210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13987</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53340</xdr:rowOff>
    </xdr:from>
    <xdr:to>
      <xdr:col>74</xdr:col>
      <xdr:colOff>31750</xdr:colOff>
      <xdr:row>36</xdr:row>
      <xdr:rowOff>154940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139717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99060</xdr:rowOff>
    </xdr:from>
    <xdr:to>
      <xdr:col>69</xdr:col>
      <xdr:colOff>142875</xdr:colOff>
      <xdr:row>37</xdr:row>
      <xdr:rowOff>29210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13987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多摩ニュータウン整備期に借り入れた大規模な債務の償還が進んでいることに加え、新規の地方債の発行抑制などにより、依然として低い水準にあり、前年度に比べて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％減少した。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今後数年は同水準で推移するものの、大型公共施設の更新に係る起債の償還が始まると、公債費の割合は上昇する見込みである。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33274</xdr:rowOff>
    </xdr:from>
    <xdr:to>
      <xdr:col>24</xdr:col>
      <xdr:colOff>25400</xdr:colOff>
      <xdr:row>81</xdr:row>
      <xdr:rowOff>115570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549124"/>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87647</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119651</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29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33274</xdr:rowOff>
    </xdr:from>
    <xdr:to>
      <xdr:col>24</xdr:col>
      <xdr:colOff>114300</xdr:colOff>
      <xdr:row>73</xdr:row>
      <xdr:rowOff>33274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54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73</xdr:row>
      <xdr:rowOff>97282</xdr:rowOff>
    </xdr:from>
    <xdr:to>
      <xdr:col>24</xdr:col>
      <xdr:colOff>25400</xdr:colOff>
      <xdr:row>73</xdr:row>
      <xdr:rowOff>161290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613132"/>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27703</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229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73</xdr:row>
      <xdr:rowOff>161290</xdr:rowOff>
    </xdr:from>
    <xdr:to>
      <xdr:col>19</xdr:col>
      <xdr:colOff>187325</xdr:colOff>
      <xdr:row>74</xdr:row>
      <xdr:rowOff>17272</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267714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137922</xdr:rowOff>
    </xdr:from>
    <xdr:to>
      <xdr:col>20</xdr:col>
      <xdr:colOff>38100</xdr:colOff>
      <xdr:row>78</xdr:row>
      <xdr:rowOff>68072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52849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425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73</xdr:row>
      <xdr:rowOff>115570</xdr:rowOff>
    </xdr:from>
    <xdr:to>
      <xdr:col>15</xdr:col>
      <xdr:colOff>98425</xdr:colOff>
      <xdr:row>74</xdr:row>
      <xdr:rowOff>17272</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63142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80281</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73</xdr:row>
      <xdr:rowOff>115570</xdr:rowOff>
    </xdr:from>
    <xdr:to>
      <xdr:col>11</xdr:col>
      <xdr:colOff>9525</xdr:colOff>
      <xdr:row>73</xdr:row>
      <xdr:rowOff>152146</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63142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137922</xdr:rowOff>
    </xdr:from>
    <xdr:to>
      <xdr:col>11</xdr:col>
      <xdr:colOff>60325</xdr:colOff>
      <xdr:row>78</xdr:row>
      <xdr:rowOff>68072</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52849</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xdr:rowOff>
    </xdr:from>
    <xdr:to>
      <xdr:col>6</xdr:col>
      <xdr:colOff>171450</xdr:colOff>
      <xdr:row>78</xdr:row>
      <xdr:rowOff>113792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98569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47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73</xdr:row>
      <xdr:rowOff>46482</xdr:rowOff>
    </xdr:from>
    <xdr:to>
      <xdr:col>24</xdr:col>
      <xdr:colOff>76200</xdr:colOff>
      <xdr:row>73</xdr:row>
      <xdr:rowOff>148082</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562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126509</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470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73</xdr:row>
      <xdr:rowOff>110490</xdr:rowOff>
    </xdr:from>
    <xdr:to>
      <xdr:col>20</xdr:col>
      <xdr:colOff>38100</xdr:colOff>
      <xdr:row>74</xdr:row>
      <xdr:rowOff>40640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62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50817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395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73</xdr:row>
      <xdr:rowOff>137922</xdr:rowOff>
    </xdr:from>
    <xdr:to>
      <xdr:col>15</xdr:col>
      <xdr:colOff>149225</xdr:colOff>
      <xdr:row>74</xdr:row>
      <xdr:rowOff>68072</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653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78249</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422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73</xdr:row>
      <xdr:rowOff>64770</xdr:rowOff>
    </xdr:from>
    <xdr:to>
      <xdr:col>11</xdr:col>
      <xdr:colOff>60325</xdr:colOff>
      <xdr:row>73</xdr:row>
      <xdr:rowOff>166370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58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5097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34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73</xdr:row>
      <xdr:rowOff>101346</xdr:rowOff>
    </xdr:from>
    <xdr:to>
      <xdr:col>6</xdr:col>
      <xdr:colOff>171450</xdr:colOff>
      <xdr:row>74</xdr:row>
      <xdr:rowOff>31496</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617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41673</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386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ポイント上昇し、類似団体内平均値と東京都平均を上回った。主な要因は人件費と物件費の増である。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多摩市のように都市基盤の整備が進むと、新たな施設建設などが減る反面、維持費用が増大するため、物件費の経常収支比率が高い傾向となる。引き続き、経常経費の削減や、公共施設の総量の適正化を進め、経常収支比率の改善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60856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7637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92710</xdr:rowOff>
    </xdr:from>
    <xdr:to>
      <xdr:col>82</xdr:col>
      <xdr:colOff>196850</xdr:colOff>
      <xdr:row>73</xdr:row>
      <xdr:rowOff>92710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35561</xdr:rowOff>
    </xdr:from>
    <xdr:to>
      <xdr:col>82</xdr:col>
      <xdr:colOff>107950</xdr:colOff>
      <xdr:row>79</xdr:row>
      <xdr:rowOff>115570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408661"/>
          <a:ext cx="838200" cy="251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165116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195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138430</xdr:rowOff>
    </xdr:from>
    <xdr:to>
      <xdr:col>78</xdr:col>
      <xdr:colOff>69850</xdr:colOff>
      <xdr:row>78</xdr:row>
      <xdr:rowOff>35561</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340080"/>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34289</xdr:rowOff>
    </xdr:from>
    <xdr:to>
      <xdr:col>78</xdr:col>
      <xdr:colOff>120650</xdr:colOff>
      <xdr:row>77</xdr:row>
      <xdr:rowOff>135889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146066</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69850</xdr:rowOff>
    </xdr:from>
    <xdr:to>
      <xdr:col>73</xdr:col>
      <xdr:colOff>180975</xdr:colOff>
      <xdr:row>77</xdr:row>
      <xdr:rowOff>138430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32715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24147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69850</xdr:rowOff>
    </xdr:from>
    <xdr:to>
      <xdr:col>69</xdr:col>
      <xdr:colOff>92075</xdr:colOff>
      <xdr:row>78</xdr:row>
      <xdr:rowOff>5080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327150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153687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160020</xdr:rowOff>
    </xdr:from>
    <xdr:to>
      <xdr:col>65</xdr:col>
      <xdr:colOff>53975</xdr:colOff>
      <xdr:row>77</xdr:row>
      <xdr:rowOff>90170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100347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95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64770</xdr:rowOff>
    </xdr:from>
    <xdr:to>
      <xdr:col>82</xdr:col>
      <xdr:colOff>158750</xdr:colOff>
      <xdr:row>79</xdr:row>
      <xdr:rowOff>166370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60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36847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58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156211</xdr:rowOff>
    </xdr:from>
    <xdr:to>
      <xdr:col>78</xdr:col>
      <xdr:colOff>120650</xdr:colOff>
      <xdr:row>78</xdr:row>
      <xdr:rowOff>86361</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71138</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4442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87630</xdr:rowOff>
    </xdr:from>
    <xdr:to>
      <xdr:col>74</xdr:col>
      <xdr:colOff>31750</xdr:colOff>
      <xdr:row>78</xdr:row>
      <xdr:rowOff>17780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2557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19050</xdr:rowOff>
    </xdr:from>
    <xdr:to>
      <xdr:col>69</xdr:col>
      <xdr:colOff>142875</xdr:colOff>
      <xdr:row>77</xdr:row>
      <xdr:rowOff>120650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105427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125730</xdr:rowOff>
    </xdr:from>
    <xdr:to>
      <xdr:col>65</xdr:col>
      <xdr:colOff>53975</xdr:colOff>
      <xdr:row>78</xdr:row>
      <xdr:rowOff>55880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32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40657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41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東京都多摩市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164948</xdr:rowOff>
    </xdr:from>
    <xdr:to>
      <xdr:col>29</xdr:col>
      <xdr:colOff>127000</xdr:colOff>
      <xdr:row>19</xdr:row>
      <xdr:rowOff>7157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69973"/>
          <a:ext cx="0" cy="1042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150684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8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7157</xdr:rowOff>
    </xdr:from>
    <xdr:to>
      <xdr:col>30</xdr:col>
      <xdr:colOff>25400</xdr:colOff>
      <xdr:row>19</xdr:row>
      <xdr:rowOff>7157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12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79875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164948</xdr:rowOff>
    </xdr:from>
    <xdr:to>
      <xdr:col>30</xdr:col>
      <xdr:colOff>25400</xdr:colOff>
      <xdr:row>12</xdr:row>
      <xdr:rowOff>164948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699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7290</xdr:rowOff>
    </xdr:from>
    <xdr:to>
      <xdr:col>29</xdr:col>
      <xdr:colOff>127000</xdr:colOff>
      <xdr:row>18</xdr:row>
      <xdr:rowOff>93339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41015"/>
          <a:ext cx="647700" cy="860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83374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02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66847</xdr:rowOff>
    </xdr:from>
    <xdr:to>
      <xdr:col>29</xdr:col>
      <xdr:colOff>177800</xdr:colOff>
      <xdr:row>16</xdr:row>
      <xdr:rowOff>168447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57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93339</xdr:rowOff>
    </xdr:from>
    <xdr:to>
      <xdr:col>26</xdr:col>
      <xdr:colOff>50800</xdr:colOff>
      <xdr:row>18</xdr:row>
      <xdr:rowOff>107569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27064"/>
          <a:ext cx="698500" cy="142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166745</xdr:rowOff>
    </xdr:from>
    <xdr:to>
      <xdr:col>26</xdr:col>
      <xdr:colOff>101600</xdr:colOff>
      <xdr:row>17</xdr:row>
      <xdr:rowOff>96895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7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107072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26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94710</xdr:rowOff>
    </xdr:from>
    <xdr:to>
      <xdr:col>22</xdr:col>
      <xdr:colOff>114300</xdr:colOff>
      <xdr:row>18</xdr:row>
      <xdr:rowOff>107569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228435"/>
          <a:ext cx="698500" cy="128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30404</xdr:rowOff>
    </xdr:from>
    <xdr:to>
      <xdr:col>22</xdr:col>
      <xdr:colOff>165100</xdr:colOff>
      <xdr:row>17</xdr:row>
      <xdr:rowOff>132004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92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142181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61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88462</xdr:rowOff>
    </xdr:from>
    <xdr:to>
      <xdr:col>18</xdr:col>
      <xdr:colOff>177800</xdr:colOff>
      <xdr:row>18</xdr:row>
      <xdr:rowOff>94710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222187"/>
          <a:ext cx="698500" cy="62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39262</xdr:rowOff>
    </xdr:from>
    <xdr:to>
      <xdr:col>19</xdr:col>
      <xdr:colOff>38100</xdr:colOff>
      <xdr:row>17</xdr:row>
      <xdr:rowOff>140862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1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151039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70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59017</xdr:rowOff>
    </xdr:from>
    <xdr:to>
      <xdr:col>15</xdr:col>
      <xdr:colOff>101600</xdr:colOff>
      <xdr:row>17</xdr:row>
      <xdr:rowOff>160617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212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170794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90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127940</xdr:rowOff>
    </xdr:from>
    <xdr:to>
      <xdr:col>29</xdr:col>
      <xdr:colOff>177800</xdr:colOff>
      <xdr:row>18</xdr:row>
      <xdr:rowOff>58090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902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100017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62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42539</xdr:rowOff>
    </xdr:from>
    <xdr:to>
      <xdr:col>26</xdr:col>
      <xdr:colOff>101600</xdr:colOff>
      <xdr:row>18</xdr:row>
      <xdr:rowOff>144138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76264"/>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128915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62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56769</xdr:rowOff>
    </xdr:from>
    <xdr:to>
      <xdr:col>22</xdr:col>
      <xdr:colOff>165100</xdr:colOff>
      <xdr:row>18</xdr:row>
      <xdr:rowOff>158369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904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143146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76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43910</xdr:rowOff>
    </xdr:from>
    <xdr:to>
      <xdr:col>19</xdr:col>
      <xdr:colOff>38100</xdr:colOff>
      <xdr:row>18</xdr:row>
      <xdr:rowOff>145510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776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130287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64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37662</xdr:rowOff>
    </xdr:from>
    <xdr:to>
      <xdr:col>15</xdr:col>
      <xdr:colOff>101600</xdr:colOff>
      <xdr:row>18</xdr:row>
      <xdr:rowOff>139262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713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124039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57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90272</xdr:rowOff>
    </xdr:from>
    <xdr:to>
      <xdr:col>29</xdr:col>
      <xdr:colOff>127000</xdr:colOff>
      <xdr:row>37</xdr:row>
      <xdr:rowOff>177559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822"/>
          <a:ext cx="0" cy="1287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149636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7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177559</xdr:rowOff>
    </xdr:from>
    <xdr:to>
      <xdr:col>30</xdr:col>
      <xdr:colOff>25400</xdr:colOff>
      <xdr:row>37</xdr:row>
      <xdr:rowOff>177559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022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5199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90272</xdr:rowOff>
    </xdr:from>
    <xdr:to>
      <xdr:col>30</xdr:col>
      <xdr:colOff>25400</xdr:colOff>
      <xdr:row>33</xdr:row>
      <xdr:rowOff>90272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250634</xdr:rowOff>
    </xdr:from>
    <xdr:to>
      <xdr:col>29</xdr:col>
      <xdr:colOff>127000</xdr:colOff>
      <xdr:row>36</xdr:row>
      <xdr:rowOff>103150</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860984"/>
          <a:ext cx="647700" cy="1954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325290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92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137313</xdr:rowOff>
    </xdr:from>
    <xdr:to>
      <xdr:col>29</xdr:col>
      <xdr:colOff>177800</xdr:colOff>
      <xdr:row>35</xdr:row>
      <xdr:rowOff>238913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47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279209</xdr:rowOff>
    </xdr:from>
    <xdr:to>
      <xdr:col>26</xdr:col>
      <xdr:colOff>50800</xdr:colOff>
      <xdr:row>36</xdr:row>
      <xdr:rowOff>103150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889559"/>
          <a:ext cx="698500" cy="1668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143256</xdr:rowOff>
    </xdr:from>
    <xdr:to>
      <xdr:col>26</xdr:col>
      <xdr:colOff>101600</xdr:colOff>
      <xdr:row>35</xdr:row>
      <xdr:rowOff>244856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255033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522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279209</xdr:rowOff>
    </xdr:from>
    <xdr:to>
      <xdr:col>22</xdr:col>
      <xdr:colOff>114300</xdr:colOff>
      <xdr:row>35</xdr:row>
      <xdr:rowOff>281724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889559"/>
          <a:ext cx="698500" cy="25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148437</xdr:rowOff>
    </xdr:from>
    <xdr:to>
      <xdr:col>22</xdr:col>
      <xdr:colOff>165100</xdr:colOff>
      <xdr:row>35</xdr:row>
      <xdr:rowOff>250037</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260214</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527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281724</xdr:rowOff>
    </xdr:from>
    <xdr:to>
      <xdr:col>18</xdr:col>
      <xdr:colOff>177800</xdr:colOff>
      <xdr:row>36</xdr:row>
      <xdr:rowOff>80061</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892074"/>
          <a:ext cx="698500" cy="1412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166574</xdr:rowOff>
    </xdr:from>
    <xdr:to>
      <xdr:col>19</xdr:col>
      <xdr:colOff>38100</xdr:colOff>
      <xdr:row>35</xdr:row>
      <xdr:rowOff>268174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278351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4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220866</xdr:rowOff>
    </xdr:from>
    <xdr:to>
      <xdr:col>15</xdr:col>
      <xdr:colOff>101600</xdr:colOff>
      <xdr:row>35</xdr:row>
      <xdr:rowOff>322466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31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332643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00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199834</xdr:rowOff>
    </xdr:from>
    <xdr:to>
      <xdr:col>29</xdr:col>
      <xdr:colOff>177800</xdr:colOff>
      <xdr:row>35</xdr:row>
      <xdr:rowOff>301434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101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171911</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782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52350</xdr:rowOff>
    </xdr:from>
    <xdr:to>
      <xdr:col>26</xdr:col>
      <xdr:colOff>101600</xdr:colOff>
      <xdr:row>36</xdr:row>
      <xdr:rowOff>153950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0056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138727</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09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228409</xdr:rowOff>
    </xdr:from>
    <xdr:to>
      <xdr:col>22</xdr:col>
      <xdr:colOff>165100</xdr:colOff>
      <xdr:row>35</xdr:row>
      <xdr:rowOff>330009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387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314786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925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230924</xdr:rowOff>
    </xdr:from>
    <xdr:to>
      <xdr:col>19</xdr:col>
      <xdr:colOff>38100</xdr:colOff>
      <xdr:row>35</xdr:row>
      <xdr:rowOff>332524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412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317301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927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29261</xdr:rowOff>
    </xdr:from>
    <xdr:to>
      <xdr:col>15</xdr:col>
      <xdr:colOff>101600</xdr:colOff>
      <xdr:row>36</xdr:row>
      <xdr:rowOff>130861</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9825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115638</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068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東京都多摩市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148,084
144,415
21.01
65,793,069
63,603,322
2,107,853
33,981,019
12,980,905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146764</xdr:rowOff>
    </xdr:from>
    <xdr:to>
      <xdr:col>24</xdr:col>
      <xdr:colOff>62865</xdr:colOff>
      <xdr:row>38</xdr:row>
      <xdr:rowOff>85339</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0264"/>
          <a:ext cx="1270" cy="131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89166</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85339</xdr:rowOff>
    </xdr:from>
    <xdr:to>
      <xdr:col>24</xdr:col>
      <xdr:colOff>152400</xdr:colOff>
      <xdr:row>38</xdr:row>
      <xdr:rowOff>85339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0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93441</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146764</xdr:rowOff>
    </xdr:from>
    <xdr:to>
      <xdr:col>24</xdr:col>
      <xdr:colOff>152400</xdr:colOff>
      <xdr:row>30</xdr:row>
      <xdr:rowOff>146764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18816</xdr:rowOff>
    </xdr:from>
    <xdr:to>
      <xdr:col>24</xdr:col>
      <xdr:colOff>63500</xdr:colOff>
      <xdr:row>36</xdr:row>
      <xdr:rowOff>126830</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191016"/>
          <a:ext cx="838200" cy="108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151234</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809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128357</xdr:rowOff>
    </xdr:from>
    <xdr:to>
      <xdr:col>24</xdr:col>
      <xdr:colOff>114300</xdr:colOff>
      <xdr:row>35</xdr:row>
      <xdr:rowOff>58507</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95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126830</xdr:rowOff>
    </xdr:from>
    <xdr:to>
      <xdr:col>19</xdr:col>
      <xdr:colOff>177800</xdr:colOff>
      <xdr:row>36</xdr:row>
      <xdr:rowOff>151862</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299030"/>
          <a:ext cx="889000" cy="25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73813</xdr:rowOff>
    </xdr:from>
    <xdr:to>
      <xdr:col>20</xdr:col>
      <xdr:colOff>38100</xdr:colOff>
      <xdr:row>36</xdr:row>
      <xdr:rowOff>3963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20490</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5849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138374</xdr:rowOff>
    </xdr:from>
    <xdr:to>
      <xdr:col>15</xdr:col>
      <xdr:colOff>50800</xdr:colOff>
      <xdr:row>36</xdr:row>
      <xdr:rowOff>151862</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019300" y="6310574"/>
          <a:ext cx="889000" cy="13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91780</xdr:rowOff>
    </xdr:from>
    <xdr:to>
      <xdr:col>15</xdr:col>
      <xdr:colOff>101600</xdr:colOff>
      <xdr:row>36</xdr:row>
      <xdr:rowOff>21930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38457</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586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127950</xdr:rowOff>
    </xdr:from>
    <xdr:to>
      <xdr:col>10</xdr:col>
      <xdr:colOff>114300</xdr:colOff>
      <xdr:row>36</xdr:row>
      <xdr:rowOff>138374</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a:off x="1130300" y="6300150"/>
          <a:ext cx="889000" cy="10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99850</xdr:rowOff>
    </xdr:from>
    <xdr:to>
      <xdr:col>10</xdr:col>
      <xdr:colOff>165100</xdr:colOff>
      <xdr:row>36</xdr:row>
      <xdr:rowOff>30000</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46527</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5875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116698</xdr:rowOff>
    </xdr:from>
    <xdr:to>
      <xdr:col>6</xdr:col>
      <xdr:colOff>38100</xdr:colOff>
      <xdr:row>36</xdr:row>
      <xdr:rowOff>46848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11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63375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5892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139466</xdr:rowOff>
    </xdr:from>
    <xdr:to>
      <xdr:col>24</xdr:col>
      <xdr:colOff>114300</xdr:colOff>
      <xdr:row>36</xdr:row>
      <xdr:rowOff>69616</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140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117893</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118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76030</xdr:rowOff>
    </xdr:from>
    <xdr:to>
      <xdr:col>20</xdr:col>
      <xdr:colOff>38100</xdr:colOff>
      <xdr:row>37</xdr:row>
      <xdr:rowOff>6180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24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168757</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6340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101062</xdr:rowOff>
    </xdr:from>
    <xdr:to>
      <xdr:col>15</xdr:col>
      <xdr:colOff>101600</xdr:colOff>
      <xdr:row>37</xdr:row>
      <xdr:rowOff>31212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273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22339</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6365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87574</xdr:rowOff>
    </xdr:from>
    <xdr:to>
      <xdr:col>10</xdr:col>
      <xdr:colOff>165100</xdr:colOff>
      <xdr:row>37</xdr:row>
      <xdr:rowOff>17724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259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8851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6352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77150</xdr:rowOff>
    </xdr:from>
    <xdr:to>
      <xdr:col>6</xdr:col>
      <xdr:colOff>38100</xdr:colOff>
      <xdr:row>37</xdr:row>
      <xdr:rowOff>7300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24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169877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6342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168291</xdr:rowOff>
    </xdr:from>
    <xdr:to>
      <xdr:col>24</xdr:col>
      <xdr:colOff>62865</xdr:colOff>
      <xdr:row>59</xdr:row>
      <xdr:rowOff>26396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0791"/>
          <a:ext cx="1270" cy="140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30223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4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26396</xdr:rowOff>
    </xdr:from>
    <xdr:to>
      <xdr:col>24</xdr:col>
      <xdr:colOff>152400</xdr:colOff>
      <xdr:row>59</xdr:row>
      <xdr:rowOff>26396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114968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1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168291</xdr:rowOff>
    </xdr:from>
    <xdr:to>
      <xdr:col>24</xdr:col>
      <xdr:colOff>152400</xdr:colOff>
      <xdr:row>50</xdr:row>
      <xdr:rowOff>168291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51313</xdr:rowOff>
    </xdr:from>
    <xdr:to>
      <xdr:col>24</xdr:col>
      <xdr:colOff>63500</xdr:colOff>
      <xdr:row>55</xdr:row>
      <xdr:rowOff>53861</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481063"/>
          <a:ext cx="838200" cy="2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73026</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74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94599</xdr:rowOff>
    </xdr:from>
    <xdr:to>
      <xdr:col>24</xdr:col>
      <xdr:colOff>114300</xdr:colOff>
      <xdr:row>57</xdr:row>
      <xdr:rowOff>24749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9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18787</xdr:rowOff>
    </xdr:from>
    <xdr:to>
      <xdr:col>19</xdr:col>
      <xdr:colOff>177800</xdr:colOff>
      <xdr:row>55</xdr:row>
      <xdr:rowOff>53861</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277087"/>
          <a:ext cx="889000" cy="206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154900</xdr:rowOff>
    </xdr:from>
    <xdr:to>
      <xdr:col>20</xdr:col>
      <xdr:colOff>38100</xdr:colOff>
      <xdr:row>57</xdr:row>
      <xdr:rowOff>85050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76177</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848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18787</xdr:rowOff>
    </xdr:from>
    <xdr:to>
      <xdr:col>15</xdr:col>
      <xdr:colOff>50800</xdr:colOff>
      <xdr:row>55</xdr:row>
      <xdr:rowOff>49223</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277087"/>
          <a:ext cx="889000" cy="201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96411</xdr:rowOff>
    </xdr:from>
    <xdr:to>
      <xdr:col>15</xdr:col>
      <xdr:colOff>101600</xdr:colOff>
      <xdr:row>57</xdr:row>
      <xdr:rowOff>26561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17688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79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49223</xdr:rowOff>
    </xdr:from>
    <xdr:to>
      <xdr:col>10</xdr:col>
      <xdr:colOff>114300</xdr:colOff>
      <xdr:row>55</xdr:row>
      <xdr:rowOff>153318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478973"/>
          <a:ext cx="889000" cy="104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162966</xdr:rowOff>
    </xdr:from>
    <xdr:to>
      <xdr:col>10</xdr:col>
      <xdr:colOff>165100</xdr:colOff>
      <xdr:row>57</xdr:row>
      <xdr:rowOff>93116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84243</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85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97521</xdr:rowOff>
    </xdr:from>
    <xdr:to>
      <xdr:col>6</xdr:col>
      <xdr:colOff>38100</xdr:colOff>
      <xdr:row>58</xdr:row>
      <xdr:rowOff>27671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7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18798</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962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513</xdr:rowOff>
    </xdr:from>
    <xdr:to>
      <xdr:col>24</xdr:col>
      <xdr:colOff>114300</xdr:colOff>
      <xdr:row>55</xdr:row>
      <xdr:rowOff>102113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430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23390</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281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3061</xdr:rowOff>
    </xdr:from>
    <xdr:to>
      <xdr:col>20</xdr:col>
      <xdr:colOff>38100</xdr:colOff>
      <xdr:row>55</xdr:row>
      <xdr:rowOff>104661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432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121188</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208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139437</xdr:rowOff>
    </xdr:from>
    <xdr:to>
      <xdr:col>15</xdr:col>
      <xdr:colOff>101600</xdr:colOff>
      <xdr:row>54</xdr:row>
      <xdr:rowOff>69587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226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52</xdr:row>
      <xdr:rowOff>86114</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001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169873</xdr:rowOff>
    </xdr:from>
    <xdr:to>
      <xdr:col>10</xdr:col>
      <xdr:colOff>165100</xdr:colOff>
      <xdr:row>55</xdr:row>
      <xdr:rowOff>100023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428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116550</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203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102518</xdr:rowOff>
    </xdr:from>
    <xdr:to>
      <xdr:col>6</xdr:col>
      <xdr:colOff>38100</xdr:colOff>
      <xdr:row>56</xdr:row>
      <xdr:rowOff>32668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532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49195</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30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91580</xdr:rowOff>
    </xdr:from>
    <xdr:to>
      <xdr:col>24</xdr:col>
      <xdr:colOff>62865</xdr:colOff>
      <xdr:row>77</xdr:row>
      <xdr:rowOff>152502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093080"/>
          <a:ext cx="1270" cy="126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156329</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7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152502</xdr:rowOff>
    </xdr:from>
    <xdr:to>
      <xdr:col>24</xdr:col>
      <xdr:colOff>152400</xdr:colOff>
      <xdr:row>77</xdr:row>
      <xdr:rowOff>152502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38257</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91580</xdr:rowOff>
    </xdr:from>
    <xdr:to>
      <xdr:col>24</xdr:col>
      <xdr:colOff>152400</xdr:colOff>
      <xdr:row>70</xdr:row>
      <xdr:rowOff>91580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0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40660</xdr:rowOff>
    </xdr:from>
    <xdr:to>
      <xdr:col>24</xdr:col>
      <xdr:colOff>63500</xdr:colOff>
      <xdr:row>77</xdr:row>
      <xdr:rowOff>46489</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242310"/>
          <a:ext cx="838200" cy="5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92289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510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69411</xdr:rowOff>
    </xdr:from>
    <xdr:to>
      <xdr:col>24</xdr:col>
      <xdr:colOff>114300</xdr:colOff>
      <xdr:row>76</xdr:row>
      <xdr:rowOff>171011</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46489</xdr:rowOff>
    </xdr:from>
    <xdr:to>
      <xdr:col>19</xdr:col>
      <xdr:colOff>177800</xdr:colOff>
      <xdr:row>77</xdr:row>
      <xdr:rowOff>73292</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248139"/>
          <a:ext cx="889000" cy="26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83241</xdr:rowOff>
    </xdr:from>
    <xdr:to>
      <xdr:col>20</xdr:col>
      <xdr:colOff>38100</xdr:colOff>
      <xdr:row>77</xdr:row>
      <xdr:rowOff>13391</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29919</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288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65176</xdr:rowOff>
    </xdr:from>
    <xdr:to>
      <xdr:col>15</xdr:col>
      <xdr:colOff>50800</xdr:colOff>
      <xdr:row>77</xdr:row>
      <xdr:rowOff>73292</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266826"/>
          <a:ext cx="889000" cy="8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91415</xdr:rowOff>
    </xdr:from>
    <xdr:to>
      <xdr:col>15</xdr:col>
      <xdr:colOff>101600</xdr:colOff>
      <xdr:row>77</xdr:row>
      <xdr:rowOff>21565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38092</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2896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65176</xdr:rowOff>
    </xdr:from>
    <xdr:to>
      <xdr:col>10</xdr:col>
      <xdr:colOff>114300</xdr:colOff>
      <xdr:row>77</xdr:row>
      <xdr:rowOff>66320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266826"/>
          <a:ext cx="8890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95244</xdr:rowOff>
    </xdr:from>
    <xdr:to>
      <xdr:col>10</xdr:col>
      <xdr:colOff>165100</xdr:colOff>
      <xdr:row>77</xdr:row>
      <xdr:rowOff>25394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41921</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90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112903</xdr:rowOff>
    </xdr:from>
    <xdr:to>
      <xdr:col>6</xdr:col>
      <xdr:colOff>38100</xdr:colOff>
      <xdr:row>77</xdr:row>
      <xdr:rowOff>43053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43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59580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918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161310</xdr:rowOff>
    </xdr:from>
    <xdr:to>
      <xdr:col>24</xdr:col>
      <xdr:colOff>114300</xdr:colOff>
      <xdr:row>77</xdr:row>
      <xdr:rowOff>91460</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19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76237</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0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167139</xdr:rowOff>
    </xdr:from>
    <xdr:to>
      <xdr:col>20</xdr:col>
      <xdr:colOff>38100</xdr:colOff>
      <xdr:row>77</xdr:row>
      <xdr:rowOff>97289</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19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88416</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29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22492</xdr:rowOff>
    </xdr:from>
    <xdr:to>
      <xdr:col>15</xdr:col>
      <xdr:colOff>101600</xdr:colOff>
      <xdr:row>77</xdr:row>
      <xdr:rowOff>124092</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22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115219</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316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14376</xdr:rowOff>
    </xdr:from>
    <xdr:to>
      <xdr:col>10</xdr:col>
      <xdr:colOff>165100</xdr:colOff>
      <xdr:row>77</xdr:row>
      <xdr:rowOff>115976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216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107103</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308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15520</xdr:rowOff>
    </xdr:from>
    <xdr:to>
      <xdr:col>6</xdr:col>
      <xdr:colOff>38100</xdr:colOff>
      <xdr:row>77</xdr:row>
      <xdr:rowOff>117120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1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108247</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30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97</xdr:row>
      <xdr:rowOff>168927</xdr:rowOff>
    </xdr:from>
    <xdr:ext cx="59541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166581" y="1679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a:extLst>
            <a:ext uri="{FF2B5EF4-FFF2-40B4-BE49-F238E27FC236}">
              <a16:creationId xmlns:a16="http://schemas.microsoft.com/office/drawing/2014/main" id="{00000000-0008-0000-06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83172</xdr:rowOff>
    </xdr:from>
    <xdr:to>
      <xdr:col>24</xdr:col>
      <xdr:colOff>62865</xdr:colOff>
      <xdr:row>99</xdr:row>
      <xdr:rowOff>8072</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flipV="1">
          <a:off x="4633595" y="15513672"/>
          <a:ext cx="1270" cy="146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11899</xdr:rowOff>
    </xdr:from>
    <xdr:ext cx="534377" cy="259045"/>
    <xdr:sp macro="" textlink="">
      <xdr:nvSpPr>
        <xdr:cNvPr id="224" name="扶助費最小値テキスト">
          <a:extLst>
            <a:ext uri="{FF2B5EF4-FFF2-40B4-BE49-F238E27FC236}">
              <a16:creationId xmlns:a16="http://schemas.microsoft.com/office/drawing/2014/main" id="{00000000-0008-0000-0600-0000E0000000}"/>
            </a:ext>
          </a:extLst>
        </xdr:cNvPr>
        <xdr:cNvSpPr txBox="1"/>
      </xdr:nvSpPr>
      <xdr:spPr>
        <a:xfrm>
          <a:off x="4686300" y="1698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8072</xdr:rowOff>
    </xdr:from>
    <xdr:to>
      <xdr:col>24</xdr:col>
      <xdr:colOff>152400</xdr:colOff>
      <xdr:row>99</xdr:row>
      <xdr:rowOff>8072</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4546600" y="16981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29849</xdr:rowOff>
    </xdr:from>
    <xdr:ext cx="599010" cy="259045"/>
    <xdr:sp macro="" textlink="">
      <xdr:nvSpPr>
        <xdr:cNvPr id="226" name="扶助費最大値テキスト">
          <a:extLst>
            <a:ext uri="{FF2B5EF4-FFF2-40B4-BE49-F238E27FC236}">
              <a16:creationId xmlns:a16="http://schemas.microsoft.com/office/drawing/2014/main" id="{00000000-0008-0000-0600-0000E2000000}"/>
            </a:ext>
          </a:extLst>
        </xdr:cNvPr>
        <xdr:cNvSpPr txBox="1"/>
      </xdr:nvSpPr>
      <xdr:spPr>
        <a:xfrm>
          <a:off x="4686300" y="1528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83172</xdr:rowOff>
    </xdr:from>
    <xdr:to>
      <xdr:col>24</xdr:col>
      <xdr:colOff>152400</xdr:colOff>
      <xdr:row>90</xdr:row>
      <xdr:rowOff>83172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5513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28646</xdr:rowOff>
    </xdr:from>
    <xdr:to>
      <xdr:col>24</xdr:col>
      <xdr:colOff>63500</xdr:colOff>
      <xdr:row>97</xdr:row>
      <xdr:rowOff>53133</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3797300" y="16659296"/>
          <a:ext cx="838200" cy="24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38789</xdr:rowOff>
    </xdr:from>
    <xdr:ext cx="599010" cy="259045"/>
    <xdr:sp macro="" textlink="">
      <xdr:nvSpPr>
        <xdr:cNvPr id="229" name="扶助費平均値テキスト">
          <a:extLst>
            <a:ext uri="{FF2B5EF4-FFF2-40B4-BE49-F238E27FC236}">
              <a16:creationId xmlns:a16="http://schemas.microsoft.com/office/drawing/2014/main" id="{00000000-0008-0000-0600-0000E5000000}"/>
            </a:ext>
          </a:extLst>
        </xdr:cNvPr>
        <xdr:cNvSpPr txBox="1"/>
      </xdr:nvSpPr>
      <xdr:spPr>
        <a:xfrm>
          <a:off x="4686300" y="163265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15912</xdr:rowOff>
    </xdr:from>
    <xdr:to>
      <xdr:col>24</xdr:col>
      <xdr:colOff>114300</xdr:colOff>
      <xdr:row>96</xdr:row>
      <xdr:rowOff>117512</xdr:rowOff>
    </xdr:to>
    <xdr:sp macro="" textlink="">
      <xdr:nvSpPr>
        <xdr:cNvPr id="230" name="フローチャート: 判断 229">
          <a:extLst>
            <a:ext uri="{FF2B5EF4-FFF2-40B4-BE49-F238E27FC236}">
              <a16:creationId xmlns:a16="http://schemas.microsoft.com/office/drawing/2014/main" id="{00000000-0008-0000-0600-0000E6000000}"/>
            </a:ext>
          </a:extLst>
        </xdr:cNvPr>
        <xdr:cNvSpPr/>
      </xdr:nvSpPr>
      <xdr:spPr>
        <a:xfrm>
          <a:off x="4584700" y="1647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53133</xdr:rowOff>
    </xdr:from>
    <xdr:to>
      <xdr:col>19</xdr:col>
      <xdr:colOff>177800</xdr:colOff>
      <xdr:row>97</xdr:row>
      <xdr:rowOff>142287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2908300" y="16683783"/>
          <a:ext cx="889000" cy="89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89202</xdr:rowOff>
    </xdr:from>
    <xdr:to>
      <xdr:col>20</xdr:col>
      <xdr:colOff>38100</xdr:colOff>
      <xdr:row>97</xdr:row>
      <xdr:rowOff>19352</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3746500" y="1654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35879</xdr:rowOff>
    </xdr:from>
    <xdr:ext cx="599010"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3497795" y="16323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33429</xdr:rowOff>
    </xdr:from>
    <xdr:to>
      <xdr:col>15</xdr:col>
      <xdr:colOff>50800</xdr:colOff>
      <xdr:row>97</xdr:row>
      <xdr:rowOff>142287</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019300" y="16664079"/>
          <a:ext cx="889000" cy="10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2059</xdr:rowOff>
    </xdr:from>
    <xdr:to>
      <xdr:col>15</xdr:col>
      <xdr:colOff>101600</xdr:colOff>
      <xdr:row>97</xdr:row>
      <xdr:rowOff>103659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2857500" y="1663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120186</xdr:rowOff>
    </xdr:from>
    <xdr:ext cx="599010"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2608795" y="16407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33429</xdr:rowOff>
    </xdr:from>
    <xdr:to>
      <xdr:col>10</xdr:col>
      <xdr:colOff>114300</xdr:colOff>
      <xdr:row>98</xdr:row>
      <xdr:rowOff>65825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1130300" y="16664079"/>
          <a:ext cx="889000" cy="203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77415</xdr:rowOff>
    </xdr:from>
    <xdr:to>
      <xdr:col>10</xdr:col>
      <xdr:colOff>165100</xdr:colOff>
      <xdr:row>97</xdr:row>
      <xdr:rowOff>7565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1968500" y="1653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24092</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1719795" y="16311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5525</xdr:rowOff>
    </xdr:from>
    <xdr:to>
      <xdr:col>6</xdr:col>
      <xdr:colOff>38100</xdr:colOff>
      <xdr:row>98</xdr:row>
      <xdr:rowOff>107125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079500" y="1680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123652</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830795" y="16582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149296</xdr:rowOff>
    </xdr:from>
    <xdr:to>
      <xdr:col>24</xdr:col>
      <xdr:colOff>114300</xdr:colOff>
      <xdr:row>97</xdr:row>
      <xdr:rowOff>79446</xdr:rowOff>
    </xdr:to>
    <xdr:sp macro="" textlink="">
      <xdr:nvSpPr>
        <xdr:cNvPr id="247" name="楕円 246">
          <a:extLst>
            <a:ext uri="{FF2B5EF4-FFF2-40B4-BE49-F238E27FC236}">
              <a16:creationId xmlns:a16="http://schemas.microsoft.com/office/drawing/2014/main" id="{00000000-0008-0000-0600-0000F7000000}"/>
            </a:ext>
          </a:extLst>
        </xdr:cNvPr>
        <xdr:cNvSpPr/>
      </xdr:nvSpPr>
      <xdr:spPr>
        <a:xfrm>
          <a:off x="4584700" y="1660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127723</xdr:rowOff>
    </xdr:from>
    <xdr:ext cx="599010" cy="259045"/>
    <xdr:sp macro="" textlink="">
      <xdr:nvSpPr>
        <xdr:cNvPr id="248" name="扶助費該当値テキスト">
          <a:extLst>
            <a:ext uri="{FF2B5EF4-FFF2-40B4-BE49-F238E27FC236}">
              <a16:creationId xmlns:a16="http://schemas.microsoft.com/office/drawing/2014/main" id="{00000000-0008-0000-0600-0000F8000000}"/>
            </a:ext>
          </a:extLst>
        </xdr:cNvPr>
        <xdr:cNvSpPr txBox="1"/>
      </xdr:nvSpPr>
      <xdr:spPr>
        <a:xfrm>
          <a:off x="4686300" y="16586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2333</xdr:rowOff>
    </xdr:from>
    <xdr:to>
      <xdr:col>20</xdr:col>
      <xdr:colOff>38100</xdr:colOff>
      <xdr:row>97</xdr:row>
      <xdr:rowOff>103933</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3746500" y="16632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95060</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497795" y="16725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91487</xdr:rowOff>
    </xdr:from>
    <xdr:to>
      <xdr:col>15</xdr:col>
      <xdr:colOff>101600</xdr:colOff>
      <xdr:row>98</xdr:row>
      <xdr:rowOff>21637</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2857500" y="16722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12764</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608795" y="16814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154079</xdr:rowOff>
    </xdr:from>
    <xdr:to>
      <xdr:col>10</xdr:col>
      <xdr:colOff>165100</xdr:colOff>
      <xdr:row>97</xdr:row>
      <xdr:rowOff>84229</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1968500" y="16613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75356</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719795" y="16706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15025</xdr:rowOff>
    </xdr:from>
    <xdr:to>
      <xdr:col>6</xdr:col>
      <xdr:colOff>38100</xdr:colOff>
      <xdr:row>98</xdr:row>
      <xdr:rowOff>116625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079500" y="1681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107752</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830795" y="16909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6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109514</xdr:rowOff>
    </xdr:from>
    <xdr:to>
      <xdr:col>54</xdr:col>
      <xdr:colOff>189865</xdr:colOff>
      <xdr:row>38</xdr:row>
      <xdr:rowOff>58329</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253014"/>
          <a:ext cx="1270" cy="1320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62156</xdr:rowOff>
    </xdr:from>
    <xdr:ext cx="534377" cy="2590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57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58329</xdr:rowOff>
    </xdr:from>
    <xdr:to>
      <xdr:col>55</xdr:col>
      <xdr:colOff>88900</xdr:colOff>
      <xdr:row>38</xdr:row>
      <xdr:rowOff>58329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57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56191</xdr:rowOff>
    </xdr:from>
    <xdr:ext cx="599010" cy="2590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028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109514</xdr:rowOff>
    </xdr:from>
    <xdr:to>
      <xdr:col>55</xdr:col>
      <xdr:colOff>88900</xdr:colOff>
      <xdr:row>30</xdr:row>
      <xdr:rowOff>109514</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25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6829</xdr:rowOff>
    </xdr:from>
    <xdr:to>
      <xdr:col>55</xdr:col>
      <xdr:colOff>0</xdr:colOff>
      <xdr:row>36</xdr:row>
      <xdr:rowOff>9627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9639300" y="6179029"/>
          <a:ext cx="838200" cy="2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38425</xdr:rowOff>
    </xdr:from>
    <xdr:ext cx="534377" cy="2590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210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59998</xdr:rowOff>
    </xdr:from>
    <xdr:to>
      <xdr:col>55</xdr:col>
      <xdr:colOff>50800</xdr:colOff>
      <xdr:row>36</xdr:row>
      <xdr:rowOff>161598</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23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6829</xdr:rowOff>
    </xdr:from>
    <xdr:to>
      <xdr:col>50</xdr:col>
      <xdr:colOff>114300</xdr:colOff>
      <xdr:row>36</xdr:row>
      <xdr:rowOff>19467</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8750300" y="6179029"/>
          <a:ext cx="889000" cy="12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53260</xdr:rowOff>
    </xdr:from>
    <xdr:to>
      <xdr:col>50</xdr:col>
      <xdr:colOff>165100</xdr:colOff>
      <xdr:row>36</xdr:row>
      <xdr:rowOff>154860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22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145987</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2111" y="6318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19467</xdr:rowOff>
    </xdr:from>
    <xdr:to>
      <xdr:col>45</xdr:col>
      <xdr:colOff>177800</xdr:colOff>
      <xdr:row>36</xdr:row>
      <xdr:rowOff>92042</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7861300" y="6191667"/>
          <a:ext cx="889000" cy="72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35614</xdr:rowOff>
    </xdr:from>
    <xdr:to>
      <xdr:col>46</xdr:col>
      <xdr:colOff>38100</xdr:colOff>
      <xdr:row>36</xdr:row>
      <xdr:rowOff>137214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20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128341</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6300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24725</xdr:rowOff>
    </xdr:from>
    <xdr:to>
      <xdr:col>41</xdr:col>
      <xdr:colOff>50800</xdr:colOff>
      <xdr:row>36</xdr:row>
      <xdr:rowOff>92042</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72300" y="5168225"/>
          <a:ext cx="889000" cy="1096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73714</xdr:rowOff>
    </xdr:from>
    <xdr:to>
      <xdr:col>41</xdr:col>
      <xdr:colOff>101600</xdr:colOff>
      <xdr:row>37</xdr:row>
      <xdr:rowOff>3864</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24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166441</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4111" y="6338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13527</xdr:rowOff>
    </xdr:from>
    <xdr:to>
      <xdr:col>36</xdr:col>
      <xdr:colOff>165100</xdr:colOff>
      <xdr:row>30</xdr:row>
      <xdr:rowOff>115127</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5157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106254</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672795" y="5249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130277</xdr:rowOff>
    </xdr:from>
    <xdr:to>
      <xdr:col>55</xdr:col>
      <xdr:colOff>50800</xdr:colOff>
      <xdr:row>36</xdr:row>
      <xdr:rowOff>60427</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6131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153154</xdr:rowOff>
    </xdr:from>
    <xdr:ext cx="534377" cy="259045"/>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5982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127479</xdr:rowOff>
    </xdr:from>
    <xdr:to>
      <xdr:col>50</xdr:col>
      <xdr:colOff>165100</xdr:colOff>
      <xdr:row>36</xdr:row>
      <xdr:rowOff>57629</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612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74156</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72111" y="5903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140117</xdr:rowOff>
    </xdr:from>
    <xdr:to>
      <xdr:col>46</xdr:col>
      <xdr:colOff>38100</xdr:colOff>
      <xdr:row>36</xdr:row>
      <xdr:rowOff>70267</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6140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86794</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5916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41242</xdr:rowOff>
    </xdr:from>
    <xdr:to>
      <xdr:col>41</xdr:col>
      <xdr:colOff>101600</xdr:colOff>
      <xdr:row>36</xdr:row>
      <xdr:rowOff>142842</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6213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159369</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94111" y="5988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145375</xdr:rowOff>
    </xdr:from>
    <xdr:to>
      <xdr:col>36</xdr:col>
      <xdr:colOff>165100</xdr:colOff>
      <xdr:row>30</xdr:row>
      <xdr:rowOff>75525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5117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92052</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672795" y="4892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50949</xdr:rowOff>
    </xdr:from>
    <xdr:to>
      <xdr:col>54</xdr:col>
      <xdr:colOff>189865</xdr:colOff>
      <xdr:row>58</xdr:row>
      <xdr:rowOff>100468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794899"/>
          <a:ext cx="1270" cy="124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104295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4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100468</xdr:rowOff>
    </xdr:from>
    <xdr:to>
      <xdr:col>55</xdr:col>
      <xdr:colOff>88900</xdr:colOff>
      <xdr:row>58</xdr:row>
      <xdr:rowOff>100468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4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169076</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5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50949</xdr:rowOff>
    </xdr:from>
    <xdr:to>
      <xdr:col>55</xdr:col>
      <xdr:colOff>88900</xdr:colOff>
      <xdr:row>51</xdr:row>
      <xdr:rowOff>50949</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7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121641</xdr:rowOff>
    </xdr:from>
    <xdr:to>
      <xdr:col>55</xdr:col>
      <xdr:colOff>0</xdr:colOff>
      <xdr:row>58</xdr:row>
      <xdr:rowOff>91226</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894291"/>
          <a:ext cx="838200" cy="141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43425</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473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20548</xdr:rowOff>
    </xdr:from>
    <xdr:to>
      <xdr:col>55</xdr:col>
      <xdr:colOff>50800</xdr:colOff>
      <xdr:row>56</xdr:row>
      <xdr:rowOff>122148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62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159316</xdr:rowOff>
    </xdr:from>
    <xdr:to>
      <xdr:col>50</xdr:col>
      <xdr:colOff>114300</xdr:colOff>
      <xdr:row>58</xdr:row>
      <xdr:rowOff>91226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9589066"/>
          <a:ext cx="889000" cy="446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77089</xdr:rowOff>
    </xdr:from>
    <xdr:to>
      <xdr:col>50</xdr:col>
      <xdr:colOff>165100</xdr:colOff>
      <xdr:row>57</xdr:row>
      <xdr:rowOff>7239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678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23766</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453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105759</xdr:rowOff>
    </xdr:from>
    <xdr:to>
      <xdr:col>45</xdr:col>
      <xdr:colOff>177800</xdr:colOff>
      <xdr:row>55</xdr:row>
      <xdr:rowOff>159316</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364059"/>
          <a:ext cx="889000" cy="225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106089</xdr:rowOff>
    </xdr:from>
    <xdr:to>
      <xdr:col>46</xdr:col>
      <xdr:colOff>38100</xdr:colOff>
      <xdr:row>57</xdr:row>
      <xdr:rowOff>36239</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70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27366</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800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105759</xdr:rowOff>
    </xdr:from>
    <xdr:to>
      <xdr:col>41</xdr:col>
      <xdr:colOff>50800</xdr:colOff>
      <xdr:row>57</xdr:row>
      <xdr:rowOff>33967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9364059"/>
          <a:ext cx="889000" cy="442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83947</xdr:rowOff>
    </xdr:from>
    <xdr:to>
      <xdr:col>41</xdr:col>
      <xdr:colOff>101600</xdr:colOff>
      <xdr:row>57</xdr:row>
      <xdr:rowOff>14097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68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5224</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777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81704</xdr:rowOff>
    </xdr:from>
    <xdr:to>
      <xdr:col>36</xdr:col>
      <xdr:colOff>165100</xdr:colOff>
      <xdr:row>57</xdr:row>
      <xdr:rowOff>11854</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68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28381</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45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70841</xdr:rowOff>
    </xdr:from>
    <xdr:to>
      <xdr:col>55</xdr:col>
      <xdr:colOff>50800</xdr:colOff>
      <xdr:row>58</xdr:row>
      <xdr:rowOff>991</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843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49268</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82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40426</xdr:rowOff>
    </xdr:from>
    <xdr:to>
      <xdr:col>50</xdr:col>
      <xdr:colOff>165100</xdr:colOff>
      <xdr:row>58</xdr:row>
      <xdr:rowOff>142026</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984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133153</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10077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108516</xdr:rowOff>
    </xdr:from>
    <xdr:to>
      <xdr:col>46</xdr:col>
      <xdr:colOff>38100</xdr:colOff>
      <xdr:row>56</xdr:row>
      <xdr:rowOff>38666</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538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55193</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313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54959</xdr:rowOff>
    </xdr:from>
    <xdr:to>
      <xdr:col>41</xdr:col>
      <xdr:colOff>101600</xdr:colOff>
      <xdr:row>54</xdr:row>
      <xdr:rowOff>156559</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313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1636</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08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154617</xdr:rowOff>
    </xdr:from>
    <xdr:to>
      <xdr:col>36</xdr:col>
      <xdr:colOff>165100</xdr:colOff>
      <xdr:row>57</xdr:row>
      <xdr:rowOff>84767</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755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75894</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848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26315</xdr:rowOff>
    </xdr:from>
    <xdr:to>
      <xdr:col>54</xdr:col>
      <xdr:colOff>189865</xdr:colOff>
      <xdr:row>78</xdr:row>
      <xdr:rowOff>138374</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99265"/>
          <a:ext cx="1270" cy="131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142201</xdr:rowOff>
    </xdr:from>
    <xdr:ext cx="313932"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53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138374</xdr:rowOff>
    </xdr:from>
    <xdr:to>
      <xdr:col>55</xdr:col>
      <xdr:colOff>88900</xdr:colOff>
      <xdr:row>78</xdr:row>
      <xdr:rowOff>138374</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1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144442</xdr:rowOff>
    </xdr:from>
    <xdr:ext cx="534377"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97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26315</xdr:rowOff>
    </xdr:from>
    <xdr:to>
      <xdr:col>55</xdr:col>
      <xdr:colOff>88900</xdr:colOff>
      <xdr:row>71</xdr:row>
      <xdr:rowOff>26315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99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136409</xdr:rowOff>
    </xdr:from>
    <xdr:to>
      <xdr:col>55</xdr:col>
      <xdr:colOff>0</xdr:colOff>
      <xdr:row>78</xdr:row>
      <xdr:rowOff>138374</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9639300" y="13509509"/>
          <a:ext cx="838200" cy="1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136261</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2995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113384</xdr:rowOff>
    </xdr:from>
    <xdr:to>
      <xdr:col>55</xdr:col>
      <xdr:colOff>50800</xdr:colOff>
      <xdr:row>77</xdr:row>
      <xdr:rowOff>43534</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14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6609</xdr:rowOff>
    </xdr:from>
    <xdr:to>
      <xdr:col>50</xdr:col>
      <xdr:colOff>114300</xdr:colOff>
      <xdr:row>78</xdr:row>
      <xdr:rowOff>136409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8750300" y="12865359"/>
          <a:ext cx="889000" cy="644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2694</xdr:rowOff>
    </xdr:from>
    <xdr:to>
      <xdr:col>50</xdr:col>
      <xdr:colOff>165100</xdr:colOff>
      <xdr:row>77</xdr:row>
      <xdr:rowOff>104294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120821</xdr:rowOff>
    </xdr:from>
    <xdr:ext cx="534377"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72111" y="1297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6609</xdr:rowOff>
    </xdr:from>
    <xdr:to>
      <xdr:col>45</xdr:col>
      <xdr:colOff>177800</xdr:colOff>
      <xdr:row>77</xdr:row>
      <xdr:rowOff>160365</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7861300" y="12865359"/>
          <a:ext cx="889000" cy="496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171104</xdr:rowOff>
    </xdr:from>
    <xdr:to>
      <xdr:col>46</xdr:col>
      <xdr:colOff>38100</xdr:colOff>
      <xdr:row>77</xdr:row>
      <xdr:rowOff>101254</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92381</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83111" y="13294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160365</xdr:rowOff>
    </xdr:from>
    <xdr:to>
      <xdr:col>41</xdr:col>
      <xdr:colOff>50800</xdr:colOff>
      <xdr:row>78</xdr:row>
      <xdr:rowOff>63919</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6972300" y="13362015"/>
          <a:ext cx="889000" cy="75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14788</xdr:rowOff>
    </xdr:from>
    <xdr:to>
      <xdr:col>41</xdr:col>
      <xdr:colOff>101600</xdr:colOff>
      <xdr:row>77</xdr:row>
      <xdr:rowOff>116388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132915</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94111" y="1299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114412</xdr:rowOff>
    </xdr:from>
    <xdr:to>
      <xdr:col>36</xdr:col>
      <xdr:colOff>165100</xdr:colOff>
      <xdr:row>77</xdr:row>
      <xdr:rowOff>44562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14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61089</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291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87574</xdr:rowOff>
    </xdr:from>
    <xdr:to>
      <xdr:col>55</xdr:col>
      <xdr:colOff>50800</xdr:colOff>
      <xdr:row>79</xdr:row>
      <xdr:rowOff>17724</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46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2501</xdr:rowOff>
    </xdr:from>
    <xdr:ext cx="313932"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33756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85609</xdr:rowOff>
    </xdr:from>
    <xdr:to>
      <xdr:col>50</xdr:col>
      <xdr:colOff>165100</xdr:colOff>
      <xdr:row>79</xdr:row>
      <xdr:rowOff>15759</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458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6886</xdr:rowOff>
    </xdr:from>
    <xdr:ext cx="378565"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50017" y="135514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127259</xdr:rowOff>
    </xdr:from>
    <xdr:to>
      <xdr:col>46</xdr:col>
      <xdr:colOff>38100</xdr:colOff>
      <xdr:row>75</xdr:row>
      <xdr:rowOff>57409</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2814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73936</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483111" y="12589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109565</xdr:rowOff>
    </xdr:from>
    <xdr:to>
      <xdr:col>41</xdr:col>
      <xdr:colOff>101600</xdr:colOff>
      <xdr:row>78</xdr:row>
      <xdr:rowOff>39715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31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30842</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26428" y="13403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13119</xdr:rowOff>
    </xdr:from>
    <xdr:to>
      <xdr:col>36</xdr:col>
      <xdr:colOff>165100</xdr:colOff>
      <xdr:row>78</xdr:row>
      <xdr:rowOff>114719</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386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105846</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37428" y="13478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77406</xdr:rowOff>
    </xdr:from>
    <xdr:to>
      <xdr:col>54</xdr:col>
      <xdr:colOff>189865</xdr:colOff>
      <xdr:row>98</xdr:row>
      <xdr:rowOff>4643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07906"/>
          <a:ext cx="1270" cy="129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8470</xdr:rowOff>
    </xdr:from>
    <xdr:ext cx="469744"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4643</xdr:rowOff>
    </xdr:from>
    <xdr:to>
      <xdr:col>55</xdr:col>
      <xdr:colOff>88900</xdr:colOff>
      <xdr:row>98</xdr:row>
      <xdr:rowOff>4643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0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24083</xdr:rowOff>
    </xdr:from>
    <xdr:ext cx="534377"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77406</xdr:rowOff>
    </xdr:from>
    <xdr:to>
      <xdr:col>55</xdr:col>
      <xdr:colOff>88900</xdr:colOff>
      <xdr:row>90</xdr:row>
      <xdr:rowOff>77406</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07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71462</xdr:rowOff>
    </xdr:from>
    <xdr:to>
      <xdr:col>55</xdr:col>
      <xdr:colOff>0</xdr:colOff>
      <xdr:row>97</xdr:row>
      <xdr:rowOff>1305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6359212"/>
          <a:ext cx="838200" cy="27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162069</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106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139192</xdr:rowOff>
    </xdr:from>
    <xdr:to>
      <xdr:col>55</xdr:col>
      <xdr:colOff>50800</xdr:colOff>
      <xdr:row>95</xdr:row>
      <xdr:rowOff>69342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2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118441</xdr:rowOff>
    </xdr:from>
    <xdr:to>
      <xdr:col>50</xdr:col>
      <xdr:colOff>114300</xdr:colOff>
      <xdr:row>97</xdr:row>
      <xdr:rowOff>1305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8750300" y="16406191"/>
          <a:ext cx="889000" cy="225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43821</xdr:rowOff>
    </xdr:from>
    <xdr:to>
      <xdr:col>50</xdr:col>
      <xdr:colOff>165100</xdr:colOff>
      <xdr:row>95</xdr:row>
      <xdr:rowOff>145421</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33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161948</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106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90</xdr:row>
      <xdr:rowOff>26749</xdr:rowOff>
    </xdr:from>
    <xdr:to>
      <xdr:col>45</xdr:col>
      <xdr:colOff>177800</xdr:colOff>
      <xdr:row>95</xdr:row>
      <xdr:rowOff>118441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7861300" y="15457249"/>
          <a:ext cx="889000" cy="94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99164</xdr:rowOff>
    </xdr:from>
    <xdr:to>
      <xdr:col>46</xdr:col>
      <xdr:colOff>38100</xdr:colOff>
      <xdr:row>96</xdr:row>
      <xdr:rowOff>29314</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38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20441</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479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90</xdr:row>
      <xdr:rowOff>26749</xdr:rowOff>
    </xdr:from>
    <xdr:to>
      <xdr:col>41</xdr:col>
      <xdr:colOff>50800</xdr:colOff>
      <xdr:row>95</xdr:row>
      <xdr:rowOff>51986</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6972300" y="15457249"/>
          <a:ext cx="889000" cy="882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82224</xdr:rowOff>
    </xdr:from>
    <xdr:to>
      <xdr:col>41</xdr:col>
      <xdr:colOff>101600</xdr:colOff>
      <xdr:row>96</xdr:row>
      <xdr:rowOff>12374</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3501</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462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99850</xdr:rowOff>
    </xdr:from>
    <xdr:to>
      <xdr:col>36</xdr:col>
      <xdr:colOff>165100</xdr:colOff>
      <xdr:row>96</xdr:row>
      <xdr:rowOff>30000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38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21127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480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20662</xdr:rowOff>
    </xdr:from>
    <xdr:to>
      <xdr:col>55</xdr:col>
      <xdr:colOff>50800</xdr:colOff>
      <xdr:row>95</xdr:row>
      <xdr:rowOff>122262</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308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170539</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286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121955</xdr:rowOff>
    </xdr:from>
    <xdr:to>
      <xdr:col>50</xdr:col>
      <xdr:colOff>165100</xdr:colOff>
      <xdr:row>97</xdr:row>
      <xdr:rowOff>52105</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581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43232</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673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67641</xdr:rowOff>
    </xdr:from>
    <xdr:to>
      <xdr:col>46</xdr:col>
      <xdr:colOff>38100</xdr:colOff>
      <xdr:row>95</xdr:row>
      <xdr:rowOff>169241</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355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14318</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130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89</xdr:row>
      <xdr:rowOff>147399</xdr:rowOff>
    </xdr:from>
    <xdr:to>
      <xdr:col>41</xdr:col>
      <xdr:colOff>101600</xdr:colOff>
      <xdr:row>90</xdr:row>
      <xdr:rowOff>77549</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5406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88</xdr:row>
      <xdr:rowOff>94076</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5181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1186</xdr:rowOff>
    </xdr:from>
    <xdr:to>
      <xdr:col>36</xdr:col>
      <xdr:colOff>165100</xdr:colOff>
      <xdr:row>95</xdr:row>
      <xdr:rowOff>102786</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288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119313</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064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169818</xdr:rowOff>
    </xdr:from>
    <xdr:to>
      <xdr:col>85</xdr:col>
      <xdr:colOff>126364</xdr:colOff>
      <xdr:row>38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13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29449</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544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116495</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08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169818</xdr:rowOff>
    </xdr:from>
    <xdr:to>
      <xdr:col>86</xdr:col>
      <xdr:colOff>25400</xdr:colOff>
      <xdr:row>30</xdr:row>
      <xdr:rowOff>169818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25400</xdr:rowOff>
    </xdr:from>
    <xdr:to>
      <xdr:col>85</xdr:col>
      <xdr:colOff>127000</xdr:colOff>
      <xdr:row>38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118349</xdr:rowOff>
    </xdr:from>
    <xdr:ext cx="378565"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290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95472</xdr:rowOff>
    </xdr:from>
    <xdr:to>
      <xdr:col>85</xdr:col>
      <xdr:colOff>177800</xdr:colOff>
      <xdr:row>38</xdr:row>
      <xdr:rowOff>25622</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43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25400</xdr:rowOff>
    </xdr:from>
    <xdr:to>
      <xdr:col>81</xdr:col>
      <xdr:colOff>50800</xdr:colOff>
      <xdr:row>38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102330</xdr:rowOff>
    </xdr:from>
    <xdr:to>
      <xdr:col>81</xdr:col>
      <xdr:colOff>101600</xdr:colOff>
      <xdr:row>38</xdr:row>
      <xdr:rowOff>32480</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49007</xdr:rowOff>
    </xdr:from>
    <xdr:ext cx="378565"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92017" y="6221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25400</xdr:rowOff>
    </xdr:from>
    <xdr:to>
      <xdr:col>76</xdr:col>
      <xdr:colOff>114300</xdr:colOff>
      <xdr:row>38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105931</xdr:rowOff>
    </xdr:from>
    <xdr:to>
      <xdr:col>76</xdr:col>
      <xdr:colOff>165100</xdr:colOff>
      <xdr:row>38</xdr:row>
      <xdr:rowOff>36081</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52608</xdr:rowOff>
    </xdr:from>
    <xdr:ext cx="378565"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403017" y="6224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16542</xdr:rowOff>
    </xdr:from>
    <xdr:to>
      <xdr:col>71</xdr:col>
      <xdr:colOff>177800</xdr:colOff>
      <xdr:row>38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531642"/>
          <a:ext cx="889000" cy="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105816</xdr:rowOff>
    </xdr:from>
    <xdr:to>
      <xdr:col>72</xdr:col>
      <xdr:colOff>38100</xdr:colOff>
      <xdr:row>38</xdr:row>
      <xdr:rowOff>35967</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94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52493</xdr:rowOff>
    </xdr:from>
    <xdr:ext cx="378565"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514017" y="6224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86843</xdr:rowOff>
    </xdr:from>
    <xdr:to>
      <xdr:col>67</xdr:col>
      <xdr:colOff>101600</xdr:colOff>
      <xdr:row>38</xdr:row>
      <xdr:rowOff>16993</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3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33520</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205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146050</xdr:rowOff>
    </xdr:from>
    <xdr:to>
      <xdr:col>85</xdr:col>
      <xdr:colOff>177800</xdr:colOff>
      <xdr:row>38</xdr:row>
      <xdr:rowOff>76200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73899</xdr:rowOff>
    </xdr:from>
    <xdr:ext cx="249299"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417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146050</xdr:rowOff>
    </xdr:from>
    <xdr:to>
      <xdr:col>81</xdr:col>
      <xdr:colOff>101600</xdr:colOff>
      <xdr:row>38</xdr:row>
      <xdr:rowOff>76200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38</xdr:row>
      <xdr:rowOff>67327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56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146050</xdr:rowOff>
    </xdr:from>
    <xdr:to>
      <xdr:col>76</xdr:col>
      <xdr:colOff>165100</xdr:colOff>
      <xdr:row>38</xdr:row>
      <xdr:rowOff>76200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38</xdr:row>
      <xdr:rowOff>67327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67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146050</xdr:rowOff>
    </xdr:from>
    <xdr:to>
      <xdr:col>72</xdr:col>
      <xdr:colOff>38100</xdr:colOff>
      <xdr:row>38</xdr:row>
      <xdr:rowOff>76200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38</xdr:row>
      <xdr:rowOff>67327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7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137192</xdr:rowOff>
    </xdr:from>
    <xdr:to>
      <xdr:col>67</xdr:col>
      <xdr:colOff>101600</xdr:colOff>
      <xdr:row>38</xdr:row>
      <xdr:rowOff>67342</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48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58469</xdr:rowOff>
    </xdr:from>
    <xdr:ext cx="378565"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5017" y="65735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9" name="公債費グラフ枠">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30582</xdr:rowOff>
    </xdr:from>
    <xdr:to>
      <xdr:col>85</xdr:col>
      <xdr:colOff>126364</xdr:colOff>
      <xdr:row>77</xdr:row>
      <xdr:rowOff>146120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flipV="1">
          <a:off x="16317595" y="12203532"/>
          <a:ext cx="1269" cy="114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149947</xdr:rowOff>
    </xdr:from>
    <xdr:ext cx="534377" cy="259045"/>
    <xdr:sp macro="" textlink="">
      <xdr:nvSpPr>
        <xdr:cNvPr id="611" name="公債費最小値テキスト">
          <a:extLst>
            <a:ext uri="{FF2B5EF4-FFF2-40B4-BE49-F238E27FC236}">
              <a16:creationId xmlns:a16="http://schemas.microsoft.com/office/drawing/2014/main" id="{00000000-0008-0000-0600-000063020000}"/>
            </a:ext>
          </a:extLst>
        </xdr:cNvPr>
        <xdr:cNvSpPr txBox="1"/>
      </xdr:nvSpPr>
      <xdr:spPr>
        <a:xfrm>
          <a:off x="16370300" y="133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146120</xdr:rowOff>
    </xdr:from>
    <xdr:to>
      <xdr:col>86</xdr:col>
      <xdr:colOff>25400</xdr:colOff>
      <xdr:row>77</xdr:row>
      <xdr:rowOff>146120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334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148709</xdr:rowOff>
    </xdr:from>
    <xdr:ext cx="534377" cy="259045"/>
    <xdr:sp macro="" textlink="">
      <xdr:nvSpPr>
        <xdr:cNvPr id="613" name="公債費最大値テキスト">
          <a:extLst>
            <a:ext uri="{FF2B5EF4-FFF2-40B4-BE49-F238E27FC236}">
              <a16:creationId xmlns:a16="http://schemas.microsoft.com/office/drawing/2014/main" id="{00000000-0008-0000-0600-000065020000}"/>
            </a:ext>
          </a:extLst>
        </xdr:cNvPr>
        <xdr:cNvSpPr txBox="1"/>
      </xdr:nvSpPr>
      <xdr:spPr>
        <a:xfrm>
          <a:off x="16370300" y="1197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30582</xdr:rowOff>
    </xdr:from>
    <xdr:to>
      <xdr:col>86</xdr:col>
      <xdr:colOff>25400</xdr:colOff>
      <xdr:row>71</xdr:row>
      <xdr:rowOff>30582</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220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103639</xdr:rowOff>
    </xdr:from>
    <xdr:to>
      <xdr:col>85</xdr:col>
      <xdr:colOff>127000</xdr:colOff>
      <xdr:row>77</xdr:row>
      <xdr:rowOff>146120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5481300" y="13305289"/>
          <a:ext cx="838200" cy="42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68762</xdr:rowOff>
    </xdr:from>
    <xdr:ext cx="534377" cy="259045"/>
    <xdr:sp macro="" textlink="">
      <xdr:nvSpPr>
        <xdr:cNvPr id="616" name="公債費平均値テキスト">
          <a:extLst>
            <a:ext uri="{FF2B5EF4-FFF2-40B4-BE49-F238E27FC236}">
              <a16:creationId xmlns:a16="http://schemas.microsoft.com/office/drawing/2014/main" id="{00000000-0008-0000-0600-000068020000}"/>
            </a:ext>
          </a:extLst>
        </xdr:cNvPr>
        <xdr:cNvSpPr txBox="1"/>
      </xdr:nvSpPr>
      <xdr:spPr>
        <a:xfrm>
          <a:off x="16370300" y="12756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45885</xdr:rowOff>
    </xdr:from>
    <xdr:to>
      <xdr:col>85</xdr:col>
      <xdr:colOff>177800</xdr:colOff>
      <xdr:row>75</xdr:row>
      <xdr:rowOff>147486</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6268700" y="129046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72682</xdr:rowOff>
    </xdr:from>
    <xdr:to>
      <xdr:col>81</xdr:col>
      <xdr:colOff>50800</xdr:colOff>
      <xdr:row>77</xdr:row>
      <xdr:rowOff>103639</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4592300" y="13274332"/>
          <a:ext cx="889000" cy="30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30493</xdr:rowOff>
    </xdr:from>
    <xdr:to>
      <xdr:col>81</xdr:col>
      <xdr:colOff>101600</xdr:colOff>
      <xdr:row>75</xdr:row>
      <xdr:rowOff>132093</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54305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148620</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5214111" y="12664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72682</xdr:rowOff>
    </xdr:from>
    <xdr:to>
      <xdr:col>76</xdr:col>
      <xdr:colOff>114300</xdr:colOff>
      <xdr:row>77</xdr:row>
      <xdr:rowOff>139567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3703300" y="13274332"/>
          <a:ext cx="889000" cy="66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20453</xdr:rowOff>
    </xdr:from>
    <xdr:to>
      <xdr:col>76</xdr:col>
      <xdr:colOff>165100</xdr:colOff>
      <xdr:row>75</xdr:row>
      <xdr:rowOff>122053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4541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138580</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4325111" y="12654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131414</xdr:rowOff>
    </xdr:from>
    <xdr:to>
      <xdr:col>71</xdr:col>
      <xdr:colOff>177800</xdr:colOff>
      <xdr:row>77</xdr:row>
      <xdr:rowOff>139567</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814300" y="13333064"/>
          <a:ext cx="889000" cy="8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30797</xdr:rowOff>
    </xdr:from>
    <xdr:to>
      <xdr:col>72</xdr:col>
      <xdr:colOff>38100</xdr:colOff>
      <xdr:row>75</xdr:row>
      <xdr:rowOff>132397</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3652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148924</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3436111" y="1266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67240</xdr:rowOff>
    </xdr:from>
    <xdr:to>
      <xdr:col>67</xdr:col>
      <xdr:colOff>101600</xdr:colOff>
      <xdr:row>75</xdr:row>
      <xdr:rowOff>168839</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2763500" y="129259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13917</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2547111" y="1270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95320</xdr:rowOff>
    </xdr:from>
    <xdr:to>
      <xdr:col>85</xdr:col>
      <xdr:colOff>177800</xdr:colOff>
      <xdr:row>78</xdr:row>
      <xdr:rowOff>25470</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6268700" y="1329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10247</xdr:rowOff>
    </xdr:from>
    <xdr:ext cx="534377" cy="259045"/>
    <xdr:sp macro="" textlink="">
      <xdr:nvSpPr>
        <xdr:cNvPr id="635" name="公債費該当値テキスト">
          <a:extLst>
            <a:ext uri="{FF2B5EF4-FFF2-40B4-BE49-F238E27FC236}">
              <a16:creationId xmlns:a16="http://schemas.microsoft.com/office/drawing/2014/main" id="{00000000-0008-0000-0600-00007B020000}"/>
            </a:ext>
          </a:extLst>
        </xdr:cNvPr>
        <xdr:cNvSpPr txBox="1"/>
      </xdr:nvSpPr>
      <xdr:spPr>
        <a:xfrm>
          <a:off x="16370300" y="13211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52839</xdr:rowOff>
    </xdr:from>
    <xdr:to>
      <xdr:col>81</xdr:col>
      <xdr:colOff>101600</xdr:colOff>
      <xdr:row>77</xdr:row>
      <xdr:rowOff>154439</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5430500" y="1325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145566</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3347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21882</xdr:rowOff>
    </xdr:from>
    <xdr:to>
      <xdr:col>76</xdr:col>
      <xdr:colOff>165100</xdr:colOff>
      <xdr:row>77</xdr:row>
      <xdr:rowOff>123482</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4541500" y="13223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114609</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325111" y="13316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88767</xdr:rowOff>
    </xdr:from>
    <xdr:to>
      <xdr:col>72</xdr:col>
      <xdr:colOff>38100</xdr:colOff>
      <xdr:row>78</xdr:row>
      <xdr:rowOff>18917</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3652500" y="13290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10044</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3383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80614</xdr:rowOff>
    </xdr:from>
    <xdr:to>
      <xdr:col>67</xdr:col>
      <xdr:colOff>101600</xdr:colOff>
      <xdr:row>78</xdr:row>
      <xdr:rowOff>10764</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2763500" y="13282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1891</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3374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106256</xdr:rowOff>
    </xdr:from>
    <xdr:to>
      <xdr:col>85</xdr:col>
      <xdr:colOff>126364</xdr:colOff>
      <xdr:row>98</xdr:row>
      <xdr:rowOff>129267</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879656"/>
          <a:ext cx="1269" cy="105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133094</xdr:rowOff>
    </xdr:from>
    <xdr:ext cx="469744"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693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129267</xdr:rowOff>
    </xdr:from>
    <xdr:to>
      <xdr:col>86</xdr:col>
      <xdr:colOff>25400</xdr:colOff>
      <xdr:row>98</xdr:row>
      <xdr:rowOff>129267</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693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52933</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6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106256</xdr:rowOff>
    </xdr:from>
    <xdr:to>
      <xdr:col>86</xdr:col>
      <xdr:colOff>25400</xdr:colOff>
      <xdr:row>92</xdr:row>
      <xdr:rowOff>106256</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87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62640</xdr:rowOff>
    </xdr:from>
    <xdr:to>
      <xdr:col>85</xdr:col>
      <xdr:colOff>127000</xdr:colOff>
      <xdr:row>98</xdr:row>
      <xdr:rowOff>89608</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5481300" y="16864740"/>
          <a:ext cx="838200" cy="26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15701</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646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164274</xdr:rowOff>
    </xdr:from>
    <xdr:to>
      <xdr:col>85</xdr:col>
      <xdr:colOff>177800</xdr:colOff>
      <xdr:row>98</xdr:row>
      <xdr:rowOff>94424</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9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51233</xdr:rowOff>
    </xdr:from>
    <xdr:to>
      <xdr:col>81</xdr:col>
      <xdr:colOff>50800</xdr:colOff>
      <xdr:row>98</xdr:row>
      <xdr:rowOff>62640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4592300" y="16853333"/>
          <a:ext cx="889000" cy="11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159707</xdr:rowOff>
    </xdr:from>
    <xdr:to>
      <xdr:col>81</xdr:col>
      <xdr:colOff>101600</xdr:colOff>
      <xdr:row>98</xdr:row>
      <xdr:rowOff>89857</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79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106384</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56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51233</xdr:rowOff>
    </xdr:from>
    <xdr:to>
      <xdr:col>76</xdr:col>
      <xdr:colOff>114300</xdr:colOff>
      <xdr:row>98</xdr:row>
      <xdr:rowOff>54871</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3703300" y="16853333"/>
          <a:ext cx="889000" cy="3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160575</xdr:rowOff>
    </xdr:from>
    <xdr:to>
      <xdr:col>76</xdr:col>
      <xdr:colOff>165100</xdr:colOff>
      <xdr:row>98</xdr:row>
      <xdr:rowOff>90725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7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107252</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56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54871</xdr:rowOff>
    </xdr:from>
    <xdr:to>
      <xdr:col>71</xdr:col>
      <xdr:colOff>177800</xdr:colOff>
      <xdr:row>98</xdr:row>
      <xdr:rowOff>101491</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856971"/>
          <a:ext cx="889000" cy="46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161421</xdr:rowOff>
    </xdr:from>
    <xdr:to>
      <xdr:col>72</xdr:col>
      <xdr:colOff>38100</xdr:colOff>
      <xdr:row>98</xdr:row>
      <xdr:rowOff>91571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108098</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56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27443</xdr:rowOff>
    </xdr:from>
    <xdr:to>
      <xdr:col>67</xdr:col>
      <xdr:colOff>101600</xdr:colOff>
      <xdr:row>98</xdr:row>
      <xdr:rowOff>129043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2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145570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60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38808</xdr:rowOff>
    </xdr:from>
    <xdr:to>
      <xdr:col>85</xdr:col>
      <xdr:colOff>177800</xdr:colOff>
      <xdr:row>98</xdr:row>
      <xdr:rowOff>140408</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840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142700</xdr:rowOff>
    </xdr:from>
    <xdr:ext cx="534377"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773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11840</xdr:rowOff>
    </xdr:from>
    <xdr:to>
      <xdr:col>81</xdr:col>
      <xdr:colOff>101600</xdr:colOff>
      <xdr:row>98</xdr:row>
      <xdr:rowOff>113440</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81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104567</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906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433</xdr:rowOff>
    </xdr:from>
    <xdr:to>
      <xdr:col>76</xdr:col>
      <xdr:colOff>165100</xdr:colOff>
      <xdr:row>98</xdr:row>
      <xdr:rowOff>102033</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802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93160</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895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4071</xdr:rowOff>
    </xdr:from>
    <xdr:to>
      <xdr:col>72</xdr:col>
      <xdr:colOff>38100</xdr:colOff>
      <xdr:row>98</xdr:row>
      <xdr:rowOff>105671</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806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96798</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898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50691</xdr:rowOff>
    </xdr:from>
    <xdr:to>
      <xdr:col>67</xdr:col>
      <xdr:colOff>101600</xdr:colOff>
      <xdr:row>98</xdr:row>
      <xdr:rowOff>152291</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85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143418</xdr:rowOff>
    </xdr:from>
    <xdr:ext cx="469744"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79428" y="16945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62864</xdr:colOff>
      <xdr:row>39</xdr:row>
      <xdr:rowOff>44450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435600"/>
          <a:ext cx="1269"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67327</xdr:rowOff>
    </xdr:from>
    <xdr:ext cx="469744"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2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43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50817</xdr:rowOff>
    </xdr:from>
    <xdr:ext cx="378565"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3944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147765</xdr:rowOff>
    </xdr:from>
    <xdr:to>
      <xdr:col>112</xdr:col>
      <xdr:colOff>38100</xdr:colOff>
      <xdr:row>38</xdr:row>
      <xdr:rowOff>77915</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4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94442</xdr:rowOff>
    </xdr:from>
    <xdr:ext cx="378565"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134017" y="62666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7176</xdr:rowOff>
    </xdr:from>
    <xdr:to>
      <xdr:col>107</xdr:col>
      <xdr:colOff>101600</xdr:colOff>
      <xdr:row>38</xdr:row>
      <xdr:rowOff>108776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125303</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2975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154432</xdr:rowOff>
    </xdr:from>
    <xdr:to>
      <xdr:col>102</xdr:col>
      <xdr:colOff>165100</xdr:colOff>
      <xdr:row>38</xdr:row>
      <xdr:rowOff>84582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101109</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2733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137287</xdr:rowOff>
    </xdr:from>
    <xdr:to>
      <xdr:col>98</xdr:col>
      <xdr:colOff>38100</xdr:colOff>
      <xdr:row>38</xdr:row>
      <xdr:rowOff>67437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4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83964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21428" y="6256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73272</xdr:rowOff>
    </xdr:from>
    <xdr:to>
      <xdr:col>116</xdr:col>
      <xdr:colOff>62864</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817222"/>
          <a:ext cx="1269" cy="134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19949</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5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73272</xdr:rowOff>
    </xdr:from>
    <xdr:to>
      <xdr:col>116</xdr:col>
      <xdr:colOff>152400</xdr:colOff>
      <xdr:row>51</xdr:row>
      <xdr:rowOff>73272</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81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109986</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882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87109</xdr:rowOff>
    </xdr:from>
    <xdr:to>
      <xdr:col>116</xdr:col>
      <xdr:colOff>114300</xdr:colOff>
      <xdr:row>59</xdr:row>
      <xdr:rowOff>17259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1003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88653</xdr:rowOff>
    </xdr:from>
    <xdr:to>
      <xdr:col>112</xdr:col>
      <xdr:colOff>38100</xdr:colOff>
      <xdr:row>59</xdr:row>
      <xdr:rowOff>18803</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35330</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807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86805</xdr:rowOff>
    </xdr:from>
    <xdr:to>
      <xdr:col>107</xdr:col>
      <xdr:colOff>101600</xdr:colOff>
      <xdr:row>59</xdr:row>
      <xdr:rowOff>16955</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33482</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99428" y="980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80804</xdr:rowOff>
    </xdr:from>
    <xdr:to>
      <xdr:col>102</xdr:col>
      <xdr:colOff>165100</xdr:colOff>
      <xdr:row>59</xdr:row>
      <xdr:rowOff>10954</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27481</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80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61525</xdr:rowOff>
    </xdr:from>
    <xdr:to>
      <xdr:col>98</xdr:col>
      <xdr:colOff>38100</xdr:colOff>
      <xdr:row>58</xdr:row>
      <xdr:rowOff>163125</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100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8202</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780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55052</xdr:rowOff>
    </xdr:from>
    <xdr:to>
      <xdr:col>116</xdr:col>
      <xdr:colOff>62864</xdr:colOff>
      <xdr:row>79</xdr:row>
      <xdr:rowOff>98585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228002"/>
          <a:ext cx="1269" cy="1415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102412</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6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98585</xdr:rowOff>
    </xdr:from>
    <xdr:to>
      <xdr:col>116</xdr:col>
      <xdr:colOff>152400</xdr:colOff>
      <xdr:row>79</xdr:row>
      <xdr:rowOff>98585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64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1729</xdr:rowOff>
    </xdr:from>
    <xdr:ext cx="534377"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20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55052</xdr:rowOff>
    </xdr:from>
    <xdr:to>
      <xdr:col>116</xdr:col>
      <xdr:colOff>152400</xdr:colOff>
      <xdr:row>71</xdr:row>
      <xdr:rowOff>55052</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2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51787</xdr:rowOff>
    </xdr:from>
    <xdr:to>
      <xdr:col>116</xdr:col>
      <xdr:colOff>63500</xdr:colOff>
      <xdr:row>75</xdr:row>
      <xdr:rowOff>59625</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1323300" y="12910537"/>
          <a:ext cx="838200" cy="7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53056</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911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74629</xdr:rowOff>
    </xdr:from>
    <xdr:to>
      <xdr:col>116</xdr:col>
      <xdr:colOff>114300</xdr:colOff>
      <xdr:row>76</xdr:row>
      <xdr:rowOff>4778</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933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51787</xdr:rowOff>
    </xdr:from>
    <xdr:to>
      <xdr:col>111</xdr:col>
      <xdr:colOff>177800</xdr:colOff>
      <xdr:row>76</xdr:row>
      <xdr:rowOff>49240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2910537"/>
          <a:ext cx="889000" cy="168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106567</xdr:rowOff>
    </xdr:from>
    <xdr:to>
      <xdr:col>112</xdr:col>
      <xdr:colOff>38100</xdr:colOff>
      <xdr:row>76</xdr:row>
      <xdr:rowOff>36717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9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27844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3058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49240</xdr:rowOff>
    </xdr:from>
    <xdr:to>
      <xdr:col>107</xdr:col>
      <xdr:colOff>50800</xdr:colOff>
      <xdr:row>76</xdr:row>
      <xdr:rowOff>149988</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3079440"/>
          <a:ext cx="889000" cy="100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169171</xdr:rowOff>
    </xdr:from>
    <xdr:to>
      <xdr:col>107</xdr:col>
      <xdr:colOff>101600</xdr:colOff>
      <xdr:row>76</xdr:row>
      <xdr:rowOff>99321</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302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115848</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803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149988</xdr:rowOff>
    </xdr:from>
    <xdr:to>
      <xdr:col>102</xdr:col>
      <xdr:colOff>114300</xdr:colOff>
      <xdr:row>77</xdr:row>
      <xdr:rowOff>30266</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8656300" y="13180188"/>
          <a:ext cx="889000" cy="51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37987</xdr:rowOff>
    </xdr:from>
    <xdr:to>
      <xdr:col>102</xdr:col>
      <xdr:colOff>165100</xdr:colOff>
      <xdr:row>76</xdr:row>
      <xdr:rowOff>139587</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306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156115</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843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39914</xdr:rowOff>
    </xdr:from>
    <xdr:to>
      <xdr:col>98</xdr:col>
      <xdr:colOff>38100</xdr:colOff>
      <xdr:row>76</xdr:row>
      <xdr:rowOff>141514</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307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158042</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845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8825</xdr:rowOff>
    </xdr:from>
    <xdr:to>
      <xdr:col>116</xdr:col>
      <xdr:colOff>114300</xdr:colOff>
      <xdr:row>75</xdr:row>
      <xdr:rowOff>110425</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867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31702</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719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987</xdr:rowOff>
    </xdr:from>
    <xdr:to>
      <xdr:col>112</xdr:col>
      <xdr:colOff>38100</xdr:colOff>
      <xdr:row>75</xdr:row>
      <xdr:rowOff>102587</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859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119114</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634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169890</xdr:rowOff>
    </xdr:from>
    <xdr:to>
      <xdr:col>107</xdr:col>
      <xdr:colOff>101600</xdr:colOff>
      <xdr:row>76</xdr:row>
      <xdr:rowOff>100040</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302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91167</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3121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99188</xdr:rowOff>
    </xdr:from>
    <xdr:to>
      <xdr:col>102</xdr:col>
      <xdr:colOff>165100</xdr:colOff>
      <xdr:row>77</xdr:row>
      <xdr:rowOff>29338</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3129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20465</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3222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150916</xdr:rowOff>
    </xdr:from>
    <xdr:to>
      <xdr:col>98</xdr:col>
      <xdr:colOff>38100</xdr:colOff>
      <xdr:row>77</xdr:row>
      <xdr:rowOff>81066</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318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72193</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273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物件費は住民一人当たり</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84,913</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円となっており、類似団体と比較して一人当たりコストが高い状況となっている。令和</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年度は新型コロナウイルスワクチン接種業務にかかる委託料が大きく減少した</a:t>
          </a: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一方、物価高騰等の影響で全体的に増加した</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。多摩市は公共施設が多く、その維持管理のために経費がかかること</a:t>
          </a: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に加え、</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物価高騰による各公共施設の光熱水費の増の影響などにより、他市に比べて物件費が高くなっている。また、外部委託を積極的に活用していることもその理由の</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つである。「新生</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TAMA</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・行財政刷新プログラム」の取り組みによる経常経費の削減や公共施設の総量の適正化を進めていく。</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公債費は一人当たり</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12,663</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平均を大きく下回る状況となっている。これは、多摩ニュータウン整備期に借入れた大規模な債務の償還が進んでいることに加えて、新規の地方債の発行抑制や繰上げ償還を行うなど、これまでの取組みの成果によるものである。今後、多くの公共施設が更新時期を迎えるため、地方債の発行額が増加することが想定されているが、引き続き計画的な借入れや更なる金額の精査により、公債費増加の抑制に努めていく。</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普通建設事業費は、一人当たり</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29,409</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円となり、令和</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年度から大きく</a:t>
          </a: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した。これは、主に</a:t>
          </a: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多摩中央公園特定公園施設建設譲渡</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鶴牧中学校改修工事</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実施</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によるものである。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東京都多摩市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148,084
144,415
21.01
65,793,069
63,603,322
2,107,853
33,981,019
12,980,905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a:extLst>
            <a:ext uri="{FF2B5EF4-FFF2-40B4-BE49-F238E27FC236}">
              <a16:creationId xmlns:a16="http://schemas.microsoft.com/office/drawing/2014/main" id="{00000000-0008-0000-0700-000033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21399</xdr:rowOff>
    </xdr:from>
    <xdr:to>
      <xdr:col>24</xdr:col>
      <xdr:colOff>62865</xdr:colOff>
      <xdr:row>38</xdr:row>
      <xdr:rowOff>140271</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flipV="1">
          <a:off x="4633595" y="5507799"/>
          <a:ext cx="127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144098</xdr:rowOff>
    </xdr:from>
    <xdr:ext cx="469744" cy="259045"/>
    <xdr:sp macro="" textlink="">
      <xdr:nvSpPr>
        <xdr:cNvPr id="53" name="議会費最小値テキスト">
          <a:extLst>
            <a:ext uri="{FF2B5EF4-FFF2-40B4-BE49-F238E27FC236}">
              <a16:creationId xmlns:a16="http://schemas.microsoft.com/office/drawing/2014/main" id="{00000000-0008-0000-0700-000035000000}"/>
            </a:ext>
          </a:extLst>
        </xdr:cNvPr>
        <xdr:cNvSpPr txBox="1"/>
      </xdr:nvSpPr>
      <xdr:spPr>
        <a:xfrm>
          <a:off x="4686300" y="66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140271</xdr:rowOff>
    </xdr:from>
    <xdr:to>
      <xdr:col>24</xdr:col>
      <xdr:colOff>152400</xdr:colOff>
      <xdr:row>38</xdr:row>
      <xdr:rowOff>140271</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4546600" y="665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139526</xdr:rowOff>
    </xdr:from>
    <xdr:ext cx="469744" cy="259045"/>
    <xdr:sp macro="" textlink="">
      <xdr:nvSpPr>
        <xdr:cNvPr id="55" name="議会費最大値テキスト">
          <a:extLst>
            <a:ext uri="{FF2B5EF4-FFF2-40B4-BE49-F238E27FC236}">
              <a16:creationId xmlns:a16="http://schemas.microsoft.com/office/drawing/2014/main" id="{00000000-0008-0000-0700-000037000000}"/>
            </a:ext>
          </a:extLst>
        </xdr:cNvPr>
        <xdr:cNvSpPr txBox="1"/>
      </xdr:nvSpPr>
      <xdr:spPr>
        <a:xfrm>
          <a:off x="4686300" y="528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21399</xdr:rowOff>
    </xdr:from>
    <xdr:to>
      <xdr:col>24</xdr:col>
      <xdr:colOff>152400</xdr:colOff>
      <xdr:row>32</xdr:row>
      <xdr:rowOff>21399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550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34544</xdr:rowOff>
    </xdr:from>
    <xdr:to>
      <xdr:col>24</xdr:col>
      <xdr:colOff>63500</xdr:colOff>
      <xdr:row>36</xdr:row>
      <xdr:rowOff>80264</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3797300" y="620674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136351</xdr:rowOff>
    </xdr:from>
    <xdr:ext cx="469744" cy="259045"/>
    <xdr:sp macro="" textlink="">
      <xdr:nvSpPr>
        <xdr:cNvPr id="58" name="議会費平均値テキスト">
          <a:extLst>
            <a:ext uri="{FF2B5EF4-FFF2-40B4-BE49-F238E27FC236}">
              <a16:creationId xmlns:a16="http://schemas.microsoft.com/office/drawing/2014/main" id="{00000000-0008-0000-0700-00003A000000}"/>
            </a:ext>
          </a:extLst>
        </xdr:cNvPr>
        <xdr:cNvSpPr txBox="1"/>
      </xdr:nvSpPr>
      <xdr:spPr>
        <a:xfrm>
          <a:off x="4686300" y="5965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113474</xdr:rowOff>
    </xdr:from>
    <xdr:to>
      <xdr:col>24</xdr:col>
      <xdr:colOff>114300</xdr:colOff>
      <xdr:row>36</xdr:row>
      <xdr:rowOff>43624</xdr:rowOff>
    </xdr:to>
    <xdr:sp macro="" textlink="">
      <xdr:nvSpPr>
        <xdr:cNvPr id="59" name="フローチャート: 判断 58">
          <a:extLst>
            <a:ext uri="{FF2B5EF4-FFF2-40B4-BE49-F238E27FC236}">
              <a16:creationId xmlns:a16="http://schemas.microsoft.com/office/drawing/2014/main" id="{00000000-0008-0000-0700-00003B000000}"/>
            </a:ext>
          </a:extLst>
        </xdr:cNvPr>
        <xdr:cNvSpPr/>
      </xdr:nvSpPr>
      <xdr:spPr>
        <a:xfrm>
          <a:off x="4584700" y="611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34544</xdr:rowOff>
    </xdr:from>
    <xdr:to>
      <xdr:col>19</xdr:col>
      <xdr:colOff>177800</xdr:colOff>
      <xdr:row>36</xdr:row>
      <xdr:rowOff>57976</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2908300" y="6206744"/>
          <a:ext cx="889000" cy="23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156909</xdr:rowOff>
    </xdr:from>
    <xdr:to>
      <xdr:col>20</xdr:col>
      <xdr:colOff>38100</xdr:colOff>
      <xdr:row>36</xdr:row>
      <xdr:rowOff>87059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3746500" y="615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78186</xdr:rowOff>
    </xdr:from>
    <xdr:ext cx="469744" cy="259045"/>
    <xdr:sp macro="" textlink="">
      <xdr:nvSpPr>
        <xdr:cNvPr id="62" name="テキスト ボックス 61">
          <a:extLst>
            <a:ext uri="{FF2B5EF4-FFF2-40B4-BE49-F238E27FC236}">
              <a16:creationId xmlns:a16="http://schemas.microsoft.com/office/drawing/2014/main" id="{00000000-0008-0000-0700-00003E000000}"/>
            </a:ext>
          </a:extLst>
        </xdr:cNvPr>
        <xdr:cNvSpPr txBox="1"/>
      </xdr:nvSpPr>
      <xdr:spPr>
        <a:xfrm>
          <a:off x="3562428" y="6250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57404</xdr:rowOff>
    </xdr:from>
    <xdr:to>
      <xdr:col>15</xdr:col>
      <xdr:colOff>50800</xdr:colOff>
      <xdr:row>36</xdr:row>
      <xdr:rowOff>57976</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019300" y="6229604"/>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3747</xdr:rowOff>
    </xdr:from>
    <xdr:to>
      <xdr:col>15</xdr:col>
      <xdr:colOff>101600</xdr:colOff>
      <xdr:row>36</xdr:row>
      <xdr:rowOff>105347</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2857500" y="617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121874</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2673428" y="5951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56261</xdr:rowOff>
    </xdr:from>
    <xdr:to>
      <xdr:col>10</xdr:col>
      <xdr:colOff>114300</xdr:colOff>
      <xdr:row>36</xdr:row>
      <xdr:rowOff>57404</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1130300" y="6228461"/>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164909</xdr:rowOff>
    </xdr:from>
    <xdr:to>
      <xdr:col>10</xdr:col>
      <xdr:colOff>165100</xdr:colOff>
      <xdr:row>36</xdr:row>
      <xdr:rowOff>95059</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1968500" y="616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111586</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1784428" y="5940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170053</xdr:rowOff>
    </xdr:from>
    <xdr:to>
      <xdr:col>6</xdr:col>
      <xdr:colOff>38100</xdr:colOff>
      <xdr:row>36</xdr:row>
      <xdr:rowOff>100203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079500" y="617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116730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895428" y="594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29464</xdr:rowOff>
    </xdr:from>
    <xdr:to>
      <xdr:col>24</xdr:col>
      <xdr:colOff>114300</xdr:colOff>
      <xdr:row>36</xdr:row>
      <xdr:rowOff>131064</xdr:rowOff>
    </xdr:to>
    <xdr:sp macro="" textlink="">
      <xdr:nvSpPr>
        <xdr:cNvPr id="76" name="楕円 75">
          <a:extLst>
            <a:ext uri="{FF2B5EF4-FFF2-40B4-BE49-F238E27FC236}">
              <a16:creationId xmlns:a16="http://schemas.microsoft.com/office/drawing/2014/main" id="{00000000-0008-0000-0700-00004C000000}"/>
            </a:ext>
          </a:extLst>
        </xdr:cNvPr>
        <xdr:cNvSpPr/>
      </xdr:nvSpPr>
      <xdr:spPr>
        <a:xfrm>
          <a:off x="4584700" y="6201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7891</xdr:rowOff>
    </xdr:from>
    <xdr:ext cx="469744" cy="259045"/>
    <xdr:sp macro="" textlink="">
      <xdr:nvSpPr>
        <xdr:cNvPr id="77" name="議会費該当値テキスト">
          <a:extLst>
            <a:ext uri="{FF2B5EF4-FFF2-40B4-BE49-F238E27FC236}">
              <a16:creationId xmlns:a16="http://schemas.microsoft.com/office/drawing/2014/main" id="{00000000-0008-0000-0700-00004D000000}"/>
            </a:ext>
          </a:extLst>
        </xdr:cNvPr>
        <xdr:cNvSpPr txBox="1"/>
      </xdr:nvSpPr>
      <xdr:spPr>
        <a:xfrm>
          <a:off x="4686300" y="6180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155194</xdr:rowOff>
    </xdr:from>
    <xdr:to>
      <xdr:col>20</xdr:col>
      <xdr:colOff>38100</xdr:colOff>
      <xdr:row>36</xdr:row>
      <xdr:rowOff>85344</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3746500" y="6155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101871</xdr:rowOff>
    </xdr:from>
    <xdr:ext cx="469744"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562428" y="5931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7176</xdr:rowOff>
    </xdr:from>
    <xdr:to>
      <xdr:col>15</xdr:col>
      <xdr:colOff>101600</xdr:colOff>
      <xdr:row>36</xdr:row>
      <xdr:rowOff>108776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2857500" y="6179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99903</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673428" y="6272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6604</xdr:rowOff>
    </xdr:from>
    <xdr:to>
      <xdr:col>10</xdr:col>
      <xdr:colOff>165100</xdr:colOff>
      <xdr:row>36</xdr:row>
      <xdr:rowOff>108204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1968500" y="6178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99331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1784428" y="6271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5461</xdr:rowOff>
    </xdr:from>
    <xdr:to>
      <xdr:col>6</xdr:col>
      <xdr:colOff>38100</xdr:colOff>
      <xdr:row>36</xdr:row>
      <xdr:rowOff>107061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079500" y="617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98188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895428" y="627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a:extLst>
            <a:ext uri="{FF2B5EF4-FFF2-40B4-BE49-F238E27FC236}">
              <a16:creationId xmlns:a16="http://schemas.microsoft.com/office/drawing/2014/main" id="{00000000-0008-0000-0700-000056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18839</xdr:rowOff>
    </xdr:from>
    <xdr:to>
      <xdr:col>24</xdr:col>
      <xdr:colOff>62865</xdr:colOff>
      <xdr:row>58</xdr:row>
      <xdr:rowOff>72191</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8762789"/>
          <a:ext cx="1270" cy="12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76018</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1002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72191</xdr:rowOff>
    </xdr:from>
    <xdr:to>
      <xdr:col>24</xdr:col>
      <xdr:colOff>152400</xdr:colOff>
      <xdr:row>58</xdr:row>
      <xdr:rowOff>72191</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100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136966</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53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366,722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18839</xdr:rowOff>
    </xdr:from>
    <xdr:to>
      <xdr:col>24</xdr:col>
      <xdr:colOff>152400</xdr:colOff>
      <xdr:row>51</xdr:row>
      <xdr:rowOff>18839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876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11116</xdr:rowOff>
    </xdr:from>
    <xdr:to>
      <xdr:col>24</xdr:col>
      <xdr:colOff>63500</xdr:colOff>
      <xdr:row>58</xdr:row>
      <xdr:rowOff>16008</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3797300" y="9955216"/>
          <a:ext cx="838200" cy="4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112478</xdr:rowOff>
    </xdr:from>
    <xdr:ext cx="534377"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713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89601</xdr:rowOff>
    </xdr:from>
    <xdr:to>
      <xdr:col>24</xdr:col>
      <xdr:colOff>114300</xdr:colOff>
      <xdr:row>58</xdr:row>
      <xdr:rowOff>19751</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86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151857</xdr:rowOff>
    </xdr:from>
    <xdr:to>
      <xdr:col>19</xdr:col>
      <xdr:colOff>177800</xdr:colOff>
      <xdr:row>58</xdr:row>
      <xdr:rowOff>11116</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2908300" y="9924507"/>
          <a:ext cx="889000" cy="30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100112</xdr:rowOff>
    </xdr:from>
    <xdr:to>
      <xdr:col>20</xdr:col>
      <xdr:colOff>38100</xdr:colOff>
      <xdr:row>58</xdr:row>
      <xdr:rowOff>30262</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8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46789</xdr:rowOff>
    </xdr:from>
    <xdr:ext cx="534377"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530111" y="964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31949</xdr:rowOff>
    </xdr:from>
    <xdr:to>
      <xdr:col>15</xdr:col>
      <xdr:colOff>50800</xdr:colOff>
      <xdr:row>57</xdr:row>
      <xdr:rowOff>151857</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2019300" y="9804599"/>
          <a:ext cx="889000" cy="119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102475</xdr:rowOff>
    </xdr:from>
    <xdr:to>
      <xdr:col>15</xdr:col>
      <xdr:colOff>101600</xdr:colOff>
      <xdr:row>58</xdr:row>
      <xdr:rowOff>32625</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8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23752</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1111" y="9967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147278</xdr:rowOff>
    </xdr:from>
    <xdr:to>
      <xdr:col>10</xdr:col>
      <xdr:colOff>114300</xdr:colOff>
      <xdr:row>57</xdr:row>
      <xdr:rowOff>31949</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130300" y="9577028"/>
          <a:ext cx="889000" cy="227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108396</xdr:rowOff>
    </xdr:from>
    <xdr:to>
      <xdr:col>10</xdr:col>
      <xdr:colOff>165100</xdr:colOff>
      <xdr:row>58</xdr:row>
      <xdr:rowOff>38546</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88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29673</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52111" y="9973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108746</xdr:rowOff>
    </xdr:from>
    <xdr:to>
      <xdr:col>6</xdr:col>
      <xdr:colOff>38100</xdr:colOff>
      <xdr:row>56</xdr:row>
      <xdr:rowOff>38896</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5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30023</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30795" y="9631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136658</xdr:rowOff>
    </xdr:from>
    <xdr:to>
      <xdr:col>24</xdr:col>
      <xdr:colOff>114300</xdr:colOff>
      <xdr:row>58</xdr:row>
      <xdr:rowOff>66808</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9909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68028</xdr:rowOff>
    </xdr:from>
    <xdr:ext cx="534377"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84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131766</xdr:rowOff>
    </xdr:from>
    <xdr:to>
      <xdr:col>20</xdr:col>
      <xdr:colOff>38100</xdr:colOff>
      <xdr:row>58</xdr:row>
      <xdr:rowOff>61916</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990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53043</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530111" y="9997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101057</xdr:rowOff>
    </xdr:from>
    <xdr:to>
      <xdr:col>15</xdr:col>
      <xdr:colOff>101600</xdr:colOff>
      <xdr:row>58</xdr:row>
      <xdr:rowOff>31207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9873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47734</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41111" y="9648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152599</xdr:rowOff>
    </xdr:from>
    <xdr:to>
      <xdr:col>10</xdr:col>
      <xdr:colOff>165100</xdr:colOff>
      <xdr:row>57</xdr:row>
      <xdr:rowOff>82749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9753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99276</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52111" y="9529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96478</xdr:rowOff>
    </xdr:from>
    <xdr:to>
      <xdr:col>6</xdr:col>
      <xdr:colOff>38100</xdr:colOff>
      <xdr:row>56</xdr:row>
      <xdr:rowOff>26628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9526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43155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30795" y="9301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121382</xdr:rowOff>
    </xdr:from>
    <xdr:to>
      <xdr:col>24</xdr:col>
      <xdr:colOff>62865</xdr:colOff>
      <xdr:row>79</xdr:row>
      <xdr:rowOff>54767</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122882"/>
          <a:ext cx="1270" cy="147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58594</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60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54767</xdr:rowOff>
    </xdr:from>
    <xdr:to>
      <xdr:col>24</xdr:col>
      <xdr:colOff>152400</xdr:colOff>
      <xdr:row>79</xdr:row>
      <xdr:rowOff>54767</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599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68059</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89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342,404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121382</xdr:rowOff>
    </xdr:from>
    <xdr:to>
      <xdr:col>24</xdr:col>
      <xdr:colOff>152400</xdr:colOff>
      <xdr:row>70</xdr:row>
      <xdr:rowOff>121382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12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7066</xdr:rowOff>
    </xdr:from>
    <xdr:to>
      <xdr:col>24</xdr:col>
      <xdr:colOff>63500</xdr:colOff>
      <xdr:row>76</xdr:row>
      <xdr:rowOff>38567</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3037266"/>
          <a:ext cx="838200" cy="31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159864</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30186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9987</xdr:rowOff>
    </xdr:from>
    <xdr:to>
      <xdr:col>24</xdr:col>
      <xdr:colOff>114300</xdr:colOff>
      <xdr:row>76</xdr:row>
      <xdr:rowOff>111587</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304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38567</xdr:rowOff>
    </xdr:from>
    <xdr:to>
      <xdr:col>19</xdr:col>
      <xdr:colOff>177800</xdr:colOff>
      <xdr:row>76</xdr:row>
      <xdr:rowOff>119873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3068767"/>
          <a:ext cx="889000" cy="8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84381</xdr:rowOff>
    </xdr:from>
    <xdr:to>
      <xdr:col>20</xdr:col>
      <xdr:colOff>38100</xdr:colOff>
      <xdr:row>77</xdr:row>
      <xdr:rowOff>14531</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1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5658</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3207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109182</xdr:rowOff>
    </xdr:from>
    <xdr:to>
      <xdr:col>15</xdr:col>
      <xdr:colOff>50800</xdr:colOff>
      <xdr:row>76</xdr:row>
      <xdr:rowOff>119873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3139382"/>
          <a:ext cx="889000" cy="10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170800</xdr:rowOff>
    </xdr:from>
    <xdr:to>
      <xdr:col>15</xdr:col>
      <xdr:colOff>101600</xdr:colOff>
      <xdr:row>77</xdr:row>
      <xdr:rowOff>100950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20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92077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3293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109182</xdr:rowOff>
    </xdr:from>
    <xdr:to>
      <xdr:col>10</xdr:col>
      <xdr:colOff>114300</xdr:colOff>
      <xdr:row>77</xdr:row>
      <xdr:rowOff>80516</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3139382"/>
          <a:ext cx="889000" cy="142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122230</xdr:rowOff>
    </xdr:from>
    <xdr:to>
      <xdr:col>10</xdr:col>
      <xdr:colOff>165100</xdr:colOff>
      <xdr:row>77</xdr:row>
      <xdr:rowOff>52380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1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43507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324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26386</xdr:rowOff>
    </xdr:from>
    <xdr:to>
      <xdr:col>6</xdr:col>
      <xdr:colOff>38100</xdr:colOff>
      <xdr:row>78</xdr:row>
      <xdr:rowOff>127986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39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119113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349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127716</xdr:rowOff>
    </xdr:from>
    <xdr:to>
      <xdr:col>24</xdr:col>
      <xdr:colOff>114300</xdr:colOff>
      <xdr:row>76</xdr:row>
      <xdr:rowOff>57866</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2986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150593</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2837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159217</xdr:rowOff>
    </xdr:from>
    <xdr:to>
      <xdr:col>20</xdr:col>
      <xdr:colOff>38100</xdr:colOff>
      <xdr:row>76</xdr:row>
      <xdr:rowOff>89367</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3017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105894</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2793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69073</xdr:rowOff>
    </xdr:from>
    <xdr:to>
      <xdr:col>15</xdr:col>
      <xdr:colOff>101600</xdr:colOff>
      <xdr:row>76</xdr:row>
      <xdr:rowOff>170673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09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15750</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2874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58382</xdr:rowOff>
    </xdr:from>
    <xdr:to>
      <xdr:col>10</xdr:col>
      <xdr:colOff>165100</xdr:colOff>
      <xdr:row>76</xdr:row>
      <xdr:rowOff>159982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3088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5059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2863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29716</xdr:rowOff>
    </xdr:from>
    <xdr:to>
      <xdr:col>6</xdr:col>
      <xdr:colOff>38100</xdr:colOff>
      <xdr:row>77</xdr:row>
      <xdr:rowOff>131316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231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147843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3006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24619</xdr:rowOff>
    </xdr:from>
    <xdr:to>
      <xdr:col>24</xdr:col>
      <xdr:colOff>62865</xdr:colOff>
      <xdr:row>98</xdr:row>
      <xdr:rowOff>163455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26569"/>
          <a:ext cx="1270" cy="133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167282</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6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163455</xdr:rowOff>
    </xdr:from>
    <xdr:to>
      <xdr:col>24</xdr:col>
      <xdr:colOff>152400</xdr:colOff>
      <xdr:row>98</xdr:row>
      <xdr:rowOff>163455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6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142746</xdr:rowOff>
    </xdr:from>
    <xdr:ext cx="534377"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24619</xdr:rowOff>
    </xdr:from>
    <xdr:to>
      <xdr:col>24</xdr:col>
      <xdr:colOff>152400</xdr:colOff>
      <xdr:row>91</xdr:row>
      <xdr:rowOff>24619</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2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132080</xdr:rowOff>
    </xdr:from>
    <xdr:to>
      <xdr:col>24</xdr:col>
      <xdr:colOff>63500</xdr:colOff>
      <xdr:row>98</xdr:row>
      <xdr:rowOff>17056</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3797300" y="16762730"/>
          <a:ext cx="838200" cy="56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144620</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432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121743</xdr:rowOff>
    </xdr:from>
    <xdr:to>
      <xdr:col>24</xdr:col>
      <xdr:colOff>114300</xdr:colOff>
      <xdr:row>97</xdr:row>
      <xdr:rowOff>51893</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80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50412</xdr:rowOff>
    </xdr:from>
    <xdr:to>
      <xdr:col>19</xdr:col>
      <xdr:colOff>177800</xdr:colOff>
      <xdr:row>97</xdr:row>
      <xdr:rowOff>132080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908300" y="16509612"/>
          <a:ext cx="889000" cy="253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157118</xdr:rowOff>
    </xdr:from>
    <xdr:to>
      <xdr:col>20</xdr:col>
      <xdr:colOff>38100</xdr:colOff>
      <xdr:row>97</xdr:row>
      <xdr:rowOff>87268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103795</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39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50412</xdr:rowOff>
    </xdr:from>
    <xdr:to>
      <xdr:col>15</xdr:col>
      <xdr:colOff>50800</xdr:colOff>
      <xdr:row>97</xdr:row>
      <xdr:rowOff>69881</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2019300" y="16509612"/>
          <a:ext cx="889000" cy="190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82841</xdr:rowOff>
    </xdr:from>
    <xdr:to>
      <xdr:col>15</xdr:col>
      <xdr:colOff>101600</xdr:colOff>
      <xdr:row>97</xdr:row>
      <xdr:rowOff>12991</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42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4118</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634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69881</xdr:rowOff>
    </xdr:from>
    <xdr:to>
      <xdr:col>10</xdr:col>
      <xdr:colOff>114300</xdr:colOff>
      <xdr:row>98</xdr:row>
      <xdr:rowOff>51136</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130300" y="16700531"/>
          <a:ext cx="889000" cy="15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105169</xdr:rowOff>
    </xdr:from>
    <xdr:to>
      <xdr:col>10</xdr:col>
      <xdr:colOff>165100</xdr:colOff>
      <xdr:row>97</xdr:row>
      <xdr:rowOff>35319</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6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51846</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339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77088</xdr:rowOff>
    </xdr:from>
    <xdr:to>
      <xdr:col>6</xdr:col>
      <xdr:colOff>38100</xdr:colOff>
      <xdr:row>98</xdr:row>
      <xdr:rowOff>7238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70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23765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48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137706</xdr:rowOff>
    </xdr:from>
    <xdr:to>
      <xdr:col>24</xdr:col>
      <xdr:colOff>114300</xdr:colOff>
      <xdr:row>98</xdr:row>
      <xdr:rowOff>67856</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6768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116133</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6746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81280</xdr:rowOff>
    </xdr:from>
    <xdr:to>
      <xdr:col>20</xdr:col>
      <xdr:colOff>38100</xdr:colOff>
      <xdr:row>98</xdr:row>
      <xdr:rowOff>11430</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71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2557</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6804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171062</xdr:rowOff>
    </xdr:from>
    <xdr:to>
      <xdr:col>15</xdr:col>
      <xdr:colOff>101600</xdr:colOff>
      <xdr:row>96</xdr:row>
      <xdr:rowOff>101212</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458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117739</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234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19081</xdr:rowOff>
    </xdr:from>
    <xdr:to>
      <xdr:col>10</xdr:col>
      <xdr:colOff>165100</xdr:colOff>
      <xdr:row>97</xdr:row>
      <xdr:rowOff>120681</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649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111808</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6742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336</xdr:rowOff>
    </xdr:from>
    <xdr:to>
      <xdr:col>6</xdr:col>
      <xdr:colOff>38100</xdr:colOff>
      <xdr:row>98</xdr:row>
      <xdr:rowOff>101936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802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93063</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6895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17399</xdr:rowOff>
    </xdr:from>
    <xdr:to>
      <xdr:col>54</xdr:col>
      <xdr:colOff>189865</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160899"/>
          <a:ext cx="1270" cy="157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135526</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493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17399</xdr:rowOff>
    </xdr:from>
    <xdr:to>
      <xdr:col>55</xdr:col>
      <xdr:colOff>88900</xdr:colOff>
      <xdr:row>30</xdr:row>
      <xdr:rowOff>17399</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16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41402</xdr:rowOff>
    </xdr:from>
    <xdr:to>
      <xdr:col>55</xdr:col>
      <xdr:colOff>0</xdr:colOff>
      <xdr:row>34</xdr:row>
      <xdr:rowOff>108077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9639300" y="5870702"/>
          <a:ext cx="8382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49039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392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119507</xdr:rowOff>
    </xdr:from>
    <xdr:to>
      <xdr:col>50</xdr:col>
      <xdr:colOff>114300</xdr:colOff>
      <xdr:row>34</xdr:row>
      <xdr:rowOff>108077</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8750300" y="5777357"/>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152671</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4963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119507</xdr:rowOff>
    </xdr:from>
    <xdr:to>
      <xdr:col>45</xdr:col>
      <xdr:colOff>177800</xdr:colOff>
      <xdr:row>34</xdr:row>
      <xdr:rowOff>35687</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7861300" y="5777357"/>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43561</xdr:rowOff>
    </xdr:from>
    <xdr:to>
      <xdr:col>46</xdr:col>
      <xdr:colOff>38100</xdr:colOff>
      <xdr:row>37</xdr:row>
      <xdr:rowOff>145161</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136288</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4799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35687</xdr:rowOff>
    </xdr:from>
    <xdr:to>
      <xdr:col>41</xdr:col>
      <xdr:colOff>50800</xdr:colOff>
      <xdr:row>34</xdr:row>
      <xdr:rowOff>140462</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6972300" y="5864987"/>
          <a:ext cx="8890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44704</xdr:rowOff>
    </xdr:from>
    <xdr:to>
      <xdr:col>41</xdr:col>
      <xdr:colOff>101600</xdr:colOff>
      <xdr:row>37</xdr:row>
      <xdr:rowOff>146304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137431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4810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43942</xdr:rowOff>
    </xdr:from>
    <xdr:to>
      <xdr:col>36</xdr:col>
      <xdr:colOff>165100</xdr:colOff>
      <xdr:row>37</xdr:row>
      <xdr:rowOff>145542</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38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136669</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4803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162052</xdr:rowOff>
    </xdr:from>
    <xdr:to>
      <xdr:col>55</xdr:col>
      <xdr:colOff>50800</xdr:colOff>
      <xdr:row>34</xdr:row>
      <xdr:rowOff>92202</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5819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13479</xdr:rowOff>
    </xdr:from>
    <xdr:ext cx="469744"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5671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57277</xdr:rowOff>
    </xdr:from>
    <xdr:to>
      <xdr:col>50</xdr:col>
      <xdr:colOff>165100</xdr:colOff>
      <xdr:row>34</xdr:row>
      <xdr:rowOff>158877</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5886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33</xdr:row>
      <xdr:rowOff>3954</xdr:rowOff>
    </xdr:from>
    <xdr:ext cx="469744"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04428" y="5661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68707</xdr:rowOff>
    </xdr:from>
    <xdr:to>
      <xdr:col>46</xdr:col>
      <xdr:colOff>38100</xdr:colOff>
      <xdr:row>33</xdr:row>
      <xdr:rowOff>170307</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5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32</xdr:row>
      <xdr:rowOff>15384</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15428" y="550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156337</xdr:rowOff>
    </xdr:from>
    <xdr:to>
      <xdr:col>41</xdr:col>
      <xdr:colOff>101600</xdr:colOff>
      <xdr:row>34</xdr:row>
      <xdr:rowOff>86487</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5814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32</xdr:row>
      <xdr:rowOff>103014</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26428" y="5589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89662</xdr:rowOff>
    </xdr:from>
    <xdr:to>
      <xdr:col>36</xdr:col>
      <xdr:colOff>165100</xdr:colOff>
      <xdr:row>35</xdr:row>
      <xdr:rowOff>19812</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5918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36339</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37428" y="5694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農林水産業費グラフ枠">
          <a:extLst>
            <a:ext uri="{FF2B5EF4-FFF2-40B4-BE49-F238E27FC236}">
              <a16:creationId xmlns:a16="http://schemas.microsoft.com/office/drawing/2014/main" id="{00000000-0008-0000-07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40716</xdr:rowOff>
    </xdr:from>
    <xdr:to>
      <xdr:col>54</xdr:col>
      <xdr:colOff>189865</xdr:colOff>
      <xdr:row>58</xdr:row>
      <xdr:rowOff>137734</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flipV="1">
          <a:off x="10475595" y="8613216"/>
          <a:ext cx="1270" cy="1468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141561</xdr:rowOff>
    </xdr:from>
    <xdr:ext cx="313932" cy="259045"/>
    <xdr:sp macro="" textlink="">
      <xdr:nvSpPr>
        <xdr:cNvPr id="338" name="農林水産業費最小値テキスト">
          <a:extLst>
            <a:ext uri="{FF2B5EF4-FFF2-40B4-BE49-F238E27FC236}">
              <a16:creationId xmlns:a16="http://schemas.microsoft.com/office/drawing/2014/main" id="{00000000-0008-0000-0700-000052010000}"/>
            </a:ext>
          </a:extLst>
        </xdr:cNvPr>
        <xdr:cNvSpPr txBox="1"/>
      </xdr:nvSpPr>
      <xdr:spPr>
        <a:xfrm>
          <a:off x="10528300" y="10085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137734</xdr:rowOff>
    </xdr:from>
    <xdr:to>
      <xdr:col>55</xdr:col>
      <xdr:colOff>88900</xdr:colOff>
      <xdr:row>58</xdr:row>
      <xdr:rowOff>137734</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10081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158843</xdr:rowOff>
    </xdr:from>
    <xdr:ext cx="534377" cy="259045"/>
    <xdr:sp macro="" textlink="">
      <xdr:nvSpPr>
        <xdr:cNvPr id="340" name="農林水産業費最大値テキスト">
          <a:extLst>
            <a:ext uri="{FF2B5EF4-FFF2-40B4-BE49-F238E27FC236}">
              <a16:creationId xmlns:a16="http://schemas.microsoft.com/office/drawing/2014/main" id="{00000000-0008-0000-0700-000054010000}"/>
            </a:ext>
          </a:extLst>
        </xdr:cNvPr>
        <xdr:cNvSpPr txBox="1"/>
      </xdr:nvSpPr>
      <xdr:spPr>
        <a:xfrm>
          <a:off x="10528300" y="83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40716</xdr:rowOff>
    </xdr:from>
    <xdr:to>
      <xdr:col>55</xdr:col>
      <xdr:colOff>88900</xdr:colOff>
      <xdr:row>50</xdr:row>
      <xdr:rowOff>40716</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861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118303</xdr:rowOff>
    </xdr:from>
    <xdr:to>
      <xdr:col>55</xdr:col>
      <xdr:colOff>0</xdr:colOff>
      <xdr:row>58</xdr:row>
      <xdr:rowOff>119675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9639300" y="10062403"/>
          <a:ext cx="8382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64823</xdr:rowOff>
    </xdr:from>
    <xdr:ext cx="469744" cy="259045"/>
    <xdr:sp macro="" textlink="">
      <xdr:nvSpPr>
        <xdr:cNvPr id="343" name="農林水産業費平均値テキスト">
          <a:extLst>
            <a:ext uri="{FF2B5EF4-FFF2-40B4-BE49-F238E27FC236}">
              <a16:creationId xmlns:a16="http://schemas.microsoft.com/office/drawing/2014/main" id="{00000000-0008-0000-0700-000057010000}"/>
            </a:ext>
          </a:extLst>
        </xdr:cNvPr>
        <xdr:cNvSpPr txBox="1"/>
      </xdr:nvSpPr>
      <xdr:spPr>
        <a:xfrm>
          <a:off x="10528300" y="9666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41946</xdr:rowOff>
    </xdr:from>
    <xdr:to>
      <xdr:col>55</xdr:col>
      <xdr:colOff>50800</xdr:colOff>
      <xdr:row>57</xdr:row>
      <xdr:rowOff>143546</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10426700" y="981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119675</xdr:rowOff>
    </xdr:from>
    <xdr:to>
      <xdr:col>50</xdr:col>
      <xdr:colOff>114300</xdr:colOff>
      <xdr:row>58</xdr:row>
      <xdr:rowOff>120406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8750300" y="10063775"/>
          <a:ext cx="889000" cy="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50450</xdr:rowOff>
    </xdr:from>
    <xdr:to>
      <xdr:col>50</xdr:col>
      <xdr:colOff>165100</xdr:colOff>
      <xdr:row>57</xdr:row>
      <xdr:rowOff>152050</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95885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168577</xdr:rowOff>
    </xdr:from>
    <xdr:ext cx="469744"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9404428" y="95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120406</xdr:rowOff>
    </xdr:from>
    <xdr:to>
      <xdr:col>45</xdr:col>
      <xdr:colOff>177800</xdr:colOff>
      <xdr:row>58</xdr:row>
      <xdr:rowOff>121000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7861300" y="10064506"/>
          <a:ext cx="889000" cy="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58131</xdr:rowOff>
    </xdr:from>
    <xdr:to>
      <xdr:col>46</xdr:col>
      <xdr:colOff>38100</xdr:colOff>
      <xdr:row>57</xdr:row>
      <xdr:rowOff>159731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8699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4808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8515428" y="9606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121000</xdr:rowOff>
    </xdr:from>
    <xdr:to>
      <xdr:col>41</xdr:col>
      <xdr:colOff>50800</xdr:colOff>
      <xdr:row>58</xdr:row>
      <xdr:rowOff>122784</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6972300" y="10065100"/>
          <a:ext cx="889000" cy="1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66818</xdr:rowOff>
    </xdr:from>
    <xdr:to>
      <xdr:col>41</xdr:col>
      <xdr:colOff>101600</xdr:colOff>
      <xdr:row>57</xdr:row>
      <xdr:rowOff>168418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7810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13495</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7626428" y="961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65949</xdr:rowOff>
    </xdr:from>
    <xdr:to>
      <xdr:col>36</xdr:col>
      <xdr:colOff>165100</xdr:colOff>
      <xdr:row>57</xdr:row>
      <xdr:rowOff>167549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6921500" y="983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12626</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6737428" y="961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67503</xdr:rowOff>
    </xdr:from>
    <xdr:to>
      <xdr:col>55</xdr:col>
      <xdr:colOff>50800</xdr:colOff>
      <xdr:row>58</xdr:row>
      <xdr:rowOff>169103</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10426700" y="10011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153880</xdr:rowOff>
    </xdr:from>
    <xdr:ext cx="378565" cy="259045"/>
    <xdr:sp macro="" textlink="">
      <xdr:nvSpPr>
        <xdr:cNvPr id="362" name="農林水産業費該当値テキスト">
          <a:extLst>
            <a:ext uri="{FF2B5EF4-FFF2-40B4-BE49-F238E27FC236}">
              <a16:creationId xmlns:a16="http://schemas.microsoft.com/office/drawing/2014/main" id="{00000000-0008-0000-0700-00006A010000}"/>
            </a:ext>
          </a:extLst>
        </xdr:cNvPr>
        <xdr:cNvSpPr txBox="1"/>
      </xdr:nvSpPr>
      <xdr:spPr>
        <a:xfrm>
          <a:off x="10528300" y="99265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68875</xdr:rowOff>
    </xdr:from>
    <xdr:to>
      <xdr:col>50</xdr:col>
      <xdr:colOff>165100</xdr:colOff>
      <xdr:row>58</xdr:row>
      <xdr:rowOff>170475</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9588500" y="1001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58</xdr:row>
      <xdr:rowOff>161602</xdr:rowOff>
    </xdr:from>
    <xdr:ext cx="378565"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50017" y="10105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69606</xdr:rowOff>
    </xdr:from>
    <xdr:to>
      <xdr:col>46</xdr:col>
      <xdr:colOff>38100</xdr:colOff>
      <xdr:row>58</xdr:row>
      <xdr:rowOff>171206</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8699500" y="10013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58</xdr:row>
      <xdr:rowOff>162333</xdr:rowOff>
    </xdr:from>
    <xdr:ext cx="378565"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61017" y="10106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70200</xdr:rowOff>
    </xdr:from>
    <xdr:to>
      <xdr:col>41</xdr:col>
      <xdr:colOff>101600</xdr:colOff>
      <xdr:row>59</xdr:row>
      <xdr:rowOff>350</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7810500" y="1001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58</xdr:row>
      <xdr:rowOff>162927</xdr:rowOff>
    </xdr:from>
    <xdr:ext cx="378565"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72017" y="101070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71984</xdr:rowOff>
    </xdr:from>
    <xdr:to>
      <xdr:col>36</xdr:col>
      <xdr:colOff>165100</xdr:colOff>
      <xdr:row>59</xdr:row>
      <xdr:rowOff>2134</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6921500" y="10016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58</xdr:row>
      <xdr:rowOff>164711</xdr:rowOff>
    </xdr:from>
    <xdr:ext cx="378565"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3017" y="101088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商工費グラフ枠">
          <a:extLst>
            <a:ext uri="{FF2B5EF4-FFF2-40B4-BE49-F238E27FC236}">
              <a16:creationId xmlns:a16="http://schemas.microsoft.com/office/drawing/2014/main" id="{00000000-0008-0000-07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89065</xdr:rowOff>
    </xdr:from>
    <xdr:to>
      <xdr:col>54</xdr:col>
      <xdr:colOff>189865</xdr:colOff>
      <xdr:row>79</xdr:row>
      <xdr:rowOff>35401</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flipV="1">
          <a:off x="10475595" y="12090565"/>
          <a:ext cx="1270" cy="1489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39228</xdr:rowOff>
    </xdr:from>
    <xdr:ext cx="378565" cy="259045"/>
    <xdr:sp macro="" textlink="">
      <xdr:nvSpPr>
        <xdr:cNvPr id="395" name="商工費最小値テキスト">
          <a:extLst>
            <a:ext uri="{FF2B5EF4-FFF2-40B4-BE49-F238E27FC236}">
              <a16:creationId xmlns:a16="http://schemas.microsoft.com/office/drawing/2014/main" id="{00000000-0008-0000-0700-00008B010000}"/>
            </a:ext>
          </a:extLst>
        </xdr:cNvPr>
        <xdr:cNvSpPr txBox="1"/>
      </xdr:nvSpPr>
      <xdr:spPr>
        <a:xfrm>
          <a:off x="10528300" y="13583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35401</xdr:rowOff>
    </xdr:from>
    <xdr:to>
      <xdr:col>55</xdr:col>
      <xdr:colOff>88900</xdr:colOff>
      <xdr:row>79</xdr:row>
      <xdr:rowOff>35401</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388600" y="13579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35742</xdr:rowOff>
    </xdr:from>
    <xdr:ext cx="534377" cy="259045"/>
    <xdr:sp macro="" textlink="">
      <xdr:nvSpPr>
        <xdr:cNvPr id="397" name="商工費最大値テキスト">
          <a:extLst>
            <a:ext uri="{FF2B5EF4-FFF2-40B4-BE49-F238E27FC236}">
              <a16:creationId xmlns:a16="http://schemas.microsoft.com/office/drawing/2014/main" id="{00000000-0008-0000-0700-00008D010000}"/>
            </a:ext>
          </a:extLst>
        </xdr:cNvPr>
        <xdr:cNvSpPr txBox="1"/>
      </xdr:nvSpPr>
      <xdr:spPr>
        <a:xfrm>
          <a:off x="10528300" y="1186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89065</xdr:rowOff>
    </xdr:from>
    <xdr:to>
      <xdr:col>55</xdr:col>
      <xdr:colOff>88900</xdr:colOff>
      <xdr:row>70</xdr:row>
      <xdr:rowOff>89065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209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132480</xdr:rowOff>
    </xdr:from>
    <xdr:to>
      <xdr:col>55</xdr:col>
      <xdr:colOff>0</xdr:colOff>
      <xdr:row>78</xdr:row>
      <xdr:rowOff>167190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9639300" y="13505580"/>
          <a:ext cx="838200" cy="34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21899</xdr:rowOff>
    </xdr:from>
    <xdr:ext cx="469744" cy="259045"/>
    <xdr:sp macro="" textlink="">
      <xdr:nvSpPr>
        <xdr:cNvPr id="400" name="商工費平均値テキスト">
          <a:extLst>
            <a:ext uri="{FF2B5EF4-FFF2-40B4-BE49-F238E27FC236}">
              <a16:creationId xmlns:a16="http://schemas.microsoft.com/office/drawing/2014/main" id="{00000000-0008-0000-0700-000090010000}"/>
            </a:ext>
          </a:extLst>
        </xdr:cNvPr>
        <xdr:cNvSpPr txBox="1"/>
      </xdr:nvSpPr>
      <xdr:spPr>
        <a:xfrm>
          <a:off x="10528300" y="132235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170472</xdr:rowOff>
    </xdr:from>
    <xdr:to>
      <xdr:col>55</xdr:col>
      <xdr:colOff>50800</xdr:colOff>
      <xdr:row>78</xdr:row>
      <xdr:rowOff>100622</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104267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115660</xdr:rowOff>
    </xdr:from>
    <xdr:to>
      <xdr:col>50</xdr:col>
      <xdr:colOff>114300</xdr:colOff>
      <xdr:row>78</xdr:row>
      <xdr:rowOff>132480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8750300" y="13488760"/>
          <a:ext cx="889000" cy="16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146431</xdr:rowOff>
    </xdr:from>
    <xdr:to>
      <xdr:col>50</xdr:col>
      <xdr:colOff>165100</xdr:colOff>
      <xdr:row>78</xdr:row>
      <xdr:rowOff>76581</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95885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93108</xdr:rowOff>
    </xdr:from>
    <xdr:ext cx="469744"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9404428" y="1312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84970</xdr:rowOff>
    </xdr:from>
    <xdr:to>
      <xdr:col>45</xdr:col>
      <xdr:colOff>177800</xdr:colOff>
      <xdr:row>78</xdr:row>
      <xdr:rowOff>115660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7861300" y="13458070"/>
          <a:ext cx="889000" cy="30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110179</xdr:rowOff>
    </xdr:from>
    <xdr:to>
      <xdr:col>46</xdr:col>
      <xdr:colOff>38100</xdr:colOff>
      <xdr:row>78</xdr:row>
      <xdr:rowOff>40329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8699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56856</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8483111" y="13087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84970</xdr:rowOff>
    </xdr:from>
    <xdr:to>
      <xdr:col>41</xdr:col>
      <xdr:colOff>50800</xdr:colOff>
      <xdr:row>78</xdr:row>
      <xdr:rowOff>153930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6972300" y="13458070"/>
          <a:ext cx="889000" cy="68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90843</xdr:rowOff>
    </xdr:from>
    <xdr:to>
      <xdr:col>41</xdr:col>
      <xdr:colOff>101600</xdr:colOff>
      <xdr:row>78</xdr:row>
      <xdr:rowOff>20993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810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37520</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594111" y="1306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76364</xdr:rowOff>
    </xdr:from>
    <xdr:to>
      <xdr:col>36</xdr:col>
      <xdr:colOff>165100</xdr:colOff>
      <xdr:row>78</xdr:row>
      <xdr:rowOff>6514</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6921500" y="1327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23041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05111" y="13053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116390</xdr:rowOff>
    </xdr:from>
    <xdr:to>
      <xdr:col>55</xdr:col>
      <xdr:colOff>50800</xdr:colOff>
      <xdr:row>79</xdr:row>
      <xdr:rowOff>46540</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10426700" y="1348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31317</xdr:rowOff>
    </xdr:from>
    <xdr:ext cx="469744" cy="259045"/>
    <xdr:sp macro="" textlink="">
      <xdr:nvSpPr>
        <xdr:cNvPr id="419" name="商工費該当値テキスト">
          <a:extLst>
            <a:ext uri="{FF2B5EF4-FFF2-40B4-BE49-F238E27FC236}">
              <a16:creationId xmlns:a16="http://schemas.microsoft.com/office/drawing/2014/main" id="{00000000-0008-0000-0700-0000A3010000}"/>
            </a:ext>
          </a:extLst>
        </xdr:cNvPr>
        <xdr:cNvSpPr txBox="1"/>
      </xdr:nvSpPr>
      <xdr:spPr>
        <a:xfrm>
          <a:off x="10528300" y="13404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81680</xdr:rowOff>
    </xdr:from>
    <xdr:to>
      <xdr:col>50</xdr:col>
      <xdr:colOff>165100</xdr:colOff>
      <xdr:row>79</xdr:row>
      <xdr:rowOff>11830</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9588500" y="1345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2957</xdr:rowOff>
    </xdr:from>
    <xdr:ext cx="469744"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04428" y="1354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64860</xdr:rowOff>
    </xdr:from>
    <xdr:to>
      <xdr:col>46</xdr:col>
      <xdr:colOff>38100</xdr:colOff>
      <xdr:row>78</xdr:row>
      <xdr:rowOff>166460</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8699500" y="1343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157587</xdr:rowOff>
    </xdr:from>
    <xdr:ext cx="469744"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15428" y="13530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34170</xdr:rowOff>
    </xdr:from>
    <xdr:to>
      <xdr:col>41</xdr:col>
      <xdr:colOff>101600</xdr:colOff>
      <xdr:row>78</xdr:row>
      <xdr:rowOff>135770</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7810500" y="13407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126897</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26428" y="13499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103130</xdr:rowOff>
    </xdr:from>
    <xdr:to>
      <xdr:col>36</xdr:col>
      <xdr:colOff>165100</xdr:colOff>
      <xdr:row>79</xdr:row>
      <xdr:rowOff>33280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6921500" y="134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24407</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37428" y="1356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57423</xdr:rowOff>
    </xdr:from>
    <xdr:to>
      <xdr:col>54</xdr:col>
      <xdr:colOff>189865</xdr:colOff>
      <xdr:row>99</xdr:row>
      <xdr:rowOff>117430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659373"/>
          <a:ext cx="1270" cy="1431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121257</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709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117430</xdr:rowOff>
    </xdr:from>
    <xdr:to>
      <xdr:col>55</xdr:col>
      <xdr:colOff>88900</xdr:colOff>
      <xdr:row>99</xdr:row>
      <xdr:rowOff>117430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709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4100</xdr:rowOff>
    </xdr:from>
    <xdr:ext cx="534377"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43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57423</xdr:rowOff>
    </xdr:from>
    <xdr:to>
      <xdr:col>55</xdr:col>
      <xdr:colOff>88900</xdr:colOff>
      <xdr:row>91</xdr:row>
      <xdr:rowOff>57423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659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38982</xdr:rowOff>
    </xdr:from>
    <xdr:to>
      <xdr:col>55</xdr:col>
      <xdr:colOff>0</xdr:colOff>
      <xdr:row>98</xdr:row>
      <xdr:rowOff>10331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669632"/>
          <a:ext cx="838200" cy="142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130218</xdr:rowOff>
    </xdr:from>
    <xdr:ext cx="534377"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41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107341</xdr:rowOff>
    </xdr:from>
    <xdr:to>
      <xdr:col>55</xdr:col>
      <xdr:colOff>50800</xdr:colOff>
      <xdr:row>97</xdr:row>
      <xdr:rowOff>37491</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5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10331</xdr:rowOff>
    </xdr:from>
    <xdr:to>
      <xdr:col>50</xdr:col>
      <xdr:colOff>114300</xdr:colOff>
      <xdr:row>98</xdr:row>
      <xdr:rowOff>151016</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812431"/>
          <a:ext cx="889000" cy="140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123267</xdr:rowOff>
    </xdr:from>
    <xdr:to>
      <xdr:col>50</xdr:col>
      <xdr:colOff>165100</xdr:colOff>
      <xdr:row>97</xdr:row>
      <xdr:rowOff>53417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58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69944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357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69768</xdr:rowOff>
    </xdr:from>
    <xdr:to>
      <xdr:col>45</xdr:col>
      <xdr:colOff>177800</xdr:colOff>
      <xdr:row>98</xdr:row>
      <xdr:rowOff>151016</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871868"/>
          <a:ext cx="889000" cy="81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136316</xdr:rowOff>
    </xdr:from>
    <xdr:to>
      <xdr:col>46</xdr:col>
      <xdr:colOff>38100</xdr:colOff>
      <xdr:row>97</xdr:row>
      <xdr:rowOff>66466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59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82993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370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69768</xdr:rowOff>
    </xdr:from>
    <xdr:to>
      <xdr:col>41</xdr:col>
      <xdr:colOff>50800</xdr:colOff>
      <xdr:row>99</xdr:row>
      <xdr:rowOff>47822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871868"/>
          <a:ext cx="889000" cy="149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127724</xdr:rowOff>
    </xdr:from>
    <xdr:to>
      <xdr:col>41</xdr:col>
      <xdr:colOff>101600</xdr:colOff>
      <xdr:row>97</xdr:row>
      <xdr:rowOff>57874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58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74401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36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156680</xdr:rowOff>
    </xdr:from>
    <xdr:to>
      <xdr:col>36</xdr:col>
      <xdr:colOff>165100</xdr:colOff>
      <xdr:row>97</xdr:row>
      <xdr:rowOff>86830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1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103357</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391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159632</xdr:rowOff>
    </xdr:from>
    <xdr:to>
      <xdr:col>55</xdr:col>
      <xdr:colOff>50800</xdr:colOff>
      <xdr:row>97</xdr:row>
      <xdr:rowOff>89782</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618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138059</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597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130981</xdr:rowOff>
    </xdr:from>
    <xdr:to>
      <xdr:col>50</xdr:col>
      <xdr:colOff>165100</xdr:colOff>
      <xdr:row>98</xdr:row>
      <xdr:rowOff>61131</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761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52258</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854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100216</xdr:rowOff>
    </xdr:from>
    <xdr:to>
      <xdr:col>46</xdr:col>
      <xdr:colOff>38100</xdr:colOff>
      <xdr:row>99</xdr:row>
      <xdr:rowOff>30366</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90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21493</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995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18968</xdr:rowOff>
    </xdr:from>
    <xdr:to>
      <xdr:col>41</xdr:col>
      <xdr:colOff>101600</xdr:colOff>
      <xdr:row>98</xdr:row>
      <xdr:rowOff>120568</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82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111695</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913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168472</xdr:rowOff>
    </xdr:from>
    <xdr:to>
      <xdr:col>36</xdr:col>
      <xdr:colOff>165100</xdr:colOff>
      <xdr:row>99</xdr:row>
      <xdr:rowOff>98622</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970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89749</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7063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消防費グラフ枠">
          <a:extLst>
            <a:ext uri="{FF2B5EF4-FFF2-40B4-BE49-F238E27FC236}">
              <a16:creationId xmlns:a16="http://schemas.microsoft.com/office/drawing/2014/main" id="{00000000-0008-0000-07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114828</xdr:rowOff>
    </xdr:from>
    <xdr:to>
      <xdr:col>85</xdr:col>
      <xdr:colOff>126364</xdr:colOff>
      <xdr:row>38</xdr:row>
      <xdr:rowOff>162468</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flipV="1">
          <a:off x="16317595" y="5258328"/>
          <a:ext cx="1269" cy="141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166295</xdr:rowOff>
    </xdr:from>
    <xdr:ext cx="469744" cy="259045"/>
    <xdr:sp macro="" textlink="">
      <xdr:nvSpPr>
        <xdr:cNvPr id="509" name="消防費最小値テキスト">
          <a:extLst>
            <a:ext uri="{FF2B5EF4-FFF2-40B4-BE49-F238E27FC236}">
              <a16:creationId xmlns:a16="http://schemas.microsoft.com/office/drawing/2014/main" id="{00000000-0008-0000-0700-0000FD010000}"/>
            </a:ext>
          </a:extLst>
        </xdr:cNvPr>
        <xdr:cNvSpPr txBox="1"/>
      </xdr:nvSpPr>
      <xdr:spPr>
        <a:xfrm>
          <a:off x="16370300" y="668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162468</xdr:rowOff>
    </xdr:from>
    <xdr:to>
      <xdr:col>86</xdr:col>
      <xdr:colOff>25400</xdr:colOff>
      <xdr:row>38</xdr:row>
      <xdr:rowOff>162468</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667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61505</xdr:rowOff>
    </xdr:from>
    <xdr:ext cx="534377" cy="259045"/>
    <xdr:sp macro="" textlink="">
      <xdr:nvSpPr>
        <xdr:cNvPr id="511" name="消防費最大値テキスト">
          <a:extLst>
            <a:ext uri="{FF2B5EF4-FFF2-40B4-BE49-F238E27FC236}">
              <a16:creationId xmlns:a16="http://schemas.microsoft.com/office/drawing/2014/main" id="{00000000-0008-0000-0700-0000FF010000}"/>
            </a:ext>
          </a:extLst>
        </xdr:cNvPr>
        <xdr:cNvSpPr txBox="1"/>
      </xdr:nvSpPr>
      <xdr:spPr>
        <a:xfrm>
          <a:off x="16370300" y="503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114828</xdr:rowOff>
    </xdr:from>
    <xdr:to>
      <xdr:col>86</xdr:col>
      <xdr:colOff>25400</xdr:colOff>
      <xdr:row>30</xdr:row>
      <xdr:rowOff>114828</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5258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96998</xdr:rowOff>
    </xdr:from>
    <xdr:to>
      <xdr:col>85</xdr:col>
      <xdr:colOff>127000</xdr:colOff>
      <xdr:row>37</xdr:row>
      <xdr:rowOff>129459</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5481300" y="6440648"/>
          <a:ext cx="838200" cy="32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111686</xdr:rowOff>
    </xdr:from>
    <xdr:ext cx="534377" cy="259045"/>
    <xdr:sp macro="" textlink="">
      <xdr:nvSpPr>
        <xdr:cNvPr id="514" name="消防費平均値テキスト">
          <a:extLst>
            <a:ext uri="{FF2B5EF4-FFF2-40B4-BE49-F238E27FC236}">
              <a16:creationId xmlns:a16="http://schemas.microsoft.com/office/drawing/2014/main" id="{00000000-0008-0000-0700-000002020000}"/>
            </a:ext>
          </a:extLst>
        </xdr:cNvPr>
        <xdr:cNvSpPr txBox="1"/>
      </xdr:nvSpPr>
      <xdr:spPr>
        <a:xfrm>
          <a:off x="16370300" y="5940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88809</xdr:rowOff>
    </xdr:from>
    <xdr:to>
      <xdr:col>85</xdr:col>
      <xdr:colOff>177800</xdr:colOff>
      <xdr:row>36</xdr:row>
      <xdr:rowOff>18959</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6268700" y="608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128362</xdr:rowOff>
    </xdr:from>
    <xdr:to>
      <xdr:col>81</xdr:col>
      <xdr:colOff>50800</xdr:colOff>
      <xdr:row>37</xdr:row>
      <xdr:rowOff>129459</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4592300" y="6472012"/>
          <a:ext cx="889000" cy="1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87711</xdr:rowOff>
    </xdr:from>
    <xdr:to>
      <xdr:col>81</xdr:col>
      <xdr:colOff>101600</xdr:colOff>
      <xdr:row>37</xdr:row>
      <xdr:rowOff>17861</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5430500" y="625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34388</xdr:rowOff>
    </xdr:from>
    <xdr:ext cx="534377"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5214111" y="6035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94254</xdr:rowOff>
    </xdr:from>
    <xdr:to>
      <xdr:col>76</xdr:col>
      <xdr:colOff>114300</xdr:colOff>
      <xdr:row>37</xdr:row>
      <xdr:rowOff>128362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3703300" y="6437904"/>
          <a:ext cx="889000" cy="34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91369</xdr:rowOff>
    </xdr:from>
    <xdr:to>
      <xdr:col>76</xdr:col>
      <xdr:colOff>165100</xdr:colOff>
      <xdr:row>37</xdr:row>
      <xdr:rowOff>21519</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4541500" y="626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38046</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4325111" y="6038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28692</xdr:rowOff>
    </xdr:from>
    <xdr:to>
      <xdr:col>71</xdr:col>
      <xdr:colOff>177800</xdr:colOff>
      <xdr:row>37</xdr:row>
      <xdr:rowOff>94254</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2814300" y="6200892"/>
          <a:ext cx="889000" cy="2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88077</xdr:rowOff>
    </xdr:from>
    <xdr:to>
      <xdr:col>72</xdr:col>
      <xdr:colOff>38100</xdr:colOff>
      <xdr:row>37</xdr:row>
      <xdr:rowOff>18227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3652500" y="626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34754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3436111" y="603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25898</xdr:rowOff>
    </xdr:from>
    <xdr:to>
      <xdr:col>67</xdr:col>
      <xdr:colOff>101600</xdr:colOff>
      <xdr:row>36</xdr:row>
      <xdr:rowOff>127498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2763500" y="6198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118625</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2547111" y="629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46198</xdr:rowOff>
    </xdr:from>
    <xdr:to>
      <xdr:col>85</xdr:col>
      <xdr:colOff>177800</xdr:colOff>
      <xdr:row>37</xdr:row>
      <xdr:rowOff>147798</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6268700" y="6389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24625</xdr:rowOff>
    </xdr:from>
    <xdr:ext cx="534377" cy="259045"/>
    <xdr:sp macro="" textlink="">
      <xdr:nvSpPr>
        <xdr:cNvPr id="533" name="消防費該当値テキスト">
          <a:extLst>
            <a:ext uri="{FF2B5EF4-FFF2-40B4-BE49-F238E27FC236}">
              <a16:creationId xmlns:a16="http://schemas.microsoft.com/office/drawing/2014/main" id="{00000000-0008-0000-0700-000015020000}"/>
            </a:ext>
          </a:extLst>
        </xdr:cNvPr>
        <xdr:cNvSpPr txBox="1"/>
      </xdr:nvSpPr>
      <xdr:spPr>
        <a:xfrm>
          <a:off x="16370300" y="6368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78659</xdr:rowOff>
    </xdr:from>
    <xdr:to>
      <xdr:col>81</xdr:col>
      <xdr:colOff>101600</xdr:colOff>
      <xdr:row>38</xdr:row>
      <xdr:rowOff>8809</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5430500" y="6422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171386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14111" y="6515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77562</xdr:rowOff>
    </xdr:from>
    <xdr:to>
      <xdr:col>76</xdr:col>
      <xdr:colOff>165100</xdr:colOff>
      <xdr:row>38</xdr:row>
      <xdr:rowOff>7711</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4541500" y="642121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170288</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325111" y="6513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43454</xdr:rowOff>
    </xdr:from>
    <xdr:to>
      <xdr:col>72</xdr:col>
      <xdr:colOff>38100</xdr:colOff>
      <xdr:row>37</xdr:row>
      <xdr:rowOff>145054</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3652500" y="6387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136181</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436111" y="6479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149342</xdr:rowOff>
    </xdr:from>
    <xdr:to>
      <xdr:col>67</xdr:col>
      <xdr:colOff>101600</xdr:colOff>
      <xdr:row>36</xdr:row>
      <xdr:rowOff>79492</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2763500" y="615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96019</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547111" y="5925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110417</xdr:rowOff>
    </xdr:from>
    <xdr:to>
      <xdr:col>85</xdr:col>
      <xdr:colOff>126364</xdr:colOff>
      <xdr:row>59</xdr:row>
      <xdr:rowOff>51301</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82917"/>
          <a:ext cx="1269" cy="1483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55128</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1017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51301</xdr:rowOff>
    </xdr:from>
    <xdr:to>
      <xdr:col>86</xdr:col>
      <xdr:colOff>25400</xdr:colOff>
      <xdr:row>59</xdr:row>
      <xdr:rowOff>51301</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10166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57094</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45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110417</xdr:rowOff>
    </xdr:from>
    <xdr:to>
      <xdr:col>86</xdr:col>
      <xdr:colOff>25400</xdr:colOff>
      <xdr:row>50</xdr:row>
      <xdr:rowOff>110417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82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11181</xdr:rowOff>
    </xdr:from>
    <xdr:to>
      <xdr:col>85</xdr:col>
      <xdr:colOff>127000</xdr:colOff>
      <xdr:row>58</xdr:row>
      <xdr:rowOff>26703</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783831"/>
          <a:ext cx="838200" cy="186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121241</xdr:rowOff>
    </xdr:from>
    <xdr:ext cx="534377"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5509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98364</xdr:rowOff>
    </xdr:from>
    <xdr:to>
      <xdr:col>85</xdr:col>
      <xdr:colOff>177800</xdr:colOff>
      <xdr:row>57</xdr:row>
      <xdr:rowOff>28514</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6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108085</xdr:rowOff>
    </xdr:from>
    <xdr:to>
      <xdr:col>81</xdr:col>
      <xdr:colOff>50800</xdr:colOff>
      <xdr:row>58</xdr:row>
      <xdr:rowOff>26703</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4592300" y="9194935"/>
          <a:ext cx="889000" cy="775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50312</xdr:rowOff>
    </xdr:from>
    <xdr:to>
      <xdr:col>81</xdr:col>
      <xdr:colOff>101600</xdr:colOff>
      <xdr:row>57</xdr:row>
      <xdr:rowOff>151912</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822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168439</xdr:rowOff>
    </xdr:from>
    <xdr:ext cx="534377"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214111" y="959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53</xdr:row>
      <xdr:rowOff>108085</xdr:rowOff>
    </xdr:from>
    <xdr:to>
      <xdr:col>76</xdr:col>
      <xdr:colOff>114300</xdr:colOff>
      <xdr:row>56</xdr:row>
      <xdr:rowOff>15891</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3703300" y="9194935"/>
          <a:ext cx="889000" cy="422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113132</xdr:rowOff>
    </xdr:from>
    <xdr:to>
      <xdr:col>76</xdr:col>
      <xdr:colOff>165100</xdr:colOff>
      <xdr:row>58</xdr:row>
      <xdr:rowOff>43282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88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34409</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325111" y="9978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15891</xdr:rowOff>
    </xdr:from>
    <xdr:to>
      <xdr:col>71</xdr:col>
      <xdr:colOff>177800</xdr:colOff>
      <xdr:row>56</xdr:row>
      <xdr:rowOff>102141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2814300" y="9617091"/>
          <a:ext cx="889000" cy="86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143535</xdr:rowOff>
    </xdr:from>
    <xdr:to>
      <xdr:col>72</xdr:col>
      <xdr:colOff>38100</xdr:colOff>
      <xdr:row>58</xdr:row>
      <xdr:rowOff>73685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91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64812</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36111" y="10008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5027</xdr:rowOff>
    </xdr:from>
    <xdr:to>
      <xdr:col>67</xdr:col>
      <xdr:colOff>101600</xdr:colOff>
      <xdr:row>57</xdr:row>
      <xdr:rowOff>106627</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77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97754</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47111" y="987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131831</xdr:rowOff>
    </xdr:from>
    <xdr:to>
      <xdr:col>85</xdr:col>
      <xdr:colOff>177800</xdr:colOff>
      <xdr:row>57</xdr:row>
      <xdr:rowOff>61981</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733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110258</xdr:rowOff>
    </xdr:from>
    <xdr:ext cx="534377"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711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147353</xdr:rowOff>
    </xdr:from>
    <xdr:to>
      <xdr:col>81</xdr:col>
      <xdr:colOff>101600</xdr:colOff>
      <xdr:row>58</xdr:row>
      <xdr:rowOff>77503</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920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68630</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10012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53</xdr:row>
      <xdr:rowOff>57285</xdr:rowOff>
    </xdr:from>
    <xdr:to>
      <xdr:col>76</xdr:col>
      <xdr:colOff>165100</xdr:colOff>
      <xdr:row>53</xdr:row>
      <xdr:rowOff>158885</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144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52</xdr:row>
      <xdr:rowOff>3962</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8919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136541</xdr:rowOff>
    </xdr:from>
    <xdr:to>
      <xdr:col>72</xdr:col>
      <xdr:colOff>38100</xdr:colOff>
      <xdr:row>56</xdr:row>
      <xdr:rowOff>66691</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566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83218</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341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51341</xdr:rowOff>
    </xdr:from>
    <xdr:to>
      <xdr:col>67</xdr:col>
      <xdr:colOff>101600</xdr:colOff>
      <xdr:row>56</xdr:row>
      <xdr:rowOff>152941</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652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169468</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427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災害復旧費グラフ枠">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169818</xdr:rowOff>
    </xdr:from>
    <xdr:to>
      <xdr:col>85</xdr:col>
      <xdr:colOff>126364</xdr:colOff>
      <xdr:row>78</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flipV="1">
          <a:off x="16317595" y="12171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29449</xdr:rowOff>
    </xdr:from>
    <xdr:ext cx="249299" cy="259045"/>
    <xdr:sp macro="" textlink="">
      <xdr:nvSpPr>
        <xdr:cNvPr id="618" name="災害復旧費最小値テキスト">
          <a:extLst>
            <a:ext uri="{FF2B5EF4-FFF2-40B4-BE49-F238E27FC236}">
              <a16:creationId xmlns:a16="http://schemas.microsoft.com/office/drawing/2014/main" id="{00000000-0008-0000-0700-00006A020000}"/>
            </a:ext>
          </a:extLst>
        </xdr:cNvPr>
        <xdr:cNvSpPr txBox="1"/>
      </xdr:nvSpPr>
      <xdr:spPr>
        <a:xfrm>
          <a:off x="16370300" y="1340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116495</xdr:rowOff>
    </xdr:from>
    <xdr:ext cx="534377" cy="259045"/>
    <xdr:sp macro="" textlink="">
      <xdr:nvSpPr>
        <xdr:cNvPr id="620" name="災害復旧費最大値テキスト">
          <a:extLst>
            <a:ext uri="{FF2B5EF4-FFF2-40B4-BE49-F238E27FC236}">
              <a16:creationId xmlns:a16="http://schemas.microsoft.com/office/drawing/2014/main" id="{00000000-0008-0000-0700-00006C020000}"/>
            </a:ext>
          </a:extLst>
        </xdr:cNvPr>
        <xdr:cNvSpPr txBox="1"/>
      </xdr:nvSpPr>
      <xdr:spPr>
        <a:xfrm>
          <a:off x="16370300" y="11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169818</xdr:rowOff>
    </xdr:from>
    <xdr:to>
      <xdr:col>86</xdr:col>
      <xdr:colOff>25400</xdr:colOff>
      <xdr:row>70</xdr:row>
      <xdr:rowOff>169818</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217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25400</xdr:rowOff>
    </xdr:from>
    <xdr:to>
      <xdr:col>85</xdr:col>
      <xdr:colOff>127000</xdr:colOff>
      <xdr:row>78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5481300" y="1339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118349</xdr:rowOff>
    </xdr:from>
    <xdr:ext cx="378565" cy="259045"/>
    <xdr:sp macro="" textlink="">
      <xdr:nvSpPr>
        <xdr:cNvPr id="623" name="災害復旧費平均値テキスト">
          <a:extLst>
            <a:ext uri="{FF2B5EF4-FFF2-40B4-BE49-F238E27FC236}">
              <a16:creationId xmlns:a16="http://schemas.microsoft.com/office/drawing/2014/main" id="{00000000-0008-0000-0700-00006F020000}"/>
            </a:ext>
          </a:extLst>
        </xdr:cNvPr>
        <xdr:cNvSpPr txBox="1"/>
      </xdr:nvSpPr>
      <xdr:spPr>
        <a:xfrm>
          <a:off x="16370300" y="13148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95472</xdr:rowOff>
    </xdr:from>
    <xdr:to>
      <xdr:col>85</xdr:col>
      <xdr:colOff>177800</xdr:colOff>
      <xdr:row>78</xdr:row>
      <xdr:rowOff>25622</xdr:rowOff>
    </xdr:to>
    <xdr:sp macro="" textlink="">
      <xdr:nvSpPr>
        <xdr:cNvPr id="624" name="フローチャート: 判断 623">
          <a:extLst>
            <a:ext uri="{FF2B5EF4-FFF2-40B4-BE49-F238E27FC236}">
              <a16:creationId xmlns:a16="http://schemas.microsoft.com/office/drawing/2014/main" id="{00000000-0008-0000-0700-000070020000}"/>
            </a:ext>
          </a:extLst>
        </xdr:cNvPr>
        <xdr:cNvSpPr/>
      </xdr:nvSpPr>
      <xdr:spPr>
        <a:xfrm>
          <a:off x="16268700" y="132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25400</xdr:rowOff>
    </xdr:from>
    <xdr:to>
      <xdr:col>81</xdr:col>
      <xdr:colOff>50800</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4592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102330</xdr:rowOff>
    </xdr:from>
    <xdr:to>
      <xdr:col>81</xdr:col>
      <xdr:colOff>101600</xdr:colOff>
      <xdr:row>78</xdr:row>
      <xdr:rowOff>32480</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5430500" y="1330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49007</xdr:rowOff>
    </xdr:from>
    <xdr:ext cx="378565"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5292017" y="13079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25400</xdr:rowOff>
    </xdr:from>
    <xdr:to>
      <xdr:col>76</xdr:col>
      <xdr:colOff>114300</xdr:colOff>
      <xdr:row>78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3703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105930</xdr:rowOff>
    </xdr:from>
    <xdr:to>
      <xdr:col>76</xdr:col>
      <xdr:colOff>165100</xdr:colOff>
      <xdr:row>78</xdr:row>
      <xdr:rowOff>36080</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4541500" y="1330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52607</xdr:rowOff>
    </xdr:from>
    <xdr:ext cx="378565"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4403017" y="13082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16542</xdr:rowOff>
    </xdr:from>
    <xdr:to>
      <xdr:col>71</xdr:col>
      <xdr:colOff>177800</xdr:colOff>
      <xdr:row>78</xdr:row>
      <xdr:rowOff>25400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814300" y="13389642"/>
          <a:ext cx="889000" cy="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105817</xdr:rowOff>
    </xdr:from>
    <xdr:to>
      <xdr:col>72</xdr:col>
      <xdr:colOff>38100</xdr:colOff>
      <xdr:row>78</xdr:row>
      <xdr:rowOff>35967</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3652500" y="133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52494</xdr:rowOff>
    </xdr:from>
    <xdr:ext cx="378565"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3514017" y="130826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86785</xdr:rowOff>
    </xdr:from>
    <xdr:to>
      <xdr:col>67</xdr:col>
      <xdr:colOff>101600</xdr:colOff>
      <xdr:row>78</xdr:row>
      <xdr:rowOff>16935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2763500" y="1328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33462</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2579428" y="13063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146050</xdr:rowOff>
    </xdr:from>
    <xdr:to>
      <xdr:col>85</xdr:col>
      <xdr:colOff>177800</xdr:colOff>
      <xdr:row>78</xdr:row>
      <xdr:rowOff>76200</xdr:rowOff>
    </xdr:to>
    <xdr:sp macro="" textlink="">
      <xdr:nvSpPr>
        <xdr:cNvPr id="641" name="楕円 640">
          <a:extLst>
            <a:ext uri="{FF2B5EF4-FFF2-40B4-BE49-F238E27FC236}">
              <a16:creationId xmlns:a16="http://schemas.microsoft.com/office/drawing/2014/main" id="{00000000-0008-0000-0700-000081020000}"/>
            </a:ext>
          </a:extLst>
        </xdr:cNvPr>
        <xdr:cNvSpPr/>
      </xdr:nvSpPr>
      <xdr:spPr>
        <a:xfrm>
          <a:off x="162687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73899</xdr:rowOff>
    </xdr:from>
    <xdr:ext cx="249299" cy="259045"/>
    <xdr:sp macro="" textlink="">
      <xdr:nvSpPr>
        <xdr:cNvPr id="642" name="災害復旧費該当値テキスト">
          <a:extLst>
            <a:ext uri="{FF2B5EF4-FFF2-40B4-BE49-F238E27FC236}">
              <a16:creationId xmlns:a16="http://schemas.microsoft.com/office/drawing/2014/main" id="{00000000-0008-0000-0700-000082020000}"/>
            </a:ext>
          </a:extLst>
        </xdr:cNvPr>
        <xdr:cNvSpPr txBox="1"/>
      </xdr:nvSpPr>
      <xdr:spPr>
        <a:xfrm>
          <a:off x="16370300" y="13275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146050</xdr:rowOff>
    </xdr:from>
    <xdr:to>
      <xdr:col>81</xdr:col>
      <xdr:colOff>101600</xdr:colOff>
      <xdr:row>78</xdr:row>
      <xdr:rowOff>76200</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543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78</xdr:row>
      <xdr:rowOff>67327</xdr:rowOff>
    </xdr:from>
    <xdr:ext cx="249299"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356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146050</xdr:rowOff>
    </xdr:from>
    <xdr:to>
      <xdr:col>76</xdr:col>
      <xdr:colOff>165100</xdr:colOff>
      <xdr:row>78</xdr:row>
      <xdr:rowOff>76200</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4541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78</xdr:row>
      <xdr:rowOff>67327</xdr:rowOff>
    </xdr:from>
    <xdr:ext cx="249299"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67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146050</xdr:rowOff>
    </xdr:from>
    <xdr:to>
      <xdr:col>72</xdr:col>
      <xdr:colOff>38100</xdr:colOff>
      <xdr:row>78</xdr:row>
      <xdr:rowOff>76200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3652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78</xdr:row>
      <xdr:rowOff>67327</xdr:rowOff>
    </xdr:from>
    <xdr:ext cx="249299"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78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137192</xdr:rowOff>
    </xdr:from>
    <xdr:to>
      <xdr:col>67</xdr:col>
      <xdr:colOff>101600</xdr:colOff>
      <xdr:row>78</xdr:row>
      <xdr:rowOff>67342</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2763500" y="13338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58469</xdr:rowOff>
    </xdr:from>
    <xdr:ext cx="378565"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5017" y="134315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7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7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7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7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30581</xdr:rowOff>
    </xdr:from>
    <xdr:to>
      <xdr:col>85</xdr:col>
      <xdr:colOff>126364</xdr:colOff>
      <xdr:row>97</xdr:row>
      <xdr:rowOff>146120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632531"/>
          <a:ext cx="1269" cy="1144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149947</xdr:rowOff>
    </xdr:from>
    <xdr:ext cx="534377"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78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146120</xdr:rowOff>
    </xdr:from>
    <xdr:to>
      <xdr:col>86</xdr:col>
      <xdr:colOff>25400</xdr:colOff>
      <xdr:row>97</xdr:row>
      <xdr:rowOff>146120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77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148708</xdr:rowOff>
    </xdr:from>
    <xdr:ext cx="534377"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72,728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30581</xdr:rowOff>
    </xdr:from>
    <xdr:to>
      <xdr:col>86</xdr:col>
      <xdr:colOff>25400</xdr:colOff>
      <xdr:row>91</xdr:row>
      <xdr:rowOff>30581</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632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103639</xdr:rowOff>
    </xdr:from>
    <xdr:to>
      <xdr:col>85</xdr:col>
      <xdr:colOff>127000</xdr:colOff>
      <xdr:row>97</xdr:row>
      <xdr:rowOff>146120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5481300" y="16734289"/>
          <a:ext cx="838200" cy="42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68763</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185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45886</xdr:rowOff>
    </xdr:from>
    <xdr:to>
      <xdr:col>85</xdr:col>
      <xdr:colOff>177800</xdr:colOff>
      <xdr:row>95</xdr:row>
      <xdr:rowOff>147486</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33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72664</xdr:rowOff>
    </xdr:from>
    <xdr:to>
      <xdr:col>81</xdr:col>
      <xdr:colOff>50800</xdr:colOff>
      <xdr:row>97</xdr:row>
      <xdr:rowOff>103639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4592300" y="16703314"/>
          <a:ext cx="889000" cy="3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30435</xdr:rowOff>
    </xdr:from>
    <xdr:to>
      <xdr:col>81</xdr:col>
      <xdr:colOff>101600</xdr:colOff>
      <xdr:row>95</xdr:row>
      <xdr:rowOff>132035</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148562</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093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72664</xdr:rowOff>
    </xdr:from>
    <xdr:to>
      <xdr:col>76</xdr:col>
      <xdr:colOff>114300</xdr:colOff>
      <xdr:row>97</xdr:row>
      <xdr:rowOff>139567</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6703314"/>
          <a:ext cx="889000" cy="66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20453</xdr:rowOff>
    </xdr:from>
    <xdr:to>
      <xdr:col>76</xdr:col>
      <xdr:colOff>165100</xdr:colOff>
      <xdr:row>95</xdr:row>
      <xdr:rowOff>122053</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138580</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08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131414</xdr:rowOff>
    </xdr:from>
    <xdr:to>
      <xdr:col>71</xdr:col>
      <xdr:colOff>177800</xdr:colOff>
      <xdr:row>97</xdr:row>
      <xdr:rowOff>139567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814300" y="16762064"/>
          <a:ext cx="889000" cy="8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30798</xdr:rowOff>
    </xdr:from>
    <xdr:to>
      <xdr:col>72</xdr:col>
      <xdr:colOff>38100</xdr:colOff>
      <xdr:row>95</xdr:row>
      <xdr:rowOff>132398</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148925</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09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67221</xdr:rowOff>
    </xdr:from>
    <xdr:to>
      <xdr:col>67</xdr:col>
      <xdr:colOff>101600</xdr:colOff>
      <xdr:row>95</xdr:row>
      <xdr:rowOff>168821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5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13898</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13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95320</xdr:rowOff>
    </xdr:from>
    <xdr:to>
      <xdr:col>85</xdr:col>
      <xdr:colOff>177800</xdr:colOff>
      <xdr:row>98</xdr:row>
      <xdr:rowOff>25470</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725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10247</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640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52839</xdr:rowOff>
    </xdr:from>
    <xdr:to>
      <xdr:col>81</xdr:col>
      <xdr:colOff>101600</xdr:colOff>
      <xdr:row>97</xdr:row>
      <xdr:rowOff>154439</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683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145566</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776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21864</xdr:rowOff>
    </xdr:from>
    <xdr:to>
      <xdr:col>76</xdr:col>
      <xdr:colOff>165100</xdr:colOff>
      <xdr:row>97</xdr:row>
      <xdr:rowOff>123464</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652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114591</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745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88767</xdr:rowOff>
    </xdr:from>
    <xdr:to>
      <xdr:col>72</xdr:col>
      <xdr:colOff>38100</xdr:colOff>
      <xdr:row>98</xdr:row>
      <xdr:rowOff>18917</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719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10044</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812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80614</xdr:rowOff>
    </xdr:from>
    <xdr:to>
      <xdr:col>67</xdr:col>
      <xdr:colOff>101600</xdr:colOff>
      <xdr:row>98</xdr:row>
      <xdr:rowOff>10764</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711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1891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803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31801</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175301"/>
          <a:ext cx="1269" cy="147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149928</xdr:rowOff>
    </xdr:from>
    <xdr:ext cx="469744"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495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31801</xdr:rowOff>
    </xdr:from>
    <xdr:to>
      <xdr:col>116</xdr:col>
      <xdr:colOff>152400</xdr:colOff>
      <xdr:row>30</xdr:row>
      <xdr:rowOff>31801</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17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76115</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19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49809</xdr:rowOff>
    </xdr:from>
    <xdr:to>
      <xdr:col>112</xdr:col>
      <xdr:colOff>38100</xdr:colOff>
      <xdr:row>38</xdr:row>
      <xdr:rowOff>151409</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167936</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40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165650</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3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11346</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74270</xdr:rowOff>
    </xdr:from>
    <xdr:to>
      <xdr:col>98</xdr:col>
      <xdr:colOff>38100</xdr:colOff>
      <xdr:row>39</xdr:row>
      <xdr:rowOff>4420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20946</xdr:rowOff>
    </xdr:from>
    <xdr:ext cx="313932"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99333" y="63645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31665</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6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前年度より住民一人当たりの衛生費が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2,962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円、公債費が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2,230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円低くなったものの、教育費が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8,179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円、土木費が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7,496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円高くなり、全体としては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11,991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円高くなった。それぞれの主な要因として衛生費は、新型コロナ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ウイルス</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ワクチン接種に係る経費が減ったため、公債費は、過去の償還が終了したため、教育費は、鶴牧中学校の改修工事費や学校給食無償化負担金が増えたため、土木費は、多摩中央公園改修整備・運営事業が大幅に増えた等のためである。類似団体内平均値に比べ、労働費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1,560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円高くなっているものの、それ以外のものは平均値と同程度または低くなっているため全体としては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53,331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円低い結果となった。今後、民生費や公債費の増加が見込まれる。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東京都多摩市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残高は、執行の工夫などで生み出した財源を積み立てたことにより、「多摩市基金の見直し方針」で目標としている標準財政規模の１割を引き続き達成している。また、昨年度と比較し、実質収支額は減少したが、基金取り崩しがそれ以上に減少したため実質単年度収支は増加となった。</a:t>
          </a:r>
        </a:p>
        <a:p>
          <a:r>
            <a:rPr kumimoji="1" lang="ja-JP" altLang="en-US" sz="1400">
              <a:latin typeface="ＭＳ ゴシック" pitchFamily="49" charset="-128"/>
              <a:ea typeface="ＭＳ ゴシック" pitchFamily="49" charset="-128"/>
            </a:rPr>
            <a:t>　今後も見直し方針の取り組みを継続し、将来を見据えた効率的な財政運営を行う。</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東京都多摩市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平成</a:t>
          </a:r>
          <a:r>
            <a:rPr kumimoji="1" lang="en-US" altLang="ja-JP" sz="1400">
              <a:latin typeface="ＭＳ ゴシック" pitchFamily="49" charset="-128"/>
              <a:ea typeface="ＭＳ ゴシック" pitchFamily="49" charset="-128"/>
            </a:rPr>
            <a:t>19</a:t>
          </a:r>
          <a:r>
            <a:rPr kumimoji="1" lang="ja-JP" altLang="en-US" sz="1400">
              <a:latin typeface="ＭＳ ゴシック" pitchFamily="49" charset="-128"/>
              <a:ea typeface="ＭＳ ゴシック" pitchFamily="49" charset="-128"/>
            </a:rPr>
            <a:t>年度の算定開始以降、全ての会計が決算で黒字となっている。</a:t>
          </a:r>
        </a:p>
        <a:p>
          <a:r>
            <a:rPr kumimoji="1" lang="ja-JP" altLang="en-US" sz="1400">
              <a:latin typeface="ＭＳ ゴシック" pitchFamily="49" charset="-128"/>
              <a:ea typeface="ＭＳ ゴシック" pitchFamily="49" charset="-128"/>
            </a:rPr>
            <a:t>　前年度と比較して、介護保険特別会計で黒字額が</a:t>
          </a:r>
          <a:r>
            <a:rPr kumimoji="1" lang="en-US" altLang="ja-JP" sz="1400">
              <a:latin typeface="ＭＳ ゴシック" pitchFamily="49" charset="-128"/>
              <a:ea typeface="ＭＳ ゴシック" pitchFamily="49" charset="-128"/>
            </a:rPr>
            <a:t>1.04</a:t>
          </a:r>
          <a:r>
            <a:rPr kumimoji="1" lang="ja-JP" altLang="en-US" sz="1400">
              <a:latin typeface="ＭＳ ゴシック" pitchFamily="49" charset="-128"/>
              <a:ea typeface="ＭＳ ゴシック" pitchFamily="49" charset="-128"/>
            </a:rPr>
            <a:t>ポイントと大きく減少した。</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東京都多摩市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過去の借入の償還が進み元利償還金の額は減少したが、債務負担行為に基づく支出額が増加したことにより、実質公債費比率の分子が増加した。これにより単年度の実質公債費率は前年度より増加したが、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ヵ年平均では同値となった。</a:t>
          </a:r>
        </a:p>
        <a:p>
          <a:r>
            <a:rPr kumimoji="1" lang="ja-JP" altLang="en-US" sz="1400">
              <a:latin typeface="ＭＳ ゴシック" pitchFamily="49" charset="-128"/>
              <a:ea typeface="ＭＳ ゴシック" pitchFamily="49" charset="-128"/>
            </a:rPr>
            <a:t>　多摩ニュータウン整備期に借り入れた債務の償還が進んでいるものの、今後は大型公共施設の更新に係る地方債の発行が増えるため、元利償還金は増加する見込みである。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減債基金を廃止し、減債基金の残高を財政調整基金へ積み立てたため、平成</a:t>
          </a:r>
          <a:r>
            <a:rPr kumimoji="1" lang="en-US" altLang="ja-JP" sz="1000">
              <a:latin typeface="ＭＳ ゴシック" pitchFamily="49" charset="-128"/>
              <a:ea typeface="ＭＳ ゴシック" pitchFamily="49" charset="-128"/>
            </a:rPr>
            <a:t>25</a:t>
          </a:r>
          <a:r>
            <a:rPr kumimoji="1" lang="ja-JP" altLang="en-US" sz="1000">
              <a:latin typeface="ＭＳ ゴシック" pitchFamily="49" charset="-128"/>
              <a:ea typeface="ＭＳ ゴシック" pitchFamily="49" charset="-128"/>
            </a:rPr>
            <a:t>年度末以降残高</a:t>
          </a:r>
          <a:r>
            <a:rPr kumimoji="1" lang="en-US" altLang="ja-JP" sz="1000">
              <a:latin typeface="ＭＳ ゴシック" pitchFamily="49" charset="-128"/>
              <a:ea typeface="ＭＳ ゴシック" pitchFamily="49" charset="-128"/>
            </a:rPr>
            <a:t>0</a:t>
          </a:r>
          <a:r>
            <a:rPr kumimoji="1" lang="ja-JP" altLang="en-US" sz="1000">
              <a:latin typeface="ＭＳ ゴシック" pitchFamily="49" charset="-128"/>
              <a:ea typeface="ＭＳ ゴシック" pitchFamily="49" charset="-128"/>
            </a:rPr>
            <a:t>のままである。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東京都多摩市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将来負担額については、新規借入より償還額が多く地方債残高が減少した。</a:t>
          </a:r>
        </a:p>
        <a:p>
          <a:r>
            <a:rPr kumimoji="1" lang="ja-JP" altLang="en-US" sz="1400">
              <a:latin typeface="ＭＳ ゴシック" pitchFamily="49" charset="-128"/>
              <a:ea typeface="ＭＳ ゴシック" pitchFamily="49" charset="-128"/>
            </a:rPr>
            <a:t>　多摩ニュータウン整備に係る債務負担行為の解消がさらに進んだこと等により、債務負担行為に基づく支出予定額も減少している。</a:t>
          </a:r>
        </a:p>
        <a:p>
          <a:r>
            <a:rPr kumimoji="1" lang="ja-JP" altLang="en-US" sz="1400">
              <a:latin typeface="ＭＳ ゴシック" pitchFamily="49" charset="-128"/>
              <a:ea typeface="ＭＳ ゴシック" pitchFamily="49" charset="-128"/>
            </a:rPr>
            <a:t>　充当可能財源等については、財政調整基金の取り崩しが減少したことにより充当可能基金が増加している。</a:t>
          </a:r>
        </a:p>
        <a:p>
          <a:r>
            <a:rPr kumimoji="1" lang="ja-JP" altLang="en-US" sz="1400">
              <a:latin typeface="ＭＳ ゴシック" pitchFamily="49" charset="-128"/>
              <a:ea typeface="ＭＳ ゴシック" pitchFamily="49" charset="-128"/>
            </a:rPr>
            <a:t>　多くの施設で更新時期が間近に迫っており、更新に伴い、地方債の発行が増加していく見込みである。計画的に積み立ててきた基金の活用を図る等、過度に地方債に依存することがないよう、行財政運営を行っ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東京都多摩市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・基金全体は、令和６年度末残高は約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19,642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百万円となっており、令和５年度比で約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百万円の増額となった。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・これは、多摩中央公園改修整備・運営事業に係る都市計画基金の取りくずし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百万円を行った一方で、財政調整基金に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百万円、今後の大規模改修事業を見据えて庁舎増改築基金に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百万円、公共建築物等整備保全基金に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百万円の積立を行ったことが主な要因である。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７年２月に改定の「多摩市基金の活用等方針」に基づき、計画的に活用、積み立てを行う。特に、令和１０年以降に、市役所本庁舎、給食センター、第三小学校、総合福祉センター等大型公共施設の更新が見込まれており、計画的に積み立て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・都市計画基金・・・・・・・・・市の都市計画事業の財源を積み立てるため。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・公共建築物等整備保全基金・・・多摩市の公共建築物、道路、橋りょう等の施設の整備及び老朽化に伴う更新、改修、維持保全等に要する資金に充てるため。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・庁舎増改築基金・・・・・・・・市役所庁舎増改築の財源を積み立てるため。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・みどりと地球温暖化等対策基金・森林の整備、促進、木材の利用の促進並びにみどりの保全及び育成により、将来にわたり豊かな自然を保全するため。（令和４年度よりみどりの基金から変更）</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・福祉基金・・・・・・・・・・・温かい心のかようまちづくりをめざして、多様な社会福祉の市民需要に対応するため。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・いきいきＴＡＭＡ基金・・・・・市民が互いに支え合い一人ひとりが生き生きとくらせるまちづくりに必要な財源とするため。</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その他特定目的基金は、約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百万円の減となった。主な要因は、多摩中央公園改修整備・運営事業等に都市計画基金の取りくずしを行ったことが主な要因である。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・公共建築物等整備保全基金：今後の公共施設などの大規模改修等を見据え、執行段階での工夫等で生み出した財源等を約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・庁舎増改築基金：後年の新庁舎整備に向けて、約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百万を積み立てた。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・「多摩市基金の活用等方針」とその後の方針改定に基づき、様々な課題に対応するため計画的に積み立てていく。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・令和６年度末残高は、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5,338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百万円となっており、令和５年度比で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958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百万円の増額となり、目標額としている約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割程度）を維持した。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・物価高騰対応等により取崩しを行ったが、執行段階での工夫・精査により生み出した財源を年度末に積み立てを行った。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・「多摩市基金の活用等方針」とその後の方針改定に基づき、様々な課題に対応するため計画的に積み立てていく。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・各年度末時点で、約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割程度）の確保を図るため、毎年度の決算剰余金積立（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以上）のほか、契約差金等の活用により他の基金に優先して財源確保を図り、災害への備えの視点を含めた総合的な財源調整機能を維持するものとする。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・廃止済</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債の償還財源を確保し健全な財政運営に資することを目的に設置された基金である。しかし、活用実績が少なく硬直傾向にあり、また、市債残高が確実に減少していることなどから「多摩市基金の見直し方針」に基づき、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年度に廃止し、残高を財政調整基金へ積み立てた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94A5081-0B13-46B6-8317-8FEB9CFE0F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30A00D9-6E86-46D5-AA29-E31AF7E55A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993D7FD6-FA8C-46F2-B371-A9EC9D9255FA}"/>
            </a:ext>
          </a:extLst>
        </xdr:cNvPr>
        <xdr:cNvSpPr/>
      </xdr:nvSpPr>
      <xdr:spPr>
        <a:xfrm>
          <a:off x="117602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F0F12675-5656-456B-BA86-CC16CD8300C2}"/>
            </a:ext>
          </a:extLst>
        </xdr:cNvPr>
        <xdr:cNvSpPr/>
      </xdr:nvSpPr>
      <xdr:spPr>
        <a:xfrm>
          <a:off x="131318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408630B3-09F4-4EF2-9052-8EBC46B6787C}"/>
            </a:ext>
          </a:extLst>
        </xdr:cNvPr>
        <xdr:cNvSpPr/>
      </xdr:nvSpPr>
      <xdr:spPr>
        <a:xfrm>
          <a:off x="145034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16DD8EB2-6BC2-499D-934E-A054F859A858}"/>
            </a:ext>
          </a:extLst>
        </xdr:cNvPr>
        <xdr:cNvSpPr/>
      </xdr:nvSpPr>
      <xdr:spPr>
        <a:xfrm>
          <a:off x="158750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2CED2736-C854-4928-9A7B-6F67263A367A}"/>
            </a:ext>
          </a:extLst>
        </xdr:cNvPr>
        <xdr:cNvSpPr/>
      </xdr:nvSpPr>
      <xdr:spPr>
        <a:xfrm>
          <a:off x="172466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3DB9A50A-69E3-4C60-AF52-C0FB7790C02A}"/>
            </a:ext>
          </a:extLst>
        </xdr:cNvPr>
        <xdr:cNvSpPr/>
      </xdr:nvSpPr>
      <xdr:spPr>
        <a:xfrm>
          <a:off x="117602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E4A00504-BA68-4AFF-9DEC-6E87C055B09E}"/>
            </a:ext>
          </a:extLst>
        </xdr:cNvPr>
        <xdr:cNvSpPr/>
      </xdr:nvSpPr>
      <xdr:spPr>
        <a:xfrm>
          <a:off x="131318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EF53DED3-9214-4DCF-B514-CAB013643082}"/>
            </a:ext>
          </a:extLst>
        </xdr:cNvPr>
        <xdr:cNvSpPr/>
      </xdr:nvSpPr>
      <xdr:spPr>
        <a:xfrm>
          <a:off x="145034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B93718A5-C389-4690-866A-93B80EADFB18}"/>
            </a:ext>
          </a:extLst>
        </xdr:cNvPr>
        <xdr:cNvSpPr/>
      </xdr:nvSpPr>
      <xdr:spPr>
        <a:xfrm>
          <a:off x="158750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F90F64C-C1ED-4CED-96DE-E1A3DAF63D00}"/>
            </a:ext>
          </a:extLst>
        </xdr:cNvPr>
        <xdr:cNvSpPr/>
      </xdr:nvSpPr>
      <xdr:spPr>
        <a:xfrm>
          <a:off x="172466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BEED05DD-7947-45F7-A1A6-2C07A4D58A2E}"/>
            </a:ext>
          </a:extLst>
        </xdr:cNvPr>
        <xdr:cNvSpPr/>
      </xdr:nvSpPr>
      <xdr:spPr>
        <a:xfrm>
          <a:off x="355600" y="63500"/>
          <a:ext cx="11401425"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C828A655-2BBC-4B13-A67D-4D5D4E4320FB}"/>
            </a:ext>
          </a:extLst>
        </xdr:cNvPr>
        <xdr:cNvSpPr/>
      </xdr:nvSpPr>
      <xdr:spPr>
        <a:xfrm>
          <a:off x="15351125" y="165100"/>
          <a:ext cx="3549650" cy="1619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46838306-AF6C-4832-937E-E313B2A6F4C2}"/>
            </a:ext>
          </a:extLst>
        </xdr:cNvPr>
        <xdr:cNvSpPr/>
      </xdr:nvSpPr>
      <xdr:spPr>
        <a:xfrm>
          <a:off x="15357475" y="165100"/>
          <a:ext cx="3524250" cy="161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B51874BB-863B-4D1F-875F-67A9090F3ED1}"/>
            </a:ext>
          </a:extLst>
        </xdr:cNvPr>
        <xdr:cNvSpPr/>
      </xdr:nvSpPr>
      <xdr:spPr>
        <a:xfrm>
          <a:off x="15382875" y="165100"/>
          <a:ext cx="3467100" cy="1428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東京都多摩市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3505BBB1-1C53-4684-AE3E-3E208690E333}"/>
            </a:ext>
          </a:extLst>
        </xdr:cNvPr>
        <xdr:cNvSpPr/>
      </xdr:nvSpPr>
      <xdr:spPr>
        <a:xfrm>
          <a:off x="12823825" y="165100"/>
          <a:ext cx="2393950" cy="1619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CD0199F0-2F70-4FB2-9E22-BDFC657C299B}"/>
            </a:ext>
          </a:extLst>
        </xdr:cNvPr>
        <xdr:cNvSpPr/>
      </xdr:nvSpPr>
      <xdr:spPr>
        <a:xfrm>
          <a:off x="12849225" y="165100"/>
          <a:ext cx="2349500" cy="161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A7877F0C-0552-406E-9005-ECC6C3C9E4C0}"/>
            </a:ext>
          </a:extLst>
        </xdr:cNvPr>
        <xdr:cNvSpPr/>
      </xdr:nvSpPr>
      <xdr:spPr>
        <a:xfrm>
          <a:off x="12874625" y="165100"/>
          <a:ext cx="2311400" cy="15557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72369F54-BEB0-4F4A-A1A0-CCB749FEAB6A}"/>
            </a:ext>
          </a:extLst>
        </xdr:cNvPr>
        <xdr:cNvSpPr/>
      </xdr:nvSpPr>
      <xdr:spPr>
        <a:xfrm>
          <a:off x="444500" y="352425"/>
          <a:ext cx="9083675" cy="1568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D59BA4CA-AA8E-41D6-BD32-5FADAB407230}"/>
            </a:ext>
          </a:extLst>
        </xdr:cNvPr>
        <xdr:cNvSpPr/>
      </xdr:nvSpPr>
      <xdr:spPr>
        <a:xfrm>
          <a:off x="568325" y="384175"/>
          <a:ext cx="124460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F0F8E0A8-243F-4A2A-A533-43EDC5FB8FC5}"/>
            </a:ext>
          </a:extLst>
        </xdr:cNvPr>
        <xdr:cNvSpPr/>
      </xdr:nvSpPr>
      <xdr:spPr>
        <a:xfrm>
          <a:off x="1768475" y="384175"/>
          <a:ext cx="120015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148,084
144,415
21.01
65,793,069
63,603,322
2,107,853
33,981,019
12,980,905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DC17C3D1-EF2A-44CF-BE85-1E239BDB1840}"/>
            </a:ext>
          </a:extLst>
        </xdr:cNvPr>
        <xdr:cNvSpPr/>
      </xdr:nvSpPr>
      <xdr:spPr>
        <a:xfrm>
          <a:off x="2968625" y="384175"/>
          <a:ext cx="137160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FA4B08C6-49A1-4B78-8A10-86B7E627AF64}"/>
            </a:ext>
          </a:extLst>
        </xdr:cNvPr>
        <xdr:cNvSpPr/>
      </xdr:nvSpPr>
      <xdr:spPr>
        <a:xfrm>
          <a:off x="4340225" y="403225"/>
          <a:ext cx="18224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6BECAE23-059B-481B-952C-DF257AD45C6F}"/>
            </a:ext>
          </a:extLst>
        </xdr:cNvPr>
        <xdr:cNvSpPr/>
      </xdr:nvSpPr>
      <xdr:spPr>
        <a:xfrm>
          <a:off x="6162675" y="403225"/>
          <a:ext cx="11366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EFBD8E2A-B3EA-47F0-AA8A-0E252678E4FF}"/>
            </a:ext>
          </a:extLst>
        </xdr:cNvPr>
        <xdr:cNvSpPr/>
      </xdr:nvSpPr>
      <xdr:spPr>
        <a:xfrm>
          <a:off x="7362825" y="415925"/>
          <a:ext cx="5778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599D5169-70BA-4031-9F44-F0E816A2147B}"/>
            </a:ext>
          </a:extLst>
        </xdr:cNvPr>
        <xdr:cNvSpPr/>
      </xdr:nvSpPr>
      <xdr:spPr>
        <a:xfrm>
          <a:off x="4340225" y="100012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9DFBEB58-0270-4A56-B819-6A392B811B78}"/>
            </a:ext>
          </a:extLst>
        </xdr:cNvPr>
        <xdr:cNvSpPr/>
      </xdr:nvSpPr>
      <xdr:spPr>
        <a:xfrm>
          <a:off x="6226175" y="100012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1900795D-DC83-4E8F-9115-140C732255B3}"/>
            </a:ext>
          </a:extLst>
        </xdr:cNvPr>
        <xdr:cNvSpPr/>
      </xdr:nvSpPr>
      <xdr:spPr>
        <a:xfrm>
          <a:off x="9985375" y="352425"/>
          <a:ext cx="1371600" cy="10795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DD254CAA-53DC-4D3E-85F7-66DEF1E893EC}"/>
            </a:ext>
          </a:extLst>
        </xdr:cNvPr>
        <xdr:cNvSpPr/>
      </xdr:nvSpPr>
      <xdr:spPr>
        <a:xfrm>
          <a:off x="10213975" y="415925"/>
          <a:ext cx="1200150" cy="95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43F4B3E8-B41D-4718-984B-AF9E275D31C9}"/>
            </a:ext>
          </a:extLst>
        </xdr:cNvPr>
        <xdr:cNvSpPr/>
      </xdr:nvSpPr>
      <xdr:spPr>
        <a:xfrm>
          <a:off x="10213975" y="52387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CB25DCB6-6F3F-41F6-84E3-46A6C2179386}"/>
            </a:ext>
          </a:extLst>
        </xdr:cNvPr>
        <xdr:cNvSpPr/>
      </xdr:nvSpPr>
      <xdr:spPr>
        <a:xfrm>
          <a:off x="10213975" y="85407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7D0AD32E-E48C-4088-B296-3D109FC493EC}"/>
            </a:ext>
          </a:extLst>
        </xdr:cNvPr>
        <xdr:cNvCxnSpPr/>
      </xdr:nvCxnSpPr>
      <xdr:spPr>
        <a:xfrm flipH="1">
          <a:off x="10048875" y="4921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96E3B76D-285A-4E9D-9E59-F583B549FBD8}"/>
            </a:ext>
          </a:extLst>
        </xdr:cNvPr>
        <xdr:cNvSpPr/>
      </xdr:nvSpPr>
      <xdr:spPr>
        <a:xfrm>
          <a:off x="10102850" y="466725"/>
          <a:ext cx="101600" cy="254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8C0CEA75-19A7-4E5E-A5A1-98CAC932C9E6}"/>
            </a:ext>
          </a:extLst>
        </xdr:cNvPr>
        <xdr:cNvSpPr/>
      </xdr:nvSpPr>
      <xdr:spPr>
        <a:xfrm>
          <a:off x="10102850" y="6127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448C0EC7-9579-451E-8D51-2C60E2D98AF1}"/>
            </a:ext>
          </a:extLst>
        </xdr:cNvPr>
        <xdr:cNvCxnSpPr/>
      </xdr:nvCxnSpPr>
      <xdr:spPr>
        <a:xfrm>
          <a:off x="10147300" y="8540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B82E4F98-8569-42D1-AB54-D241D8E813CC}"/>
            </a:ext>
          </a:extLst>
        </xdr:cNvPr>
        <xdr:cNvCxnSpPr/>
      </xdr:nvCxnSpPr>
      <xdr:spPr>
        <a:xfrm>
          <a:off x="10067925" y="8540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A5917E3-A682-487A-B6A6-D82A5669FC33}"/>
            </a:ext>
          </a:extLst>
        </xdr:cNvPr>
        <xdr:cNvCxnSpPr/>
      </xdr:nvCxnSpPr>
      <xdr:spPr>
        <a:xfrm flipV="1">
          <a:off x="10147300" y="10858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9F5BD540-C497-4EF9-B81E-5A423BC13065}"/>
            </a:ext>
          </a:extLst>
        </xdr:cNvPr>
        <xdr:cNvCxnSpPr/>
      </xdr:nvCxnSpPr>
      <xdr:spPr>
        <a:xfrm>
          <a:off x="10067925" y="12223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DBCB8E61-9351-497C-9180-4A0C935C3B86}"/>
            </a:ext>
          </a:extLst>
        </xdr:cNvPr>
        <xdr:cNvSpPr txBox="1"/>
      </xdr:nvSpPr>
      <xdr:spPr>
        <a:xfrm>
          <a:off x="419100" y="20161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C594893-C2FF-4D2B-9272-27BC3478F3EA}"/>
            </a:ext>
          </a:extLst>
        </xdr:cNvPr>
        <xdr:cNvSpPr txBox="1"/>
      </xdr:nvSpPr>
      <xdr:spPr>
        <a:xfrm>
          <a:off x="419100" y="22510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69B56183-1797-45EA-B343-C631C858D796}"/>
            </a:ext>
          </a:extLst>
        </xdr:cNvPr>
        <xdr:cNvSpPr txBox="1"/>
      </xdr:nvSpPr>
      <xdr:spPr>
        <a:xfrm>
          <a:off x="419100" y="24796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E96C00F1-A6C0-4A48-9763-A3F4BC744686}"/>
            </a:ext>
          </a:extLst>
        </xdr:cNvPr>
        <xdr:cNvSpPr txBox="1"/>
      </xdr:nvSpPr>
      <xdr:spPr>
        <a:xfrm>
          <a:off x="419100" y="27146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844D24E6-0FD5-4D11-9E5F-909280A9E121}"/>
            </a:ext>
          </a:extLst>
        </xdr:cNvPr>
        <xdr:cNvSpPr txBox="1"/>
      </xdr:nvSpPr>
      <xdr:spPr>
        <a:xfrm>
          <a:off x="419100" y="29495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7F4E1B06-645B-42D3-9F39-C2D4AA2022B5}"/>
            </a:ext>
          </a:extLst>
        </xdr:cNvPr>
        <xdr:cNvSpPr/>
      </xdr:nvSpPr>
      <xdr:spPr>
        <a:xfrm>
          <a:off x="1152525" y="3451225"/>
          <a:ext cx="3822700" cy="209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1FC2E230-AB3A-4A36-B3C4-CF93C3038255}"/>
            </a:ext>
          </a:extLst>
        </xdr:cNvPr>
        <xdr:cNvSpPr/>
      </xdr:nvSpPr>
      <xdr:spPr>
        <a:xfrm>
          <a:off x="1811514" y="371341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46A69B97-9602-482B-A73D-2D71B96B56CD}"/>
            </a:ext>
          </a:extLst>
        </xdr:cNvPr>
        <xdr:cNvSpPr/>
      </xdr:nvSpPr>
      <xdr:spPr>
        <a:xfrm>
          <a:off x="3462014" y="369674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19EEF368-EF68-46C0-8A90-B2E86750B7E5}"/>
            </a:ext>
          </a:extLst>
        </xdr:cNvPr>
        <xdr:cNvSpPr/>
      </xdr:nvSpPr>
      <xdr:spPr>
        <a:xfrm>
          <a:off x="49244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10BCFD8D-567A-4019-9BDB-40746D099709}"/>
            </a:ext>
          </a:extLst>
        </xdr:cNvPr>
        <xdr:cNvSpPr/>
      </xdr:nvSpPr>
      <xdr:spPr>
        <a:xfrm>
          <a:off x="49244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100B98B3-58DB-4C99-86F6-54AFAFB42AC6}"/>
            </a:ext>
          </a:extLst>
        </xdr:cNvPr>
        <xdr:cNvSpPr/>
      </xdr:nvSpPr>
      <xdr:spPr>
        <a:xfrm>
          <a:off x="62960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1D1AD61B-F1F1-4D25-966B-A1821A68D6B9}"/>
            </a:ext>
          </a:extLst>
        </xdr:cNvPr>
        <xdr:cNvSpPr/>
      </xdr:nvSpPr>
      <xdr:spPr>
        <a:xfrm>
          <a:off x="62960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9BC16ECB-F10D-4A1F-B85B-67FB16FFB7AD}"/>
            </a:ext>
          </a:extLst>
        </xdr:cNvPr>
        <xdr:cNvSpPr/>
      </xdr:nvSpPr>
      <xdr:spPr>
        <a:xfrm>
          <a:off x="77946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DE5D0637-79B3-4B07-AA6B-3C4269929C93}"/>
            </a:ext>
          </a:extLst>
        </xdr:cNvPr>
        <xdr:cNvSpPr/>
      </xdr:nvSpPr>
      <xdr:spPr>
        <a:xfrm>
          <a:off x="77946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B7E36130-9453-4ED9-9D57-076C9899DDEA}"/>
            </a:ext>
          </a:extLst>
        </xdr:cNvPr>
        <xdr:cNvSpPr/>
      </xdr:nvSpPr>
      <xdr:spPr>
        <a:xfrm>
          <a:off x="1152525" y="402907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F2A000EA-5FC1-4283-A13F-5B91E36E39DB}"/>
            </a:ext>
          </a:extLst>
        </xdr:cNvPr>
        <xdr:cNvSpPr/>
      </xdr:nvSpPr>
      <xdr:spPr>
        <a:xfrm>
          <a:off x="5222875" y="402907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3B20740C-D3E4-4709-B937-C2A8BDCA0536}"/>
            </a:ext>
          </a:extLst>
        </xdr:cNvPr>
        <xdr:cNvSpPr/>
      </xdr:nvSpPr>
      <xdr:spPr>
        <a:xfrm>
          <a:off x="5222875" y="409257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2879C659-091B-4E97-AA6A-7E82FAB04AFA}"/>
            </a:ext>
          </a:extLst>
        </xdr:cNvPr>
        <xdr:cNvSpPr txBox="1"/>
      </xdr:nvSpPr>
      <xdr:spPr>
        <a:xfrm>
          <a:off x="5280025" y="430847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令和５年度から</a:t>
          </a:r>
          <a:r>
            <a:rPr kumimoji="1" lang="en-US" altLang="ja-JP" sz="1100">
              <a:latin typeface="ＭＳ Ｐゴシック" panose="020B0600070205080204" pitchFamily="50" charset="-128"/>
              <a:ea typeface="ＭＳ Ｐゴシック" panose="020B0600070205080204" pitchFamily="50" charset="-128"/>
            </a:rPr>
            <a:t>1.3</a:t>
          </a:r>
          <a:r>
            <a:rPr kumimoji="1" lang="ja-JP" altLang="en-US" sz="1100">
              <a:latin typeface="ＭＳ Ｐゴシック" panose="020B0600070205080204" pitchFamily="50" charset="-128"/>
              <a:ea typeface="ＭＳ Ｐゴシック" panose="020B0600070205080204" pitchFamily="50" charset="-128"/>
            </a:rPr>
            <a:t>ポイント上昇した。また、類似団体平均及び全国平均を下回ったものの、東京都平均を上回る結果となった。</a:t>
          </a:r>
        </a:p>
        <a:p>
          <a:r>
            <a:rPr kumimoji="1" lang="ja-JP" altLang="en-US" sz="1100">
              <a:latin typeface="ＭＳ Ｐゴシック" panose="020B0600070205080204" pitchFamily="50" charset="-128"/>
              <a:ea typeface="ＭＳ Ｐゴシック" panose="020B0600070205080204" pitchFamily="50" charset="-128"/>
            </a:rPr>
            <a:t>　一方で、大規模改修工事の目安となる建設後３０年以上経過する建築物が令和９年（２０２７年）には全体の</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７６</a:t>
          </a:r>
          <a:r>
            <a:rPr kumimoji="1" lang="ja-JP" altLang="en-US" sz="1100">
              <a:latin typeface="ＭＳ Ｐゴシック" panose="020B0600070205080204" pitchFamily="50" charset="-128"/>
              <a:ea typeface="ＭＳ Ｐゴシック" panose="020B0600070205080204" pitchFamily="50" charset="-128"/>
            </a:rPr>
            <a:t>％に達する見込みである。今後、老朽化する施設に対する改修が大きく増加することが見込まれるため、「多摩市公共施設の見直し方針と行動プログラム」の取り組みによる公共施設の総量の適正化を図るとともに、計画的に改修を進めて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A3A28220-A791-4B73-9994-52CEB4B482D2}"/>
            </a:ext>
          </a:extLst>
        </xdr:cNvPr>
        <xdr:cNvSpPr txBox="1"/>
      </xdr:nvSpPr>
      <xdr:spPr>
        <a:xfrm>
          <a:off x="1127125" y="38449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767227E7-418A-404A-A327-1D68C73CE594}"/>
            </a:ext>
          </a:extLst>
        </xdr:cNvPr>
        <xdr:cNvCxnSpPr/>
      </xdr:nvCxnSpPr>
      <xdr:spPr>
        <a:xfrm>
          <a:off x="1152525" y="61055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D6ADD788-3B9C-4C8F-B8B3-D4408EB4206A}"/>
            </a:ext>
          </a:extLst>
        </xdr:cNvPr>
        <xdr:cNvSpPr txBox="1"/>
      </xdr:nvSpPr>
      <xdr:spPr>
        <a:xfrm>
          <a:off x="735486" y="60180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F471152F-A51E-45AF-8905-D0A54F003045}"/>
            </a:ext>
          </a:extLst>
        </xdr:cNvPr>
        <xdr:cNvCxnSpPr/>
      </xdr:nvCxnSpPr>
      <xdr:spPr>
        <a:xfrm>
          <a:off x="1152525" y="576474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A86F6049-2F60-4B1B-81BA-1377B1A24844}"/>
            </a:ext>
          </a:extLst>
        </xdr:cNvPr>
        <xdr:cNvSpPr txBox="1"/>
      </xdr:nvSpPr>
      <xdr:spPr>
        <a:xfrm>
          <a:off x="786781" y="56709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BB0D8E07-D0AD-4CDC-B870-749B53926B0B}"/>
            </a:ext>
          </a:extLst>
        </xdr:cNvPr>
        <xdr:cNvCxnSpPr/>
      </xdr:nvCxnSpPr>
      <xdr:spPr>
        <a:xfrm>
          <a:off x="1152525" y="541760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0F52630F-0226-4E46-A077-6ED88C950566}"/>
            </a:ext>
          </a:extLst>
        </xdr:cNvPr>
        <xdr:cNvSpPr txBox="1"/>
      </xdr:nvSpPr>
      <xdr:spPr>
        <a:xfrm>
          <a:off x="786781" y="53238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C8415215-DD4D-436D-A2ED-789E330209AF}"/>
            </a:ext>
          </a:extLst>
        </xdr:cNvPr>
        <xdr:cNvCxnSpPr/>
      </xdr:nvCxnSpPr>
      <xdr:spPr>
        <a:xfrm>
          <a:off x="1152525" y="50704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6C32EC06-F872-4221-9725-10D5819E6578}"/>
            </a:ext>
          </a:extLst>
        </xdr:cNvPr>
        <xdr:cNvSpPr txBox="1"/>
      </xdr:nvSpPr>
      <xdr:spPr>
        <a:xfrm>
          <a:off x="786781" y="497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66C8B216-1F88-4E6A-8645-CAFCE7FE27BE}"/>
            </a:ext>
          </a:extLst>
        </xdr:cNvPr>
        <xdr:cNvCxnSpPr/>
      </xdr:nvCxnSpPr>
      <xdr:spPr>
        <a:xfrm>
          <a:off x="1152525" y="472334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2C6F25CC-4D87-43A0-B273-2A53949CF32E}"/>
            </a:ext>
          </a:extLst>
        </xdr:cNvPr>
        <xdr:cNvSpPr txBox="1"/>
      </xdr:nvSpPr>
      <xdr:spPr>
        <a:xfrm>
          <a:off x="786781" y="46295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A4FBDA0A-706B-4EF3-BFEF-A3CE463C7C04}"/>
            </a:ext>
          </a:extLst>
        </xdr:cNvPr>
        <xdr:cNvCxnSpPr/>
      </xdr:nvCxnSpPr>
      <xdr:spPr>
        <a:xfrm>
          <a:off x="1152525" y="437620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14690B10-49D2-4EA4-ACFE-168EDB67502C}"/>
            </a:ext>
          </a:extLst>
        </xdr:cNvPr>
        <xdr:cNvSpPr txBox="1"/>
      </xdr:nvSpPr>
      <xdr:spPr>
        <a:xfrm>
          <a:off x="786781" y="42887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2A7017D1-5F54-42E9-8B90-B3AB27B83686}"/>
            </a:ext>
          </a:extLst>
        </xdr:cNvPr>
        <xdr:cNvCxnSpPr/>
      </xdr:nvCxnSpPr>
      <xdr:spPr>
        <a:xfrm>
          <a:off x="1152525" y="40290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63F89EC8-6DAD-48AE-9B13-DEA2558A67E0}"/>
            </a:ext>
          </a:extLst>
        </xdr:cNvPr>
        <xdr:cNvSpPr txBox="1"/>
      </xdr:nvSpPr>
      <xdr:spPr>
        <a:xfrm>
          <a:off x="786781" y="39416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C24B4C48-458A-4485-8E5E-6E642CC3F745}"/>
            </a:ext>
          </a:extLst>
        </xdr:cNvPr>
        <xdr:cNvSpPr/>
      </xdr:nvSpPr>
      <xdr:spPr>
        <a:xfrm>
          <a:off x="1152525" y="402907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26035</xdr:rowOff>
    </xdr:from>
    <xdr:to>
      <xdr:col>23</xdr:col>
      <xdr:colOff>85090</xdr:colOff>
      <xdr:row>33</xdr:row>
      <xdr:rowOff>85302</xdr:rowOff>
    </xdr:to>
    <xdr:cxnSp macro="">
      <xdr:nvCxnSpPr>
        <xdr:cNvPr id="75" name="直線コネクタ 74">
          <a:extLst>
            <a:ext uri="{FF2B5EF4-FFF2-40B4-BE49-F238E27FC236}">
              <a16:creationId xmlns:a16="http://schemas.microsoft.com/office/drawing/2014/main" id="{F5BC214B-2FFA-43C0-A9A8-FE3281AFDC29}"/>
            </a:ext>
          </a:extLst>
        </xdr:cNvPr>
        <xdr:cNvCxnSpPr/>
      </xdr:nvCxnSpPr>
      <xdr:spPr>
        <a:xfrm flipV="1">
          <a:off x="4300220" y="4318635"/>
          <a:ext cx="1270" cy="1214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89129</xdr:rowOff>
    </xdr:from>
    <xdr:ext cx="405111" cy="259045"/>
    <xdr:sp macro="" textlink="">
      <xdr:nvSpPr>
        <xdr:cNvPr id="76" name="有形固定資産減価償却率最小値テキスト">
          <a:extLst>
            <a:ext uri="{FF2B5EF4-FFF2-40B4-BE49-F238E27FC236}">
              <a16:creationId xmlns:a16="http://schemas.microsoft.com/office/drawing/2014/main" id="{9E1AC79C-67E5-427A-A50F-B58C30DC8BE8}"/>
            </a:ext>
          </a:extLst>
        </xdr:cNvPr>
        <xdr:cNvSpPr txBox="1"/>
      </xdr:nvSpPr>
      <xdr:spPr>
        <a:xfrm>
          <a:off x="4352925" y="5537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85302</xdr:rowOff>
    </xdr:from>
    <xdr:to>
      <xdr:col>23</xdr:col>
      <xdr:colOff>174625</xdr:colOff>
      <xdr:row>33</xdr:row>
      <xdr:rowOff>85302</xdr:rowOff>
    </xdr:to>
    <xdr:cxnSp macro="">
      <xdr:nvCxnSpPr>
        <xdr:cNvPr id="77" name="直線コネクタ 76">
          <a:extLst>
            <a:ext uri="{FF2B5EF4-FFF2-40B4-BE49-F238E27FC236}">
              <a16:creationId xmlns:a16="http://schemas.microsoft.com/office/drawing/2014/main" id="{E9D83081-4D14-47AD-8BAD-D2EDDC2E0F99}"/>
            </a:ext>
          </a:extLst>
        </xdr:cNvPr>
        <xdr:cNvCxnSpPr/>
      </xdr:nvCxnSpPr>
      <xdr:spPr>
        <a:xfrm>
          <a:off x="4213225" y="5533602"/>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144162</xdr:rowOff>
    </xdr:from>
    <xdr:ext cx="405111" cy="259045"/>
    <xdr:sp macro="" textlink="">
      <xdr:nvSpPr>
        <xdr:cNvPr id="78" name="有形固定資産減価償却率最大値テキスト">
          <a:extLst>
            <a:ext uri="{FF2B5EF4-FFF2-40B4-BE49-F238E27FC236}">
              <a16:creationId xmlns:a16="http://schemas.microsoft.com/office/drawing/2014/main" id="{3644ADD5-EFEC-4BAA-A709-75B9D6B16F33}"/>
            </a:ext>
          </a:extLst>
        </xdr:cNvPr>
        <xdr:cNvSpPr txBox="1"/>
      </xdr:nvSpPr>
      <xdr:spPr>
        <a:xfrm>
          <a:off x="4352925" y="410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26035</xdr:rowOff>
    </xdr:from>
    <xdr:to>
      <xdr:col>23</xdr:col>
      <xdr:colOff>174625</xdr:colOff>
      <xdr:row>26</xdr:row>
      <xdr:rowOff>26035</xdr:rowOff>
    </xdr:to>
    <xdr:cxnSp macro="">
      <xdr:nvCxnSpPr>
        <xdr:cNvPr id="79" name="直線コネクタ 78">
          <a:extLst>
            <a:ext uri="{FF2B5EF4-FFF2-40B4-BE49-F238E27FC236}">
              <a16:creationId xmlns:a16="http://schemas.microsoft.com/office/drawing/2014/main" id="{2217599E-DF4C-46EB-AD29-55725EBEC8BA}"/>
            </a:ext>
          </a:extLst>
        </xdr:cNvPr>
        <xdr:cNvCxnSpPr/>
      </xdr:nvCxnSpPr>
      <xdr:spPr>
        <a:xfrm>
          <a:off x="4213225" y="4318635"/>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76217</xdr:rowOff>
    </xdr:from>
    <xdr:ext cx="405111" cy="259045"/>
    <xdr:sp macro="" textlink="">
      <xdr:nvSpPr>
        <xdr:cNvPr id="80" name="有形固定資産減価償却率平均値テキスト">
          <a:extLst>
            <a:ext uri="{FF2B5EF4-FFF2-40B4-BE49-F238E27FC236}">
              <a16:creationId xmlns:a16="http://schemas.microsoft.com/office/drawing/2014/main" id="{25BD5DBC-3B18-4999-8AC2-58FCE68B1040}"/>
            </a:ext>
          </a:extLst>
        </xdr:cNvPr>
        <xdr:cNvSpPr txBox="1"/>
      </xdr:nvSpPr>
      <xdr:spPr>
        <a:xfrm>
          <a:off x="4352925" y="4864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97790</xdr:rowOff>
    </xdr:from>
    <xdr:to>
      <xdr:col>23</xdr:col>
      <xdr:colOff>136525</xdr:colOff>
      <xdr:row>30</xdr:row>
      <xdr:rowOff>27940</xdr:rowOff>
    </xdr:to>
    <xdr:sp macro="" textlink="">
      <xdr:nvSpPr>
        <xdr:cNvPr id="81" name="フローチャート: 判断 80">
          <a:extLst>
            <a:ext uri="{FF2B5EF4-FFF2-40B4-BE49-F238E27FC236}">
              <a16:creationId xmlns:a16="http://schemas.microsoft.com/office/drawing/2014/main" id="{E7C49BFC-9F4C-4C76-9A9F-1C2050BC8961}"/>
            </a:ext>
          </a:extLst>
        </xdr:cNvPr>
        <xdr:cNvSpPr/>
      </xdr:nvSpPr>
      <xdr:spPr>
        <a:xfrm>
          <a:off x="4251325" y="48856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76200</xdr:rowOff>
    </xdr:from>
    <xdr:to>
      <xdr:col>19</xdr:col>
      <xdr:colOff>187325</xdr:colOff>
      <xdr:row>30</xdr:row>
      <xdr:rowOff>6350</xdr:rowOff>
    </xdr:to>
    <xdr:sp macro="" textlink="">
      <xdr:nvSpPr>
        <xdr:cNvPr id="82" name="フローチャート: 判断 81">
          <a:extLst>
            <a:ext uri="{FF2B5EF4-FFF2-40B4-BE49-F238E27FC236}">
              <a16:creationId xmlns:a16="http://schemas.microsoft.com/office/drawing/2014/main" id="{2AE57275-A9CD-46A4-8FFD-1D7ABCB24AE7}"/>
            </a:ext>
          </a:extLst>
        </xdr:cNvPr>
        <xdr:cNvSpPr/>
      </xdr:nvSpPr>
      <xdr:spPr>
        <a:xfrm>
          <a:off x="3616325" y="48641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83" name="フローチャート: 判断 82">
          <a:extLst>
            <a:ext uri="{FF2B5EF4-FFF2-40B4-BE49-F238E27FC236}">
              <a16:creationId xmlns:a16="http://schemas.microsoft.com/office/drawing/2014/main" id="{F666F2EC-2860-42AA-8339-AB8D12AF3D6C}"/>
            </a:ext>
          </a:extLst>
        </xdr:cNvPr>
        <xdr:cNvSpPr/>
      </xdr:nvSpPr>
      <xdr:spPr>
        <a:xfrm>
          <a:off x="2930525" y="48101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164888</xdr:rowOff>
    </xdr:from>
    <xdr:to>
      <xdr:col>11</xdr:col>
      <xdr:colOff>187325</xdr:colOff>
      <xdr:row>29</xdr:row>
      <xdr:rowOff>95038</xdr:rowOff>
    </xdr:to>
    <xdr:sp macro="" textlink="">
      <xdr:nvSpPr>
        <xdr:cNvPr id="84" name="フローチャート: 判断 83">
          <a:extLst>
            <a:ext uri="{FF2B5EF4-FFF2-40B4-BE49-F238E27FC236}">
              <a16:creationId xmlns:a16="http://schemas.microsoft.com/office/drawing/2014/main" id="{1E8E406D-A1AE-446E-BE47-72B7B80128BC}"/>
            </a:ext>
          </a:extLst>
        </xdr:cNvPr>
        <xdr:cNvSpPr/>
      </xdr:nvSpPr>
      <xdr:spPr>
        <a:xfrm>
          <a:off x="2244725" y="478768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161290</xdr:rowOff>
    </xdr:from>
    <xdr:to>
      <xdr:col>7</xdr:col>
      <xdr:colOff>187325</xdr:colOff>
      <xdr:row>29</xdr:row>
      <xdr:rowOff>91440</xdr:rowOff>
    </xdr:to>
    <xdr:sp macro="" textlink="">
      <xdr:nvSpPr>
        <xdr:cNvPr id="85" name="フローチャート: 判断 84">
          <a:extLst>
            <a:ext uri="{FF2B5EF4-FFF2-40B4-BE49-F238E27FC236}">
              <a16:creationId xmlns:a16="http://schemas.microsoft.com/office/drawing/2014/main" id="{3D3088DC-BB55-44A0-BCF6-66DB8D82A16B}"/>
            </a:ext>
          </a:extLst>
        </xdr:cNvPr>
        <xdr:cNvSpPr/>
      </xdr:nvSpPr>
      <xdr:spPr>
        <a:xfrm>
          <a:off x="1558925" y="47840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4DC71973-9ADD-4747-87C6-3234C699D975}"/>
            </a:ext>
          </a:extLst>
        </xdr:cNvPr>
        <xdr:cNvSpPr txBox="1"/>
      </xdr:nvSpPr>
      <xdr:spPr>
        <a:xfrm>
          <a:off x="41433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563A7E10-E851-4E51-B42B-A53CB064B2B2}"/>
            </a:ext>
          </a:extLst>
        </xdr:cNvPr>
        <xdr:cNvSpPr txBox="1"/>
      </xdr:nvSpPr>
      <xdr:spPr>
        <a:xfrm>
          <a:off x="35083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43F3A2F4-ABE2-46F9-AF15-CF4729E40B09}"/>
            </a:ext>
          </a:extLst>
        </xdr:cNvPr>
        <xdr:cNvSpPr txBox="1"/>
      </xdr:nvSpPr>
      <xdr:spPr>
        <a:xfrm>
          <a:off x="28225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AEE99043-5E85-4FA9-915B-BD9D59F84496}"/>
            </a:ext>
          </a:extLst>
        </xdr:cNvPr>
        <xdr:cNvSpPr txBox="1"/>
      </xdr:nvSpPr>
      <xdr:spPr>
        <a:xfrm>
          <a:off x="21367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3445F76E-613E-4A6E-BCFE-3B0093DF5BD3}"/>
            </a:ext>
          </a:extLst>
        </xdr:cNvPr>
        <xdr:cNvSpPr txBox="1"/>
      </xdr:nvSpPr>
      <xdr:spPr>
        <a:xfrm>
          <a:off x="14509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150495</xdr:rowOff>
    </xdr:from>
    <xdr:to>
      <xdr:col>23</xdr:col>
      <xdr:colOff>136525</xdr:colOff>
      <xdr:row>29</xdr:row>
      <xdr:rowOff>80645</xdr:rowOff>
    </xdr:to>
    <xdr:sp macro="" textlink="">
      <xdr:nvSpPr>
        <xdr:cNvPr id="91" name="楕円 90">
          <a:extLst>
            <a:ext uri="{FF2B5EF4-FFF2-40B4-BE49-F238E27FC236}">
              <a16:creationId xmlns:a16="http://schemas.microsoft.com/office/drawing/2014/main" id="{3B9EEDCD-5216-4878-8D1A-902C205D037E}"/>
            </a:ext>
          </a:extLst>
        </xdr:cNvPr>
        <xdr:cNvSpPr/>
      </xdr:nvSpPr>
      <xdr:spPr>
        <a:xfrm>
          <a:off x="4251325" y="47732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1922</xdr:rowOff>
    </xdr:from>
    <xdr:ext cx="405111" cy="259045"/>
    <xdr:sp macro="" textlink="">
      <xdr:nvSpPr>
        <xdr:cNvPr id="92" name="有形固定資産減価償却率該当値テキスト">
          <a:extLst>
            <a:ext uri="{FF2B5EF4-FFF2-40B4-BE49-F238E27FC236}">
              <a16:creationId xmlns:a16="http://schemas.microsoft.com/office/drawing/2014/main" id="{92A8668A-6F3C-4D52-9374-1498ACE8A60A}"/>
            </a:ext>
          </a:extLst>
        </xdr:cNvPr>
        <xdr:cNvSpPr txBox="1"/>
      </xdr:nvSpPr>
      <xdr:spPr>
        <a:xfrm>
          <a:off x="4352925" y="462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103717</xdr:rowOff>
    </xdr:from>
    <xdr:to>
      <xdr:col>19</xdr:col>
      <xdr:colOff>187325</xdr:colOff>
      <xdr:row>29</xdr:row>
      <xdr:rowOff>33867</xdr:rowOff>
    </xdr:to>
    <xdr:sp macro="" textlink="">
      <xdr:nvSpPr>
        <xdr:cNvPr id="93" name="楕円 92">
          <a:extLst>
            <a:ext uri="{FF2B5EF4-FFF2-40B4-BE49-F238E27FC236}">
              <a16:creationId xmlns:a16="http://schemas.microsoft.com/office/drawing/2014/main" id="{D72D250F-03CB-4571-AA94-34773EC647BA}"/>
            </a:ext>
          </a:extLst>
        </xdr:cNvPr>
        <xdr:cNvSpPr/>
      </xdr:nvSpPr>
      <xdr:spPr>
        <a:xfrm>
          <a:off x="3616325" y="472651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154517</xdr:rowOff>
    </xdr:from>
    <xdr:to>
      <xdr:col>23</xdr:col>
      <xdr:colOff>85725</xdr:colOff>
      <xdr:row>29</xdr:row>
      <xdr:rowOff>29845</xdr:rowOff>
    </xdr:to>
    <xdr:cxnSp macro="">
      <xdr:nvCxnSpPr>
        <xdr:cNvPr id="94" name="直線コネクタ 93">
          <a:extLst>
            <a:ext uri="{FF2B5EF4-FFF2-40B4-BE49-F238E27FC236}">
              <a16:creationId xmlns:a16="http://schemas.microsoft.com/office/drawing/2014/main" id="{292BCCA1-4F8A-4B45-AA1B-9FCF494CBA3C}"/>
            </a:ext>
          </a:extLst>
        </xdr:cNvPr>
        <xdr:cNvCxnSpPr/>
      </xdr:nvCxnSpPr>
      <xdr:spPr>
        <a:xfrm>
          <a:off x="3667125" y="4777317"/>
          <a:ext cx="635000" cy="40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56938</xdr:rowOff>
    </xdr:from>
    <xdr:to>
      <xdr:col>15</xdr:col>
      <xdr:colOff>187325</xdr:colOff>
      <xdr:row>28</xdr:row>
      <xdr:rowOff>158538</xdr:rowOff>
    </xdr:to>
    <xdr:sp macro="" textlink="">
      <xdr:nvSpPr>
        <xdr:cNvPr id="95" name="楕円 94">
          <a:extLst>
            <a:ext uri="{FF2B5EF4-FFF2-40B4-BE49-F238E27FC236}">
              <a16:creationId xmlns:a16="http://schemas.microsoft.com/office/drawing/2014/main" id="{4029093C-A1CD-4004-9CF9-85BF9FA2A27B}"/>
            </a:ext>
          </a:extLst>
        </xdr:cNvPr>
        <xdr:cNvSpPr/>
      </xdr:nvSpPr>
      <xdr:spPr>
        <a:xfrm>
          <a:off x="2930525" y="467973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107738</xdr:rowOff>
    </xdr:from>
    <xdr:to>
      <xdr:col>19</xdr:col>
      <xdr:colOff>136525</xdr:colOff>
      <xdr:row>28</xdr:row>
      <xdr:rowOff>154517</xdr:rowOff>
    </xdr:to>
    <xdr:cxnSp macro="">
      <xdr:nvCxnSpPr>
        <xdr:cNvPr id="96" name="直線コネクタ 95">
          <a:extLst>
            <a:ext uri="{FF2B5EF4-FFF2-40B4-BE49-F238E27FC236}">
              <a16:creationId xmlns:a16="http://schemas.microsoft.com/office/drawing/2014/main" id="{9F26738D-998F-4C72-87BA-DAFD5E8D813A}"/>
            </a:ext>
          </a:extLst>
        </xdr:cNvPr>
        <xdr:cNvCxnSpPr/>
      </xdr:nvCxnSpPr>
      <xdr:spPr>
        <a:xfrm>
          <a:off x="2981325" y="4730538"/>
          <a:ext cx="685800" cy="4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96520</xdr:rowOff>
    </xdr:from>
    <xdr:to>
      <xdr:col>11</xdr:col>
      <xdr:colOff>187325</xdr:colOff>
      <xdr:row>29</xdr:row>
      <xdr:rowOff>26670</xdr:rowOff>
    </xdr:to>
    <xdr:sp macro="" textlink="">
      <xdr:nvSpPr>
        <xdr:cNvPr id="97" name="楕円 96">
          <a:extLst>
            <a:ext uri="{FF2B5EF4-FFF2-40B4-BE49-F238E27FC236}">
              <a16:creationId xmlns:a16="http://schemas.microsoft.com/office/drawing/2014/main" id="{CE03FD8C-9CD4-4779-AFA3-165BB2FA2C49}"/>
            </a:ext>
          </a:extLst>
        </xdr:cNvPr>
        <xdr:cNvSpPr/>
      </xdr:nvSpPr>
      <xdr:spPr>
        <a:xfrm>
          <a:off x="2244725" y="47193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107738</xdr:rowOff>
    </xdr:from>
    <xdr:to>
      <xdr:col>15</xdr:col>
      <xdr:colOff>136525</xdr:colOff>
      <xdr:row>28</xdr:row>
      <xdr:rowOff>147320</xdr:rowOff>
    </xdr:to>
    <xdr:cxnSp macro="">
      <xdr:nvCxnSpPr>
        <xdr:cNvPr id="98" name="直線コネクタ 97">
          <a:extLst>
            <a:ext uri="{FF2B5EF4-FFF2-40B4-BE49-F238E27FC236}">
              <a16:creationId xmlns:a16="http://schemas.microsoft.com/office/drawing/2014/main" id="{ED74AE4E-AE4D-41A4-937E-BAA8F7A4637E}"/>
            </a:ext>
          </a:extLst>
        </xdr:cNvPr>
        <xdr:cNvCxnSpPr/>
      </xdr:nvCxnSpPr>
      <xdr:spPr>
        <a:xfrm flipV="1">
          <a:off x="2295525" y="4730538"/>
          <a:ext cx="6858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157692</xdr:rowOff>
    </xdr:from>
    <xdr:to>
      <xdr:col>7</xdr:col>
      <xdr:colOff>187325</xdr:colOff>
      <xdr:row>29</xdr:row>
      <xdr:rowOff>87842</xdr:rowOff>
    </xdr:to>
    <xdr:sp macro="" textlink="">
      <xdr:nvSpPr>
        <xdr:cNvPr id="99" name="楕円 98">
          <a:extLst>
            <a:ext uri="{FF2B5EF4-FFF2-40B4-BE49-F238E27FC236}">
              <a16:creationId xmlns:a16="http://schemas.microsoft.com/office/drawing/2014/main" id="{C3CFDF41-218B-40AC-864E-348CDEB2026F}"/>
            </a:ext>
          </a:extLst>
        </xdr:cNvPr>
        <xdr:cNvSpPr/>
      </xdr:nvSpPr>
      <xdr:spPr>
        <a:xfrm>
          <a:off x="1558925" y="478049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147320</xdr:rowOff>
    </xdr:from>
    <xdr:to>
      <xdr:col>11</xdr:col>
      <xdr:colOff>136525</xdr:colOff>
      <xdr:row>29</xdr:row>
      <xdr:rowOff>37042</xdr:rowOff>
    </xdr:to>
    <xdr:cxnSp macro="">
      <xdr:nvCxnSpPr>
        <xdr:cNvPr id="100" name="直線コネクタ 99">
          <a:extLst>
            <a:ext uri="{FF2B5EF4-FFF2-40B4-BE49-F238E27FC236}">
              <a16:creationId xmlns:a16="http://schemas.microsoft.com/office/drawing/2014/main" id="{9FE2731B-9CC0-4815-B444-B6A789354967}"/>
            </a:ext>
          </a:extLst>
        </xdr:cNvPr>
        <xdr:cNvCxnSpPr/>
      </xdr:nvCxnSpPr>
      <xdr:spPr>
        <a:xfrm flipV="1">
          <a:off x="1609725" y="4770120"/>
          <a:ext cx="685800" cy="54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168927</xdr:rowOff>
    </xdr:from>
    <xdr:ext cx="405111" cy="259045"/>
    <xdr:sp macro="" textlink="">
      <xdr:nvSpPr>
        <xdr:cNvPr id="101" name="n_1aveValue有形固定資産減価償却率">
          <a:extLst>
            <a:ext uri="{FF2B5EF4-FFF2-40B4-BE49-F238E27FC236}">
              <a16:creationId xmlns:a16="http://schemas.microsoft.com/office/drawing/2014/main" id="{0B6D2F4C-89AA-4939-BD60-D634CE911FAC}"/>
            </a:ext>
          </a:extLst>
        </xdr:cNvPr>
        <xdr:cNvSpPr txBox="1"/>
      </xdr:nvSpPr>
      <xdr:spPr>
        <a:xfrm>
          <a:off x="3470919" y="495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114952</xdr:rowOff>
    </xdr:from>
    <xdr:ext cx="405111" cy="259045"/>
    <xdr:sp macro="" textlink="">
      <xdr:nvSpPr>
        <xdr:cNvPr id="102" name="n_2aveValue有形固定資産減価償却率">
          <a:extLst>
            <a:ext uri="{FF2B5EF4-FFF2-40B4-BE49-F238E27FC236}">
              <a16:creationId xmlns:a16="http://schemas.microsoft.com/office/drawing/2014/main" id="{FC95B0FA-C0E2-4CD3-A576-B8A3DCCCA90C}"/>
            </a:ext>
          </a:extLst>
        </xdr:cNvPr>
        <xdr:cNvSpPr txBox="1"/>
      </xdr:nvSpPr>
      <xdr:spPr>
        <a:xfrm>
          <a:off x="2797819" y="490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86165</xdr:rowOff>
    </xdr:from>
    <xdr:ext cx="405111" cy="259045"/>
    <xdr:sp macro="" textlink="">
      <xdr:nvSpPr>
        <xdr:cNvPr id="103" name="n_3aveValue有形固定資産減価償却率">
          <a:extLst>
            <a:ext uri="{FF2B5EF4-FFF2-40B4-BE49-F238E27FC236}">
              <a16:creationId xmlns:a16="http://schemas.microsoft.com/office/drawing/2014/main" id="{D577C250-C16E-4901-BC6C-47A6B5227E7F}"/>
            </a:ext>
          </a:extLst>
        </xdr:cNvPr>
        <xdr:cNvSpPr txBox="1"/>
      </xdr:nvSpPr>
      <xdr:spPr>
        <a:xfrm>
          <a:off x="2112019" y="4874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82567</xdr:rowOff>
    </xdr:from>
    <xdr:ext cx="405111" cy="259045"/>
    <xdr:sp macro="" textlink="">
      <xdr:nvSpPr>
        <xdr:cNvPr id="104" name="n_4aveValue有形固定資産減価償却率">
          <a:extLst>
            <a:ext uri="{FF2B5EF4-FFF2-40B4-BE49-F238E27FC236}">
              <a16:creationId xmlns:a16="http://schemas.microsoft.com/office/drawing/2014/main" id="{373E0A08-025E-4F68-B1A1-EFB606FCFC02}"/>
            </a:ext>
          </a:extLst>
        </xdr:cNvPr>
        <xdr:cNvSpPr txBox="1"/>
      </xdr:nvSpPr>
      <xdr:spPr>
        <a:xfrm>
          <a:off x="1426219" y="487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50394</xdr:rowOff>
    </xdr:from>
    <xdr:ext cx="405111" cy="259045"/>
    <xdr:sp macro="" textlink="">
      <xdr:nvSpPr>
        <xdr:cNvPr id="105" name="n_1mainValue有形固定資産減価償却率">
          <a:extLst>
            <a:ext uri="{FF2B5EF4-FFF2-40B4-BE49-F238E27FC236}">
              <a16:creationId xmlns:a16="http://schemas.microsoft.com/office/drawing/2014/main" id="{0D562BA4-4191-4318-B516-42DD78EEF2B8}"/>
            </a:ext>
          </a:extLst>
        </xdr:cNvPr>
        <xdr:cNvSpPr txBox="1"/>
      </xdr:nvSpPr>
      <xdr:spPr>
        <a:xfrm>
          <a:off x="3470919" y="4508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3615</xdr:rowOff>
    </xdr:from>
    <xdr:ext cx="405111" cy="259045"/>
    <xdr:sp macro="" textlink="">
      <xdr:nvSpPr>
        <xdr:cNvPr id="106" name="n_2mainValue有形固定資産減価償却率">
          <a:extLst>
            <a:ext uri="{FF2B5EF4-FFF2-40B4-BE49-F238E27FC236}">
              <a16:creationId xmlns:a16="http://schemas.microsoft.com/office/drawing/2014/main" id="{4088B53E-5194-4D1D-A8C0-FDCE443977AF}"/>
            </a:ext>
          </a:extLst>
        </xdr:cNvPr>
        <xdr:cNvSpPr txBox="1"/>
      </xdr:nvSpPr>
      <xdr:spPr>
        <a:xfrm>
          <a:off x="2797819" y="4461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43197</xdr:rowOff>
    </xdr:from>
    <xdr:ext cx="405111" cy="259045"/>
    <xdr:sp macro="" textlink="">
      <xdr:nvSpPr>
        <xdr:cNvPr id="107" name="n_3mainValue有形固定資産減価償却率">
          <a:extLst>
            <a:ext uri="{FF2B5EF4-FFF2-40B4-BE49-F238E27FC236}">
              <a16:creationId xmlns:a16="http://schemas.microsoft.com/office/drawing/2014/main" id="{F9C72853-557F-466D-9C02-BD3037F91327}"/>
            </a:ext>
          </a:extLst>
        </xdr:cNvPr>
        <xdr:cNvSpPr txBox="1"/>
      </xdr:nvSpPr>
      <xdr:spPr>
        <a:xfrm>
          <a:off x="2112019" y="450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104369</xdr:rowOff>
    </xdr:from>
    <xdr:ext cx="405111" cy="259045"/>
    <xdr:sp macro="" textlink="">
      <xdr:nvSpPr>
        <xdr:cNvPr id="108" name="n_4mainValue有形固定資産減価償却率">
          <a:extLst>
            <a:ext uri="{FF2B5EF4-FFF2-40B4-BE49-F238E27FC236}">
              <a16:creationId xmlns:a16="http://schemas.microsoft.com/office/drawing/2014/main" id="{630FFD5B-B6AC-4B2A-AF6E-2067FAB73006}"/>
            </a:ext>
          </a:extLst>
        </xdr:cNvPr>
        <xdr:cNvSpPr txBox="1"/>
      </xdr:nvSpPr>
      <xdr:spPr>
        <a:xfrm>
          <a:off x="1426219" y="4562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2C620EED-8BEA-4A6B-A9D0-C627777C401C}"/>
            </a:ext>
          </a:extLst>
        </xdr:cNvPr>
        <xdr:cNvSpPr/>
      </xdr:nvSpPr>
      <xdr:spPr>
        <a:xfrm>
          <a:off x="10194925" y="3451225"/>
          <a:ext cx="3803650" cy="209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0E5D4DCB-3FC8-4D55-B00F-1C524C9E2E9A}"/>
            </a:ext>
          </a:extLst>
        </xdr:cNvPr>
        <xdr:cNvSpPr/>
      </xdr:nvSpPr>
      <xdr:spPr>
        <a:xfrm>
          <a:off x="11150868" y="371341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1" name="正方形/長方形 110">
          <a:extLst>
            <a:ext uri="{FF2B5EF4-FFF2-40B4-BE49-F238E27FC236}">
              <a16:creationId xmlns:a16="http://schemas.microsoft.com/office/drawing/2014/main" id="{5B9287E4-D893-41D5-A183-07E9BF85631C}"/>
            </a:ext>
          </a:extLst>
        </xdr:cNvPr>
        <xdr:cNvSpPr/>
      </xdr:nvSpPr>
      <xdr:spPr>
        <a:xfrm>
          <a:off x="12569041" y="3696746"/>
          <a:ext cx="611168"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7236FEFF-91C4-4BC7-BBDC-93D4FBFD41D7}"/>
            </a:ext>
          </a:extLst>
        </xdr:cNvPr>
        <xdr:cNvSpPr/>
      </xdr:nvSpPr>
      <xdr:spPr>
        <a:xfrm>
          <a:off x="139668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A206E3A8-597C-4F59-9A32-84F0803ACCA9}"/>
            </a:ext>
          </a:extLst>
        </xdr:cNvPr>
        <xdr:cNvSpPr/>
      </xdr:nvSpPr>
      <xdr:spPr>
        <a:xfrm>
          <a:off x="139668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3231A6AD-10C6-4F61-A32B-31B2261F1928}"/>
            </a:ext>
          </a:extLst>
        </xdr:cNvPr>
        <xdr:cNvSpPr/>
      </xdr:nvSpPr>
      <xdr:spPr>
        <a:xfrm>
          <a:off x="153384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6E21B318-2EF6-44CF-9A37-0BA8B86AEF34}"/>
            </a:ext>
          </a:extLst>
        </xdr:cNvPr>
        <xdr:cNvSpPr/>
      </xdr:nvSpPr>
      <xdr:spPr>
        <a:xfrm>
          <a:off x="153384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E2B777C4-C68B-4516-80D8-5D680C42AF4D}"/>
            </a:ext>
          </a:extLst>
        </xdr:cNvPr>
        <xdr:cNvSpPr/>
      </xdr:nvSpPr>
      <xdr:spPr>
        <a:xfrm>
          <a:off x="1681797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063BB866-55F9-4083-A6C2-EA8DD39DAA5F}"/>
            </a:ext>
          </a:extLst>
        </xdr:cNvPr>
        <xdr:cNvSpPr/>
      </xdr:nvSpPr>
      <xdr:spPr>
        <a:xfrm>
          <a:off x="1681797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D0605329-5BC5-4A15-8A68-4F20703B2071}"/>
            </a:ext>
          </a:extLst>
        </xdr:cNvPr>
        <xdr:cNvSpPr/>
      </xdr:nvSpPr>
      <xdr:spPr>
        <a:xfrm>
          <a:off x="10194925" y="402907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EA5A740F-977F-4B72-80A8-7FCFB8FE33E7}"/>
            </a:ext>
          </a:extLst>
        </xdr:cNvPr>
        <xdr:cNvSpPr/>
      </xdr:nvSpPr>
      <xdr:spPr>
        <a:xfrm>
          <a:off x="14246225" y="402907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78BBB93D-092F-440C-A06E-8D2CF3F2BF83}"/>
            </a:ext>
          </a:extLst>
        </xdr:cNvPr>
        <xdr:cNvSpPr/>
      </xdr:nvSpPr>
      <xdr:spPr>
        <a:xfrm>
          <a:off x="14246225" y="409257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664D3506-8E38-47DB-8661-9D43C8FE066B}"/>
            </a:ext>
          </a:extLst>
        </xdr:cNvPr>
        <xdr:cNvSpPr txBox="1"/>
      </xdr:nvSpPr>
      <xdr:spPr>
        <a:xfrm>
          <a:off x="14322425" y="430847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債務償還比率は、今年度は生じなかった。</a:t>
          </a:r>
        </a:p>
        <a:p>
          <a:r>
            <a:rPr kumimoji="1" lang="ja-JP" altLang="en-US" sz="1100">
              <a:latin typeface="ＭＳ Ｐゴシック" panose="020B0600070205080204" pitchFamily="50" charset="-128"/>
              <a:ea typeface="ＭＳ Ｐゴシック" panose="020B0600070205080204" pitchFamily="50" charset="-128"/>
            </a:rPr>
            <a:t>　今後、大型公共施設の更新に係る地方債の発行が増え、将来負担額が増加する見込であるが、地方債に過度に依存することなく、安定的な行財政運営に努めていく。</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5A1546E0-CD02-49B1-AA4F-112733A60E0D}"/>
            </a:ext>
          </a:extLst>
        </xdr:cNvPr>
        <xdr:cNvSpPr txBox="1"/>
      </xdr:nvSpPr>
      <xdr:spPr>
        <a:xfrm>
          <a:off x="10156825" y="38449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E3CCA90D-47B8-46AD-96A4-B7F2B7D52A0A}"/>
            </a:ext>
          </a:extLst>
        </xdr:cNvPr>
        <xdr:cNvCxnSpPr/>
      </xdr:nvCxnSpPr>
      <xdr:spPr>
        <a:xfrm>
          <a:off x="10194925" y="61055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61F5908E-BB16-40B7-9261-560BC5C9A9A5}"/>
            </a:ext>
          </a:extLst>
        </xdr:cNvPr>
        <xdr:cNvSpPr txBox="1"/>
      </xdr:nvSpPr>
      <xdr:spPr>
        <a:xfrm>
          <a:off x="9705751" y="60180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A1F15305-81EC-4154-AB4B-EE649D1BAC46}"/>
            </a:ext>
          </a:extLst>
        </xdr:cNvPr>
        <xdr:cNvCxnSpPr/>
      </xdr:nvCxnSpPr>
      <xdr:spPr>
        <a:xfrm>
          <a:off x="10194925" y="5809797"/>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E9AE9A8E-01B9-46FD-A4BD-BDA775F80476}"/>
            </a:ext>
          </a:extLst>
        </xdr:cNvPr>
        <xdr:cNvSpPr txBox="1"/>
      </xdr:nvSpPr>
      <xdr:spPr>
        <a:xfrm>
          <a:off x="9705751" y="572234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12007DC6-971D-4CD8-A4A3-9CFA231520FB}"/>
            </a:ext>
          </a:extLst>
        </xdr:cNvPr>
        <xdr:cNvCxnSpPr/>
      </xdr:nvCxnSpPr>
      <xdr:spPr>
        <a:xfrm>
          <a:off x="10194925" y="551406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a:extLst>
            <a:ext uri="{FF2B5EF4-FFF2-40B4-BE49-F238E27FC236}">
              <a16:creationId xmlns:a16="http://schemas.microsoft.com/office/drawing/2014/main" id="{D9C79817-C11C-4D05-8303-3F4474E8FF79}"/>
            </a:ext>
          </a:extLst>
        </xdr:cNvPr>
        <xdr:cNvSpPr txBox="1"/>
      </xdr:nvSpPr>
      <xdr:spPr>
        <a:xfrm>
          <a:off x="9758836" y="54266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DE71CB68-734C-4B32-BFC1-1D92B4F6A118}"/>
            </a:ext>
          </a:extLst>
        </xdr:cNvPr>
        <xdr:cNvCxnSpPr/>
      </xdr:nvCxnSpPr>
      <xdr:spPr>
        <a:xfrm>
          <a:off x="10194925" y="5218339"/>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0A3CBB30-C1D6-419E-9656-C0B18354774A}"/>
            </a:ext>
          </a:extLst>
        </xdr:cNvPr>
        <xdr:cNvSpPr txBox="1"/>
      </xdr:nvSpPr>
      <xdr:spPr>
        <a:xfrm>
          <a:off x="9758836" y="512453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84E61BEA-0814-46E7-8B62-C54706121210}"/>
            </a:ext>
          </a:extLst>
        </xdr:cNvPr>
        <xdr:cNvCxnSpPr/>
      </xdr:nvCxnSpPr>
      <xdr:spPr>
        <a:xfrm>
          <a:off x="10194925" y="4922611"/>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C24E5897-0C88-4032-A35F-5E703FE254CE}"/>
            </a:ext>
          </a:extLst>
        </xdr:cNvPr>
        <xdr:cNvSpPr txBox="1"/>
      </xdr:nvSpPr>
      <xdr:spPr>
        <a:xfrm>
          <a:off x="9758836" y="482881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CE72AE6F-945D-43AB-A13C-D41DAE772AF8}"/>
            </a:ext>
          </a:extLst>
        </xdr:cNvPr>
        <xdr:cNvCxnSpPr/>
      </xdr:nvCxnSpPr>
      <xdr:spPr>
        <a:xfrm>
          <a:off x="10194925" y="462053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1A50D18F-182F-4675-8BD3-D429D2E2F4BD}"/>
            </a:ext>
          </a:extLst>
        </xdr:cNvPr>
        <xdr:cNvSpPr txBox="1"/>
      </xdr:nvSpPr>
      <xdr:spPr>
        <a:xfrm>
          <a:off x="9758836" y="45330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F12E49D7-87DC-48A8-B236-017E23D9F2AD}"/>
            </a:ext>
          </a:extLst>
        </xdr:cNvPr>
        <xdr:cNvCxnSpPr/>
      </xdr:nvCxnSpPr>
      <xdr:spPr>
        <a:xfrm>
          <a:off x="10194925" y="4324803"/>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3B847ABC-A8B6-42CF-B646-337877B2A34F}"/>
            </a:ext>
          </a:extLst>
        </xdr:cNvPr>
        <xdr:cNvSpPr txBox="1"/>
      </xdr:nvSpPr>
      <xdr:spPr>
        <a:xfrm>
          <a:off x="9861428" y="42373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E0BC0214-1581-4FCB-8F7B-389089ADC54A}"/>
            </a:ext>
          </a:extLst>
        </xdr:cNvPr>
        <xdr:cNvCxnSpPr/>
      </xdr:nvCxnSpPr>
      <xdr:spPr>
        <a:xfrm>
          <a:off x="10194925" y="40290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3CF61668-24F0-4661-A9EA-7A3A6F453DE1}"/>
            </a:ext>
          </a:extLst>
        </xdr:cNvPr>
        <xdr:cNvSpPr/>
      </xdr:nvSpPr>
      <xdr:spPr>
        <a:xfrm>
          <a:off x="10194925" y="402907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17844</xdr:rowOff>
    </xdr:to>
    <xdr:cxnSp macro="">
      <xdr:nvCxnSpPr>
        <xdr:cNvPr id="139" name="直線コネクタ 138">
          <a:extLst>
            <a:ext uri="{FF2B5EF4-FFF2-40B4-BE49-F238E27FC236}">
              <a16:creationId xmlns:a16="http://schemas.microsoft.com/office/drawing/2014/main" id="{175F5153-FDCB-4024-823C-85FB9E36A14E}"/>
            </a:ext>
          </a:extLst>
        </xdr:cNvPr>
        <xdr:cNvCxnSpPr/>
      </xdr:nvCxnSpPr>
      <xdr:spPr>
        <a:xfrm flipV="1">
          <a:off x="13323570" y="4324803"/>
          <a:ext cx="1269" cy="1306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21671</xdr:rowOff>
    </xdr:from>
    <xdr:ext cx="469744" cy="259045"/>
    <xdr:sp macro="" textlink="">
      <xdr:nvSpPr>
        <xdr:cNvPr id="140" name="債務償還比率最小値テキスト">
          <a:extLst>
            <a:ext uri="{FF2B5EF4-FFF2-40B4-BE49-F238E27FC236}">
              <a16:creationId xmlns:a16="http://schemas.microsoft.com/office/drawing/2014/main" id="{7EFB3DE5-B6CA-4501-9349-34BE30D58CBD}"/>
            </a:ext>
          </a:extLst>
        </xdr:cNvPr>
        <xdr:cNvSpPr txBox="1"/>
      </xdr:nvSpPr>
      <xdr:spPr>
        <a:xfrm>
          <a:off x="13376275" y="5635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17844</xdr:rowOff>
    </xdr:from>
    <xdr:to>
      <xdr:col>76</xdr:col>
      <xdr:colOff>111125</xdr:colOff>
      <xdr:row>34</xdr:row>
      <xdr:rowOff>17844</xdr:rowOff>
    </xdr:to>
    <xdr:cxnSp macro="">
      <xdr:nvCxnSpPr>
        <xdr:cNvPr id="141" name="直線コネクタ 140">
          <a:extLst>
            <a:ext uri="{FF2B5EF4-FFF2-40B4-BE49-F238E27FC236}">
              <a16:creationId xmlns:a16="http://schemas.microsoft.com/office/drawing/2014/main" id="{5A2A494E-8F5F-4393-8181-A24E64760775}"/>
            </a:ext>
          </a:extLst>
        </xdr:cNvPr>
        <xdr:cNvCxnSpPr/>
      </xdr:nvCxnSpPr>
      <xdr:spPr>
        <a:xfrm>
          <a:off x="13255625" y="563124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7C3C2F76-C4C9-4B03-8EEE-19C71EBE437A}"/>
            </a:ext>
          </a:extLst>
        </xdr:cNvPr>
        <xdr:cNvSpPr txBox="1"/>
      </xdr:nvSpPr>
      <xdr:spPr>
        <a:xfrm>
          <a:off x="13376275" y="41127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F00A5413-025B-4954-A10B-3C1921A045B1}"/>
            </a:ext>
          </a:extLst>
        </xdr:cNvPr>
        <xdr:cNvCxnSpPr/>
      </xdr:nvCxnSpPr>
      <xdr:spPr>
        <a:xfrm>
          <a:off x="13255625" y="432480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3001</xdr:rowOff>
    </xdr:from>
    <xdr:ext cx="469744" cy="259045"/>
    <xdr:sp macro="" textlink="">
      <xdr:nvSpPr>
        <xdr:cNvPr id="144" name="債務償還比率平均値テキスト">
          <a:extLst>
            <a:ext uri="{FF2B5EF4-FFF2-40B4-BE49-F238E27FC236}">
              <a16:creationId xmlns:a16="http://schemas.microsoft.com/office/drawing/2014/main" id="{59F9CD9D-99BE-405F-B486-D0B073A8A13A}"/>
            </a:ext>
          </a:extLst>
        </xdr:cNvPr>
        <xdr:cNvSpPr txBox="1"/>
      </xdr:nvSpPr>
      <xdr:spPr>
        <a:xfrm>
          <a:off x="13376275" y="49560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24574</xdr:rowOff>
    </xdr:from>
    <xdr:to>
      <xdr:col>76</xdr:col>
      <xdr:colOff>73025</xdr:colOff>
      <xdr:row>30</xdr:row>
      <xdr:rowOff>126174</xdr:rowOff>
    </xdr:to>
    <xdr:sp macro="" textlink="">
      <xdr:nvSpPr>
        <xdr:cNvPr id="145" name="フローチャート: 判断 144">
          <a:extLst>
            <a:ext uri="{FF2B5EF4-FFF2-40B4-BE49-F238E27FC236}">
              <a16:creationId xmlns:a16="http://schemas.microsoft.com/office/drawing/2014/main" id="{4DDE5E12-8EAB-465A-A2E0-DD7583C37EF8}"/>
            </a:ext>
          </a:extLst>
        </xdr:cNvPr>
        <xdr:cNvSpPr/>
      </xdr:nvSpPr>
      <xdr:spPr>
        <a:xfrm>
          <a:off x="13293725" y="497757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14859</xdr:rowOff>
    </xdr:from>
    <xdr:to>
      <xdr:col>72</xdr:col>
      <xdr:colOff>123825</xdr:colOff>
      <xdr:row>30</xdr:row>
      <xdr:rowOff>116459</xdr:rowOff>
    </xdr:to>
    <xdr:sp macro="" textlink="">
      <xdr:nvSpPr>
        <xdr:cNvPr id="146" name="フローチャート: 判断 145">
          <a:extLst>
            <a:ext uri="{FF2B5EF4-FFF2-40B4-BE49-F238E27FC236}">
              <a16:creationId xmlns:a16="http://schemas.microsoft.com/office/drawing/2014/main" id="{E0EEF15D-EB24-46DD-99CD-DA0133365212}"/>
            </a:ext>
          </a:extLst>
        </xdr:cNvPr>
        <xdr:cNvSpPr/>
      </xdr:nvSpPr>
      <xdr:spPr>
        <a:xfrm>
          <a:off x="12639675" y="4967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13009</xdr:rowOff>
    </xdr:from>
    <xdr:to>
      <xdr:col>68</xdr:col>
      <xdr:colOff>123825</xdr:colOff>
      <xdr:row>30</xdr:row>
      <xdr:rowOff>114609</xdr:rowOff>
    </xdr:to>
    <xdr:sp macro="" textlink="">
      <xdr:nvSpPr>
        <xdr:cNvPr id="147" name="フローチャート: 判断 146">
          <a:extLst>
            <a:ext uri="{FF2B5EF4-FFF2-40B4-BE49-F238E27FC236}">
              <a16:creationId xmlns:a16="http://schemas.microsoft.com/office/drawing/2014/main" id="{EF9C219F-B7CA-4CFD-9B49-83D712404C5F}"/>
            </a:ext>
          </a:extLst>
        </xdr:cNvPr>
        <xdr:cNvSpPr/>
      </xdr:nvSpPr>
      <xdr:spPr>
        <a:xfrm>
          <a:off x="11953875" y="4966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128787</xdr:rowOff>
    </xdr:from>
    <xdr:to>
      <xdr:col>64</xdr:col>
      <xdr:colOff>123825</xdr:colOff>
      <xdr:row>30</xdr:row>
      <xdr:rowOff>58937</xdr:rowOff>
    </xdr:to>
    <xdr:sp macro="" textlink="">
      <xdr:nvSpPr>
        <xdr:cNvPr id="148" name="フローチャート: 判断 147">
          <a:extLst>
            <a:ext uri="{FF2B5EF4-FFF2-40B4-BE49-F238E27FC236}">
              <a16:creationId xmlns:a16="http://schemas.microsoft.com/office/drawing/2014/main" id="{EA604A10-4B26-4B73-9713-88C070FC9BD4}"/>
            </a:ext>
          </a:extLst>
        </xdr:cNvPr>
        <xdr:cNvSpPr/>
      </xdr:nvSpPr>
      <xdr:spPr>
        <a:xfrm>
          <a:off x="11268075" y="491668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28466</xdr:rowOff>
    </xdr:from>
    <xdr:to>
      <xdr:col>60</xdr:col>
      <xdr:colOff>123825</xdr:colOff>
      <xdr:row>31</xdr:row>
      <xdr:rowOff>130066</xdr:rowOff>
    </xdr:to>
    <xdr:sp macro="" textlink="">
      <xdr:nvSpPr>
        <xdr:cNvPr id="149" name="フローチャート: 判断 148">
          <a:extLst>
            <a:ext uri="{FF2B5EF4-FFF2-40B4-BE49-F238E27FC236}">
              <a16:creationId xmlns:a16="http://schemas.microsoft.com/office/drawing/2014/main" id="{C407175D-869D-4170-9907-388B385E70AC}"/>
            </a:ext>
          </a:extLst>
        </xdr:cNvPr>
        <xdr:cNvSpPr/>
      </xdr:nvSpPr>
      <xdr:spPr>
        <a:xfrm>
          <a:off x="10582275" y="5146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53252F14-0147-4AEF-98E1-0DA116D18A5B}"/>
            </a:ext>
          </a:extLst>
        </xdr:cNvPr>
        <xdr:cNvSpPr txBox="1"/>
      </xdr:nvSpPr>
      <xdr:spPr>
        <a:xfrm>
          <a:off x="131667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E41ABB1A-1F35-4938-83E5-8668FDC6CA88}"/>
            </a:ext>
          </a:extLst>
        </xdr:cNvPr>
        <xdr:cNvSpPr txBox="1"/>
      </xdr:nvSpPr>
      <xdr:spPr>
        <a:xfrm>
          <a:off x="125317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BEFDA10A-99CA-4071-A1A7-9E5E1A9B9AFC}"/>
            </a:ext>
          </a:extLst>
        </xdr:cNvPr>
        <xdr:cNvSpPr txBox="1"/>
      </xdr:nvSpPr>
      <xdr:spPr>
        <a:xfrm>
          <a:off x="118459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8607AF18-F66C-452B-BA18-50ADD0FE3CB5}"/>
            </a:ext>
          </a:extLst>
        </xdr:cNvPr>
        <xdr:cNvSpPr txBox="1"/>
      </xdr:nvSpPr>
      <xdr:spPr>
        <a:xfrm>
          <a:off x="111601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03AF6020-8E69-4BC4-B31B-DF76FD11FF25}"/>
            </a:ext>
          </a:extLst>
        </xdr:cNvPr>
        <xdr:cNvSpPr txBox="1"/>
      </xdr:nvSpPr>
      <xdr:spPr>
        <a:xfrm>
          <a:off x="104743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132986</xdr:rowOff>
    </xdr:from>
    <xdr:ext cx="469744" cy="259045"/>
    <xdr:sp macro="" textlink="">
      <xdr:nvSpPr>
        <xdr:cNvPr id="155" name="n_1aveValue債務償還比率">
          <a:extLst>
            <a:ext uri="{FF2B5EF4-FFF2-40B4-BE49-F238E27FC236}">
              <a16:creationId xmlns:a16="http://schemas.microsoft.com/office/drawing/2014/main" id="{CAAE8A26-42C4-4E66-BD14-E3247456FDE2}"/>
            </a:ext>
          </a:extLst>
        </xdr:cNvPr>
        <xdr:cNvSpPr txBox="1"/>
      </xdr:nvSpPr>
      <xdr:spPr>
        <a:xfrm>
          <a:off x="12461952" y="475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131136</xdr:rowOff>
    </xdr:from>
    <xdr:ext cx="469744" cy="259045"/>
    <xdr:sp macro="" textlink="">
      <xdr:nvSpPr>
        <xdr:cNvPr id="156" name="n_2aveValue債務償還比率">
          <a:extLst>
            <a:ext uri="{FF2B5EF4-FFF2-40B4-BE49-F238E27FC236}">
              <a16:creationId xmlns:a16="http://schemas.microsoft.com/office/drawing/2014/main" id="{9658D6CD-0186-4BD5-9914-8A08CF82DAD0}"/>
            </a:ext>
          </a:extLst>
        </xdr:cNvPr>
        <xdr:cNvSpPr txBox="1"/>
      </xdr:nvSpPr>
      <xdr:spPr>
        <a:xfrm>
          <a:off x="11788852" y="4753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75464</xdr:rowOff>
    </xdr:from>
    <xdr:ext cx="469744" cy="259045"/>
    <xdr:sp macro="" textlink="">
      <xdr:nvSpPr>
        <xdr:cNvPr id="157" name="n_3aveValue債務償還比率">
          <a:extLst>
            <a:ext uri="{FF2B5EF4-FFF2-40B4-BE49-F238E27FC236}">
              <a16:creationId xmlns:a16="http://schemas.microsoft.com/office/drawing/2014/main" id="{8A3A3E00-65E7-4BF4-BF33-A04F9DB00D08}"/>
            </a:ext>
          </a:extLst>
        </xdr:cNvPr>
        <xdr:cNvSpPr txBox="1"/>
      </xdr:nvSpPr>
      <xdr:spPr>
        <a:xfrm>
          <a:off x="11103052" y="4698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146593</xdr:rowOff>
    </xdr:from>
    <xdr:ext cx="469744" cy="259045"/>
    <xdr:sp macro="" textlink="">
      <xdr:nvSpPr>
        <xdr:cNvPr id="158" name="n_4aveValue債務償還比率">
          <a:extLst>
            <a:ext uri="{FF2B5EF4-FFF2-40B4-BE49-F238E27FC236}">
              <a16:creationId xmlns:a16="http://schemas.microsoft.com/office/drawing/2014/main" id="{41B5D121-80B7-4D50-B866-33B7B460F923}"/>
            </a:ext>
          </a:extLst>
        </xdr:cNvPr>
        <xdr:cNvSpPr txBox="1"/>
      </xdr:nvSpPr>
      <xdr:spPr>
        <a:xfrm>
          <a:off x="10417252" y="4934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01F09750-2514-4205-B57F-9406DFA369A3}"/>
            </a:ext>
          </a:extLst>
        </xdr:cNvPr>
        <xdr:cNvSpPr/>
      </xdr:nvSpPr>
      <xdr:spPr>
        <a:xfrm>
          <a:off x="1152525" y="6921500"/>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5CECAC81-FFF3-477A-8634-3EC450488CC6}"/>
            </a:ext>
          </a:extLst>
        </xdr:cNvPr>
        <xdr:cNvSpPr/>
      </xdr:nvSpPr>
      <xdr:spPr>
        <a:xfrm>
          <a:off x="1152525" y="1054417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EE2A0970-D61B-4DC3-B966-06D93B19AC70}"/>
            </a:ext>
          </a:extLst>
        </xdr:cNvPr>
        <xdr:cNvSpPr txBox="1"/>
      </xdr:nvSpPr>
      <xdr:spPr>
        <a:xfrm>
          <a:off x="835025" y="71628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58D36DD2-AFB7-425F-9F1F-463F75A1DFD6}"/>
            </a:ext>
          </a:extLst>
        </xdr:cNvPr>
        <xdr:cNvSpPr txBox="1"/>
      </xdr:nvSpPr>
      <xdr:spPr>
        <a:xfrm>
          <a:off x="6296025" y="97345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6ECFBA9A-97A9-448E-93AD-76594098EFBB}"/>
            </a:ext>
          </a:extLst>
        </xdr:cNvPr>
        <xdr:cNvSpPr txBox="1"/>
      </xdr:nvSpPr>
      <xdr:spPr>
        <a:xfrm>
          <a:off x="835025" y="107600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44B72AB0-97D0-4815-AC40-D3E9C2A7E516}"/>
            </a:ext>
          </a:extLst>
        </xdr:cNvPr>
        <xdr:cNvSpPr txBox="1"/>
      </xdr:nvSpPr>
      <xdr:spPr>
        <a:xfrm>
          <a:off x="6296025" y="134143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FFC14B5-1728-460C-B9AF-B61593822EAC}"/>
            </a:ext>
          </a:extLst>
        </xdr:cNvPr>
        <xdr:cNvSpPr/>
      </xdr:nvSpPr>
      <xdr:spPr>
        <a:xfrm>
          <a:off x="577850" y="127000"/>
          <a:ext cx="114236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03F4A7B-58F8-4729-BEA6-3A387D39976E}"/>
            </a:ext>
          </a:extLst>
        </xdr:cNvPr>
        <xdr:cNvSpPr/>
      </xdr:nvSpPr>
      <xdr:spPr>
        <a:xfrm>
          <a:off x="17145000" y="18415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F94D273-8CC8-4E94-9A2B-3134A6D7F6F1}"/>
            </a:ext>
          </a:extLst>
        </xdr:cNvPr>
        <xdr:cNvSpPr/>
      </xdr:nvSpPr>
      <xdr:spPr>
        <a:xfrm>
          <a:off x="17164050" y="20955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CF87C18-7D36-48C7-B58E-255DBAC07DCF}"/>
            </a:ext>
          </a:extLst>
        </xdr:cNvPr>
        <xdr:cNvSpPr/>
      </xdr:nvSpPr>
      <xdr:spPr>
        <a:xfrm>
          <a:off x="17189450" y="23495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東京都多摩市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590BD8D-BD07-49B1-9696-08ACD8A520CA}"/>
            </a:ext>
          </a:extLst>
        </xdr:cNvPr>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7B80B51-A818-4BAE-BBB2-9EDECB2B9741}"/>
            </a:ext>
          </a:extLst>
        </xdr:cNvPr>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ABEC9E0-7865-4858-B8B8-DF7FDE0EB394}"/>
            </a:ext>
          </a:extLst>
        </xdr:cNvPr>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1AA01B2-71E2-4B64-B5D2-A6F6D2F35767}"/>
            </a:ext>
          </a:extLst>
        </xdr:cNvPr>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062422D-D79D-4F51-ACEC-ACE6210CA92E}"/>
            </a:ext>
          </a:extLst>
        </xdr:cNvPr>
        <xdr:cNvSpPr/>
      </xdr:nvSpPr>
      <xdr:spPr>
        <a:xfrm>
          <a:off x="812800" y="88900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7BD9BAF-87DA-4AFA-9442-46972EB9BC23}"/>
            </a:ext>
          </a:extLst>
        </xdr:cNvPr>
        <xdr:cNvSpPr/>
      </xdr:nvSpPr>
      <xdr:spPr>
        <a:xfrm>
          <a:off x="2012950" y="88900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148,084
144,415
21.01
65,793,069
63,603,322
2,107,853
33,981,019
12,980,905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5BA29BF-95B3-4C3A-ADCE-99A9967CCC45}"/>
            </a:ext>
          </a:extLst>
        </xdr:cNvPr>
        <xdr:cNvSpPr/>
      </xdr:nvSpPr>
      <xdr:spPr>
        <a:xfrm>
          <a:off x="3213100" y="88900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24D3A75-B6A9-46BB-8FB9-1BCC05E7DFF7}"/>
            </a:ext>
          </a:extLst>
        </xdr:cNvPr>
        <xdr:cNvSpPr/>
      </xdr:nvSpPr>
      <xdr:spPr>
        <a:xfrm>
          <a:off x="4584700" y="90805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2C99BB5-DEDD-4042-972A-20F3972EDF16}"/>
            </a:ext>
          </a:extLst>
        </xdr:cNvPr>
        <xdr:cNvSpPr/>
      </xdr:nvSpPr>
      <xdr:spPr>
        <a:xfrm>
          <a:off x="6407150" y="90805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359C09A-1C23-4F73-A844-CD8CBCEBE8A3}"/>
            </a:ext>
          </a:extLst>
        </xdr:cNvPr>
        <xdr:cNvSpPr/>
      </xdr:nvSpPr>
      <xdr:spPr>
        <a:xfrm>
          <a:off x="7607300" y="92075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08FD2B8-8401-4B7A-BECD-0519C35820FC}"/>
            </a:ext>
          </a:extLst>
        </xdr:cNvPr>
        <xdr:cNvSpPr/>
      </xdr:nvSpPr>
      <xdr:spPr>
        <a:xfrm>
          <a:off x="4584700" y="165100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633C596-5CE4-4B3D-9DDC-D83998554043}"/>
            </a:ext>
          </a:extLst>
        </xdr:cNvPr>
        <xdr:cNvSpPr/>
      </xdr:nvSpPr>
      <xdr:spPr>
        <a:xfrm>
          <a:off x="6470650" y="165100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C203943-DC01-40DA-8870-5B3BCAA8AF54}"/>
            </a:ext>
          </a:extLst>
        </xdr:cNvPr>
        <xdr:cNvSpPr/>
      </xdr:nvSpPr>
      <xdr:spPr>
        <a:xfrm>
          <a:off x="9969500" y="85725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818ADB2-2E86-4524-BE50-3097F281691C}"/>
            </a:ext>
          </a:extLst>
        </xdr:cNvPr>
        <xdr:cNvSpPr/>
      </xdr:nvSpPr>
      <xdr:spPr>
        <a:xfrm>
          <a:off x="10210800" y="92075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4E958A5-08F1-4CCB-95EC-FAC8035E968A}"/>
            </a:ext>
          </a:extLst>
        </xdr:cNvPr>
        <xdr:cNvSpPr/>
      </xdr:nvSpPr>
      <xdr:spPr>
        <a:xfrm>
          <a:off x="10210800" y="11747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8C86098-3FE8-4934-940F-F2066C39350C}"/>
            </a:ext>
          </a:extLst>
        </xdr:cNvPr>
        <xdr:cNvSpPr/>
      </xdr:nvSpPr>
      <xdr:spPr>
        <a:xfrm>
          <a:off x="10210800" y="149225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8FBC712-456F-439E-93E8-DEF045F1989D}"/>
            </a:ext>
          </a:extLst>
        </xdr:cNvPr>
        <xdr:cNvCxnSpPr/>
      </xdr:nvCxnSpPr>
      <xdr:spPr>
        <a:xfrm flipH="1">
          <a:off x="10052050" y="10033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3BDE5CB-DE89-4BF1-853C-C3F2356AB5C7}"/>
            </a:ext>
          </a:extLst>
        </xdr:cNvPr>
        <xdr:cNvSpPr/>
      </xdr:nvSpPr>
      <xdr:spPr>
        <a:xfrm>
          <a:off x="10106025" y="958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395BE26-E5A7-4AF1-A19F-2215B7F8713F}"/>
            </a:ext>
          </a:extLst>
        </xdr:cNvPr>
        <xdr:cNvSpPr/>
      </xdr:nvSpPr>
      <xdr:spPr>
        <a:xfrm>
          <a:off x="10106025" y="121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B975138-0B97-4551-A41D-8303DAF5415F}"/>
            </a:ext>
          </a:extLst>
        </xdr:cNvPr>
        <xdr:cNvCxnSpPr/>
      </xdr:nvCxnSpPr>
      <xdr:spPr>
        <a:xfrm>
          <a:off x="10131425" y="14732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6BADBC8-EADB-495F-B119-E11078A28704}"/>
            </a:ext>
          </a:extLst>
        </xdr:cNvPr>
        <xdr:cNvCxnSpPr/>
      </xdr:nvCxnSpPr>
      <xdr:spPr>
        <a:xfrm>
          <a:off x="10071100" y="14732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7199A53-E15B-427D-AC0E-BFD2E737DAB2}"/>
            </a:ext>
          </a:extLst>
        </xdr:cNvPr>
        <xdr:cNvCxnSpPr/>
      </xdr:nvCxnSpPr>
      <xdr:spPr>
        <a:xfrm flipV="1">
          <a:off x="10131425" y="16986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9FEAEE5-A182-4A02-B3AE-C776AB30387E}"/>
            </a:ext>
          </a:extLst>
        </xdr:cNvPr>
        <xdr:cNvCxnSpPr/>
      </xdr:nvCxnSpPr>
      <xdr:spPr>
        <a:xfrm>
          <a:off x="10071100" y="18351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DE8C9A2-A565-4E1B-8076-07A6EE68E318}"/>
            </a:ext>
          </a:extLst>
        </xdr:cNvPr>
        <xdr:cNvSpPr txBox="1"/>
      </xdr:nvSpPr>
      <xdr:spPr>
        <a:xfrm>
          <a:off x="641350" y="26924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3E356F0-B37B-423E-B368-B0B4108FA56A}"/>
            </a:ext>
          </a:extLst>
        </xdr:cNvPr>
        <xdr:cNvSpPr txBox="1"/>
      </xdr:nvSpPr>
      <xdr:spPr>
        <a:xfrm>
          <a:off x="641350" y="29972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BB5865D-F831-45EF-AAE7-5E9A972DACC7}"/>
            </a:ext>
          </a:extLst>
        </xdr:cNvPr>
        <xdr:cNvSpPr txBox="1"/>
      </xdr:nvSpPr>
      <xdr:spPr>
        <a:xfrm>
          <a:off x="641350" y="3302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C61C789-BE84-4E08-B1D1-A12959B4569C}"/>
            </a:ext>
          </a:extLst>
        </xdr:cNvPr>
        <xdr:cNvSpPr txBox="1"/>
      </xdr:nvSpPr>
      <xdr:spPr>
        <a:xfrm>
          <a:off x="641350" y="361315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47B8F85-9634-4F58-9541-7C9A9A370818}"/>
            </a:ext>
          </a:extLst>
        </xdr:cNvPr>
        <xdr:cNvSpPr/>
      </xdr:nvSpPr>
      <xdr:spPr>
        <a:xfrm>
          <a:off x="6858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AAB572B-EA70-4E8D-A13C-FDCAADB1B095}"/>
            </a:ext>
          </a:extLst>
        </xdr:cNvPr>
        <xdr:cNvSpPr/>
      </xdr:nvSpPr>
      <xdr:spPr>
        <a:xfrm>
          <a:off x="8128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3A46BF7-C26C-4C88-BA7D-E330286311CE}"/>
            </a:ext>
          </a:extLst>
        </xdr:cNvPr>
        <xdr:cNvSpPr/>
      </xdr:nvSpPr>
      <xdr:spPr>
        <a:xfrm>
          <a:off x="8128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FFF06C9-84DC-44CD-88CA-8CDC023ECE21}"/>
            </a:ext>
          </a:extLst>
        </xdr:cNvPr>
        <xdr:cNvSpPr/>
      </xdr:nvSpPr>
      <xdr:spPr>
        <a:xfrm>
          <a:off x="17145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F9144CB-B358-4BC1-A4DF-24AF689D4244}"/>
            </a:ext>
          </a:extLst>
        </xdr:cNvPr>
        <xdr:cNvSpPr/>
      </xdr:nvSpPr>
      <xdr:spPr>
        <a:xfrm>
          <a:off x="17145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2CC0996-CF98-4380-8C9F-FABB2EF2653B}"/>
            </a:ext>
          </a:extLst>
        </xdr:cNvPr>
        <xdr:cNvSpPr/>
      </xdr:nvSpPr>
      <xdr:spPr>
        <a:xfrm>
          <a:off x="2743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C204E24-5A37-4E6C-B5BF-30F949844743}"/>
            </a:ext>
          </a:extLst>
        </xdr:cNvPr>
        <xdr:cNvSpPr/>
      </xdr:nvSpPr>
      <xdr:spPr>
        <a:xfrm>
          <a:off x="2743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6A0B034-1A4D-41EF-83F4-08CFA060A76D}"/>
            </a:ext>
          </a:extLst>
        </xdr:cNvPr>
        <xdr:cNvSpPr/>
      </xdr:nvSpPr>
      <xdr:spPr>
        <a:xfrm>
          <a:off x="6858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164ECBE-037A-495F-BC52-E47270D45609}"/>
            </a:ext>
          </a:extLst>
        </xdr:cNvPr>
        <xdr:cNvSpPr txBox="1"/>
      </xdr:nvSpPr>
      <xdr:spPr>
        <a:xfrm>
          <a:off x="6667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213B6DC-6AD2-4462-B7CA-45B4910EE40D}"/>
            </a:ext>
          </a:extLst>
        </xdr:cNvPr>
        <xdr:cNvCxnSpPr/>
      </xdr:nvCxnSpPr>
      <xdr:spPr>
        <a:xfrm>
          <a:off x="6858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DA68C36-89D5-42CC-B88F-52B045A67FF3}"/>
            </a:ext>
          </a:extLst>
        </xdr:cNvPr>
        <xdr:cNvSpPr txBox="1"/>
      </xdr:nvSpPr>
      <xdr:spPr>
        <a:xfrm>
          <a:off x="27577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AB407191-BC56-435D-B80B-388598EFAA12}"/>
            </a:ext>
          </a:extLst>
        </xdr:cNvPr>
        <xdr:cNvCxnSpPr/>
      </xdr:nvCxnSpPr>
      <xdr:spPr>
        <a:xfrm>
          <a:off x="685800" y="6902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1BDBF5C8-88A7-4D62-9248-E33E36E465CC}"/>
            </a:ext>
          </a:extLst>
        </xdr:cNvPr>
        <xdr:cNvSpPr txBox="1"/>
      </xdr:nvSpPr>
      <xdr:spPr>
        <a:xfrm>
          <a:off x="275771" y="6766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D0F32B98-EC42-4457-A0B2-ADB423805456}"/>
            </a:ext>
          </a:extLst>
        </xdr:cNvPr>
        <xdr:cNvCxnSpPr/>
      </xdr:nvCxnSpPr>
      <xdr:spPr>
        <a:xfrm>
          <a:off x="685800" y="6457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7297C8DB-AFBF-48EE-AAC6-0F62F1BA3268}"/>
            </a:ext>
          </a:extLst>
        </xdr:cNvPr>
        <xdr:cNvSpPr txBox="1"/>
      </xdr:nvSpPr>
      <xdr:spPr>
        <a:xfrm>
          <a:off x="339891" y="6322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D56EE624-5C0C-4DEE-8503-FEA6377414D6}"/>
            </a:ext>
          </a:extLst>
        </xdr:cNvPr>
        <xdr:cNvCxnSpPr/>
      </xdr:nvCxnSpPr>
      <xdr:spPr>
        <a:xfrm>
          <a:off x="685800" y="6019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7455AD33-9E3A-44E9-A0F0-70CCF9CE5353}"/>
            </a:ext>
          </a:extLst>
        </xdr:cNvPr>
        <xdr:cNvSpPr txBox="1"/>
      </xdr:nvSpPr>
      <xdr:spPr>
        <a:xfrm>
          <a:off x="339891" y="5883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ADC004CA-5AAA-416E-9A02-C8FE92F610F9}"/>
            </a:ext>
          </a:extLst>
        </xdr:cNvPr>
        <xdr:cNvCxnSpPr/>
      </xdr:nvCxnSpPr>
      <xdr:spPr>
        <a:xfrm>
          <a:off x="685800" y="5581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8E651FFE-E532-4855-832C-65C42DBE2823}"/>
            </a:ext>
          </a:extLst>
        </xdr:cNvPr>
        <xdr:cNvSpPr txBox="1"/>
      </xdr:nvSpPr>
      <xdr:spPr>
        <a:xfrm>
          <a:off x="339891" y="54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88062FDD-44CD-4772-A167-34B755D6D802}"/>
            </a:ext>
          </a:extLst>
        </xdr:cNvPr>
        <xdr:cNvCxnSpPr/>
      </xdr:nvCxnSpPr>
      <xdr:spPr>
        <a:xfrm>
          <a:off x="6858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498917A2-9CEE-48E9-8CFF-9827BD5FD036}"/>
            </a:ext>
          </a:extLst>
        </xdr:cNvPr>
        <xdr:cNvSpPr txBox="1"/>
      </xdr:nvSpPr>
      <xdr:spPr>
        <a:xfrm>
          <a:off x="339891" y="500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1C200B43-5154-452A-9EBC-1712CC23B3B9}"/>
            </a:ext>
          </a:extLst>
        </xdr:cNvPr>
        <xdr:cNvSpPr/>
      </xdr:nvSpPr>
      <xdr:spPr>
        <a:xfrm>
          <a:off x="6858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23622</xdr:rowOff>
    </xdr:from>
    <xdr:to>
      <xdr:col>24</xdr:col>
      <xdr:colOff>62865</xdr:colOff>
      <xdr:row>41</xdr:row>
      <xdr:rowOff>44196</xdr:rowOff>
    </xdr:to>
    <xdr:cxnSp macro="">
      <xdr:nvCxnSpPr>
        <xdr:cNvPr id="55" name="直線コネクタ 54">
          <a:extLst>
            <a:ext uri="{FF2B5EF4-FFF2-40B4-BE49-F238E27FC236}">
              <a16:creationId xmlns:a16="http://schemas.microsoft.com/office/drawing/2014/main" id="{035647E3-E071-446F-AD01-535E5F18B01E}"/>
            </a:ext>
          </a:extLst>
        </xdr:cNvPr>
        <xdr:cNvCxnSpPr/>
      </xdr:nvCxnSpPr>
      <xdr:spPr>
        <a:xfrm flipV="1">
          <a:off x="4177665" y="5637022"/>
          <a:ext cx="0" cy="1176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a:extLst>
            <a:ext uri="{FF2B5EF4-FFF2-40B4-BE49-F238E27FC236}">
              <a16:creationId xmlns:a16="http://schemas.microsoft.com/office/drawing/2014/main" id="{18ACEDF8-ECB7-4EC1-9BE4-869AA08DFF94}"/>
            </a:ext>
          </a:extLst>
        </xdr:cNvPr>
        <xdr:cNvSpPr txBox="1"/>
      </xdr:nvSpPr>
      <xdr:spPr>
        <a:xfrm>
          <a:off x="4216400" y="6817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a:extLst>
            <a:ext uri="{FF2B5EF4-FFF2-40B4-BE49-F238E27FC236}">
              <a16:creationId xmlns:a16="http://schemas.microsoft.com/office/drawing/2014/main" id="{2AA8A4A5-F183-4E6B-ABD5-D40BD798CA17}"/>
            </a:ext>
          </a:extLst>
        </xdr:cNvPr>
        <xdr:cNvCxnSpPr/>
      </xdr:nvCxnSpPr>
      <xdr:spPr>
        <a:xfrm>
          <a:off x="4108450" y="681329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141749</xdr:rowOff>
    </xdr:from>
    <xdr:ext cx="405111" cy="259045"/>
    <xdr:sp macro="" textlink="">
      <xdr:nvSpPr>
        <xdr:cNvPr id="58" name="【道路】&#10;有形固定資産減価償却率最大値テキスト">
          <a:extLst>
            <a:ext uri="{FF2B5EF4-FFF2-40B4-BE49-F238E27FC236}">
              <a16:creationId xmlns:a16="http://schemas.microsoft.com/office/drawing/2014/main" id="{D48140B0-410C-4692-A8E3-31A21A071E8D}"/>
            </a:ext>
          </a:extLst>
        </xdr:cNvPr>
        <xdr:cNvSpPr txBox="1"/>
      </xdr:nvSpPr>
      <xdr:spPr>
        <a:xfrm>
          <a:off x="4216400" y="5424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23622</xdr:rowOff>
    </xdr:from>
    <xdr:to>
      <xdr:col>24</xdr:col>
      <xdr:colOff>152400</xdr:colOff>
      <xdr:row>34</xdr:row>
      <xdr:rowOff>23622</xdr:rowOff>
    </xdr:to>
    <xdr:cxnSp macro="">
      <xdr:nvCxnSpPr>
        <xdr:cNvPr id="59" name="直線コネクタ 58">
          <a:extLst>
            <a:ext uri="{FF2B5EF4-FFF2-40B4-BE49-F238E27FC236}">
              <a16:creationId xmlns:a16="http://schemas.microsoft.com/office/drawing/2014/main" id="{8C8462DF-3E57-4585-BD7A-6112D3D41C9C}"/>
            </a:ext>
          </a:extLst>
        </xdr:cNvPr>
        <xdr:cNvCxnSpPr/>
      </xdr:nvCxnSpPr>
      <xdr:spPr>
        <a:xfrm>
          <a:off x="4108450" y="56370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148861</xdr:rowOff>
    </xdr:from>
    <xdr:ext cx="405111" cy="259045"/>
    <xdr:sp macro="" textlink="">
      <xdr:nvSpPr>
        <xdr:cNvPr id="60" name="【道路】&#10;有形固定資産減価償却率平均値テキスト">
          <a:extLst>
            <a:ext uri="{FF2B5EF4-FFF2-40B4-BE49-F238E27FC236}">
              <a16:creationId xmlns:a16="http://schemas.microsoft.com/office/drawing/2014/main" id="{CAD03C5B-4B6C-450C-B85E-6C05D27D8459}"/>
            </a:ext>
          </a:extLst>
        </xdr:cNvPr>
        <xdr:cNvSpPr txBox="1"/>
      </xdr:nvSpPr>
      <xdr:spPr>
        <a:xfrm>
          <a:off x="4216400" y="60924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a:extLst>
            <a:ext uri="{FF2B5EF4-FFF2-40B4-BE49-F238E27FC236}">
              <a16:creationId xmlns:a16="http://schemas.microsoft.com/office/drawing/2014/main" id="{B67B04A8-021D-4B31-8004-98CC77741560}"/>
            </a:ext>
          </a:extLst>
        </xdr:cNvPr>
        <xdr:cNvSpPr/>
      </xdr:nvSpPr>
      <xdr:spPr>
        <a:xfrm>
          <a:off x="4127500" y="6234684"/>
          <a:ext cx="101600" cy="952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89408</xdr:rowOff>
    </xdr:from>
    <xdr:to>
      <xdr:col>20</xdr:col>
      <xdr:colOff>38100</xdr:colOff>
      <xdr:row>38</xdr:row>
      <xdr:rowOff>19558</xdr:rowOff>
    </xdr:to>
    <xdr:sp macro="" textlink="">
      <xdr:nvSpPr>
        <xdr:cNvPr id="62" name="フローチャート: 判断 61">
          <a:extLst>
            <a:ext uri="{FF2B5EF4-FFF2-40B4-BE49-F238E27FC236}">
              <a16:creationId xmlns:a16="http://schemas.microsoft.com/office/drawing/2014/main" id="{88BEA4B7-0F74-4D0C-913C-CF757410D58B}"/>
            </a:ext>
          </a:extLst>
        </xdr:cNvPr>
        <xdr:cNvSpPr/>
      </xdr:nvSpPr>
      <xdr:spPr>
        <a:xfrm>
          <a:off x="3384550" y="619810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41402</xdr:rowOff>
    </xdr:from>
    <xdr:to>
      <xdr:col>15</xdr:col>
      <xdr:colOff>101600</xdr:colOff>
      <xdr:row>37</xdr:row>
      <xdr:rowOff>143002</xdr:rowOff>
    </xdr:to>
    <xdr:sp macro="" textlink="">
      <xdr:nvSpPr>
        <xdr:cNvPr id="63" name="フローチャート: 判断 62">
          <a:extLst>
            <a:ext uri="{FF2B5EF4-FFF2-40B4-BE49-F238E27FC236}">
              <a16:creationId xmlns:a16="http://schemas.microsoft.com/office/drawing/2014/main" id="{6582857D-8FE4-4D77-9E93-529DFF4D6C5D}"/>
            </a:ext>
          </a:extLst>
        </xdr:cNvPr>
        <xdr:cNvSpPr/>
      </xdr:nvSpPr>
      <xdr:spPr>
        <a:xfrm>
          <a:off x="2571750" y="6150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F23591EA-C3C9-4B7B-AFCF-2C296AFF3F91}"/>
            </a:ext>
          </a:extLst>
        </xdr:cNvPr>
        <xdr:cNvSpPr/>
      </xdr:nvSpPr>
      <xdr:spPr>
        <a:xfrm>
          <a:off x="1778000" y="610844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155702</xdr:rowOff>
    </xdr:from>
    <xdr:to>
      <xdr:col>6</xdr:col>
      <xdr:colOff>38100</xdr:colOff>
      <xdr:row>37</xdr:row>
      <xdr:rowOff>85852</xdr:rowOff>
    </xdr:to>
    <xdr:sp macro="" textlink="">
      <xdr:nvSpPr>
        <xdr:cNvPr id="65" name="フローチャート: 判断 64">
          <a:extLst>
            <a:ext uri="{FF2B5EF4-FFF2-40B4-BE49-F238E27FC236}">
              <a16:creationId xmlns:a16="http://schemas.microsoft.com/office/drawing/2014/main" id="{AE68BA94-5C22-4FD0-9D93-14395C97FDF0}"/>
            </a:ext>
          </a:extLst>
        </xdr:cNvPr>
        <xdr:cNvSpPr/>
      </xdr:nvSpPr>
      <xdr:spPr>
        <a:xfrm>
          <a:off x="984250" y="609930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235861EE-C421-46FC-BF8B-D4C12669B808}"/>
            </a:ext>
          </a:extLst>
        </xdr:cNvPr>
        <xdr:cNvSpPr txBox="1"/>
      </xdr:nvSpPr>
      <xdr:spPr>
        <a:xfrm>
          <a:off x="40068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C4297F30-9D47-46F2-B0CB-C8137DE45753}"/>
            </a:ext>
          </a:extLst>
        </xdr:cNvPr>
        <xdr:cNvSpPr txBox="1"/>
      </xdr:nvSpPr>
      <xdr:spPr>
        <a:xfrm>
          <a:off x="32575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9A7823B-56F2-4B98-AF9B-7790A7D2C408}"/>
            </a:ext>
          </a:extLst>
        </xdr:cNvPr>
        <xdr:cNvSpPr txBox="1"/>
      </xdr:nvSpPr>
      <xdr:spPr>
        <a:xfrm>
          <a:off x="24511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057A28D-8DB9-420F-B907-D9B31E19B2EE}"/>
            </a:ext>
          </a:extLst>
        </xdr:cNvPr>
        <xdr:cNvSpPr txBox="1"/>
      </xdr:nvSpPr>
      <xdr:spPr>
        <a:xfrm>
          <a:off x="1657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2E10FF2-662F-41D0-A140-6EDB65E87C5C}"/>
            </a:ext>
          </a:extLst>
        </xdr:cNvPr>
        <xdr:cNvSpPr txBox="1"/>
      </xdr:nvSpPr>
      <xdr:spPr>
        <a:xfrm>
          <a:off x="857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128270</xdr:rowOff>
    </xdr:from>
    <xdr:to>
      <xdr:col>24</xdr:col>
      <xdr:colOff>114300</xdr:colOff>
      <xdr:row>38</xdr:row>
      <xdr:rowOff>58420</xdr:rowOff>
    </xdr:to>
    <xdr:sp macro="" textlink="">
      <xdr:nvSpPr>
        <xdr:cNvPr id="71" name="楕円 70">
          <a:extLst>
            <a:ext uri="{FF2B5EF4-FFF2-40B4-BE49-F238E27FC236}">
              <a16:creationId xmlns:a16="http://schemas.microsoft.com/office/drawing/2014/main" id="{A8BCDDC4-3E86-4685-AA04-00D933E4F40B}"/>
            </a:ext>
          </a:extLst>
        </xdr:cNvPr>
        <xdr:cNvSpPr/>
      </xdr:nvSpPr>
      <xdr:spPr>
        <a:xfrm>
          <a:off x="4127500" y="62369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106697</xdr:rowOff>
    </xdr:from>
    <xdr:ext cx="405111" cy="259045"/>
    <xdr:sp macro="" textlink="">
      <xdr:nvSpPr>
        <xdr:cNvPr id="72" name="【道路】&#10;有形固定資産減価償却率該当値テキスト">
          <a:extLst>
            <a:ext uri="{FF2B5EF4-FFF2-40B4-BE49-F238E27FC236}">
              <a16:creationId xmlns:a16="http://schemas.microsoft.com/office/drawing/2014/main" id="{6331ED02-90CA-48E3-A72C-0C206FFB29D4}"/>
            </a:ext>
          </a:extLst>
        </xdr:cNvPr>
        <xdr:cNvSpPr txBox="1"/>
      </xdr:nvSpPr>
      <xdr:spPr>
        <a:xfrm>
          <a:off x="4216400" y="6215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91694</xdr:rowOff>
    </xdr:from>
    <xdr:to>
      <xdr:col>20</xdr:col>
      <xdr:colOff>38100</xdr:colOff>
      <xdr:row>38</xdr:row>
      <xdr:rowOff>21844</xdr:rowOff>
    </xdr:to>
    <xdr:sp macro="" textlink="">
      <xdr:nvSpPr>
        <xdr:cNvPr id="73" name="楕円 72">
          <a:extLst>
            <a:ext uri="{FF2B5EF4-FFF2-40B4-BE49-F238E27FC236}">
              <a16:creationId xmlns:a16="http://schemas.microsoft.com/office/drawing/2014/main" id="{0CFA85BF-A7A7-4DA8-B88D-352E8D2A60C8}"/>
            </a:ext>
          </a:extLst>
        </xdr:cNvPr>
        <xdr:cNvSpPr/>
      </xdr:nvSpPr>
      <xdr:spPr>
        <a:xfrm>
          <a:off x="3384550" y="620039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142494</xdr:rowOff>
    </xdr:from>
    <xdr:to>
      <xdr:col>24</xdr:col>
      <xdr:colOff>63500</xdr:colOff>
      <xdr:row>38</xdr:row>
      <xdr:rowOff>7620</xdr:rowOff>
    </xdr:to>
    <xdr:cxnSp macro="">
      <xdr:nvCxnSpPr>
        <xdr:cNvPr id="74" name="直線コネクタ 73">
          <a:extLst>
            <a:ext uri="{FF2B5EF4-FFF2-40B4-BE49-F238E27FC236}">
              <a16:creationId xmlns:a16="http://schemas.microsoft.com/office/drawing/2014/main" id="{E023D263-C6AE-4CE3-91CA-9C544819CF73}"/>
            </a:ext>
          </a:extLst>
        </xdr:cNvPr>
        <xdr:cNvCxnSpPr/>
      </xdr:nvCxnSpPr>
      <xdr:spPr>
        <a:xfrm>
          <a:off x="3429000" y="6251194"/>
          <a:ext cx="7493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66548</xdr:rowOff>
    </xdr:from>
    <xdr:to>
      <xdr:col>15</xdr:col>
      <xdr:colOff>101600</xdr:colOff>
      <xdr:row>37</xdr:row>
      <xdr:rowOff>168148</xdr:rowOff>
    </xdr:to>
    <xdr:sp macro="" textlink="">
      <xdr:nvSpPr>
        <xdr:cNvPr id="75" name="楕円 74">
          <a:extLst>
            <a:ext uri="{FF2B5EF4-FFF2-40B4-BE49-F238E27FC236}">
              <a16:creationId xmlns:a16="http://schemas.microsoft.com/office/drawing/2014/main" id="{881FD833-5621-45B4-8442-EFD949EBD08C}"/>
            </a:ext>
          </a:extLst>
        </xdr:cNvPr>
        <xdr:cNvSpPr/>
      </xdr:nvSpPr>
      <xdr:spPr>
        <a:xfrm>
          <a:off x="257175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117348</xdr:rowOff>
    </xdr:from>
    <xdr:to>
      <xdr:col>19</xdr:col>
      <xdr:colOff>177800</xdr:colOff>
      <xdr:row>37</xdr:row>
      <xdr:rowOff>142494</xdr:rowOff>
    </xdr:to>
    <xdr:cxnSp macro="">
      <xdr:nvCxnSpPr>
        <xdr:cNvPr id="76" name="直線コネクタ 75">
          <a:extLst>
            <a:ext uri="{FF2B5EF4-FFF2-40B4-BE49-F238E27FC236}">
              <a16:creationId xmlns:a16="http://schemas.microsoft.com/office/drawing/2014/main" id="{A116F337-6BD9-4784-932D-D36597992F54}"/>
            </a:ext>
          </a:extLst>
        </xdr:cNvPr>
        <xdr:cNvCxnSpPr/>
      </xdr:nvCxnSpPr>
      <xdr:spPr>
        <a:xfrm>
          <a:off x="2622550" y="6226048"/>
          <a:ext cx="80645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27686</xdr:rowOff>
    </xdr:from>
    <xdr:to>
      <xdr:col>10</xdr:col>
      <xdr:colOff>165100</xdr:colOff>
      <xdr:row>37</xdr:row>
      <xdr:rowOff>129286</xdr:rowOff>
    </xdr:to>
    <xdr:sp macro="" textlink="">
      <xdr:nvSpPr>
        <xdr:cNvPr id="77" name="楕円 76">
          <a:extLst>
            <a:ext uri="{FF2B5EF4-FFF2-40B4-BE49-F238E27FC236}">
              <a16:creationId xmlns:a16="http://schemas.microsoft.com/office/drawing/2014/main" id="{85888730-6150-478E-803D-938911DE0F80}"/>
            </a:ext>
          </a:extLst>
        </xdr:cNvPr>
        <xdr:cNvSpPr/>
      </xdr:nvSpPr>
      <xdr:spPr>
        <a:xfrm>
          <a:off x="1778000" y="6136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78486</xdr:rowOff>
    </xdr:from>
    <xdr:to>
      <xdr:col>15</xdr:col>
      <xdr:colOff>50800</xdr:colOff>
      <xdr:row>37</xdr:row>
      <xdr:rowOff>117348</xdr:rowOff>
    </xdr:to>
    <xdr:cxnSp macro="">
      <xdr:nvCxnSpPr>
        <xdr:cNvPr id="78" name="直線コネクタ 77">
          <a:extLst>
            <a:ext uri="{FF2B5EF4-FFF2-40B4-BE49-F238E27FC236}">
              <a16:creationId xmlns:a16="http://schemas.microsoft.com/office/drawing/2014/main" id="{130999CD-747A-4408-9706-18DBA576CE14}"/>
            </a:ext>
          </a:extLst>
        </xdr:cNvPr>
        <xdr:cNvCxnSpPr/>
      </xdr:nvCxnSpPr>
      <xdr:spPr>
        <a:xfrm>
          <a:off x="1828800" y="6187186"/>
          <a:ext cx="79375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146558</xdr:rowOff>
    </xdr:from>
    <xdr:to>
      <xdr:col>6</xdr:col>
      <xdr:colOff>38100</xdr:colOff>
      <xdr:row>37</xdr:row>
      <xdr:rowOff>76708</xdr:rowOff>
    </xdr:to>
    <xdr:sp macro="" textlink="">
      <xdr:nvSpPr>
        <xdr:cNvPr id="79" name="楕円 78">
          <a:extLst>
            <a:ext uri="{FF2B5EF4-FFF2-40B4-BE49-F238E27FC236}">
              <a16:creationId xmlns:a16="http://schemas.microsoft.com/office/drawing/2014/main" id="{C8B09F31-665F-482D-AFD9-DEE853FB5B23}"/>
            </a:ext>
          </a:extLst>
        </xdr:cNvPr>
        <xdr:cNvSpPr/>
      </xdr:nvSpPr>
      <xdr:spPr>
        <a:xfrm>
          <a:off x="984250" y="609015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25908</xdr:rowOff>
    </xdr:from>
    <xdr:to>
      <xdr:col>10</xdr:col>
      <xdr:colOff>114300</xdr:colOff>
      <xdr:row>37</xdr:row>
      <xdr:rowOff>78486</xdr:rowOff>
    </xdr:to>
    <xdr:cxnSp macro="">
      <xdr:nvCxnSpPr>
        <xdr:cNvPr id="80" name="直線コネクタ 79">
          <a:extLst>
            <a:ext uri="{FF2B5EF4-FFF2-40B4-BE49-F238E27FC236}">
              <a16:creationId xmlns:a16="http://schemas.microsoft.com/office/drawing/2014/main" id="{EAFD02B3-CD16-40E5-AC32-7793EC92DE60}"/>
            </a:ext>
          </a:extLst>
        </xdr:cNvPr>
        <xdr:cNvCxnSpPr/>
      </xdr:nvCxnSpPr>
      <xdr:spPr>
        <a:xfrm>
          <a:off x="1028700" y="6134608"/>
          <a:ext cx="8001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36085</xdr:rowOff>
    </xdr:from>
    <xdr:ext cx="405111" cy="259045"/>
    <xdr:sp macro="" textlink="">
      <xdr:nvSpPr>
        <xdr:cNvPr id="81" name="n_1aveValue【道路】&#10;有形固定資産減価償却率">
          <a:extLst>
            <a:ext uri="{FF2B5EF4-FFF2-40B4-BE49-F238E27FC236}">
              <a16:creationId xmlns:a16="http://schemas.microsoft.com/office/drawing/2014/main" id="{2798F6E2-2BD7-41CB-AA2D-7B639A3886E8}"/>
            </a:ext>
          </a:extLst>
        </xdr:cNvPr>
        <xdr:cNvSpPr txBox="1"/>
      </xdr:nvSpPr>
      <xdr:spPr>
        <a:xfrm>
          <a:off x="3239144" y="5979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159529</xdr:rowOff>
    </xdr:from>
    <xdr:ext cx="405111" cy="259045"/>
    <xdr:sp macro="" textlink="">
      <xdr:nvSpPr>
        <xdr:cNvPr id="82" name="n_2aveValue【道路】&#10;有形固定資産減価償却率">
          <a:extLst>
            <a:ext uri="{FF2B5EF4-FFF2-40B4-BE49-F238E27FC236}">
              <a16:creationId xmlns:a16="http://schemas.microsoft.com/office/drawing/2014/main" id="{E7A8359B-F7C9-4C8F-A040-4FF43B6D735A}"/>
            </a:ext>
          </a:extLst>
        </xdr:cNvPr>
        <xdr:cNvSpPr txBox="1"/>
      </xdr:nvSpPr>
      <xdr:spPr>
        <a:xfrm>
          <a:off x="2439044" y="5938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0A9A492E-AFD5-4632-A920-0466A349EDCF}"/>
            </a:ext>
          </a:extLst>
        </xdr:cNvPr>
        <xdr:cNvSpPr txBox="1"/>
      </xdr:nvSpPr>
      <xdr:spPr>
        <a:xfrm>
          <a:off x="1645294" y="5890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76979</xdr:rowOff>
    </xdr:from>
    <xdr:ext cx="405111" cy="259045"/>
    <xdr:sp macro="" textlink="">
      <xdr:nvSpPr>
        <xdr:cNvPr id="84" name="n_4aveValue【道路】&#10;有形固定資産減価償却率">
          <a:extLst>
            <a:ext uri="{FF2B5EF4-FFF2-40B4-BE49-F238E27FC236}">
              <a16:creationId xmlns:a16="http://schemas.microsoft.com/office/drawing/2014/main" id="{CCB69C9D-F026-4A85-9D42-A6112ECD55A7}"/>
            </a:ext>
          </a:extLst>
        </xdr:cNvPr>
        <xdr:cNvSpPr txBox="1"/>
      </xdr:nvSpPr>
      <xdr:spPr>
        <a:xfrm>
          <a:off x="851544" y="6185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12971</xdr:rowOff>
    </xdr:from>
    <xdr:ext cx="405111" cy="259045"/>
    <xdr:sp macro="" textlink="">
      <xdr:nvSpPr>
        <xdr:cNvPr id="85" name="n_1mainValue【道路】&#10;有形固定資産減価償却率">
          <a:extLst>
            <a:ext uri="{FF2B5EF4-FFF2-40B4-BE49-F238E27FC236}">
              <a16:creationId xmlns:a16="http://schemas.microsoft.com/office/drawing/2014/main" id="{0502E224-09F7-43C1-AC5C-3A9A294744BC}"/>
            </a:ext>
          </a:extLst>
        </xdr:cNvPr>
        <xdr:cNvSpPr txBox="1"/>
      </xdr:nvSpPr>
      <xdr:spPr>
        <a:xfrm>
          <a:off x="3239144" y="6286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159275</xdr:rowOff>
    </xdr:from>
    <xdr:ext cx="405111" cy="259045"/>
    <xdr:sp macro="" textlink="">
      <xdr:nvSpPr>
        <xdr:cNvPr id="86" name="n_2mainValue【道路】&#10;有形固定資産減価償却率">
          <a:extLst>
            <a:ext uri="{FF2B5EF4-FFF2-40B4-BE49-F238E27FC236}">
              <a16:creationId xmlns:a16="http://schemas.microsoft.com/office/drawing/2014/main" id="{FB4EC24B-7C0E-4BF2-9560-106F08D16C2B}"/>
            </a:ext>
          </a:extLst>
        </xdr:cNvPr>
        <xdr:cNvSpPr txBox="1"/>
      </xdr:nvSpPr>
      <xdr:spPr>
        <a:xfrm>
          <a:off x="2439044" y="6267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120413</xdr:rowOff>
    </xdr:from>
    <xdr:ext cx="405111" cy="259045"/>
    <xdr:sp macro="" textlink="">
      <xdr:nvSpPr>
        <xdr:cNvPr id="87" name="n_3mainValue【道路】&#10;有形固定資産減価償却率">
          <a:extLst>
            <a:ext uri="{FF2B5EF4-FFF2-40B4-BE49-F238E27FC236}">
              <a16:creationId xmlns:a16="http://schemas.microsoft.com/office/drawing/2014/main" id="{64F0F855-ACEB-45ED-9AE0-B41F982D30BE}"/>
            </a:ext>
          </a:extLst>
        </xdr:cNvPr>
        <xdr:cNvSpPr txBox="1"/>
      </xdr:nvSpPr>
      <xdr:spPr>
        <a:xfrm>
          <a:off x="1645294" y="6229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93235</xdr:rowOff>
    </xdr:from>
    <xdr:ext cx="405111" cy="259045"/>
    <xdr:sp macro="" textlink="">
      <xdr:nvSpPr>
        <xdr:cNvPr id="88" name="n_4mainValue【道路】&#10;有形固定資産減価償却率">
          <a:extLst>
            <a:ext uri="{FF2B5EF4-FFF2-40B4-BE49-F238E27FC236}">
              <a16:creationId xmlns:a16="http://schemas.microsoft.com/office/drawing/2014/main" id="{5D449551-34C4-4CF4-A6C1-1A86D1C01717}"/>
            </a:ext>
          </a:extLst>
        </xdr:cNvPr>
        <xdr:cNvSpPr txBox="1"/>
      </xdr:nvSpPr>
      <xdr:spPr>
        <a:xfrm>
          <a:off x="851544" y="5871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8F9B7AFC-2FD4-4B00-A7FC-124A081B2F03}"/>
            </a:ext>
          </a:extLst>
        </xdr:cNvPr>
        <xdr:cNvSpPr/>
      </xdr:nvSpPr>
      <xdr:spPr>
        <a:xfrm>
          <a:off x="595630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34A0756C-2B26-4ECF-BA4B-5F49C70ABBD2}"/>
            </a:ext>
          </a:extLst>
        </xdr:cNvPr>
        <xdr:cNvSpPr/>
      </xdr:nvSpPr>
      <xdr:spPr>
        <a:xfrm>
          <a:off x="60642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B86C6DC6-F55D-408D-B9FB-E10C420F4271}"/>
            </a:ext>
          </a:extLst>
        </xdr:cNvPr>
        <xdr:cNvSpPr/>
      </xdr:nvSpPr>
      <xdr:spPr>
        <a:xfrm>
          <a:off x="60642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3605DD76-8CD2-48C3-A803-44DA6FEF1F94}"/>
            </a:ext>
          </a:extLst>
        </xdr:cNvPr>
        <xdr:cNvSpPr/>
      </xdr:nvSpPr>
      <xdr:spPr>
        <a:xfrm>
          <a:off x="69850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B99677FB-5188-4D3B-87EF-D70067168222}"/>
            </a:ext>
          </a:extLst>
        </xdr:cNvPr>
        <xdr:cNvSpPr/>
      </xdr:nvSpPr>
      <xdr:spPr>
        <a:xfrm>
          <a:off x="69850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A43C6EB9-AC34-4A57-BEF5-B381C6821F5C}"/>
            </a:ext>
          </a:extLst>
        </xdr:cNvPr>
        <xdr:cNvSpPr/>
      </xdr:nvSpPr>
      <xdr:spPr>
        <a:xfrm>
          <a:off x="8013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367D8F8D-C652-48C9-AB03-BE4A5EE28AB6}"/>
            </a:ext>
          </a:extLst>
        </xdr:cNvPr>
        <xdr:cNvSpPr/>
      </xdr:nvSpPr>
      <xdr:spPr>
        <a:xfrm>
          <a:off x="8013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67DB7EFF-3436-4FE5-A899-B153FB5511AB}"/>
            </a:ext>
          </a:extLst>
        </xdr:cNvPr>
        <xdr:cNvSpPr/>
      </xdr:nvSpPr>
      <xdr:spPr>
        <a:xfrm>
          <a:off x="595630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9DE85EC1-A65D-4AC7-B6C2-DDA3E1534ADB}"/>
            </a:ext>
          </a:extLst>
        </xdr:cNvPr>
        <xdr:cNvSpPr txBox="1"/>
      </xdr:nvSpPr>
      <xdr:spPr>
        <a:xfrm>
          <a:off x="5918200" y="49530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96ADDBDB-38F1-42A6-9A05-FC70BE9FD59D}"/>
            </a:ext>
          </a:extLst>
        </xdr:cNvPr>
        <xdr:cNvCxnSpPr/>
      </xdr:nvCxnSpPr>
      <xdr:spPr>
        <a:xfrm>
          <a:off x="5956300" y="7340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AA0D480B-F14E-4C59-A060-A2EF97F9E929}"/>
            </a:ext>
          </a:extLst>
        </xdr:cNvPr>
        <xdr:cNvCxnSpPr/>
      </xdr:nvCxnSpPr>
      <xdr:spPr>
        <a:xfrm>
          <a:off x="5956300" y="6972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A8F1E003-8D86-4B52-9953-F7F2C3829BCC}"/>
            </a:ext>
          </a:extLst>
        </xdr:cNvPr>
        <xdr:cNvSpPr txBox="1"/>
      </xdr:nvSpPr>
      <xdr:spPr>
        <a:xfrm>
          <a:off x="552722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E96FB437-3F99-465C-83EB-91B3C880B1F4}"/>
            </a:ext>
          </a:extLst>
        </xdr:cNvPr>
        <xdr:cNvCxnSpPr/>
      </xdr:nvCxnSpPr>
      <xdr:spPr>
        <a:xfrm>
          <a:off x="5956300" y="6604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31DCC65D-4479-48B0-B2B0-5B05AA32CAD0}"/>
            </a:ext>
          </a:extLst>
        </xdr:cNvPr>
        <xdr:cNvSpPr txBox="1"/>
      </xdr:nvSpPr>
      <xdr:spPr>
        <a:xfrm>
          <a:off x="5527221" y="6468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33C4FF9E-3477-4DDD-9F58-1EAD06ABE256}"/>
            </a:ext>
          </a:extLst>
        </xdr:cNvPr>
        <xdr:cNvCxnSpPr/>
      </xdr:nvCxnSpPr>
      <xdr:spPr>
        <a:xfrm>
          <a:off x="5956300" y="6242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C3C59CA9-0CCA-4E20-B291-874C3F6BBA5C}"/>
            </a:ext>
          </a:extLst>
        </xdr:cNvPr>
        <xdr:cNvSpPr txBox="1"/>
      </xdr:nvSpPr>
      <xdr:spPr>
        <a:xfrm>
          <a:off x="548215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AD83A0CF-31E1-4117-BDE4-1ED6E61C91D3}"/>
            </a:ext>
          </a:extLst>
        </xdr:cNvPr>
        <xdr:cNvCxnSpPr/>
      </xdr:nvCxnSpPr>
      <xdr:spPr>
        <a:xfrm>
          <a:off x="5956300" y="5873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60C72968-FFB0-4A1D-A712-57A861AE67E2}"/>
            </a:ext>
          </a:extLst>
        </xdr:cNvPr>
        <xdr:cNvSpPr txBox="1"/>
      </xdr:nvSpPr>
      <xdr:spPr>
        <a:xfrm>
          <a:off x="5482151" y="57378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A8109826-3629-4487-9AF7-3BBE2F8E3A1D}"/>
            </a:ext>
          </a:extLst>
        </xdr:cNvPr>
        <xdr:cNvCxnSpPr/>
      </xdr:nvCxnSpPr>
      <xdr:spPr>
        <a:xfrm>
          <a:off x="5956300" y="5505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FA7B4901-E07C-4BE7-B07C-743D1F479E11}"/>
            </a:ext>
          </a:extLst>
        </xdr:cNvPr>
        <xdr:cNvSpPr txBox="1"/>
      </xdr:nvSpPr>
      <xdr:spPr>
        <a:xfrm>
          <a:off x="5482151" y="536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14E0967-402E-4854-8C91-D0DD16B09DA5}"/>
            </a:ext>
          </a:extLst>
        </xdr:cNvPr>
        <xdr:cNvCxnSpPr/>
      </xdr:nvCxnSpPr>
      <xdr:spPr>
        <a:xfrm>
          <a:off x="5956300" y="5137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3F9B5D02-A84B-497D-A043-A56A13371C7E}"/>
            </a:ext>
          </a:extLst>
        </xdr:cNvPr>
        <xdr:cNvSpPr txBox="1"/>
      </xdr:nvSpPr>
      <xdr:spPr>
        <a:xfrm>
          <a:off x="5482151" y="5001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F53EDBBC-FD3B-4328-969C-EFC4E7214838}"/>
            </a:ext>
          </a:extLst>
        </xdr:cNvPr>
        <xdr:cNvSpPr/>
      </xdr:nvSpPr>
      <xdr:spPr>
        <a:xfrm>
          <a:off x="595630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161087</xdr:rowOff>
    </xdr:from>
    <xdr:to>
      <xdr:col>54</xdr:col>
      <xdr:colOff>189865</xdr:colOff>
      <xdr:row>41</xdr:row>
      <xdr:rowOff>103937</xdr:rowOff>
    </xdr:to>
    <xdr:cxnSp macro="">
      <xdr:nvCxnSpPr>
        <xdr:cNvPr id="112" name="直線コネクタ 111">
          <a:extLst>
            <a:ext uri="{FF2B5EF4-FFF2-40B4-BE49-F238E27FC236}">
              <a16:creationId xmlns:a16="http://schemas.microsoft.com/office/drawing/2014/main" id="{1D653124-94AE-4DF9-B8C1-EB2443DB95D5}"/>
            </a:ext>
          </a:extLst>
        </xdr:cNvPr>
        <xdr:cNvCxnSpPr/>
      </xdr:nvCxnSpPr>
      <xdr:spPr>
        <a:xfrm flipV="1">
          <a:off x="9429115" y="5609387"/>
          <a:ext cx="0" cy="1263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107764</xdr:rowOff>
    </xdr:from>
    <xdr:ext cx="469744" cy="259045"/>
    <xdr:sp macro="" textlink="">
      <xdr:nvSpPr>
        <xdr:cNvPr id="113" name="【道路】&#10;一人当たり延長最小値テキスト">
          <a:extLst>
            <a:ext uri="{FF2B5EF4-FFF2-40B4-BE49-F238E27FC236}">
              <a16:creationId xmlns:a16="http://schemas.microsoft.com/office/drawing/2014/main" id="{25AF2F17-B69D-4140-BA28-78FB0CF01747}"/>
            </a:ext>
          </a:extLst>
        </xdr:cNvPr>
        <xdr:cNvSpPr txBox="1"/>
      </xdr:nvSpPr>
      <xdr:spPr>
        <a:xfrm>
          <a:off x="9467850" y="6876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103937</xdr:rowOff>
    </xdr:from>
    <xdr:to>
      <xdr:col>55</xdr:col>
      <xdr:colOff>88900</xdr:colOff>
      <xdr:row>41</xdr:row>
      <xdr:rowOff>103937</xdr:rowOff>
    </xdr:to>
    <xdr:cxnSp macro="">
      <xdr:nvCxnSpPr>
        <xdr:cNvPr id="114" name="直線コネクタ 113">
          <a:extLst>
            <a:ext uri="{FF2B5EF4-FFF2-40B4-BE49-F238E27FC236}">
              <a16:creationId xmlns:a16="http://schemas.microsoft.com/office/drawing/2014/main" id="{1037AAA7-F348-48FC-A63C-0401B9C9F80D}"/>
            </a:ext>
          </a:extLst>
        </xdr:cNvPr>
        <xdr:cNvCxnSpPr/>
      </xdr:nvCxnSpPr>
      <xdr:spPr>
        <a:xfrm>
          <a:off x="9359900" y="68730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107764</xdr:rowOff>
    </xdr:from>
    <xdr:ext cx="534377" cy="259045"/>
    <xdr:sp macro="" textlink="">
      <xdr:nvSpPr>
        <xdr:cNvPr id="115" name="【道路】&#10;一人当たり延長最大値テキスト">
          <a:extLst>
            <a:ext uri="{FF2B5EF4-FFF2-40B4-BE49-F238E27FC236}">
              <a16:creationId xmlns:a16="http://schemas.microsoft.com/office/drawing/2014/main" id="{98C007ED-101C-4677-9A6E-9528464EF091}"/>
            </a:ext>
          </a:extLst>
        </xdr:cNvPr>
        <xdr:cNvSpPr txBox="1"/>
      </xdr:nvSpPr>
      <xdr:spPr>
        <a:xfrm>
          <a:off x="9467850" y="5390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161087</xdr:rowOff>
    </xdr:from>
    <xdr:to>
      <xdr:col>55</xdr:col>
      <xdr:colOff>88900</xdr:colOff>
      <xdr:row>33</xdr:row>
      <xdr:rowOff>161087</xdr:rowOff>
    </xdr:to>
    <xdr:cxnSp macro="">
      <xdr:nvCxnSpPr>
        <xdr:cNvPr id="116" name="直線コネクタ 115">
          <a:extLst>
            <a:ext uri="{FF2B5EF4-FFF2-40B4-BE49-F238E27FC236}">
              <a16:creationId xmlns:a16="http://schemas.microsoft.com/office/drawing/2014/main" id="{0A3A0B4D-9CBB-48D7-897A-FE9A9605F01D}"/>
            </a:ext>
          </a:extLst>
        </xdr:cNvPr>
        <xdr:cNvCxnSpPr/>
      </xdr:nvCxnSpPr>
      <xdr:spPr>
        <a:xfrm>
          <a:off x="9359900" y="560938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100551</xdr:rowOff>
    </xdr:from>
    <xdr:ext cx="469744" cy="259045"/>
    <xdr:sp macro="" textlink="">
      <xdr:nvSpPr>
        <xdr:cNvPr id="117" name="【道路】&#10;一人当たり延長平均値テキスト">
          <a:extLst>
            <a:ext uri="{FF2B5EF4-FFF2-40B4-BE49-F238E27FC236}">
              <a16:creationId xmlns:a16="http://schemas.microsoft.com/office/drawing/2014/main" id="{0F41D513-7B31-46F5-8EBC-99F2BEB3DE22}"/>
            </a:ext>
          </a:extLst>
        </xdr:cNvPr>
        <xdr:cNvSpPr txBox="1"/>
      </xdr:nvSpPr>
      <xdr:spPr>
        <a:xfrm>
          <a:off x="9467850" y="63743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77674</xdr:rowOff>
    </xdr:from>
    <xdr:to>
      <xdr:col>55</xdr:col>
      <xdr:colOff>50800</xdr:colOff>
      <xdr:row>40</xdr:row>
      <xdr:rowOff>7824</xdr:rowOff>
    </xdr:to>
    <xdr:sp macro="" textlink="">
      <xdr:nvSpPr>
        <xdr:cNvPr id="118" name="フローチャート: 判断 117">
          <a:extLst>
            <a:ext uri="{FF2B5EF4-FFF2-40B4-BE49-F238E27FC236}">
              <a16:creationId xmlns:a16="http://schemas.microsoft.com/office/drawing/2014/main" id="{A0970CFD-7114-44D5-933F-69F72C75DC11}"/>
            </a:ext>
          </a:extLst>
        </xdr:cNvPr>
        <xdr:cNvSpPr/>
      </xdr:nvSpPr>
      <xdr:spPr>
        <a:xfrm>
          <a:off x="9398000" y="651657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84760</xdr:rowOff>
    </xdr:from>
    <xdr:to>
      <xdr:col>50</xdr:col>
      <xdr:colOff>165100</xdr:colOff>
      <xdr:row>40</xdr:row>
      <xdr:rowOff>14910</xdr:rowOff>
    </xdr:to>
    <xdr:sp macro="" textlink="">
      <xdr:nvSpPr>
        <xdr:cNvPr id="119" name="フローチャート: 判断 118">
          <a:extLst>
            <a:ext uri="{FF2B5EF4-FFF2-40B4-BE49-F238E27FC236}">
              <a16:creationId xmlns:a16="http://schemas.microsoft.com/office/drawing/2014/main" id="{165DB7C6-B610-4CC8-9A62-BE0BC4B77786}"/>
            </a:ext>
          </a:extLst>
        </xdr:cNvPr>
        <xdr:cNvSpPr/>
      </xdr:nvSpPr>
      <xdr:spPr>
        <a:xfrm>
          <a:off x="8636000" y="65236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91237</xdr:rowOff>
    </xdr:from>
    <xdr:to>
      <xdr:col>46</xdr:col>
      <xdr:colOff>38100</xdr:colOff>
      <xdr:row>40</xdr:row>
      <xdr:rowOff>21387</xdr:rowOff>
    </xdr:to>
    <xdr:sp macro="" textlink="">
      <xdr:nvSpPr>
        <xdr:cNvPr id="120" name="フローチャート: 判断 119">
          <a:extLst>
            <a:ext uri="{FF2B5EF4-FFF2-40B4-BE49-F238E27FC236}">
              <a16:creationId xmlns:a16="http://schemas.microsoft.com/office/drawing/2014/main" id="{F0B50B8F-7470-4D58-B9D4-EDACDCC66687}"/>
            </a:ext>
          </a:extLst>
        </xdr:cNvPr>
        <xdr:cNvSpPr/>
      </xdr:nvSpPr>
      <xdr:spPr>
        <a:xfrm>
          <a:off x="7842250" y="653013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86208</xdr:rowOff>
    </xdr:from>
    <xdr:to>
      <xdr:col>41</xdr:col>
      <xdr:colOff>101600</xdr:colOff>
      <xdr:row>40</xdr:row>
      <xdr:rowOff>16358</xdr:rowOff>
    </xdr:to>
    <xdr:sp macro="" textlink="">
      <xdr:nvSpPr>
        <xdr:cNvPr id="121" name="フローチャート: 判断 120">
          <a:extLst>
            <a:ext uri="{FF2B5EF4-FFF2-40B4-BE49-F238E27FC236}">
              <a16:creationId xmlns:a16="http://schemas.microsoft.com/office/drawing/2014/main" id="{C5D6C2F2-B252-4BEE-B3E7-7E0BA30AEE27}"/>
            </a:ext>
          </a:extLst>
        </xdr:cNvPr>
        <xdr:cNvSpPr/>
      </xdr:nvSpPr>
      <xdr:spPr>
        <a:xfrm>
          <a:off x="7029450" y="652510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67767</xdr:rowOff>
    </xdr:from>
    <xdr:to>
      <xdr:col>36</xdr:col>
      <xdr:colOff>165100</xdr:colOff>
      <xdr:row>39</xdr:row>
      <xdr:rowOff>169367</xdr:rowOff>
    </xdr:to>
    <xdr:sp macro="" textlink="">
      <xdr:nvSpPr>
        <xdr:cNvPr id="122" name="フローチャート: 判断 121">
          <a:extLst>
            <a:ext uri="{FF2B5EF4-FFF2-40B4-BE49-F238E27FC236}">
              <a16:creationId xmlns:a16="http://schemas.microsoft.com/office/drawing/2014/main" id="{AC9D4C6C-F2EA-47B9-96EC-FCEC2CA6D656}"/>
            </a:ext>
          </a:extLst>
        </xdr:cNvPr>
        <xdr:cNvSpPr/>
      </xdr:nvSpPr>
      <xdr:spPr>
        <a:xfrm>
          <a:off x="6235700" y="650666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94D0E092-B0A6-41C5-9A1B-7D327F51CE74}"/>
            </a:ext>
          </a:extLst>
        </xdr:cNvPr>
        <xdr:cNvSpPr txBox="1"/>
      </xdr:nvSpPr>
      <xdr:spPr>
        <a:xfrm>
          <a:off x="9258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F77167D-F4A8-4EFA-8006-ED60F53E77FD}"/>
            </a:ext>
          </a:extLst>
        </xdr:cNvPr>
        <xdr:cNvSpPr txBox="1"/>
      </xdr:nvSpPr>
      <xdr:spPr>
        <a:xfrm>
          <a:off x="8515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A6274D0-EE91-473C-9821-FFFA8EEAA3A6}"/>
            </a:ext>
          </a:extLst>
        </xdr:cNvPr>
        <xdr:cNvSpPr txBox="1"/>
      </xdr:nvSpPr>
      <xdr:spPr>
        <a:xfrm>
          <a:off x="7715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1126233-7F2F-4CD0-8C03-F7BA908B4419}"/>
            </a:ext>
          </a:extLst>
        </xdr:cNvPr>
        <xdr:cNvSpPr txBox="1"/>
      </xdr:nvSpPr>
      <xdr:spPr>
        <a:xfrm>
          <a:off x="690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62A5434-9977-4776-B8DA-177DF08275C1}"/>
            </a:ext>
          </a:extLst>
        </xdr:cNvPr>
        <xdr:cNvSpPr txBox="1"/>
      </xdr:nvSpPr>
      <xdr:spPr>
        <a:xfrm>
          <a:off x="6115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13589</xdr:rowOff>
    </xdr:from>
    <xdr:to>
      <xdr:col>55</xdr:col>
      <xdr:colOff>50800</xdr:colOff>
      <xdr:row>41</xdr:row>
      <xdr:rowOff>115189</xdr:rowOff>
    </xdr:to>
    <xdr:sp macro="" textlink="">
      <xdr:nvSpPr>
        <xdr:cNvPr id="128" name="楕円 127">
          <a:extLst>
            <a:ext uri="{FF2B5EF4-FFF2-40B4-BE49-F238E27FC236}">
              <a16:creationId xmlns:a16="http://schemas.microsoft.com/office/drawing/2014/main" id="{412ED10F-54F1-455D-BC04-92282386ADAC}"/>
            </a:ext>
          </a:extLst>
        </xdr:cNvPr>
        <xdr:cNvSpPr/>
      </xdr:nvSpPr>
      <xdr:spPr>
        <a:xfrm>
          <a:off x="9398000" y="678268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99966</xdr:rowOff>
    </xdr:from>
    <xdr:ext cx="469744" cy="259045"/>
    <xdr:sp macro="" textlink="">
      <xdr:nvSpPr>
        <xdr:cNvPr id="129" name="【道路】&#10;一人当たり延長該当値テキスト">
          <a:extLst>
            <a:ext uri="{FF2B5EF4-FFF2-40B4-BE49-F238E27FC236}">
              <a16:creationId xmlns:a16="http://schemas.microsoft.com/office/drawing/2014/main" id="{CAF2CDE3-459B-496F-B12B-D4CEC9B40A41}"/>
            </a:ext>
          </a:extLst>
        </xdr:cNvPr>
        <xdr:cNvSpPr txBox="1"/>
      </xdr:nvSpPr>
      <xdr:spPr>
        <a:xfrm>
          <a:off x="9467850" y="6703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13284</xdr:rowOff>
    </xdr:from>
    <xdr:to>
      <xdr:col>50</xdr:col>
      <xdr:colOff>165100</xdr:colOff>
      <xdr:row>41</xdr:row>
      <xdr:rowOff>114884</xdr:rowOff>
    </xdr:to>
    <xdr:sp macro="" textlink="">
      <xdr:nvSpPr>
        <xdr:cNvPr id="130" name="楕円 129">
          <a:extLst>
            <a:ext uri="{FF2B5EF4-FFF2-40B4-BE49-F238E27FC236}">
              <a16:creationId xmlns:a16="http://schemas.microsoft.com/office/drawing/2014/main" id="{111D47C4-4D7B-4942-A0E1-310CCE848E50}"/>
            </a:ext>
          </a:extLst>
        </xdr:cNvPr>
        <xdr:cNvSpPr/>
      </xdr:nvSpPr>
      <xdr:spPr>
        <a:xfrm>
          <a:off x="8636000" y="6782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64084</xdr:rowOff>
    </xdr:from>
    <xdr:to>
      <xdr:col>55</xdr:col>
      <xdr:colOff>0</xdr:colOff>
      <xdr:row>41</xdr:row>
      <xdr:rowOff>64389</xdr:rowOff>
    </xdr:to>
    <xdr:cxnSp macro="">
      <xdr:nvCxnSpPr>
        <xdr:cNvPr id="131" name="直線コネクタ 130">
          <a:extLst>
            <a:ext uri="{FF2B5EF4-FFF2-40B4-BE49-F238E27FC236}">
              <a16:creationId xmlns:a16="http://schemas.microsoft.com/office/drawing/2014/main" id="{AB9C2C9E-7D11-499F-9B70-9EB99A98DEBB}"/>
            </a:ext>
          </a:extLst>
        </xdr:cNvPr>
        <xdr:cNvCxnSpPr/>
      </xdr:nvCxnSpPr>
      <xdr:spPr>
        <a:xfrm>
          <a:off x="8686800" y="6833184"/>
          <a:ext cx="742950" cy="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13894</xdr:rowOff>
    </xdr:from>
    <xdr:to>
      <xdr:col>46</xdr:col>
      <xdr:colOff>38100</xdr:colOff>
      <xdr:row>41</xdr:row>
      <xdr:rowOff>115494</xdr:rowOff>
    </xdr:to>
    <xdr:sp macro="" textlink="">
      <xdr:nvSpPr>
        <xdr:cNvPr id="132" name="楕円 131">
          <a:extLst>
            <a:ext uri="{FF2B5EF4-FFF2-40B4-BE49-F238E27FC236}">
              <a16:creationId xmlns:a16="http://schemas.microsoft.com/office/drawing/2014/main" id="{61E08760-8F05-49D0-89EC-947C998AD871}"/>
            </a:ext>
          </a:extLst>
        </xdr:cNvPr>
        <xdr:cNvSpPr/>
      </xdr:nvSpPr>
      <xdr:spPr>
        <a:xfrm>
          <a:off x="7842250" y="678299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64084</xdr:rowOff>
    </xdr:from>
    <xdr:to>
      <xdr:col>50</xdr:col>
      <xdr:colOff>114300</xdr:colOff>
      <xdr:row>41</xdr:row>
      <xdr:rowOff>64694</xdr:rowOff>
    </xdr:to>
    <xdr:cxnSp macro="">
      <xdr:nvCxnSpPr>
        <xdr:cNvPr id="133" name="直線コネクタ 132">
          <a:extLst>
            <a:ext uri="{FF2B5EF4-FFF2-40B4-BE49-F238E27FC236}">
              <a16:creationId xmlns:a16="http://schemas.microsoft.com/office/drawing/2014/main" id="{A40436E9-8281-49E1-82F6-C96AF0C4D662}"/>
            </a:ext>
          </a:extLst>
        </xdr:cNvPr>
        <xdr:cNvCxnSpPr/>
      </xdr:nvCxnSpPr>
      <xdr:spPr>
        <a:xfrm flipV="1">
          <a:off x="7886700" y="6833184"/>
          <a:ext cx="800100" cy="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14580</xdr:rowOff>
    </xdr:from>
    <xdr:to>
      <xdr:col>41</xdr:col>
      <xdr:colOff>101600</xdr:colOff>
      <xdr:row>41</xdr:row>
      <xdr:rowOff>116180</xdr:rowOff>
    </xdr:to>
    <xdr:sp macro="" textlink="">
      <xdr:nvSpPr>
        <xdr:cNvPr id="134" name="楕円 133">
          <a:extLst>
            <a:ext uri="{FF2B5EF4-FFF2-40B4-BE49-F238E27FC236}">
              <a16:creationId xmlns:a16="http://schemas.microsoft.com/office/drawing/2014/main" id="{7D220A64-4798-4251-A6DA-D685D1739848}"/>
            </a:ext>
          </a:extLst>
        </xdr:cNvPr>
        <xdr:cNvSpPr/>
      </xdr:nvSpPr>
      <xdr:spPr>
        <a:xfrm>
          <a:off x="7029450" y="678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64694</xdr:rowOff>
    </xdr:from>
    <xdr:to>
      <xdr:col>45</xdr:col>
      <xdr:colOff>177800</xdr:colOff>
      <xdr:row>41</xdr:row>
      <xdr:rowOff>65380</xdr:rowOff>
    </xdr:to>
    <xdr:cxnSp macro="">
      <xdr:nvCxnSpPr>
        <xdr:cNvPr id="135" name="直線コネクタ 134">
          <a:extLst>
            <a:ext uri="{FF2B5EF4-FFF2-40B4-BE49-F238E27FC236}">
              <a16:creationId xmlns:a16="http://schemas.microsoft.com/office/drawing/2014/main" id="{12AF2A88-4E7E-4593-ADC8-678487B05029}"/>
            </a:ext>
          </a:extLst>
        </xdr:cNvPr>
        <xdr:cNvCxnSpPr/>
      </xdr:nvCxnSpPr>
      <xdr:spPr>
        <a:xfrm flipV="1">
          <a:off x="7080250" y="6833794"/>
          <a:ext cx="80645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15494</xdr:rowOff>
    </xdr:from>
    <xdr:to>
      <xdr:col>36</xdr:col>
      <xdr:colOff>165100</xdr:colOff>
      <xdr:row>41</xdr:row>
      <xdr:rowOff>117094</xdr:rowOff>
    </xdr:to>
    <xdr:sp macro="" textlink="">
      <xdr:nvSpPr>
        <xdr:cNvPr id="136" name="楕円 135">
          <a:extLst>
            <a:ext uri="{FF2B5EF4-FFF2-40B4-BE49-F238E27FC236}">
              <a16:creationId xmlns:a16="http://schemas.microsoft.com/office/drawing/2014/main" id="{E55E9661-CCA4-4430-8708-5F15A032947D}"/>
            </a:ext>
          </a:extLst>
        </xdr:cNvPr>
        <xdr:cNvSpPr/>
      </xdr:nvSpPr>
      <xdr:spPr>
        <a:xfrm>
          <a:off x="6235700" y="678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65380</xdr:rowOff>
    </xdr:from>
    <xdr:to>
      <xdr:col>41</xdr:col>
      <xdr:colOff>50800</xdr:colOff>
      <xdr:row>41</xdr:row>
      <xdr:rowOff>66294</xdr:rowOff>
    </xdr:to>
    <xdr:cxnSp macro="">
      <xdr:nvCxnSpPr>
        <xdr:cNvPr id="137" name="直線コネクタ 136">
          <a:extLst>
            <a:ext uri="{FF2B5EF4-FFF2-40B4-BE49-F238E27FC236}">
              <a16:creationId xmlns:a16="http://schemas.microsoft.com/office/drawing/2014/main" id="{7A8DD6E6-2F7D-4645-B83D-5161E491F021}"/>
            </a:ext>
          </a:extLst>
        </xdr:cNvPr>
        <xdr:cNvCxnSpPr/>
      </xdr:nvCxnSpPr>
      <xdr:spPr>
        <a:xfrm flipV="1">
          <a:off x="6286500" y="6834480"/>
          <a:ext cx="79375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31437</xdr:rowOff>
    </xdr:from>
    <xdr:ext cx="469744" cy="259045"/>
    <xdr:sp macro="" textlink="">
      <xdr:nvSpPr>
        <xdr:cNvPr id="138" name="n_1aveValue【道路】&#10;一人当たり延長">
          <a:extLst>
            <a:ext uri="{FF2B5EF4-FFF2-40B4-BE49-F238E27FC236}">
              <a16:creationId xmlns:a16="http://schemas.microsoft.com/office/drawing/2014/main" id="{9AFF0C6B-A046-4130-8F10-9E6BB4CCC79A}"/>
            </a:ext>
          </a:extLst>
        </xdr:cNvPr>
        <xdr:cNvSpPr txBox="1"/>
      </xdr:nvSpPr>
      <xdr:spPr>
        <a:xfrm>
          <a:off x="8458277" y="6305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37914</xdr:rowOff>
    </xdr:from>
    <xdr:ext cx="469744" cy="259045"/>
    <xdr:sp macro="" textlink="">
      <xdr:nvSpPr>
        <xdr:cNvPr id="139" name="n_2aveValue【道路】&#10;一人当たり延長">
          <a:extLst>
            <a:ext uri="{FF2B5EF4-FFF2-40B4-BE49-F238E27FC236}">
              <a16:creationId xmlns:a16="http://schemas.microsoft.com/office/drawing/2014/main" id="{86EBEB66-662D-4D1F-8ECF-AC383EAE8AA1}"/>
            </a:ext>
          </a:extLst>
        </xdr:cNvPr>
        <xdr:cNvSpPr txBox="1"/>
      </xdr:nvSpPr>
      <xdr:spPr>
        <a:xfrm>
          <a:off x="7677227" y="6311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32885</xdr:rowOff>
    </xdr:from>
    <xdr:ext cx="469744" cy="259045"/>
    <xdr:sp macro="" textlink="">
      <xdr:nvSpPr>
        <xdr:cNvPr id="140" name="n_3aveValue【道路】&#10;一人当たり延長">
          <a:extLst>
            <a:ext uri="{FF2B5EF4-FFF2-40B4-BE49-F238E27FC236}">
              <a16:creationId xmlns:a16="http://schemas.microsoft.com/office/drawing/2014/main" id="{252FCEB9-C25A-4373-B006-102B4B6C6EF6}"/>
            </a:ext>
          </a:extLst>
        </xdr:cNvPr>
        <xdr:cNvSpPr txBox="1"/>
      </xdr:nvSpPr>
      <xdr:spPr>
        <a:xfrm>
          <a:off x="6864427" y="6306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14444</xdr:rowOff>
    </xdr:from>
    <xdr:ext cx="469744" cy="259045"/>
    <xdr:sp macro="" textlink="">
      <xdr:nvSpPr>
        <xdr:cNvPr id="141" name="n_4aveValue【道路】&#10;一人当たり延長">
          <a:extLst>
            <a:ext uri="{FF2B5EF4-FFF2-40B4-BE49-F238E27FC236}">
              <a16:creationId xmlns:a16="http://schemas.microsoft.com/office/drawing/2014/main" id="{E5CC95C2-8659-4CA9-9F66-5F1C80E0BA82}"/>
            </a:ext>
          </a:extLst>
        </xdr:cNvPr>
        <xdr:cNvSpPr txBox="1"/>
      </xdr:nvSpPr>
      <xdr:spPr>
        <a:xfrm>
          <a:off x="6070677" y="6288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106011</xdr:rowOff>
    </xdr:from>
    <xdr:ext cx="469744" cy="259045"/>
    <xdr:sp macro="" textlink="">
      <xdr:nvSpPr>
        <xdr:cNvPr id="142" name="n_1mainValue【道路】&#10;一人当たり延長">
          <a:extLst>
            <a:ext uri="{FF2B5EF4-FFF2-40B4-BE49-F238E27FC236}">
              <a16:creationId xmlns:a16="http://schemas.microsoft.com/office/drawing/2014/main" id="{FD929DA5-41D7-4D29-9894-414C44335C03}"/>
            </a:ext>
          </a:extLst>
        </xdr:cNvPr>
        <xdr:cNvSpPr txBox="1"/>
      </xdr:nvSpPr>
      <xdr:spPr>
        <a:xfrm>
          <a:off x="8458277" y="6875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106621</xdr:rowOff>
    </xdr:from>
    <xdr:ext cx="469744" cy="259045"/>
    <xdr:sp macro="" textlink="">
      <xdr:nvSpPr>
        <xdr:cNvPr id="143" name="n_2mainValue【道路】&#10;一人当たり延長">
          <a:extLst>
            <a:ext uri="{FF2B5EF4-FFF2-40B4-BE49-F238E27FC236}">
              <a16:creationId xmlns:a16="http://schemas.microsoft.com/office/drawing/2014/main" id="{1997F737-C28D-44F2-B5C5-338487EBE137}"/>
            </a:ext>
          </a:extLst>
        </xdr:cNvPr>
        <xdr:cNvSpPr txBox="1"/>
      </xdr:nvSpPr>
      <xdr:spPr>
        <a:xfrm>
          <a:off x="7677227" y="6875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107307</xdr:rowOff>
    </xdr:from>
    <xdr:ext cx="469744" cy="259045"/>
    <xdr:sp macro="" textlink="">
      <xdr:nvSpPr>
        <xdr:cNvPr id="144" name="n_3mainValue【道路】&#10;一人当たり延長">
          <a:extLst>
            <a:ext uri="{FF2B5EF4-FFF2-40B4-BE49-F238E27FC236}">
              <a16:creationId xmlns:a16="http://schemas.microsoft.com/office/drawing/2014/main" id="{5618930D-D95A-4B98-9FAF-EFC807638ECE}"/>
            </a:ext>
          </a:extLst>
        </xdr:cNvPr>
        <xdr:cNvSpPr txBox="1"/>
      </xdr:nvSpPr>
      <xdr:spPr>
        <a:xfrm>
          <a:off x="6864427" y="687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108221</xdr:rowOff>
    </xdr:from>
    <xdr:ext cx="469744" cy="259045"/>
    <xdr:sp macro="" textlink="">
      <xdr:nvSpPr>
        <xdr:cNvPr id="145" name="n_4mainValue【道路】&#10;一人当たり延長">
          <a:extLst>
            <a:ext uri="{FF2B5EF4-FFF2-40B4-BE49-F238E27FC236}">
              <a16:creationId xmlns:a16="http://schemas.microsoft.com/office/drawing/2014/main" id="{1DD9CEDE-9E75-45DE-8C0A-D0E6153C17AD}"/>
            </a:ext>
          </a:extLst>
        </xdr:cNvPr>
        <xdr:cNvSpPr txBox="1"/>
      </xdr:nvSpPr>
      <xdr:spPr>
        <a:xfrm>
          <a:off x="6070677" y="6877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41E88FD-8D2C-423F-9324-0CEFEE85709A}"/>
            </a:ext>
          </a:extLst>
        </xdr:cNvPr>
        <xdr:cNvSpPr/>
      </xdr:nvSpPr>
      <xdr:spPr>
        <a:xfrm>
          <a:off x="6858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B70E675-5987-4BC7-A4F1-0A1A3D91472A}"/>
            </a:ext>
          </a:extLst>
        </xdr:cNvPr>
        <xdr:cNvSpPr/>
      </xdr:nvSpPr>
      <xdr:spPr>
        <a:xfrm>
          <a:off x="8128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4AD25960-2FB1-45BB-AC98-EDD1EFDBB532}"/>
            </a:ext>
          </a:extLst>
        </xdr:cNvPr>
        <xdr:cNvSpPr/>
      </xdr:nvSpPr>
      <xdr:spPr>
        <a:xfrm>
          <a:off x="8128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EB5D703C-F9C7-47FD-A5D8-54E147E7BFF5}"/>
            </a:ext>
          </a:extLst>
        </xdr:cNvPr>
        <xdr:cNvSpPr/>
      </xdr:nvSpPr>
      <xdr:spPr>
        <a:xfrm>
          <a:off x="17145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F6ED41D8-D757-4EDA-844A-EAD89876CF96}"/>
            </a:ext>
          </a:extLst>
        </xdr:cNvPr>
        <xdr:cNvSpPr/>
      </xdr:nvSpPr>
      <xdr:spPr>
        <a:xfrm>
          <a:off x="17145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7F2199F1-3ACE-45EC-B4E2-130E21F7911D}"/>
            </a:ext>
          </a:extLst>
        </xdr:cNvPr>
        <xdr:cNvSpPr/>
      </xdr:nvSpPr>
      <xdr:spPr>
        <a:xfrm>
          <a:off x="2743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18F83D91-C279-4CE3-97D6-E074CC232E7A}"/>
            </a:ext>
          </a:extLst>
        </xdr:cNvPr>
        <xdr:cNvSpPr/>
      </xdr:nvSpPr>
      <xdr:spPr>
        <a:xfrm>
          <a:off x="2743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91E61504-E8B3-4074-836D-8B205A0F769E}"/>
            </a:ext>
          </a:extLst>
        </xdr:cNvPr>
        <xdr:cNvSpPr/>
      </xdr:nvSpPr>
      <xdr:spPr>
        <a:xfrm>
          <a:off x="6858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DC32AEA8-2D3F-4955-9B8A-6A4E6CF47D05}"/>
            </a:ext>
          </a:extLst>
        </xdr:cNvPr>
        <xdr:cNvSpPr txBox="1"/>
      </xdr:nvSpPr>
      <xdr:spPr>
        <a:xfrm>
          <a:off x="6667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1EC62295-ECAE-41AB-A359-FB98E6D36807}"/>
            </a:ext>
          </a:extLst>
        </xdr:cNvPr>
        <xdr:cNvCxnSpPr/>
      </xdr:nvCxnSpPr>
      <xdr:spPr>
        <a:xfrm>
          <a:off x="6858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7B885530-21AD-492C-B7A5-5747363A7893}"/>
            </a:ext>
          </a:extLst>
        </xdr:cNvPr>
        <xdr:cNvSpPr txBox="1"/>
      </xdr:nvSpPr>
      <xdr:spPr>
        <a:xfrm>
          <a:off x="2757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286AAA79-BBA9-425B-9DC1-B32010051B00}"/>
            </a:ext>
          </a:extLst>
        </xdr:cNvPr>
        <xdr:cNvCxnSpPr/>
      </xdr:nvCxnSpPr>
      <xdr:spPr>
        <a:xfrm>
          <a:off x="685800" y="1064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A85C5CC8-A3BA-4337-AAEA-A3DAA0FB127B}"/>
            </a:ext>
          </a:extLst>
        </xdr:cNvPr>
        <xdr:cNvSpPr txBox="1"/>
      </xdr:nvSpPr>
      <xdr:spPr>
        <a:xfrm>
          <a:off x="27577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4F0F36F8-6DB9-46BD-AAE0-2EE810E0FCCA}"/>
            </a:ext>
          </a:extLst>
        </xdr:cNvPr>
        <xdr:cNvCxnSpPr/>
      </xdr:nvCxnSpPr>
      <xdr:spPr>
        <a:xfrm>
          <a:off x="685800" y="1027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68BA84D7-53D9-45E3-AA28-12F16E61E4F3}"/>
            </a:ext>
          </a:extLst>
        </xdr:cNvPr>
        <xdr:cNvSpPr txBox="1"/>
      </xdr:nvSpPr>
      <xdr:spPr>
        <a:xfrm>
          <a:off x="339891" y="1013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41797114-FF53-4FD7-94B4-0D499B5B737D}"/>
            </a:ext>
          </a:extLst>
        </xdr:cNvPr>
        <xdr:cNvCxnSpPr/>
      </xdr:nvCxnSpPr>
      <xdr:spPr>
        <a:xfrm>
          <a:off x="685800" y="990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274AD38E-2075-48FD-A2F4-841F7BD8FCB9}"/>
            </a:ext>
          </a:extLst>
        </xdr:cNvPr>
        <xdr:cNvSpPr txBox="1"/>
      </xdr:nvSpPr>
      <xdr:spPr>
        <a:xfrm>
          <a:off x="339891" y="977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170306AC-C8F4-44CB-978D-29C64CDA6212}"/>
            </a:ext>
          </a:extLst>
        </xdr:cNvPr>
        <xdr:cNvCxnSpPr/>
      </xdr:nvCxnSpPr>
      <xdr:spPr>
        <a:xfrm>
          <a:off x="685800" y="9544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4D8AE0BE-7E3C-4F71-8A8B-178287148CAC}"/>
            </a:ext>
          </a:extLst>
        </xdr:cNvPr>
        <xdr:cNvSpPr txBox="1"/>
      </xdr:nvSpPr>
      <xdr:spPr>
        <a:xfrm>
          <a:off x="339891" y="940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07C2CA60-6DF5-4126-A90F-7796DE0E5C30}"/>
            </a:ext>
          </a:extLst>
        </xdr:cNvPr>
        <xdr:cNvCxnSpPr/>
      </xdr:nvCxnSpPr>
      <xdr:spPr>
        <a:xfrm>
          <a:off x="685800" y="9175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831B5975-E661-4478-9D52-7CDC4188E3B8}"/>
            </a:ext>
          </a:extLst>
        </xdr:cNvPr>
        <xdr:cNvSpPr txBox="1"/>
      </xdr:nvSpPr>
      <xdr:spPr>
        <a:xfrm>
          <a:off x="339891" y="9039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FC89436-F74E-4883-8518-A3F6CFF289CC}"/>
            </a:ext>
          </a:extLst>
        </xdr:cNvPr>
        <xdr:cNvCxnSpPr/>
      </xdr:nvCxnSpPr>
      <xdr:spPr>
        <a:xfrm>
          <a:off x="6858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F98A4964-92CA-475C-A363-E5306208B2C6}"/>
            </a:ext>
          </a:extLst>
        </xdr:cNvPr>
        <xdr:cNvSpPr txBox="1"/>
      </xdr:nvSpPr>
      <xdr:spPr>
        <a:xfrm>
          <a:off x="384961" y="86715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24ABA927-08FD-48FE-9395-818804467C01}"/>
            </a:ext>
          </a:extLst>
        </xdr:cNvPr>
        <xdr:cNvSpPr/>
      </xdr:nvSpPr>
      <xdr:spPr>
        <a:xfrm>
          <a:off x="6858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108585</xdr:rowOff>
    </xdr:from>
    <xdr:to>
      <xdr:col>24</xdr:col>
      <xdr:colOff>62865</xdr:colOff>
      <xdr:row>64</xdr:row>
      <xdr:rowOff>7620</xdr:rowOff>
    </xdr:to>
    <xdr:cxnSp macro="">
      <xdr:nvCxnSpPr>
        <xdr:cNvPr id="170" name="直線コネクタ 169">
          <a:extLst>
            <a:ext uri="{FF2B5EF4-FFF2-40B4-BE49-F238E27FC236}">
              <a16:creationId xmlns:a16="http://schemas.microsoft.com/office/drawing/2014/main" id="{8C802E2C-C0A5-43D1-B5B8-48E0CCF8FA5C}"/>
            </a:ext>
          </a:extLst>
        </xdr:cNvPr>
        <xdr:cNvCxnSpPr/>
      </xdr:nvCxnSpPr>
      <xdr:spPr>
        <a:xfrm flipV="1">
          <a:off x="4177665" y="9189085"/>
          <a:ext cx="0" cy="1384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11447</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36C9BA57-3919-42E0-9D43-5A6B6F58773B}"/>
            </a:ext>
          </a:extLst>
        </xdr:cNvPr>
        <xdr:cNvSpPr txBox="1"/>
      </xdr:nvSpPr>
      <xdr:spPr>
        <a:xfrm>
          <a:off x="4216400" y="1057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2" name="直線コネクタ 171">
          <a:extLst>
            <a:ext uri="{FF2B5EF4-FFF2-40B4-BE49-F238E27FC236}">
              <a16:creationId xmlns:a16="http://schemas.microsoft.com/office/drawing/2014/main" id="{9B8F32B6-DDD5-4FE5-8F43-DB4E6207A488}"/>
            </a:ext>
          </a:extLst>
        </xdr:cNvPr>
        <xdr:cNvCxnSpPr/>
      </xdr:nvCxnSpPr>
      <xdr:spPr>
        <a:xfrm>
          <a:off x="4108450" y="105740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55262</xdr:rowOff>
    </xdr:from>
    <xdr:ext cx="405111" cy="259045"/>
    <xdr:sp macro="" textlink="">
      <xdr:nvSpPr>
        <xdr:cNvPr id="173" name="【橋りょう・トンネル】&#10;有形固定資産減価償却率最大値テキスト">
          <a:extLst>
            <a:ext uri="{FF2B5EF4-FFF2-40B4-BE49-F238E27FC236}">
              <a16:creationId xmlns:a16="http://schemas.microsoft.com/office/drawing/2014/main" id="{88515471-3B43-437C-8117-E485270137FF}"/>
            </a:ext>
          </a:extLst>
        </xdr:cNvPr>
        <xdr:cNvSpPr txBox="1"/>
      </xdr:nvSpPr>
      <xdr:spPr>
        <a:xfrm>
          <a:off x="4216400" y="8970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108585</xdr:rowOff>
    </xdr:from>
    <xdr:to>
      <xdr:col>24</xdr:col>
      <xdr:colOff>152400</xdr:colOff>
      <xdr:row>55</xdr:row>
      <xdr:rowOff>108585</xdr:rowOff>
    </xdr:to>
    <xdr:cxnSp macro="">
      <xdr:nvCxnSpPr>
        <xdr:cNvPr id="174" name="直線コネクタ 173">
          <a:extLst>
            <a:ext uri="{FF2B5EF4-FFF2-40B4-BE49-F238E27FC236}">
              <a16:creationId xmlns:a16="http://schemas.microsoft.com/office/drawing/2014/main" id="{0A3CFA04-4F94-4A62-9DD7-80106118DAB3}"/>
            </a:ext>
          </a:extLst>
        </xdr:cNvPr>
        <xdr:cNvCxnSpPr/>
      </xdr:nvCxnSpPr>
      <xdr:spPr>
        <a:xfrm>
          <a:off x="4108450" y="91890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139717</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1BD3FB76-6986-4A4E-99AC-6050A7998D86}"/>
            </a:ext>
          </a:extLst>
        </xdr:cNvPr>
        <xdr:cNvSpPr txBox="1"/>
      </xdr:nvSpPr>
      <xdr:spPr>
        <a:xfrm>
          <a:off x="4216400" y="9880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6" name="フローチャート: 判断 175">
          <a:extLst>
            <a:ext uri="{FF2B5EF4-FFF2-40B4-BE49-F238E27FC236}">
              <a16:creationId xmlns:a16="http://schemas.microsoft.com/office/drawing/2014/main" id="{B9D58921-7BEE-43A7-999A-8680637DAE85}"/>
            </a:ext>
          </a:extLst>
        </xdr:cNvPr>
        <xdr:cNvSpPr/>
      </xdr:nvSpPr>
      <xdr:spPr>
        <a:xfrm>
          <a:off x="4127500" y="100228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177" name="フローチャート: 判断 176">
          <a:extLst>
            <a:ext uri="{FF2B5EF4-FFF2-40B4-BE49-F238E27FC236}">
              <a16:creationId xmlns:a16="http://schemas.microsoft.com/office/drawing/2014/main" id="{29F18576-19DB-4500-900D-5370F8F5E5FA}"/>
            </a:ext>
          </a:extLst>
        </xdr:cNvPr>
        <xdr:cNvSpPr/>
      </xdr:nvSpPr>
      <xdr:spPr>
        <a:xfrm>
          <a:off x="3384550" y="999045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78" name="フローチャート: 判断 177">
          <a:extLst>
            <a:ext uri="{FF2B5EF4-FFF2-40B4-BE49-F238E27FC236}">
              <a16:creationId xmlns:a16="http://schemas.microsoft.com/office/drawing/2014/main" id="{CF8EF585-805D-4E35-AA72-173AF0F14634}"/>
            </a:ext>
          </a:extLst>
        </xdr:cNvPr>
        <xdr:cNvSpPr/>
      </xdr:nvSpPr>
      <xdr:spPr>
        <a:xfrm>
          <a:off x="2571750" y="99771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79" name="フローチャート: 判断 178">
          <a:extLst>
            <a:ext uri="{FF2B5EF4-FFF2-40B4-BE49-F238E27FC236}">
              <a16:creationId xmlns:a16="http://schemas.microsoft.com/office/drawing/2014/main" id="{DC2040D8-B951-4285-AB7E-D8C45CBB033A}"/>
            </a:ext>
          </a:extLst>
        </xdr:cNvPr>
        <xdr:cNvSpPr/>
      </xdr:nvSpPr>
      <xdr:spPr>
        <a:xfrm>
          <a:off x="1778000" y="9965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0" name="フローチャート: 判断 179">
          <a:extLst>
            <a:ext uri="{FF2B5EF4-FFF2-40B4-BE49-F238E27FC236}">
              <a16:creationId xmlns:a16="http://schemas.microsoft.com/office/drawing/2014/main" id="{BE1F473B-3649-4ADA-96BB-50B00FA272C7}"/>
            </a:ext>
          </a:extLst>
        </xdr:cNvPr>
        <xdr:cNvSpPr/>
      </xdr:nvSpPr>
      <xdr:spPr>
        <a:xfrm>
          <a:off x="984250" y="99390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F058394A-6E8E-4ED5-883F-DCBDD1748111}"/>
            </a:ext>
          </a:extLst>
        </xdr:cNvPr>
        <xdr:cNvSpPr txBox="1"/>
      </xdr:nvSpPr>
      <xdr:spPr>
        <a:xfrm>
          <a:off x="40068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9D46CF51-A230-4ED1-86D6-DEFE5E780914}"/>
            </a:ext>
          </a:extLst>
        </xdr:cNvPr>
        <xdr:cNvSpPr txBox="1"/>
      </xdr:nvSpPr>
      <xdr:spPr>
        <a:xfrm>
          <a:off x="32575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26CEF015-4B35-4D4E-A416-2D65EBC55216}"/>
            </a:ext>
          </a:extLst>
        </xdr:cNvPr>
        <xdr:cNvSpPr txBox="1"/>
      </xdr:nvSpPr>
      <xdr:spPr>
        <a:xfrm>
          <a:off x="24511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14F26A9-AAD1-467E-B8CD-7067A51C2AEB}"/>
            </a:ext>
          </a:extLst>
        </xdr:cNvPr>
        <xdr:cNvSpPr txBox="1"/>
      </xdr:nvSpPr>
      <xdr:spPr>
        <a:xfrm>
          <a:off x="1657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0AA7C4E-6517-48BC-AF27-FF08FF92F2CC}"/>
            </a:ext>
          </a:extLst>
        </xdr:cNvPr>
        <xdr:cNvSpPr txBox="1"/>
      </xdr:nvSpPr>
      <xdr:spPr>
        <a:xfrm>
          <a:off x="857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31115</xdr:rowOff>
    </xdr:from>
    <xdr:to>
      <xdr:col>24</xdr:col>
      <xdr:colOff>114300</xdr:colOff>
      <xdr:row>61</xdr:row>
      <xdr:rowOff>132715</xdr:rowOff>
    </xdr:to>
    <xdr:sp macro="" textlink="">
      <xdr:nvSpPr>
        <xdr:cNvPr id="186" name="楕円 185">
          <a:extLst>
            <a:ext uri="{FF2B5EF4-FFF2-40B4-BE49-F238E27FC236}">
              <a16:creationId xmlns:a16="http://schemas.microsoft.com/office/drawing/2014/main" id="{9824A5A9-B333-45A2-BF03-55EA13E643BB}"/>
            </a:ext>
          </a:extLst>
        </xdr:cNvPr>
        <xdr:cNvSpPr/>
      </xdr:nvSpPr>
      <xdr:spPr>
        <a:xfrm>
          <a:off x="4127500" y="1010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9542</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5A346C61-A5DA-4667-B0EE-53C1B071238A}"/>
            </a:ext>
          </a:extLst>
        </xdr:cNvPr>
        <xdr:cNvSpPr txBox="1"/>
      </xdr:nvSpPr>
      <xdr:spPr>
        <a:xfrm>
          <a:off x="4216400" y="10080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44450</xdr:rowOff>
    </xdr:from>
    <xdr:to>
      <xdr:col>20</xdr:col>
      <xdr:colOff>38100</xdr:colOff>
      <xdr:row>61</xdr:row>
      <xdr:rowOff>146050</xdr:rowOff>
    </xdr:to>
    <xdr:sp macro="" textlink="">
      <xdr:nvSpPr>
        <xdr:cNvPr id="188" name="楕円 187">
          <a:extLst>
            <a:ext uri="{FF2B5EF4-FFF2-40B4-BE49-F238E27FC236}">
              <a16:creationId xmlns:a16="http://schemas.microsoft.com/office/drawing/2014/main" id="{8E42B396-E01C-4F76-8DF9-A26434CD652A}"/>
            </a:ext>
          </a:extLst>
        </xdr:cNvPr>
        <xdr:cNvSpPr/>
      </xdr:nvSpPr>
      <xdr:spPr>
        <a:xfrm>
          <a:off x="3384550" y="101155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81915</xdr:rowOff>
    </xdr:from>
    <xdr:to>
      <xdr:col>24</xdr:col>
      <xdr:colOff>63500</xdr:colOff>
      <xdr:row>61</xdr:row>
      <xdr:rowOff>95250</xdr:rowOff>
    </xdr:to>
    <xdr:cxnSp macro="">
      <xdr:nvCxnSpPr>
        <xdr:cNvPr id="189" name="直線コネクタ 188">
          <a:extLst>
            <a:ext uri="{FF2B5EF4-FFF2-40B4-BE49-F238E27FC236}">
              <a16:creationId xmlns:a16="http://schemas.microsoft.com/office/drawing/2014/main" id="{60C8BD41-916B-413E-AAE1-234769D2B9E1}"/>
            </a:ext>
          </a:extLst>
        </xdr:cNvPr>
        <xdr:cNvCxnSpPr/>
      </xdr:nvCxnSpPr>
      <xdr:spPr>
        <a:xfrm flipV="1">
          <a:off x="3429000" y="10153015"/>
          <a:ext cx="7493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38735</xdr:rowOff>
    </xdr:from>
    <xdr:to>
      <xdr:col>15</xdr:col>
      <xdr:colOff>101600</xdr:colOff>
      <xdr:row>61</xdr:row>
      <xdr:rowOff>140335</xdr:rowOff>
    </xdr:to>
    <xdr:sp macro="" textlink="">
      <xdr:nvSpPr>
        <xdr:cNvPr id="190" name="楕円 189">
          <a:extLst>
            <a:ext uri="{FF2B5EF4-FFF2-40B4-BE49-F238E27FC236}">
              <a16:creationId xmlns:a16="http://schemas.microsoft.com/office/drawing/2014/main" id="{4DBD4780-00FD-44D8-92E6-0BDF5EF20E2E}"/>
            </a:ext>
          </a:extLst>
        </xdr:cNvPr>
        <xdr:cNvSpPr/>
      </xdr:nvSpPr>
      <xdr:spPr>
        <a:xfrm>
          <a:off x="2571750" y="1010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89535</xdr:rowOff>
    </xdr:from>
    <xdr:to>
      <xdr:col>19</xdr:col>
      <xdr:colOff>177800</xdr:colOff>
      <xdr:row>61</xdr:row>
      <xdr:rowOff>95250</xdr:rowOff>
    </xdr:to>
    <xdr:cxnSp macro="">
      <xdr:nvCxnSpPr>
        <xdr:cNvPr id="191" name="直線コネクタ 190">
          <a:extLst>
            <a:ext uri="{FF2B5EF4-FFF2-40B4-BE49-F238E27FC236}">
              <a16:creationId xmlns:a16="http://schemas.microsoft.com/office/drawing/2014/main" id="{700FD5FB-5013-4E1C-8375-BFF6C98E53CB}"/>
            </a:ext>
          </a:extLst>
        </xdr:cNvPr>
        <xdr:cNvCxnSpPr/>
      </xdr:nvCxnSpPr>
      <xdr:spPr>
        <a:xfrm>
          <a:off x="2622550" y="10160635"/>
          <a:ext cx="8064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635</xdr:rowOff>
    </xdr:from>
    <xdr:to>
      <xdr:col>10</xdr:col>
      <xdr:colOff>165100</xdr:colOff>
      <xdr:row>61</xdr:row>
      <xdr:rowOff>102235</xdr:rowOff>
    </xdr:to>
    <xdr:sp macro="" textlink="">
      <xdr:nvSpPr>
        <xdr:cNvPr id="192" name="楕円 191">
          <a:extLst>
            <a:ext uri="{FF2B5EF4-FFF2-40B4-BE49-F238E27FC236}">
              <a16:creationId xmlns:a16="http://schemas.microsoft.com/office/drawing/2014/main" id="{5E872732-9F0D-4C1B-92EE-6EB2FA60C8AD}"/>
            </a:ext>
          </a:extLst>
        </xdr:cNvPr>
        <xdr:cNvSpPr/>
      </xdr:nvSpPr>
      <xdr:spPr>
        <a:xfrm>
          <a:off x="1778000" y="1007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51435</xdr:rowOff>
    </xdr:from>
    <xdr:to>
      <xdr:col>15</xdr:col>
      <xdr:colOff>50800</xdr:colOff>
      <xdr:row>61</xdr:row>
      <xdr:rowOff>89535</xdr:rowOff>
    </xdr:to>
    <xdr:cxnSp macro="">
      <xdr:nvCxnSpPr>
        <xdr:cNvPr id="193" name="直線コネクタ 192">
          <a:extLst>
            <a:ext uri="{FF2B5EF4-FFF2-40B4-BE49-F238E27FC236}">
              <a16:creationId xmlns:a16="http://schemas.microsoft.com/office/drawing/2014/main" id="{E7697413-D056-47B8-A62E-BB21DBBF309D}"/>
            </a:ext>
          </a:extLst>
        </xdr:cNvPr>
        <xdr:cNvCxnSpPr/>
      </xdr:nvCxnSpPr>
      <xdr:spPr>
        <a:xfrm>
          <a:off x="1828800" y="10122535"/>
          <a:ext cx="7937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164465</xdr:rowOff>
    </xdr:from>
    <xdr:to>
      <xdr:col>6</xdr:col>
      <xdr:colOff>38100</xdr:colOff>
      <xdr:row>61</xdr:row>
      <xdr:rowOff>94615</xdr:rowOff>
    </xdr:to>
    <xdr:sp macro="" textlink="">
      <xdr:nvSpPr>
        <xdr:cNvPr id="194" name="楕円 193">
          <a:extLst>
            <a:ext uri="{FF2B5EF4-FFF2-40B4-BE49-F238E27FC236}">
              <a16:creationId xmlns:a16="http://schemas.microsoft.com/office/drawing/2014/main" id="{67F0DADC-0A4E-42BA-8346-4291D2073ECE}"/>
            </a:ext>
          </a:extLst>
        </xdr:cNvPr>
        <xdr:cNvSpPr/>
      </xdr:nvSpPr>
      <xdr:spPr>
        <a:xfrm>
          <a:off x="984250" y="1007046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43815</xdr:rowOff>
    </xdr:from>
    <xdr:to>
      <xdr:col>10</xdr:col>
      <xdr:colOff>114300</xdr:colOff>
      <xdr:row>61</xdr:row>
      <xdr:rowOff>51435</xdr:rowOff>
    </xdr:to>
    <xdr:cxnSp macro="">
      <xdr:nvCxnSpPr>
        <xdr:cNvPr id="195" name="直線コネクタ 194">
          <a:extLst>
            <a:ext uri="{FF2B5EF4-FFF2-40B4-BE49-F238E27FC236}">
              <a16:creationId xmlns:a16="http://schemas.microsoft.com/office/drawing/2014/main" id="{BCC45490-EF88-450A-923C-C5FC06A89833}"/>
            </a:ext>
          </a:extLst>
        </xdr:cNvPr>
        <xdr:cNvCxnSpPr/>
      </xdr:nvCxnSpPr>
      <xdr:spPr>
        <a:xfrm>
          <a:off x="1028700" y="10114915"/>
          <a:ext cx="8001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31132</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13AED7B7-6E6E-48A9-A4EE-F0DBF5E01E2C}"/>
            </a:ext>
          </a:extLst>
        </xdr:cNvPr>
        <xdr:cNvSpPr txBox="1"/>
      </xdr:nvSpPr>
      <xdr:spPr>
        <a:xfrm>
          <a:off x="3239144" y="9772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17797</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CFFC3931-5224-46AD-ACE5-E653E21923CE}"/>
            </a:ext>
          </a:extLst>
        </xdr:cNvPr>
        <xdr:cNvSpPr txBox="1"/>
      </xdr:nvSpPr>
      <xdr:spPr>
        <a:xfrm>
          <a:off x="2439044" y="9758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6367</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0977BC5F-37C6-4BA2-883A-DA6791EF94A1}"/>
            </a:ext>
          </a:extLst>
        </xdr:cNvPr>
        <xdr:cNvSpPr txBox="1"/>
      </xdr:nvSpPr>
      <xdr:spPr>
        <a:xfrm>
          <a:off x="1645294" y="9747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151147</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C98A9626-9968-49F5-BEF9-1036BC40D78D}"/>
            </a:ext>
          </a:extLst>
        </xdr:cNvPr>
        <xdr:cNvSpPr txBox="1"/>
      </xdr:nvSpPr>
      <xdr:spPr>
        <a:xfrm>
          <a:off x="851544" y="9726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137177</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1B1D0966-7D98-4FE0-A4BC-192098E263C5}"/>
            </a:ext>
          </a:extLst>
        </xdr:cNvPr>
        <xdr:cNvSpPr txBox="1"/>
      </xdr:nvSpPr>
      <xdr:spPr>
        <a:xfrm>
          <a:off x="3239144" y="10208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131462</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4D6F7917-6F0D-437F-9F39-A1732E42BB0D}"/>
            </a:ext>
          </a:extLst>
        </xdr:cNvPr>
        <xdr:cNvSpPr txBox="1"/>
      </xdr:nvSpPr>
      <xdr:spPr>
        <a:xfrm>
          <a:off x="2439044" y="10202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93362</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3706D1AB-56E0-498F-B374-B1008A977042}"/>
            </a:ext>
          </a:extLst>
        </xdr:cNvPr>
        <xdr:cNvSpPr txBox="1"/>
      </xdr:nvSpPr>
      <xdr:spPr>
        <a:xfrm>
          <a:off x="1645294" y="10164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85742</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0C6533E5-5F73-42A1-B9B4-57B966EA7B06}"/>
            </a:ext>
          </a:extLst>
        </xdr:cNvPr>
        <xdr:cNvSpPr txBox="1"/>
      </xdr:nvSpPr>
      <xdr:spPr>
        <a:xfrm>
          <a:off x="851544" y="10156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125A8B7C-BB16-49C1-981C-ED3DB48B5766}"/>
            </a:ext>
          </a:extLst>
        </xdr:cNvPr>
        <xdr:cNvSpPr/>
      </xdr:nvSpPr>
      <xdr:spPr>
        <a:xfrm>
          <a:off x="595630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F710F28A-AF3A-4A41-A761-C2A993F90F47}"/>
            </a:ext>
          </a:extLst>
        </xdr:cNvPr>
        <xdr:cNvSpPr/>
      </xdr:nvSpPr>
      <xdr:spPr>
        <a:xfrm>
          <a:off x="60642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C1B60AE6-4B8E-4691-8D51-BD27A96A957B}"/>
            </a:ext>
          </a:extLst>
        </xdr:cNvPr>
        <xdr:cNvSpPr/>
      </xdr:nvSpPr>
      <xdr:spPr>
        <a:xfrm>
          <a:off x="60642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A4A5DDBF-6268-4EA3-A457-1E8400FF2E24}"/>
            </a:ext>
          </a:extLst>
        </xdr:cNvPr>
        <xdr:cNvSpPr/>
      </xdr:nvSpPr>
      <xdr:spPr>
        <a:xfrm>
          <a:off x="69850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0C553425-D95B-4CC1-A664-00CADDF39FEA}"/>
            </a:ext>
          </a:extLst>
        </xdr:cNvPr>
        <xdr:cNvSpPr/>
      </xdr:nvSpPr>
      <xdr:spPr>
        <a:xfrm>
          <a:off x="69850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135E66AC-F213-4A3E-8385-F979E23A4432}"/>
            </a:ext>
          </a:extLst>
        </xdr:cNvPr>
        <xdr:cNvSpPr/>
      </xdr:nvSpPr>
      <xdr:spPr>
        <a:xfrm>
          <a:off x="8013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64578D69-3DD1-4D9F-BA70-0658D149E5D5}"/>
            </a:ext>
          </a:extLst>
        </xdr:cNvPr>
        <xdr:cNvSpPr/>
      </xdr:nvSpPr>
      <xdr:spPr>
        <a:xfrm>
          <a:off x="8013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61A15837-09CC-41A0-92A0-5D52749300BF}"/>
            </a:ext>
          </a:extLst>
        </xdr:cNvPr>
        <xdr:cNvSpPr/>
      </xdr:nvSpPr>
      <xdr:spPr>
        <a:xfrm>
          <a:off x="595630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981882DB-E8CF-44FF-B16C-BA426EBC44C4}"/>
            </a:ext>
          </a:extLst>
        </xdr:cNvPr>
        <xdr:cNvSpPr txBox="1"/>
      </xdr:nvSpPr>
      <xdr:spPr>
        <a:xfrm>
          <a:off x="591820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01F7335B-E26A-47EC-906E-4B6EE4C94FDD}"/>
            </a:ext>
          </a:extLst>
        </xdr:cNvPr>
        <xdr:cNvCxnSpPr/>
      </xdr:nvCxnSpPr>
      <xdr:spPr>
        <a:xfrm>
          <a:off x="5956300" y="1101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a:extLst>
            <a:ext uri="{FF2B5EF4-FFF2-40B4-BE49-F238E27FC236}">
              <a16:creationId xmlns:a16="http://schemas.microsoft.com/office/drawing/2014/main" id="{68AD5E33-4D49-42BB-A331-9BCA83FAB9B4}"/>
            </a:ext>
          </a:extLst>
        </xdr:cNvPr>
        <xdr:cNvCxnSpPr/>
      </xdr:nvCxnSpPr>
      <xdr:spPr>
        <a:xfrm>
          <a:off x="5956300" y="1069702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5" name="テキスト ボックス 214">
          <a:extLst>
            <a:ext uri="{FF2B5EF4-FFF2-40B4-BE49-F238E27FC236}">
              <a16:creationId xmlns:a16="http://schemas.microsoft.com/office/drawing/2014/main" id="{F4E5892B-70C0-456E-840C-EC86632F6126}"/>
            </a:ext>
          </a:extLst>
        </xdr:cNvPr>
        <xdr:cNvSpPr txBox="1"/>
      </xdr:nvSpPr>
      <xdr:spPr>
        <a:xfrm>
          <a:off x="5726564" y="1056115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a:extLst>
            <a:ext uri="{FF2B5EF4-FFF2-40B4-BE49-F238E27FC236}">
              <a16:creationId xmlns:a16="http://schemas.microsoft.com/office/drawing/2014/main" id="{E7B53EE1-F44A-4EAA-841D-CBAD0B84C93D}"/>
            </a:ext>
          </a:extLst>
        </xdr:cNvPr>
        <xdr:cNvCxnSpPr/>
      </xdr:nvCxnSpPr>
      <xdr:spPr>
        <a:xfrm>
          <a:off x="5956300" y="103831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7" name="テキスト ボックス 216">
          <a:extLst>
            <a:ext uri="{FF2B5EF4-FFF2-40B4-BE49-F238E27FC236}">
              <a16:creationId xmlns:a16="http://schemas.microsoft.com/office/drawing/2014/main" id="{10CA9519-215E-4FEA-9D91-79986F26F15B}"/>
            </a:ext>
          </a:extLst>
        </xdr:cNvPr>
        <xdr:cNvSpPr txBox="1"/>
      </xdr:nvSpPr>
      <xdr:spPr>
        <a:xfrm>
          <a:off x="5418031" y="102409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a:extLst>
            <a:ext uri="{FF2B5EF4-FFF2-40B4-BE49-F238E27FC236}">
              <a16:creationId xmlns:a16="http://schemas.microsoft.com/office/drawing/2014/main" id="{5AD2CAED-CD70-4C3D-9CB6-FB3498B268C9}"/>
            </a:ext>
          </a:extLst>
        </xdr:cNvPr>
        <xdr:cNvCxnSpPr/>
      </xdr:nvCxnSpPr>
      <xdr:spPr>
        <a:xfrm>
          <a:off x="5956300" y="100692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9" name="テキスト ボックス 218">
          <a:extLst>
            <a:ext uri="{FF2B5EF4-FFF2-40B4-BE49-F238E27FC236}">
              <a16:creationId xmlns:a16="http://schemas.microsoft.com/office/drawing/2014/main" id="{D357046C-E8C9-44A7-AE3B-C07F99F69F09}"/>
            </a:ext>
          </a:extLst>
        </xdr:cNvPr>
        <xdr:cNvSpPr txBox="1"/>
      </xdr:nvSpPr>
      <xdr:spPr>
        <a:xfrm>
          <a:off x="5418031" y="9927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a:extLst>
            <a:ext uri="{FF2B5EF4-FFF2-40B4-BE49-F238E27FC236}">
              <a16:creationId xmlns:a16="http://schemas.microsoft.com/office/drawing/2014/main" id="{A9C2617C-F942-4A5F-BC77-4AE2F5A024D3}"/>
            </a:ext>
          </a:extLst>
        </xdr:cNvPr>
        <xdr:cNvCxnSpPr/>
      </xdr:nvCxnSpPr>
      <xdr:spPr>
        <a:xfrm>
          <a:off x="5956300" y="974906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1" name="テキスト ボックス 220">
          <a:extLst>
            <a:ext uri="{FF2B5EF4-FFF2-40B4-BE49-F238E27FC236}">
              <a16:creationId xmlns:a16="http://schemas.microsoft.com/office/drawing/2014/main" id="{37CEC32C-724B-4C4D-B021-7B196502D70B}"/>
            </a:ext>
          </a:extLst>
        </xdr:cNvPr>
        <xdr:cNvSpPr txBox="1"/>
      </xdr:nvSpPr>
      <xdr:spPr>
        <a:xfrm>
          <a:off x="5418031" y="96131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a:extLst>
            <a:ext uri="{FF2B5EF4-FFF2-40B4-BE49-F238E27FC236}">
              <a16:creationId xmlns:a16="http://schemas.microsoft.com/office/drawing/2014/main" id="{53A74F20-0EAF-41C2-A51E-2D9E04966B0C}"/>
            </a:ext>
          </a:extLst>
        </xdr:cNvPr>
        <xdr:cNvCxnSpPr/>
      </xdr:nvCxnSpPr>
      <xdr:spPr>
        <a:xfrm>
          <a:off x="5956300" y="94351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3" name="テキスト ボックス 222">
          <a:extLst>
            <a:ext uri="{FF2B5EF4-FFF2-40B4-BE49-F238E27FC236}">
              <a16:creationId xmlns:a16="http://schemas.microsoft.com/office/drawing/2014/main" id="{29015CCB-2FDE-4E0D-80F1-D619066BD1EE}"/>
            </a:ext>
          </a:extLst>
        </xdr:cNvPr>
        <xdr:cNvSpPr txBox="1"/>
      </xdr:nvSpPr>
      <xdr:spPr>
        <a:xfrm>
          <a:off x="5418031" y="92993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a:extLst>
            <a:ext uri="{FF2B5EF4-FFF2-40B4-BE49-F238E27FC236}">
              <a16:creationId xmlns:a16="http://schemas.microsoft.com/office/drawing/2014/main" id="{42A7D434-966D-4F8C-AA37-3F2E3497730C}"/>
            </a:ext>
          </a:extLst>
        </xdr:cNvPr>
        <xdr:cNvCxnSpPr/>
      </xdr:nvCxnSpPr>
      <xdr:spPr>
        <a:xfrm>
          <a:off x="5956300" y="91213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5" name="テキスト ボックス 224">
          <a:extLst>
            <a:ext uri="{FF2B5EF4-FFF2-40B4-BE49-F238E27FC236}">
              <a16:creationId xmlns:a16="http://schemas.microsoft.com/office/drawing/2014/main" id="{C21DBDAD-3C88-4780-93E7-6A0F69772AF2}"/>
            </a:ext>
          </a:extLst>
        </xdr:cNvPr>
        <xdr:cNvSpPr txBox="1"/>
      </xdr:nvSpPr>
      <xdr:spPr>
        <a:xfrm>
          <a:off x="5418031" y="89854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9DE49AAF-7C39-4555-9E64-138676DBC945}"/>
            </a:ext>
          </a:extLst>
        </xdr:cNvPr>
        <xdr:cNvCxnSpPr/>
      </xdr:nvCxnSpPr>
      <xdr:spPr>
        <a:xfrm>
          <a:off x="5956300" y="8807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87B35743-CA42-4660-813F-8A72FD7F9C0F}"/>
            </a:ext>
          </a:extLst>
        </xdr:cNvPr>
        <xdr:cNvSpPr txBox="1"/>
      </xdr:nvSpPr>
      <xdr:spPr>
        <a:xfrm>
          <a:off x="5418031" y="8671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92D6CED1-2F3F-4B97-9B79-81F483817474}"/>
            </a:ext>
          </a:extLst>
        </xdr:cNvPr>
        <xdr:cNvSpPr/>
      </xdr:nvSpPr>
      <xdr:spPr>
        <a:xfrm>
          <a:off x="595630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152300</xdr:rowOff>
    </xdr:from>
    <xdr:to>
      <xdr:col>54</xdr:col>
      <xdr:colOff>189865</xdr:colOff>
      <xdr:row>64</xdr:row>
      <xdr:rowOff>120061</xdr:rowOff>
    </xdr:to>
    <xdr:cxnSp macro="">
      <xdr:nvCxnSpPr>
        <xdr:cNvPr id="229" name="直線コネクタ 228">
          <a:extLst>
            <a:ext uri="{FF2B5EF4-FFF2-40B4-BE49-F238E27FC236}">
              <a16:creationId xmlns:a16="http://schemas.microsoft.com/office/drawing/2014/main" id="{FD4A1E3E-5276-443C-A665-14988135099D}"/>
            </a:ext>
          </a:extLst>
        </xdr:cNvPr>
        <xdr:cNvCxnSpPr/>
      </xdr:nvCxnSpPr>
      <xdr:spPr>
        <a:xfrm flipV="1">
          <a:off x="9429115" y="9232800"/>
          <a:ext cx="0" cy="14536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123888</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D36E7066-953A-4DF7-8465-442C3433FD83}"/>
            </a:ext>
          </a:extLst>
        </xdr:cNvPr>
        <xdr:cNvSpPr txBox="1"/>
      </xdr:nvSpPr>
      <xdr:spPr>
        <a:xfrm>
          <a:off x="9467850" y="10690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120061</xdr:rowOff>
    </xdr:from>
    <xdr:to>
      <xdr:col>55</xdr:col>
      <xdr:colOff>88900</xdr:colOff>
      <xdr:row>64</xdr:row>
      <xdr:rowOff>120061</xdr:rowOff>
    </xdr:to>
    <xdr:cxnSp macro="">
      <xdr:nvCxnSpPr>
        <xdr:cNvPr id="231" name="直線コネクタ 230">
          <a:extLst>
            <a:ext uri="{FF2B5EF4-FFF2-40B4-BE49-F238E27FC236}">
              <a16:creationId xmlns:a16="http://schemas.microsoft.com/office/drawing/2014/main" id="{313498A8-49F9-485E-A422-3F4978FD31AD}"/>
            </a:ext>
          </a:extLst>
        </xdr:cNvPr>
        <xdr:cNvCxnSpPr/>
      </xdr:nvCxnSpPr>
      <xdr:spPr>
        <a:xfrm>
          <a:off x="9359900" y="106864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98977</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4BEA703F-837F-49FD-A363-8060CC113EFA}"/>
            </a:ext>
          </a:extLst>
        </xdr:cNvPr>
        <xdr:cNvSpPr txBox="1"/>
      </xdr:nvSpPr>
      <xdr:spPr>
        <a:xfrm>
          <a:off x="9467850" y="9014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152300</xdr:rowOff>
    </xdr:from>
    <xdr:to>
      <xdr:col>55</xdr:col>
      <xdr:colOff>88900</xdr:colOff>
      <xdr:row>55</xdr:row>
      <xdr:rowOff>152300</xdr:rowOff>
    </xdr:to>
    <xdr:cxnSp macro="">
      <xdr:nvCxnSpPr>
        <xdr:cNvPr id="233" name="直線コネクタ 232">
          <a:extLst>
            <a:ext uri="{FF2B5EF4-FFF2-40B4-BE49-F238E27FC236}">
              <a16:creationId xmlns:a16="http://schemas.microsoft.com/office/drawing/2014/main" id="{3409DD6C-D53F-4C1A-9893-146FE341C531}"/>
            </a:ext>
          </a:extLst>
        </xdr:cNvPr>
        <xdr:cNvCxnSpPr/>
      </xdr:nvCxnSpPr>
      <xdr:spPr>
        <a:xfrm>
          <a:off x="9359900" y="92328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126565</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1DC4B3B0-509A-4B07-AA63-20D1A243900D}"/>
            </a:ext>
          </a:extLst>
        </xdr:cNvPr>
        <xdr:cNvSpPr txBox="1"/>
      </xdr:nvSpPr>
      <xdr:spPr>
        <a:xfrm>
          <a:off x="9467850" y="101976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103688</xdr:rowOff>
    </xdr:from>
    <xdr:to>
      <xdr:col>55</xdr:col>
      <xdr:colOff>50800</xdr:colOff>
      <xdr:row>63</xdr:row>
      <xdr:rowOff>33838</xdr:rowOff>
    </xdr:to>
    <xdr:sp macro="" textlink="">
      <xdr:nvSpPr>
        <xdr:cNvPr id="235" name="フローチャート: 判断 234">
          <a:extLst>
            <a:ext uri="{FF2B5EF4-FFF2-40B4-BE49-F238E27FC236}">
              <a16:creationId xmlns:a16="http://schemas.microsoft.com/office/drawing/2014/main" id="{7BBB7134-4F04-415A-ADB0-804F5391040C}"/>
            </a:ext>
          </a:extLst>
        </xdr:cNvPr>
        <xdr:cNvSpPr/>
      </xdr:nvSpPr>
      <xdr:spPr>
        <a:xfrm>
          <a:off x="9398000" y="1033988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100935</xdr:rowOff>
    </xdr:from>
    <xdr:to>
      <xdr:col>50</xdr:col>
      <xdr:colOff>165100</xdr:colOff>
      <xdr:row>63</xdr:row>
      <xdr:rowOff>31085</xdr:rowOff>
    </xdr:to>
    <xdr:sp macro="" textlink="">
      <xdr:nvSpPr>
        <xdr:cNvPr id="236" name="フローチャート: 判断 235">
          <a:extLst>
            <a:ext uri="{FF2B5EF4-FFF2-40B4-BE49-F238E27FC236}">
              <a16:creationId xmlns:a16="http://schemas.microsoft.com/office/drawing/2014/main" id="{7643AC58-12B2-481B-BFC1-059A56B4BAE6}"/>
            </a:ext>
          </a:extLst>
        </xdr:cNvPr>
        <xdr:cNvSpPr/>
      </xdr:nvSpPr>
      <xdr:spPr>
        <a:xfrm>
          <a:off x="8636000" y="103371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106771</xdr:rowOff>
    </xdr:from>
    <xdr:to>
      <xdr:col>46</xdr:col>
      <xdr:colOff>38100</xdr:colOff>
      <xdr:row>63</xdr:row>
      <xdr:rowOff>36921</xdr:rowOff>
    </xdr:to>
    <xdr:sp macro="" textlink="">
      <xdr:nvSpPr>
        <xdr:cNvPr id="237" name="フローチャート: 判断 236">
          <a:extLst>
            <a:ext uri="{FF2B5EF4-FFF2-40B4-BE49-F238E27FC236}">
              <a16:creationId xmlns:a16="http://schemas.microsoft.com/office/drawing/2014/main" id="{C103246F-B339-4DF1-9339-E06B18F7A49F}"/>
            </a:ext>
          </a:extLst>
        </xdr:cNvPr>
        <xdr:cNvSpPr/>
      </xdr:nvSpPr>
      <xdr:spPr>
        <a:xfrm>
          <a:off x="7842250" y="1034297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110830</xdr:rowOff>
    </xdr:from>
    <xdr:to>
      <xdr:col>41</xdr:col>
      <xdr:colOff>101600</xdr:colOff>
      <xdr:row>63</xdr:row>
      <xdr:rowOff>40980</xdr:rowOff>
    </xdr:to>
    <xdr:sp macro="" textlink="">
      <xdr:nvSpPr>
        <xdr:cNvPr id="238" name="フローチャート: 判断 237">
          <a:extLst>
            <a:ext uri="{FF2B5EF4-FFF2-40B4-BE49-F238E27FC236}">
              <a16:creationId xmlns:a16="http://schemas.microsoft.com/office/drawing/2014/main" id="{DF2FD251-A63A-4B61-9971-881030E82E3B}"/>
            </a:ext>
          </a:extLst>
        </xdr:cNvPr>
        <xdr:cNvSpPr/>
      </xdr:nvSpPr>
      <xdr:spPr>
        <a:xfrm>
          <a:off x="7029450" y="103470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110660</xdr:rowOff>
    </xdr:from>
    <xdr:to>
      <xdr:col>36</xdr:col>
      <xdr:colOff>165100</xdr:colOff>
      <xdr:row>63</xdr:row>
      <xdr:rowOff>40810</xdr:rowOff>
    </xdr:to>
    <xdr:sp macro="" textlink="">
      <xdr:nvSpPr>
        <xdr:cNvPr id="239" name="フローチャート: 判断 238">
          <a:extLst>
            <a:ext uri="{FF2B5EF4-FFF2-40B4-BE49-F238E27FC236}">
              <a16:creationId xmlns:a16="http://schemas.microsoft.com/office/drawing/2014/main" id="{226AEBB8-3139-4F03-BDCC-C5697CD11C1C}"/>
            </a:ext>
          </a:extLst>
        </xdr:cNvPr>
        <xdr:cNvSpPr/>
      </xdr:nvSpPr>
      <xdr:spPr>
        <a:xfrm>
          <a:off x="6235700" y="103468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3465B796-C795-4703-AB12-F2A9B69EC2E1}"/>
            </a:ext>
          </a:extLst>
        </xdr:cNvPr>
        <xdr:cNvSpPr txBox="1"/>
      </xdr:nvSpPr>
      <xdr:spPr>
        <a:xfrm>
          <a:off x="92583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9948DC0-20B9-483B-B592-64F9DD37E088}"/>
            </a:ext>
          </a:extLst>
        </xdr:cNvPr>
        <xdr:cNvSpPr txBox="1"/>
      </xdr:nvSpPr>
      <xdr:spPr>
        <a:xfrm>
          <a:off x="8515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6579124-F0BB-4445-82C0-7C2AA66C0C60}"/>
            </a:ext>
          </a:extLst>
        </xdr:cNvPr>
        <xdr:cNvSpPr txBox="1"/>
      </xdr:nvSpPr>
      <xdr:spPr>
        <a:xfrm>
          <a:off x="7715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BE7EF1C-6A1F-4B09-8925-29FC41DB7E7D}"/>
            </a:ext>
          </a:extLst>
        </xdr:cNvPr>
        <xdr:cNvSpPr txBox="1"/>
      </xdr:nvSpPr>
      <xdr:spPr>
        <a:xfrm>
          <a:off x="690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7CC09B4-0704-4CEC-9808-CF32DDD019E8}"/>
            </a:ext>
          </a:extLst>
        </xdr:cNvPr>
        <xdr:cNvSpPr txBox="1"/>
      </xdr:nvSpPr>
      <xdr:spPr>
        <a:xfrm>
          <a:off x="6115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61792</xdr:rowOff>
    </xdr:from>
    <xdr:to>
      <xdr:col>55</xdr:col>
      <xdr:colOff>50800</xdr:colOff>
      <xdr:row>64</xdr:row>
      <xdr:rowOff>163392</xdr:rowOff>
    </xdr:to>
    <xdr:sp macro="" textlink="">
      <xdr:nvSpPr>
        <xdr:cNvPr id="245" name="楕円 244">
          <a:extLst>
            <a:ext uri="{FF2B5EF4-FFF2-40B4-BE49-F238E27FC236}">
              <a16:creationId xmlns:a16="http://schemas.microsoft.com/office/drawing/2014/main" id="{E25E85C5-6C14-4BAD-B5CF-482252E2CC52}"/>
            </a:ext>
          </a:extLst>
        </xdr:cNvPr>
        <xdr:cNvSpPr/>
      </xdr:nvSpPr>
      <xdr:spPr>
        <a:xfrm>
          <a:off x="9398000" y="1062819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148169</xdr:rowOff>
    </xdr:from>
    <xdr:ext cx="469744" cy="259045"/>
    <xdr:sp macro="" textlink="">
      <xdr:nvSpPr>
        <xdr:cNvPr id="246" name="【橋りょう・トンネル】&#10;一人当たり有形固定資産（償却資産）額該当値テキスト">
          <a:extLst>
            <a:ext uri="{FF2B5EF4-FFF2-40B4-BE49-F238E27FC236}">
              <a16:creationId xmlns:a16="http://schemas.microsoft.com/office/drawing/2014/main" id="{2813A943-8ECB-4DA5-8604-1F04EC229903}"/>
            </a:ext>
          </a:extLst>
        </xdr:cNvPr>
        <xdr:cNvSpPr txBox="1"/>
      </xdr:nvSpPr>
      <xdr:spPr>
        <a:xfrm>
          <a:off x="9467850" y="10549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60199</xdr:rowOff>
    </xdr:from>
    <xdr:to>
      <xdr:col>50</xdr:col>
      <xdr:colOff>165100</xdr:colOff>
      <xdr:row>64</xdr:row>
      <xdr:rowOff>161799</xdr:rowOff>
    </xdr:to>
    <xdr:sp macro="" textlink="">
      <xdr:nvSpPr>
        <xdr:cNvPr id="247" name="楕円 246">
          <a:extLst>
            <a:ext uri="{FF2B5EF4-FFF2-40B4-BE49-F238E27FC236}">
              <a16:creationId xmlns:a16="http://schemas.microsoft.com/office/drawing/2014/main" id="{AECB5C1D-AF7A-4CDA-9B98-3FC0C2364E11}"/>
            </a:ext>
          </a:extLst>
        </xdr:cNvPr>
        <xdr:cNvSpPr/>
      </xdr:nvSpPr>
      <xdr:spPr>
        <a:xfrm>
          <a:off x="8636000" y="10626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110999</xdr:rowOff>
    </xdr:from>
    <xdr:to>
      <xdr:col>55</xdr:col>
      <xdr:colOff>0</xdr:colOff>
      <xdr:row>64</xdr:row>
      <xdr:rowOff>112592</xdr:rowOff>
    </xdr:to>
    <xdr:cxnSp macro="">
      <xdr:nvCxnSpPr>
        <xdr:cNvPr id="248" name="直線コネクタ 247">
          <a:extLst>
            <a:ext uri="{FF2B5EF4-FFF2-40B4-BE49-F238E27FC236}">
              <a16:creationId xmlns:a16="http://schemas.microsoft.com/office/drawing/2014/main" id="{5985E0D1-C351-4AFE-A8FC-52AB1485550F}"/>
            </a:ext>
          </a:extLst>
        </xdr:cNvPr>
        <xdr:cNvCxnSpPr/>
      </xdr:nvCxnSpPr>
      <xdr:spPr>
        <a:xfrm>
          <a:off x="8686800" y="10677399"/>
          <a:ext cx="742950" cy="1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60695</xdr:rowOff>
    </xdr:from>
    <xdr:to>
      <xdr:col>46</xdr:col>
      <xdr:colOff>38100</xdr:colOff>
      <xdr:row>64</xdr:row>
      <xdr:rowOff>162295</xdr:rowOff>
    </xdr:to>
    <xdr:sp macro="" textlink="">
      <xdr:nvSpPr>
        <xdr:cNvPr id="249" name="楕円 248">
          <a:extLst>
            <a:ext uri="{FF2B5EF4-FFF2-40B4-BE49-F238E27FC236}">
              <a16:creationId xmlns:a16="http://schemas.microsoft.com/office/drawing/2014/main" id="{12EFF026-9E23-4016-816E-130A5C41D008}"/>
            </a:ext>
          </a:extLst>
        </xdr:cNvPr>
        <xdr:cNvSpPr/>
      </xdr:nvSpPr>
      <xdr:spPr>
        <a:xfrm>
          <a:off x="7842250" y="106270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110999</xdr:rowOff>
    </xdr:from>
    <xdr:to>
      <xdr:col>50</xdr:col>
      <xdr:colOff>114300</xdr:colOff>
      <xdr:row>64</xdr:row>
      <xdr:rowOff>111495</xdr:rowOff>
    </xdr:to>
    <xdr:cxnSp macro="">
      <xdr:nvCxnSpPr>
        <xdr:cNvPr id="250" name="直線コネクタ 249">
          <a:extLst>
            <a:ext uri="{FF2B5EF4-FFF2-40B4-BE49-F238E27FC236}">
              <a16:creationId xmlns:a16="http://schemas.microsoft.com/office/drawing/2014/main" id="{AB58B325-44DE-46DC-A470-EAB012635FB4}"/>
            </a:ext>
          </a:extLst>
        </xdr:cNvPr>
        <xdr:cNvCxnSpPr/>
      </xdr:nvCxnSpPr>
      <xdr:spPr>
        <a:xfrm flipV="1">
          <a:off x="7886700" y="10677399"/>
          <a:ext cx="800100" cy="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61211</xdr:rowOff>
    </xdr:from>
    <xdr:to>
      <xdr:col>41</xdr:col>
      <xdr:colOff>101600</xdr:colOff>
      <xdr:row>64</xdr:row>
      <xdr:rowOff>162811</xdr:rowOff>
    </xdr:to>
    <xdr:sp macro="" textlink="">
      <xdr:nvSpPr>
        <xdr:cNvPr id="251" name="楕円 250">
          <a:extLst>
            <a:ext uri="{FF2B5EF4-FFF2-40B4-BE49-F238E27FC236}">
              <a16:creationId xmlns:a16="http://schemas.microsoft.com/office/drawing/2014/main" id="{4C7AD7A1-5062-49FE-86C2-B84118783E23}"/>
            </a:ext>
          </a:extLst>
        </xdr:cNvPr>
        <xdr:cNvSpPr/>
      </xdr:nvSpPr>
      <xdr:spPr>
        <a:xfrm>
          <a:off x="7029450" y="1062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111495</xdr:rowOff>
    </xdr:from>
    <xdr:to>
      <xdr:col>45</xdr:col>
      <xdr:colOff>177800</xdr:colOff>
      <xdr:row>64</xdr:row>
      <xdr:rowOff>112011</xdr:rowOff>
    </xdr:to>
    <xdr:cxnSp macro="">
      <xdr:nvCxnSpPr>
        <xdr:cNvPr id="252" name="直線コネクタ 251">
          <a:extLst>
            <a:ext uri="{FF2B5EF4-FFF2-40B4-BE49-F238E27FC236}">
              <a16:creationId xmlns:a16="http://schemas.microsoft.com/office/drawing/2014/main" id="{6A2B1C13-C85D-44AC-8D39-9F1373DA2444}"/>
            </a:ext>
          </a:extLst>
        </xdr:cNvPr>
        <xdr:cNvCxnSpPr/>
      </xdr:nvCxnSpPr>
      <xdr:spPr>
        <a:xfrm flipV="1">
          <a:off x="7080250" y="10677895"/>
          <a:ext cx="806450" cy="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61747</xdr:rowOff>
    </xdr:from>
    <xdr:to>
      <xdr:col>36</xdr:col>
      <xdr:colOff>165100</xdr:colOff>
      <xdr:row>64</xdr:row>
      <xdr:rowOff>163347</xdr:rowOff>
    </xdr:to>
    <xdr:sp macro="" textlink="">
      <xdr:nvSpPr>
        <xdr:cNvPr id="253" name="楕円 252">
          <a:extLst>
            <a:ext uri="{FF2B5EF4-FFF2-40B4-BE49-F238E27FC236}">
              <a16:creationId xmlns:a16="http://schemas.microsoft.com/office/drawing/2014/main" id="{667B43A0-097D-4952-A00C-854F26372372}"/>
            </a:ext>
          </a:extLst>
        </xdr:cNvPr>
        <xdr:cNvSpPr/>
      </xdr:nvSpPr>
      <xdr:spPr>
        <a:xfrm>
          <a:off x="6235700" y="10628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112011</xdr:rowOff>
    </xdr:from>
    <xdr:to>
      <xdr:col>41</xdr:col>
      <xdr:colOff>50800</xdr:colOff>
      <xdr:row>64</xdr:row>
      <xdr:rowOff>112547</xdr:rowOff>
    </xdr:to>
    <xdr:cxnSp macro="">
      <xdr:nvCxnSpPr>
        <xdr:cNvPr id="254" name="直線コネクタ 253">
          <a:extLst>
            <a:ext uri="{FF2B5EF4-FFF2-40B4-BE49-F238E27FC236}">
              <a16:creationId xmlns:a16="http://schemas.microsoft.com/office/drawing/2014/main" id="{9FF370AE-0B3C-43C5-BD34-EF6EF1562FEA}"/>
            </a:ext>
          </a:extLst>
        </xdr:cNvPr>
        <xdr:cNvCxnSpPr/>
      </xdr:nvCxnSpPr>
      <xdr:spPr>
        <a:xfrm flipV="1">
          <a:off x="6286500" y="10678411"/>
          <a:ext cx="793750" cy="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61</xdr:row>
      <xdr:rowOff>47612</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04B29F7E-14D9-4199-A344-77CAC3B17B7A}"/>
            </a:ext>
          </a:extLst>
        </xdr:cNvPr>
        <xdr:cNvSpPr txBox="1"/>
      </xdr:nvSpPr>
      <xdr:spPr>
        <a:xfrm>
          <a:off x="8425961" y="1011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61</xdr:row>
      <xdr:rowOff>53448</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4D6A7CA8-2B77-4648-A7D2-416AE373680F}"/>
            </a:ext>
          </a:extLst>
        </xdr:cNvPr>
        <xdr:cNvSpPr txBox="1"/>
      </xdr:nvSpPr>
      <xdr:spPr>
        <a:xfrm>
          <a:off x="7644911" y="10124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61</xdr:row>
      <xdr:rowOff>57507</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E015D604-A8E9-4DC6-AEE3-104A75946E38}"/>
            </a:ext>
          </a:extLst>
        </xdr:cNvPr>
        <xdr:cNvSpPr txBox="1"/>
      </xdr:nvSpPr>
      <xdr:spPr>
        <a:xfrm>
          <a:off x="6851161" y="10128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61</xdr:row>
      <xdr:rowOff>57337</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C8B4BEBF-914D-47CF-837A-1797DF27E761}"/>
            </a:ext>
          </a:extLst>
        </xdr:cNvPr>
        <xdr:cNvSpPr txBox="1"/>
      </xdr:nvSpPr>
      <xdr:spPr>
        <a:xfrm>
          <a:off x="6038361" y="10128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64</xdr:row>
      <xdr:rowOff>152926</xdr:rowOff>
    </xdr:from>
    <xdr:ext cx="469744" cy="259045"/>
    <xdr:sp macro="" textlink="">
      <xdr:nvSpPr>
        <xdr:cNvPr id="259" name="n_1mainValue【橋りょう・トンネル】&#10;一人当たり有形固定資産（償却資産）額">
          <a:extLst>
            <a:ext uri="{FF2B5EF4-FFF2-40B4-BE49-F238E27FC236}">
              <a16:creationId xmlns:a16="http://schemas.microsoft.com/office/drawing/2014/main" id="{B1BAAD7C-AA81-469B-9E59-C2C50DD350C2}"/>
            </a:ext>
          </a:extLst>
        </xdr:cNvPr>
        <xdr:cNvSpPr txBox="1"/>
      </xdr:nvSpPr>
      <xdr:spPr>
        <a:xfrm>
          <a:off x="8458278" y="10719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64</xdr:row>
      <xdr:rowOff>153422</xdr:rowOff>
    </xdr:from>
    <xdr:ext cx="469744" cy="259045"/>
    <xdr:sp macro="" textlink="">
      <xdr:nvSpPr>
        <xdr:cNvPr id="260" name="n_2mainValue【橋りょう・トンネル】&#10;一人当たり有形固定資産（償却資産）額">
          <a:extLst>
            <a:ext uri="{FF2B5EF4-FFF2-40B4-BE49-F238E27FC236}">
              <a16:creationId xmlns:a16="http://schemas.microsoft.com/office/drawing/2014/main" id="{EEA2EF05-E0B0-4393-8D75-CF2F3902C30B}"/>
            </a:ext>
          </a:extLst>
        </xdr:cNvPr>
        <xdr:cNvSpPr txBox="1"/>
      </xdr:nvSpPr>
      <xdr:spPr>
        <a:xfrm>
          <a:off x="7677228" y="10719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64</xdr:row>
      <xdr:rowOff>153938</xdr:rowOff>
    </xdr:from>
    <xdr:ext cx="469744" cy="259045"/>
    <xdr:sp macro="" textlink="">
      <xdr:nvSpPr>
        <xdr:cNvPr id="261" name="n_3mainValue【橋りょう・トンネル】&#10;一人当たり有形固定資産（償却資産）額">
          <a:extLst>
            <a:ext uri="{FF2B5EF4-FFF2-40B4-BE49-F238E27FC236}">
              <a16:creationId xmlns:a16="http://schemas.microsoft.com/office/drawing/2014/main" id="{E19D3564-10BF-454A-BE78-7183BA73FEDF}"/>
            </a:ext>
          </a:extLst>
        </xdr:cNvPr>
        <xdr:cNvSpPr txBox="1"/>
      </xdr:nvSpPr>
      <xdr:spPr>
        <a:xfrm>
          <a:off x="6864428" y="10720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64</xdr:row>
      <xdr:rowOff>154474</xdr:rowOff>
    </xdr:from>
    <xdr:ext cx="469744" cy="259045"/>
    <xdr:sp macro="" textlink="">
      <xdr:nvSpPr>
        <xdr:cNvPr id="262" name="n_4mainValue【橋りょう・トンネル】&#10;一人当たり有形固定資産（償却資産）額">
          <a:extLst>
            <a:ext uri="{FF2B5EF4-FFF2-40B4-BE49-F238E27FC236}">
              <a16:creationId xmlns:a16="http://schemas.microsoft.com/office/drawing/2014/main" id="{5EF00DDB-97EE-4E43-BD98-D58A02E690E1}"/>
            </a:ext>
          </a:extLst>
        </xdr:cNvPr>
        <xdr:cNvSpPr txBox="1"/>
      </xdr:nvSpPr>
      <xdr:spPr>
        <a:xfrm>
          <a:off x="6070678" y="10720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A6E18087-D763-4498-ABC5-A6BE3C125B4B}"/>
            </a:ext>
          </a:extLst>
        </xdr:cNvPr>
        <xdr:cNvSpPr/>
      </xdr:nvSpPr>
      <xdr:spPr>
        <a:xfrm>
          <a:off x="6858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1E0D083A-F5A7-44CE-8A34-60D585CD0C3F}"/>
            </a:ext>
          </a:extLst>
        </xdr:cNvPr>
        <xdr:cNvSpPr/>
      </xdr:nvSpPr>
      <xdr:spPr>
        <a:xfrm>
          <a:off x="8128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9400268A-BCA1-46EC-8C07-856828A1E061}"/>
            </a:ext>
          </a:extLst>
        </xdr:cNvPr>
        <xdr:cNvSpPr/>
      </xdr:nvSpPr>
      <xdr:spPr>
        <a:xfrm>
          <a:off x="8128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82E3A0B5-5B8A-4BB3-BD7D-C213719D2365}"/>
            </a:ext>
          </a:extLst>
        </xdr:cNvPr>
        <xdr:cNvSpPr/>
      </xdr:nvSpPr>
      <xdr:spPr>
        <a:xfrm>
          <a:off x="17145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645B6869-7463-46C2-884B-972E56D481B4}"/>
            </a:ext>
          </a:extLst>
        </xdr:cNvPr>
        <xdr:cNvSpPr/>
      </xdr:nvSpPr>
      <xdr:spPr>
        <a:xfrm>
          <a:off x="17145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9C83FE5D-3571-468D-BFE4-CE691BB4FB31}"/>
            </a:ext>
          </a:extLst>
        </xdr:cNvPr>
        <xdr:cNvSpPr/>
      </xdr:nvSpPr>
      <xdr:spPr>
        <a:xfrm>
          <a:off x="2743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0CDF1903-94C2-4584-8F8C-5A16051D1A3E}"/>
            </a:ext>
          </a:extLst>
        </xdr:cNvPr>
        <xdr:cNvSpPr/>
      </xdr:nvSpPr>
      <xdr:spPr>
        <a:xfrm>
          <a:off x="2743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3AE07A2F-63FD-47FF-80BF-85E4C45C38DE}"/>
            </a:ext>
          </a:extLst>
        </xdr:cNvPr>
        <xdr:cNvSpPr/>
      </xdr:nvSpPr>
      <xdr:spPr>
        <a:xfrm>
          <a:off x="6858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E4C12A2C-2580-44F9-93FC-4D9BA465EC28}"/>
            </a:ext>
          </a:extLst>
        </xdr:cNvPr>
        <xdr:cNvSpPr txBox="1"/>
      </xdr:nvSpPr>
      <xdr:spPr>
        <a:xfrm>
          <a:off x="6667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0DAC13AC-D983-4DB2-B3AE-90107F66AC0F}"/>
            </a:ext>
          </a:extLst>
        </xdr:cNvPr>
        <xdr:cNvCxnSpPr/>
      </xdr:nvCxnSpPr>
      <xdr:spPr>
        <a:xfrm>
          <a:off x="6858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7B917FF2-B54C-43AC-809B-C1289B8787E9}"/>
            </a:ext>
          </a:extLst>
        </xdr:cNvPr>
        <xdr:cNvSpPr txBox="1"/>
      </xdr:nvSpPr>
      <xdr:spPr>
        <a:xfrm>
          <a:off x="27577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783619C9-1D90-422D-81A9-3A0BE04329EA}"/>
            </a:ext>
          </a:extLst>
        </xdr:cNvPr>
        <xdr:cNvCxnSpPr/>
      </xdr:nvCxnSpPr>
      <xdr:spPr>
        <a:xfrm>
          <a:off x="685800" y="143609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28540965-CA5E-41BB-AE9C-F6DED11A3CA2}"/>
            </a:ext>
          </a:extLst>
        </xdr:cNvPr>
        <xdr:cNvSpPr txBox="1"/>
      </xdr:nvSpPr>
      <xdr:spPr>
        <a:xfrm>
          <a:off x="27577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34852B69-FC9F-44A7-B3C9-6F7FC1BD7DE9}"/>
            </a:ext>
          </a:extLst>
        </xdr:cNvPr>
        <xdr:cNvCxnSpPr/>
      </xdr:nvCxnSpPr>
      <xdr:spPr>
        <a:xfrm>
          <a:off x="685800" y="140471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43B67B50-5CB0-48CF-BCBA-BF15B41B8C90}"/>
            </a:ext>
          </a:extLst>
        </xdr:cNvPr>
        <xdr:cNvSpPr txBox="1"/>
      </xdr:nvSpPr>
      <xdr:spPr>
        <a:xfrm>
          <a:off x="339891" y="13911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E800DC43-2235-4A00-8CB6-89027ECECC94}"/>
            </a:ext>
          </a:extLst>
        </xdr:cNvPr>
        <xdr:cNvCxnSpPr/>
      </xdr:nvCxnSpPr>
      <xdr:spPr>
        <a:xfrm>
          <a:off x="685800" y="137332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8311EB69-4071-4DFE-986F-41A86ABB4383}"/>
            </a:ext>
          </a:extLst>
        </xdr:cNvPr>
        <xdr:cNvSpPr txBox="1"/>
      </xdr:nvSpPr>
      <xdr:spPr>
        <a:xfrm>
          <a:off x="339891" y="135973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AB3750F7-7213-4583-B696-3C0AE196C170}"/>
            </a:ext>
          </a:extLst>
        </xdr:cNvPr>
        <xdr:cNvCxnSpPr/>
      </xdr:nvCxnSpPr>
      <xdr:spPr>
        <a:xfrm>
          <a:off x="685800" y="134193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2C33CDD8-5384-42F8-996F-D1772E9A9E4F}"/>
            </a:ext>
          </a:extLst>
        </xdr:cNvPr>
        <xdr:cNvSpPr txBox="1"/>
      </xdr:nvSpPr>
      <xdr:spPr>
        <a:xfrm>
          <a:off x="339891" y="13283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23589FCA-F2D6-4F57-9727-A2BF68C2107F}"/>
            </a:ext>
          </a:extLst>
        </xdr:cNvPr>
        <xdr:cNvCxnSpPr/>
      </xdr:nvCxnSpPr>
      <xdr:spPr>
        <a:xfrm>
          <a:off x="685800" y="131054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EB97F33C-2CDD-452E-8448-7085259987E7}"/>
            </a:ext>
          </a:extLst>
        </xdr:cNvPr>
        <xdr:cNvSpPr txBox="1"/>
      </xdr:nvSpPr>
      <xdr:spPr>
        <a:xfrm>
          <a:off x="339891" y="129696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D7315CEC-ACD2-4456-973B-70D0ACC14C3F}"/>
            </a:ext>
          </a:extLst>
        </xdr:cNvPr>
        <xdr:cNvCxnSpPr/>
      </xdr:nvCxnSpPr>
      <xdr:spPr>
        <a:xfrm>
          <a:off x="685800" y="127916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367A1EE7-BBB7-4219-A162-7C6C8E75F4DA}"/>
            </a:ext>
          </a:extLst>
        </xdr:cNvPr>
        <xdr:cNvSpPr txBox="1"/>
      </xdr:nvSpPr>
      <xdr:spPr>
        <a:xfrm>
          <a:off x="384961" y="126557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86CC3BB5-E7DF-413A-A7B1-0EBACD255369}"/>
            </a:ext>
          </a:extLst>
        </xdr:cNvPr>
        <xdr:cNvCxnSpPr/>
      </xdr:nvCxnSpPr>
      <xdr:spPr>
        <a:xfrm>
          <a:off x="6858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964B9852-03A1-4603-B5D9-24EFB2D3FC87}"/>
            </a:ext>
          </a:extLst>
        </xdr:cNvPr>
        <xdr:cNvSpPr/>
      </xdr:nvSpPr>
      <xdr:spPr>
        <a:xfrm>
          <a:off x="6858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127907</xdr:rowOff>
    </xdr:from>
    <xdr:to>
      <xdr:col>24</xdr:col>
      <xdr:colOff>62865</xdr:colOff>
      <xdr:row>86</xdr:row>
      <xdr:rowOff>93618</xdr:rowOff>
    </xdr:to>
    <xdr:cxnSp macro="">
      <xdr:nvCxnSpPr>
        <xdr:cNvPr id="288" name="直線コネクタ 287">
          <a:extLst>
            <a:ext uri="{FF2B5EF4-FFF2-40B4-BE49-F238E27FC236}">
              <a16:creationId xmlns:a16="http://schemas.microsoft.com/office/drawing/2014/main" id="{D90AEAB9-7E86-4C13-B659-343168FD4CA3}"/>
            </a:ext>
          </a:extLst>
        </xdr:cNvPr>
        <xdr:cNvCxnSpPr/>
      </xdr:nvCxnSpPr>
      <xdr:spPr>
        <a:xfrm flipV="1">
          <a:off x="4177665" y="13005707"/>
          <a:ext cx="0" cy="1286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97445</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FD809CD3-C447-48A2-A749-81334F26A507}"/>
            </a:ext>
          </a:extLst>
        </xdr:cNvPr>
        <xdr:cNvSpPr txBox="1"/>
      </xdr:nvSpPr>
      <xdr:spPr>
        <a:xfrm>
          <a:off x="4216400" y="14296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93618</xdr:rowOff>
    </xdr:from>
    <xdr:to>
      <xdr:col>24</xdr:col>
      <xdr:colOff>152400</xdr:colOff>
      <xdr:row>86</xdr:row>
      <xdr:rowOff>93618</xdr:rowOff>
    </xdr:to>
    <xdr:cxnSp macro="">
      <xdr:nvCxnSpPr>
        <xdr:cNvPr id="290" name="直線コネクタ 289">
          <a:extLst>
            <a:ext uri="{FF2B5EF4-FFF2-40B4-BE49-F238E27FC236}">
              <a16:creationId xmlns:a16="http://schemas.microsoft.com/office/drawing/2014/main" id="{AA1C6EF6-09AA-4BCE-9962-4E670871F945}"/>
            </a:ext>
          </a:extLst>
        </xdr:cNvPr>
        <xdr:cNvCxnSpPr/>
      </xdr:nvCxnSpPr>
      <xdr:spPr>
        <a:xfrm>
          <a:off x="4108450" y="1429221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74584</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D6C15852-7771-4CA2-916C-829B3B194C6C}"/>
            </a:ext>
          </a:extLst>
        </xdr:cNvPr>
        <xdr:cNvSpPr txBox="1"/>
      </xdr:nvSpPr>
      <xdr:spPr>
        <a:xfrm>
          <a:off x="4216400" y="12787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127907</xdr:rowOff>
    </xdr:from>
    <xdr:to>
      <xdr:col>24</xdr:col>
      <xdr:colOff>152400</xdr:colOff>
      <xdr:row>78</xdr:row>
      <xdr:rowOff>127907</xdr:rowOff>
    </xdr:to>
    <xdr:cxnSp macro="">
      <xdr:nvCxnSpPr>
        <xdr:cNvPr id="292" name="直線コネクタ 291">
          <a:extLst>
            <a:ext uri="{FF2B5EF4-FFF2-40B4-BE49-F238E27FC236}">
              <a16:creationId xmlns:a16="http://schemas.microsoft.com/office/drawing/2014/main" id="{04FCB679-A1DE-4416-BBF6-997CEF5D8DA5}"/>
            </a:ext>
          </a:extLst>
        </xdr:cNvPr>
        <xdr:cNvCxnSpPr/>
      </xdr:nvCxnSpPr>
      <xdr:spPr>
        <a:xfrm>
          <a:off x="4108450" y="1300570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70593</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3C1631CF-4E9B-4124-A5CA-1B1DBE0A1860}"/>
            </a:ext>
          </a:extLst>
        </xdr:cNvPr>
        <xdr:cNvSpPr txBox="1"/>
      </xdr:nvSpPr>
      <xdr:spPr>
        <a:xfrm>
          <a:off x="4216400" y="136087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47716</xdr:rowOff>
    </xdr:from>
    <xdr:to>
      <xdr:col>24</xdr:col>
      <xdr:colOff>114300</xdr:colOff>
      <xdr:row>83</xdr:row>
      <xdr:rowOff>149316</xdr:rowOff>
    </xdr:to>
    <xdr:sp macro="" textlink="">
      <xdr:nvSpPr>
        <xdr:cNvPr id="294" name="フローチャート: 判断 293">
          <a:extLst>
            <a:ext uri="{FF2B5EF4-FFF2-40B4-BE49-F238E27FC236}">
              <a16:creationId xmlns:a16="http://schemas.microsoft.com/office/drawing/2014/main" id="{569493BC-9322-4DE9-88FA-B5A5927613E2}"/>
            </a:ext>
          </a:extLst>
        </xdr:cNvPr>
        <xdr:cNvSpPr/>
      </xdr:nvSpPr>
      <xdr:spPr>
        <a:xfrm>
          <a:off x="4127500" y="1375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47716</xdr:rowOff>
    </xdr:from>
    <xdr:to>
      <xdr:col>20</xdr:col>
      <xdr:colOff>38100</xdr:colOff>
      <xdr:row>83</xdr:row>
      <xdr:rowOff>149316</xdr:rowOff>
    </xdr:to>
    <xdr:sp macro="" textlink="">
      <xdr:nvSpPr>
        <xdr:cNvPr id="295" name="フローチャート: 判断 294">
          <a:extLst>
            <a:ext uri="{FF2B5EF4-FFF2-40B4-BE49-F238E27FC236}">
              <a16:creationId xmlns:a16="http://schemas.microsoft.com/office/drawing/2014/main" id="{67E2D6DB-259E-4797-97EC-8B622155A51B}"/>
            </a:ext>
          </a:extLst>
        </xdr:cNvPr>
        <xdr:cNvSpPr/>
      </xdr:nvSpPr>
      <xdr:spPr>
        <a:xfrm>
          <a:off x="3384550" y="1375101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41184</xdr:rowOff>
    </xdr:from>
    <xdr:to>
      <xdr:col>15</xdr:col>
      <xdr:colOff>101600</xdr:colOff>
      <xdr:row>83</xdr:row>
      <xdr:rowOff>142784</xdr:rowOff>
    </xdr:to>
    <xdr:sp macro="" textlink="">
      <xdr:nvSpPr>
        <xdr:cNvPr id="296" name="フローチャート: 判断 295">
          <a:extLst>
            <a:ext uri="{FF2B5EF4-FFF2-40B4-BE49-F238E27FC236}">
              <a16:creationId xmlns:a16="http://schemas.microsoft.com/office/drawing/2014/main" id="{F0C2021F-7022-4210-902B-4CECE7A9AF7B}"/>
            </a:ext>
          </a:extLst>
        </xdr:cNvPr>
        <xdr:cNvSpPr/>
      </xdr:nvSpPr>
      <xdr:spPr>
        <a:xfrm>
          <a:off x="2571750" y="13744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39551</xdr:rowOff>
    </xdr:from>
    <xdr:to>
      <xdr:col>10</xdr:col>
      <xdr:colOff>165100</xdr:colOff>
      <xdr:row>83</xdr:row>
      <xdr:rowOff>141151</xdr:rowOff>
    </xdr:to>
    <xdr:sp macro="" textlink="">
      <xdr:nvSpPr>
        <xdr:cNvPr id="297" name="フローチャート: 判断 296">
          <a:extLst>
            <a:ext uri="{FF2B5EF4-FFF2-40B4-BE49-F238E27FC236}">
              <a16:creationId xmlns:a16="http://schemas.microsoft.com/office/drawing/2014/main" id="{91913BE0-825F-4FC1-8C54-98B32A80F4E2}"/>
            </a:ext>
          </a:extLst>
        </xdr:cNvPr>
        <xdr:cNvSpPr/>
      </xdr:nvSpPr>
      <xdr:spPr>
        <a:xfrm>
          <a:off x="1778000" y="13742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95069</xdr:rowOff>
    </xdr:from>
    <xdr:to>
      <xdr:col>6</xdr:col>
      <xdr:colOff>38100</xdr:colOff>
      <xdr:row>84</xdr:row>
      <xdr:rowOff>25219</xdr:rowOff>
    </xdr:to>
    <xdr:sp macro="" textlink="">
      <xdr:nvSpPr>
        <xdr:cNvPr id="298" name="フローチャート: 判断 297">
          <a:extLst>
            <a:ext uri="{FF2B5EF4-FFF2-40B4-BE49-F238E27FC236}">
              <a16:creationId xmlns:a16="http://schemas.microsoft.com/office/drawing/2014/main" id="{BEE67B98-A3D8-46E1-AF34-D3A954B4420D}"/>
            </a:ext>
          </a:extLst>
        </xdr:cNvPr>
        <xdr:cNvSpPr/>
      </xdr:nvSpPr>
      <xdr:spPr>
        <a:xfrm>
          <a:off x="984250" y="1379836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7B4991B-49F0-4A66-B122-8A24FC192FAF}"/>
            </a:ext>
          </a:extLst>
        </xdr:cNvPr>
        <xdr:cNvSpPr txBox="1"/>
      </xdr:nvSpPr>
      <xdr:spPr>
        <a:xfrm>
          <a:off x="40068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AE66502-5C5E-4468-8365-0D301ABB71F0}"/>
            </a:ext>
          </a:extLst>
        </xdr:cNvPr>
        <xdr:cNvSpPr txBox="1"/>
      </xdr:nvSpPr>
      <xdr:spPr>
        <a:xfrm>
          <a:off x="32575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4159D11-FA03-42C3-BF66-C7563DA31125}"/>
            </a:ext>
          </a:extLst>
        </xdr:cNvPr>
        <xdr:cNvSpPr txBox="1"/>
      </xdr:nvSpPr>
      <xdr:spPr>
        <a:xfrm>
          <a:off x="24511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6DE2921-2078-4C3D-B20B-8445E83F7B2A}"/>
            </a:ext>
          </a:extLst>
        </xdr:cNvPr>
        <xdr:cNvSpPr txBox="1"/>
      </xdr:nvSpPr>
      <xdr:spPr>
        <a:xfrm>
          <a:off x="1657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6457F3D-A06E-47AD-AAA1-E1F21DE5EDED}"/>
            </a:ext>
          </a:extLst>
        </xdr:cNvPr>
        <xdr:cNvSpPr txBox="1"/>
      </xdr:nvSpPr>
      <xdr:spPr>
        <a:xfrm>
          <a:off x="857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65677</xdr:rowOff>
    </xdr:from>
    <xdr:to>
      <xdr:col>24</xdr:col>
      <xdr:colOff>114300</xdr:colOff>
      <xdr:row>83</xdr:row>
      <xdr:rowOff>167277</xdr:rowOff>
    </xdr:to>
    <xdr:sp macro="" textlink="">
      <xdr:nvSpPr>
        <xdr:cNvPr id="304" name="楕円 303">
          <a:extLst>
            <a:ext uri="{FF2B5EF4-FFF2-40B4-BE49-F238E27FC236}">
              <a16:creationId xmlns:a16="http://schemas.microsoft.com/office/drawing/2014/main" id="{B18C6612-1CFE-4090-93C9-A1820693687A}"/>
            </a:ext>
          </a:extLst>
        </xdr:cNvPr>
        <xdr:cNvSpPr/>
      </xdr:nvSpPr>
      <xdr:spPr>
        <a:xfrm>
          <a:off x="4127500" y="13768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44104</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80162F75-3D3E-415F-A5D0-3685B18B1D87}"/>
            </a:ext>
          </a:extLst>
        </xdr:cNvPr>
        <xdr:cNvSpPr txBox="1"/>
      </xdr:nvSpPr>
      <xdr:spPr>
        <a:xfrm>
          <a:off x="4216400" y="13747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28121</xdr:rowOff>
    </xdr:from>
    <xdr:to>
      <xdr:col>20</xdr:col>
      <xdr:colOff>38100</xdr:colOff>
      <xdr:row>83</xdr:row>
      <xdr:rowOff>129721</xdr:rowOff>
    </xdr:to>
    <xdr:sp macro="" textlink="">
      <xdr:nvSpPr>
        <xdr:cNvPr id="306" name="楕円 305">
          <a:extLst>
            <a:ext uri="{FF2B5EF4-FFF2-40B4-BE49-F238E27FC236}">
              <a16:creationId xmlns:a16="http://schemas.microsoft.com/office/drawing/2014/main" id="{8362069D-F5AA-4FB4-BA6C-E664C00BE316}"/>
            </a:ext>
          </a:extLst>
        </xdr:cNvPr>
        <xdr:cNvSpPr/>
      </xdr:nvSpPr>
      <xdr:spPr>
        <a:xfrm>
          <a:off x="3384550" y="1373142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78921</xdr:rowOff>
    </xdr:from>
    <xdr:to>
      <xdr:col>24</xdr:col>
      <xdr:colOff>63500</xdr:colOff>
      <xdr:row>83</xdr:row>
      <xdr:rowOff>116477</xdr:rowOff>
    </xdr:to>
    <xdr:cxnSp macro="">
      <xdr:nvCxnSpPr>
        <xdr:cNvPr id="307" name="直線コネクタ 306">
          <a:extLst>
            <a:ext uri="{FF2B5EF4-FFF2-40B4-BE49-F238E27FC236}">
              <a16:creationId xmlns:a16="http://schemas.microsoft.com/office/drawing/2014/main" id="{DF5DE42A-E385-40EC-A897-1D1229855CFF}"/>
            </a:ext>
          </a:extLst>
        </xdr:cNvPr>
        <xdr:cNvCxnSpPr/>
      </xdr:nvCxnSpPr>
      <xdr:spPr>
        <a:xfrm>
          <a:off x="3429000" y="13782221"/>
          <a:ext cx="7493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163649</xdr:rowOff>
    </xdr:from>
    <xdr:to>
      <xdr:col>15</xdr:col>
      <xdr:colOff>101600</xdr:colOff>
      <xdr:row>83</xdr:row>
      <xdr:rowOff>93799</xdr:rowOff>
    </xdr:to>
    <xdr:sp macro="" textlink="">
      <xdr:nvSpPr>
        <xdr:cNvPr id="308" name="楕円 307">
          <a:extLst>
            <a:ext uri="{FF2B5EF4-FFF2-40B4-BE49-F238E27FC236}">
              <a16:creationId xmlns:a16="http://schemas.microsoft.com/office/drawing/2014/main" id="{87C5DB16-BE67-48D0-8DE4-9E4102DF7CF6}"/>
            </a:ext>
          </a:extLst>
        </xdr:cNvPr>
        <xdr:cNvSpPr/>
      </xdr:nvSpPr>
      <xdr:spPr>
        <a:xfrm>
          <a:off x="2571750" y="1370184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42999</xdr:rowOff>
    </xdr:from>
    <xdr:to>
      <xdr:col>19</xdr:col>
      <xdr:colOff>177800</xdr:colOff>
      <xdr:row>83</xdr:row>
      <xdr:rowOff>78921</xdr:rowOff>
    </xdr:to>
    <xdr:cxnSp macro="">
      <xdr:nvCxnSpPr>
        <xdr:cNvPr id="309" name="直線コネクタ 308">
          <a:extLst>
            <a:ext uri="{FF2B5EF4-FFF2-40B4-BE49-F238E27FC236}">
              <a16:creationId xmlns:a16="http://schemas.microsoft.com/office/drawing/2014/main" id="{C7FFA31F-1E45-43D7-B7FE-0E699E63CED6}"/>
            </a:ext>
          </a:extLst>
        </xdr:cNvPr>
        <xdr:cNvCxnSpPr/>
      </xdr:nvCxnSpPr>
      <xdr:spPr>
        <a:xfrm>
          <a:off x="2622550" y="13746299"/>
          <a:ext cx="80645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126093</xdr:rowOff>
    </xdr:from>
    <xdr:to>
      <xdr:col>10</xdr:col>
      <xdr:colOff>165100</xdr:colOff>
      <xdr:row>83</xdr:row>
      <xdr:rowOff>56243</xdr:rowOff>
    </xdr:to>
    <xdr:sp macro="" textlink="">
      <xdr:nvSpPr>
        <xdr:cNvPr id="310" name="楕円 309">
          <a:extLst>
            <a:ext uri="{FF2B5EF4-FFF2-40B4-BE49-F238E27FC236}">
              <a16:creationId xmlns:a16="http://schemas.microsoft.com/office/drawing/2014/main" id="{8DED6A10-E561-43A4-9DC8-1A3CF9A3CFF6}"/>
            </a:ext>
          </a:extLst>
        </xdr:cNvPr>
        <xdr:cNvSpPr/>
      </xdr:nvSpPr>
      <xdr:spPr>
        <a:xfrm>
          <a:off x="1778000" y="1366429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5443</xdr:rowOff>
    </xdr:from>
    <xdr:to>
      <xdr:col>15</xdr:col>
      <xdr:colOff>50800</xdr:colOff>
      <xdr:row>83</xdr:row>
      <xdr:rowOff>42999</xdr:rowOff>
    </xdr:to>
    <xdr:cxnSp macro="">
      <xdr:nvCxnSpPr>
        <xdr:cNvPr id="311" name="直線コネクタ 310">
          <a:extLst>
            <a:ext uri="{FF2B5EF4-FFF2-40B4-BE49-F238E27FC236}">
              <a16:creationId xmlns:a16="http://schemas.microsoft.com/office/drawing/2014/main" id="{98DB0C0A-F020-4A41-9B2D-DFB95E1F055D}"/>
            </a:ext>
          </a:extLst>
        </xdr:cNvPr>
        <xdr:cNvCxnSpPr/>
      </xdr:nvCxnSpPr>
      <xdr:spPr>
        <a:xfrm>
          <a:off x="1828800" y="13708743"/>
          <a:ext cx="79375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90170</xdr:rowOff>
    </xdr:from>
    <xdr:to>
      <xdr:col>6</xdr:col>
      <xdr:colOff>38100</xdr:colOff>
      <xdr:row>83</xdr:row>
      <xdr:rowOff>20320</xdr:rowOff>
    </xdr:to>
    <xdr:sp macro="" textlink="">
      <xdr:nvSpPr>
        <xdr:cNvPr id="312" name="楕円 311">
          <a:extLst>
            <a:ext uri="{FF2B5EF4-FFF2-40B4-BE49-F238E27FC236}">
              <a16:creationId xmlns:a16="http://schemas.microsoft.com/office/drawing/2014/main" id="{51377096-B08D-430A-98F5-36041D58B547}"/>
            </a:ext>
          </a:extLst>
        </xdr:cNvPr>
        <xdr:cNvSpPr/>
      </xdr:nvSpPr>
      <xdr:spPr>
        <a:xfrm>
          <a:off x="984250" y="136283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140970</xdr:rowOff>
    </xdr:from>
    <xdr:to>
      <xdr:col>10</xdr:col>
      <xdr:colOff>114300</xdr:colOff>
      <xdr:row>83</xdr:row>
      <xdr:rowOff>5443</xdr:rowOff>
    </xdr:to>
    <xdr:cxnSp macro="">
      <xdr:nvCxnSpPr>
        <xdr:cNvPr id="313" name="直線コネクタ 312">
          <a:extLst>
            <a:ext uri="{FF2B5EF4-FFF2-40B4-BE49-F238E27FC236}">
              <a16:creationId xmlns:a16="http://schemas.microsoft.com/office/drawing/2014/main" id="{0BA4E19E-C1E3-4985-85BE-7AC61B615D54}"/>
            </a:ext>
          </a:extLst>
        </xdr:cNvPr>
        <xdr:cNvCxnSpPr/>
      </xdr:nvCxnSpPr>
      <xdr:spPr>
        <a:xfrm>
          <a:off x="1028700" y="13679170"/>
          <a:ext cx="800100" cy="29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140443</xdr:rowOff>
    </xdr:from>
    <xdr:ext cx="405111" cy="259045"/>
    <xdr:sp macro="" textlink="">
      <xdr:nvSpPr>
        <xdr:cNvPr id="314" name="n_1aveValue【公営住宅】&#10;有形固定資産減価償却率">
          <a:extLst>
            <a:ext uri="{FF2B5EF4-FFF2-40B4-BE49-F238E27FC236}">
              <a16:creationId xmlns:a16="http://schemas.microsoft.com/office/drawing/2014/main" id="{2EC39C8D-2920-4F75-A339-6FE839AA3D70}"/>
            </a:ext>
          </a:extLst>
        </xdr:cNvPr>
        <xdr:cNvSpPr txBox="1"/>
      </xdr:nvSpPr>
      <xdr:spPr>
        <a:xfrm>
          <a:off x="3239144" y="13843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133911</xdr:rowOff>
    </xdr:from>
    <xdr:ext cx="405111" cy="259045"/>
    <xdr:sp macro="" textlink="">
      <xdr:nvSpPr>
        <xdr:cNvPr id="315" name="n_2aveValue【公営住宅】&#10;有形固定資産減価償却率">
          <a:extLst>
            <a:ext uri="{FF2B5EF4-FFF2-40B4-BE49-F238E27FC236}">
              <a16:creationId xmlns:a16="http://schemas.microsoft.com/office/drawing/2014/main" id="{4C7FE382-37CE-448B-AF41-DD7D47587ED8}"/>
            </a:ext>
          </a:extLst>
        </xdr:cNvPr>
        <xdr:cNvSpPr txBox="1"/>
      </xdr:nvSpPr>
      <xdr:spPr>
        <a:xfrm>
          <a:off x="2439044" y="13837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132278</xdr:rowOff>
    </xdr:from>
    <xdr:ext cx="405111" cy="259045"/>
    <xdr:sp macro="" textlink="">
      <xdr:nvSpPr>
        <xdr:cNvPr id="316" name="n_3aveValue【公営住宅】&#10;有形固定資産減価償却率">
          <a:extLst>
            <a:ext uri="{FF2B5EF4-FFF2-40B4-BE49-F238E27FC236}">
              <a16:creationId xmlns:a16="http://schemas.microsoft.com/office/drawing/2014/main" id="{A954FEDB-4BC8-49B2-8C6C-7D18233AE935}"/>
            </a:ext>
          </a:extLst>
        </xdr:cNvPr>
        <xdr:cNvSpPr txBox="1"/>
      </xdr:nvSpPr>
      <xdr:spPr>
        <a:xfrm>
          <a:off x="1645294" y="13835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16346</xdr:rowOff>
    </xdr:from>
    <xdr:ext cx="405111" cy="259045"/>
    <xdr:sp macro="" textlink="">
      <xdr:nvSpPr>
        <xdr:cNvPr id="317" name="n_4aveValue【公営住宅】&#10;有形固定資産減価償却率">
          <a:extLst>
            <a:ext uri="{FF2B5EF4-FFF2-40B4-BE49-F238E27FC236}">
              <a16:creationId xmlns:a16="http://schemas.microsoft.com/office/drawing/2014/main" id="{5FD9EC63-8F67-46E7-A549-33CAE8F76F25}"/>
            </a:ext>
          </a:extLst>
        </xdr:cNvPr>
        <xdr:cNvSpPr txBox="1"/>
      </xdr:nvSpPr>
      <xdr:spPr>
        <a:xfrm>
          <a:off x="851544" y="13884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146248</xdr:rowOff>
    </xdr:from>
    <xdr:ext cx="405111" cy="259045"/>
    <xdr:sp macro="" textlink="">
      <xdr:nvSpPr>
        <xdr:cNvPr id="318" name="n_1mainValue【公営住宅】&#10;有形固定資産減価償却率">
          <a:extLst>
            <a:ext uri="{FF2B5EF4-FFF2-40B4-BE49-F238E27FC236}">
              <a16:creationId xmlns:a16="http://schemas.microsoft.com/office/drawing/2014/main" id="{40FF6C42-1E3C-4FCD-B1A5-884F2F6951ED}"/>
            </a:ext>
          </a:extLst>
        </xdr:cNvPr>
        <xdr:cNvSpPr txBox="1"/>
      </xdr:nvSpPr>
      <xdr:spPr>
        <a:xfrm>
          <a:off x="3239144" y="13519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110326</xdr:rowOff>
    </xdr:from>
    <xdr:ext cx="405111" cy="259045"/>
    <xdr:sp macro="" textlink="">
      <xdr:nvSpPr>
        <xdr:cNvPr id="319" name="n_2mainValue【公営住宅】&#10;有形固定資産減価償却率">
          <a:extLst>
            <a:ext uri="{FF2B5EF4-FFF2-40B4-BE49-F238E27FC236}">
              <a16:creationId xmlns:a16="http://schemas.microsoft.com/office/drawing/2014/main" id="{4B408997-13ED-455D-8A94-C6D6F4EC4221}"/>
            </a:ext>
          </a:extLst>
        </xdr:cNvPr>
        <xdr:cNvSpPr txBox="1"/>
      </xdr:nvSpPr>
      <xdr:spPr>
        <a:xfrm>
          <a:off x="2439044" y="13483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72770</xdr:rowOff>
    </xdr:from>
    <xdr:ext cx="405111" cy="259045"/>
    <xdr:sp macro="" textlink="">
      <xdr:nvSpPr>
        <xdr:cNvPr id="320" name="n_3mainValue【公営住宅】&#10;有形固定資産減価償却率">
          <a:extLst>
            <a:ext uri="{FF2B5EF4-FFF2-40B4-BE49-F238E27FC236}">
              <a16:creationId xmlns:a16="http://schemas.microsoft.com/office/drawing/2014/main" id="{156FBD42-80E2-4218-BD3A-D68AEB683CF9}"/>
            </a:ext>
          </a:extLst>
        </xdr:cNvPr>
        <xdr:cNvSpPr txBox="1"/>
      </xdr:nvSpPr>
      <xdr:spPr>
        <a:xfrm>
          <a:off x="1645294" y="13445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21" name="n_4mainValue【公営住宅】&#10;有形固定資産減価償却率">
          <a:extLst>
            <a:ext uri="{FF2B5EF4-FFF2-40B4-BE49-F238E27FC236}">
              <a16:creationId xmlns:a16="http://schemas.microsoft.com/office/drawing/2014/main" id="{8A29F03B-EC0B-4098-9D3A-9E612E6C1BD9}"/>
            </a:ext>
          </a:extLst>
        </xdr:cNvPr>
        <xdr:cNvSpPr txBox="1"/>
      </xdr:nvSpPr>
      <xdr:spPr>
        <a:xfrm>
          <a:off x="851544" y="1340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FEE27E52-C2C4-491C-98E8-845A84DA725F}"/>
            </a:ext>
          </a:extLst>
        </xdr:cNvPr>
        <xdr:cNvSpPr/>
      </xdr:nvSpPr>
      <xdr:spPr>
        <a:xfrm>
          <a:off x="595630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5C984D78-F40C-4705-AB21-74EC0F60EA97}"/>
            </a:ext>
          </a:extLst>
        </xdr:cNvPr>
        <xdr:cNvSpPr/>
      </xdr:nvSpPr>
      <xdr:spPr>
        <a:xfrm>
          <a:off x="60642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C89F5DC-F4A2-42B1-A48D-A05926BD948C}"/>
            </a:ext>
          </a:extLst>
        </xdr:cNvPr>
        <xdr:cNvSpPr/>
      </xdr:nvSpPr>
      <xdr:spPr>
        <a:xfrm>
          <a:off x="60642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6126649A-7F0D-4C20-B5D4-1EA18D035DEE}"/>
            </a:ext>
          </a:extLst>
        </xdr:cNvPr>
        <xdr:cNvSpPr/>
      </xdr:nvSpPr>
      <xdr:spPr>
        <a:xfrm>
          <a:off x="69850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90BE3EB9-8B66-4F91-A6D5-F6898A6C8464}"/>
            </a:ext>
          </a:extLst>
        </xdr:cNvPr>
        <xdr:cNvSpPr/>
      </xdr:nvSpPr>
      <xdr:spPr>
        <a:xfrm>
          <a:off x="69850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74A581CD-43B6-44AA-9872-D8E4F6869B7E}"/>
            </a:ext>
          </a:extLst>
        </xdr:cNvPr>
        <xdr:cNvSpPr/>
      </xdr:nvSpPr>
      <xdr:spPr>
        <a:xfrm>
          <a:off x="8013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9146A242-9381-4383-89EA-28A3A8C73A52}"/>
            </a:ext>
          </a:extLst>
        </xdr:cNvPr>
        <xdr:cNvSpPr/>
      </xdr:nvSpPr>
      <xdr:spPr>
        <a:xfrm>
          <a:off x="8013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31388819-EEA6-4610-AE16-912210CA37AD}"/>
            </a:ext>
          </a:extLst>
        </xdr:cNvPr>
        <xdr:cNvSpPr/>
      </xdr:nvSpPr>
      <xdr:spPr>
        <a:xfrm>
          <a:off x="595630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62C417CF-90ED-4DB8-B159-B8663C9D4FD7}"/>
            </a:ext>
          </a:extLst>
        </xdr:cNvPr>
        <xdr:cNvSpPr txBox="1"/>
      </xdr:nvSpPr>
      <xdr:spPr>
        <a:xfrm>
          <a:off x="591820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CBE0BE3A-544A-4620-A4AE-A5CA5039BAD5}"/>
            </a:ext>
          </a:extLst>
        </xdr:cNvPr>
        <xdr:cNvCxnSpPr/>
      </xdr:nvCxnSpPr>
      <xdr:spPr>
        <a:xfrm>
          <a:off x="5956300" y="1468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6C8C0EAB-8A25-4B13-B690-DC0659600DAE}"/>
            </a:ext>
          </a:extLst>
        </xdr:cNvPr>
        <xdr:cNvCxnSpPr/>
      </xdr:nvCxnSpPr>
      <xdr:spPr>
        <a:xfrm>
          <a:off x="5956300" y="1412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6C97E9D8-80AB-4DCC-A5DF-4622F3F36EDF}"/>
            </a:ext>
          </a:extLst>
        </xdr:cNvPr>
        <xdr:cNvSpPr txBox="1"/>
      </xdr:nvSpPr>
      <xdr:spPr>
        <a:xfrm>
          <a:off x="5527221" y="13992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98D478C9-24DF-4B7E-AAEC-789BF7BFC6F5}"/>
            </a:ext>
          </a:extLst>
        </xdr:cNvPr>
        <xdr:cNvCxnSpPr/>
      </xdr:nvCxnSpPr>
      <xdr:spPr>
        <a:xfrm>
          <a:off x="5956300" y="13576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CE30FC38-B14A-4E83-88DB-27CC0A18B583}"/>
            </a:ext>
          </a:extLst>
        </xdr:cNvPr>
        <xdr:cNvSpPr txBox="1"/>
      </xdr:nvSpPr>
      <xdr:spPr>
        <a:xfrm>
          <a:off x="5527221" y="13440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E7FA7667-A302-4363-991D-879ADE760137}"/>
            </a:ext>
          </a:extLst>
        </xdr:cNvPr>
        <xdr:cNvCxnSpPr/>
      </xdr:nvCxnSpPr>
      <xdr:spPr>
        <a:xfrm>
          <a:off x="5956300" y="1303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F4347C12-1B5C-4F5C-877B-FC06CAD68A38}"/>
            </a:ext>
          </a:extLst>
        </xdr:cNvPr>
        <xdr:cNvSpPr txBox="1"/>
      </xdr:nvSpPr>
      <xdr:spPr>
        <a:xfrm>
          <a:off x="5527221" y="12887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DFA2E3F3-3050-4EEF-9513-639E83787254}"/>
            </a:ext>
          </a:extLst>
        </xdr:cNvPr>
        <xdr:cNvCxnSpPr/>
      </xdr:nvCxnSpPr>
      <xdr:spPr>
        <a:xfrm>
          <a:off x="5956300" y="1247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BB043C65-444A-4C41-9E62-2761C3F9D69C}"/>
            </a:ext>
          </a:extLst>
        </xdr:cNvPr>
        <xdr:cNvSpPr txBox="1"/>
      </xdr:nvSpPr>
      <xdr:spPr>
        <a:xfrm>
          <a:off x="552722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A9AACA4A-9BC1-453B-AA65-CF433E55945D}"/>
            </a:ext>
          </a:extLst>
        </xdr:cNvPr>
        <xdr:cNvSpPr/>
      </xdr:nvSpPr>
      <xdr:spPr>
        <a:xfrm>
          <a:off x="595630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13525</xdr:rowOff>
    </xdr:from>
    <xdr:to>
      <xdr:col>54</xdr:col>
      <xdr:colOff>189865</xdr:colOff>
      <xdr:row>85</xdr:row>
      <xdr:rowOff>89536</xdr:rowOff>
    </xdr:to>
    <xdr:cxnSp macro="">
      <xdr:nvCxnSpPr>
        <xdr:cNvPr id="341" name="直線コネクタ 340">
          <a:extLst>
            <a:ext uri="{FF2B5EF4-FFF2-40B4-BE49-F238E27FC236}">
              <a16:creationId xmlns:a16="http://schemas.microsoft.com/office/drawing/2014/main" id="{45B9AD91-9A2C-4F2B-93C4-D9DE3B4E8C36}"/>
            </a:ext>
          </a:extLst>
        </xdr:cNvPr>
        <xdr:cNvCxnSpPr/>
      </xdr:nvCxnSpPr>
      <xdr:spPr>
        <a:xfrm flipV="1">
          <a:off x="9429115" y="12891325"/>
          <a:ext cx="0" cy="123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macro="" textlink="">
      <xdr:nvSpPr>
        <xdr:cNvPr id="342" name="【公営住宅】&#10;一人当たり面積最小値テキスト">
          <a:extLst>
            <a:ext uri="{FF2B5EF4-FFF2-40B4-BE49-F238E27FC236}">
              <a16:creationId xmlns:a16="http://schemas.microsoft.com/office/drawing/2014/main" id="{4644ACAD-95E5-4793-B111-2141EDA3D321}"/>
            </a:ext>
          </a:extLst>
        </xdr:cNvPr>
        <xdr:cNvSpPr txBox="1"/>
      </xdr:nvSpPr>
      <xdr:spPr>
        <a:xfrm>
          <a:off x="9467850" y="14126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343" name="直線コネクタ 342">
          <a:extLst>
            <a:ext uri="{FF2B5EF4-FFF2-40B4-BE49-F238E27FC236}">
              <a16:creationId xmlns:a16="http://schemas.microsoft.com/office/drawing/2014/main" id="{37FA8825-1390-436B-82E9-AE48A0F05BA8}"/>
            </a:ext>
          </a:extLst>
        </xdr:cNvPr>
        <xdr:cNvCxnSpPr/>
      </xdr:nvCxnSpPr>
      <xdr:spPr>
        <a:xfrm>
          <a:off x="9359900" y="141230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131652</xdr:rowOff>
    </xdr:from>
    <xdr:ext cx="469744" cy="259045"/>
    <xdr:sp macro="" textlink="">
      <xdr:nvSpPr>
        <xdr:cNvPr id="344" name="【公営住宅】&#10;一人当たり面積最大値テキスト">
          <a:extLst>
            <a:ext uri="{FF2B5EF4-FFF2-40B4-BE49-F238E27FC236}">
              <a16:creationId xmlns:a16="http://schemas.microsoft.com/office/drawing/2014/main" id="{B872D14B-65CD-407F-845B-95C5FDA75430}"/>
            </a:ext>
          </a:extLst>
        </xdr:cNvPr>
        <xdr:cNvSpPr txBox="1"/>
      </xdr:nvSpPr>
      <xdr:spPr>
        <a:xfrm>
          <a:off x="9467850" y="12679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13525</xdr:rowOff>
    </xdr:from>
    <xdr:to>
      <xdr:col>55</xdr:col>
      <xdr:colOff>88900</xdr:colOff>
      <xdr:row>78</xdr:row>
      <xdr:rowOff>13525</xdr:rowOff>
    </xdr:to>
    <xdr:cxnSp macro="">
      <xdr:nvCxnSpPr>
        <xdr:cNvPr id="345" name="直線コネクタ 344">
          <a:extLst>
            <a:ext uri="{FF2B5EF4-FFF2-40B4-BE49-F238E27FC236}">
              <a16:creationId xmlns:a16="http://schemas.microsoft.com/office/drawing/2014/main" id="{D7392F0C-B5F4-44D2-B32D-CFAC3B022978}"/>
            </a:ext>
          </a:extLst>
        </xdr:cNvPr>
        <xdr:cNvCxnSpPr/>
      </xdr:nvCxnSpPr>
      <xdr:spPr>
        <a:xfrm>
          <a:off x="9359900" y="128913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133050</xdr:rowOff>
    </xdr:from>
    <xdr:ext cx="469744" cy="259045"/>
    <xdr:sp macro="" textlink="">
      <xdr:nvSpPr>
        <xdr:cNvPr id="346" name="【公営住宅】&#10;一人当たり面積平均値テキスト">
          <a:extLst>
            <a:ext uri="{FF2B5EF4-FFF2-40B4-BE49-F238E27FC236}">
              <a16:creationId xmlns:a16="http://schemas.microsoft.com/office/drawing/2014/main" id="{6CEFEA55-925E-41EC-A9F9-B2230427A089}"/>
            </a:ext>
          </a:extLst>
        </xdr:cNvPr>
        <xdr:cNvSpPr txBox="1"/>
      </xdr:nvSpPr>
      <xdr:spPr>
        <a:xfrm>
          <a:off x="9467850" y="136712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110173</xdr:rowOff>
    </xdr:from>
    <xdr:to>
      <xdr:col>55</xdr:col>
      <xdr:colOff>50800</xdr:colOff>
      <xdr:row>84</xdr:row>
      <xdr:rowOff>40323</xdr:rowOff>
    </xdr:to>
    <xdr:sp macro="" textlink="">
      <xdr:nvSpPr>
        <xdr:cNvPr id="347" name="フローチャート: 判断 346">
          <a:extLst>
            <a:ext uri="{FF2B5EF4-FFF2-40B4-BE49-F238E27FC236}">
              <a16:creationId xmlns:a16="http://schemas.microsoft.com/office/drawing/2014/main" id="{52BEE544-672F-4472-AA9F-9F4E760AB8DD}"/>
            </a:ext>
          </a:extLst>
        </xdr:cNvPr>
        <xdr:cNvSpPr/>
      </xdr:nvSpPr>
      <xdr:spPr>
        <a:xfrm>
          <a:off x="9398000" y="1381347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99885</xdr:rowOff>
    </xdr:from>
    <xdr:to>
      <xdr:col>50</xdr:col>
      <xdr:colOff>165100</xdr:colOff>
      <xdr:row>84</xdr:row>
      <xdr:rowOff>30035</xdr:rowOff>
    </xdr:to>
    <xdr:sp macro="" textlink="">
      <xdr:nvSpPr>
        <xdr:cNvPr id="348" name="フローチャート: 判断 347">
          <a:extLst>
            <a:ext uri="{FF2B5EF4-FFF2-40B4-BE49-F238E27FC236}">
              <a16:creationId xmlns:a16="http://schemas.microsoft.com/office/drawing/2014/main" id="{8430D5EF-0DB2-43BE-A090-CC3CA3C1A9B7}"/>
            </a:ext>
          </a:extLst>
        </xdr:cNvPr>
        <xdr:cNvSpPr/>
      </xdr:nvSpPr>
      <xdr:spPr>
        <a:xfrm>
          <a:off x="8636000" y="138031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99313</xdr:rowOff>
    </xdr:from>
    <xdr:to>
      <xdr:col>46</xdr:col>
      <xdr:colOff>38100</xdr:colOff>
      <xdr:row>84</xdr:row>
      <xdr:rowOff>29463</xdr:rowOff>
    </xdr:to>
    <xdr:sp macro="" textlink="">
      <xdr:nvSpPr>
        <xdr:cNvPr id="349" name="フローチャート: 判断 348">
          <a:extLst>
            <a:ext uri="{FF2B5EF4-FFF2-40B4-BE49-F238E27FC236}">
              <a16:creationId xmlns:a16="http://schemas.microsoft.com/office/drawing/2014/main" id="{8A8FD1BE-CFC8-460E-A033-866F519D4705}"/>
            </a:ext>
          </a:extLst>
        </xdr:cNvPr>
        <xdr:cNvSpPr/>
      </xdr:nvSpPr>
      <xdr:spPr>
        <a:xfrm>
          <a:off x="7842250" y="1380261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107886</xdr:rowOff>
    </xdr:from>
    <xdr:to>
      <xdr:col>41</xdr:col>
      <xdr:colOff>101600</xdr:colOff>
      <xdr:row>84</xdr:row>
      <xdr:rowOff>38036</xdr:rowOff>
    </xdr:to>
    <xdr:sp macro="" textlink="">
      <xdr:nvSpPr>
        <xdr:cNvPr id="350" name="フローチャート: 判断 349">
          <a:extLst>
            <a:ext uri="{FF2B5EF4-FFF2-40B4-BE49-F238E27FC236}">
              <a16:creationId xmlns:a16="http://schemas.microsoft.com/office/drawing/2014/main" id="{DCED9DE1-F48C-4767-A33B-A69A3A711C75}"/>
            </a:ext>
          </a:extLst>
        </xdr:cNvPr>
        <xdr:cNvSpPr/>
      </xdr:nvSpPr>
      <xdr:spPr>
        <a:xfrm>
          <a:off x="7029450" y="138111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130747</xdr:rowOff>
    </xdr:from>
    <xdr:to>
      <xdr:col>36</xdr:col>
      <xdr:colOff>165100</xdr:colOff>
      <xdr:row>84</xdr:row>
      <xdr:rowOff>60897</xdr:rowOff>
    </xdr:to>
    <xdr:sp macro="" textlink="">
      <xdr:nvSpPr>
        <xdr:cNvPr id="351" name="フローチャート: 判断 350">
          <a:extLst>
            <a:ext uri="{FF2B5EF4-FFF2-40B4-BE49-F238E27FC236}">
              <a16:creationId xmlns:a16="http://schemas.microsoft.com/office/drawing/2014/main" id="{C2915A2D-20F6-4CEB-9F13-D2640A699BE1}"/>
            </a:ext>
          </a:extLst>
        </xdr:cNvPr>
        <xdr:cNvSpPr/>
      </xdr:nvSpPr>
      <xdr:spPr>
        <a:xfrm>
          <a:off x="6235700" y="1383404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C9D59C38-0965-421A-872F-B9211007BADF}"/>
            </a:ext>
          </a:extLst>
        </xdr:cNvPr>
        <xdr:cNvSpPr txBox="1"/>
      </xdr:nvSpPr>
      <xdr:spPr>
        <a:xfrm>
          <a:off x="92583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30EB3BD-02FD-4E6D-89F3-D59A586E7428}"/>
            </a:ext>
          </a:extLst>
        </xdr:cNvPr>
        <xdr:cNvSpPr txBox="1"/>
      </xdr:nvSpPr>
      <xdr:spPr>
        <a:xfrm>
          <a:off x="8515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E771630-4005-4274-B537-0515D2DE493C}"/>
            </a:ext>
          </a:extLst>
        </xdr:cNvPr>
        <xdr:cNvSpPr txBox="1"/>
      </xdr:nvSpPr>
      <xdr:spPr>
        <a:xfrm>
          <a:off x="7715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3AA11E4B-FC51-4548-9582-DAB10164FD15}"/>
            </a:ext>
          </a:extLst>
        </xdr:cNvPr>
        <xdr:cNvSpPr txBox="1"/>
      </xdr:nvSpPr>
      <xdr:spPr>
        <a:xfrm>
          <a:off x="690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89BD7E5F-4043-4531-8287-B1B5CDE0232E}"/>
            </a:ext>
          </a:extLst>
        </xdr:cNvPr>
        <xdr:cNvSpPr txBox="1"/>
      </xdr:nvSpPr>
      <xdr:spPr>
        <a:xfrm>
          <a:off x="6115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13588</xdr:rowOff>
    </xdr:from>
    <xdr:to>
      <xdr:col>55</xdr:col>
      <xdr:colOff>50800</xdr:colOff>
      <xdr:row>85</xdr:row>
      <xdr:rowOff>115188</xdr:rowOff>
    </xdr:to>
    <xdr:sp macro="" textlink="">
      <xdr:nvSpPr>
        <xdr:cNvPr id="357" name="楕円 356">
          <a:extLst>
            <a:ext uri="{FF2B5EF4-FFF2-40B4-BE49-F238E27FC236}">
              <a16:creationId xmlns:a16="http://schemas.microsoft.com/office/drawing/2014/main" id="{0501ABBC-E294-4C51-9C9C-5D3902164169}"/>
            </a:ext>
          </a:extLst>
        </xdr:cNvPr>
        <xdr:cNvSpPr/>
      </xdr:nvSpPr>
      <xdr:spPr>
        <a:xfrm>
          <a:off x="9398000" y="1404708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99965</xdr:rowOff>
    </xdr:from>
    <xdr:ext cx="469744" cy="259045"/>
    <xdr:sp macro="" textlink="">
      <xdr:nvSpPr>
        <xdr:cNvPr id="358" name="【公営住宅】&#10;一人当たり面積該当値テキスト">
          <a:extLst>
            <a:ext uri="{FF2B5EF4-FFF2-40B4-BE49-F238E27FC236}">
              <a16:creationId xmlns:a16="http://schemas.microsoft.com/office/drawing/2014/main" id="{BC54DA3D-EB95-419C-AF53-25EDA5E75964}"/>
            </a:ext>
          </a:extLst>
        </xdr:cNvPr>
        <xdr:cNvSpPr txBox="1"/>
      </xdr:nvSpPr>
      <xdr:spPr>
        <a:xfrm>
          <a:off x="9467850" y="13968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13588</xdr:rowOff>
    </xdr:from>
    <xdr:to>
      <xdr:col>50</xdr:col>
      <xdr:colOff>165100</xdr:colOff>
      <xdr:row>85</xdr:row>
      <xdr:rowOff>115188</xdr:rowOff>
    </xdr:to>
    <xdr:sp macro="" textlink="">
      <xdr:nvSpPr>
        <xdr:cNvPr id="359" name="楕円 358">
          <a:extLst>
            <a:ext uri="{FF2B5EF4-FFF2-40B4-BE49-F238E27FC236}">
              <a16:creationId xmlns:a16="http://schemas.microsoft.com/office/drawing/2014/main" id="{D1CF4FF7-1CB2-4F7F-8B55-76FD26699CB8}"/>
            </a:ext>
          </a:extLst>
        </xdr:cNvPr>
        <xdr:cNvSpPr/>
      </xdr:nvSpPr>
      <xdr:spPr>
        <a:xfrm>
          <a:off x="8636000" y="14047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64388</xdr:rowOff>
    </xdr:from>
    <xdr:to>
      <xdr:col>55</xdr:col>
      <xdr:colOff>0</xdr:colOff>
      <xdr:row>85</xdr:row>
      <xdr:rowOff>64388</xdr:rowOff>
    </xdr:to>
    <xdr:cxnSp macro="">
      <xdr:nvCxnSpPr>
        <xdr:cNvPr id="360" name="直線コネクタ 359">
          <a:extLst>
            <a:ext uri="{FF2B5EF4-FFF2-40B4-BE49-F238E27FC236}">
              <a16:creationId xmlns:a16="http://schemas.microsoft.com/office/drawing/2014/main" id="{ED8D6BEF-EB5B-4BCC-B8A4-67B7AA0147D1}"/>
            </a:ext>
          </a:extLst>
        </xdr:cNvPr>
        <xdr:cNvCxnSpPr/>
      </xdr:nvCxnSpPr>
      <xdr:spPr>
        <a:xfrm>
          <a:off x="8686800" y="14097888"/>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13588</xdr:rowOff>
    </xdr:from>
    <xdr:to>
      <xdr:col>46</xdr:col>
      <xdr:colOff>38100</xdr:colOff>
      <xdr:row>85</xdr:row>
      <xdr:rowOff>115188</xdr:rowOff>
    </xdr:to>
    <xdr:sp macro="" textlink="">
      <xdr:nvSpPr>
        <xdr:cNvPr id="361" name="楕円 360">
          <a:extLst>
            <a:ext uri="{FF2B5EF4-FFF2-40B4-BE49-F238E27FC236}">
              <a16:creationId xmlns:a16="http://schemas.microsoft.com/office/drawing/2014/main" id="{6F96B3F8-9BDA-4F09-88F9-403717BA3A90}"/>
            </a:ext>
          </a:extLst>
        </xdr:cNvPr>
        <xdr:cNvSpPr/>
      </xdr:nvSpPr>
      <xdr:spPr>
        <a:xfrm>
          <a:off x="7842250" y="1404708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64388</xdr:rowOff>
    </xdr:from>
    <xdr:to>
      <xdr:col>50</xdr:col>
      <xdr:colOff>114300</xdr:colOff>
      <xdr:row>85</xdr:row>
      <xdr:rowOff>64388</xdr:rowOff>
    </xdr:to>
    <xdr:cxnSp macro="">
      <xdr:nvCxnSpPr>
        <xdr:cNvPr id="362" name="直線コネクタ 361">
          <a:extLst>
            <a:ext uri="{FF2B5EF4-FFF2-40B4-BE49-F238E27FC236}">
              <a16:creationId xmlns:a16="http://schemas.microsoft.com/office/drawing/2014/main" id="{C59E9889-C6AF-4BFD-A595-6686895D195C}"/>
            </a:ext>
          </a:extLst>
        </xdr:cNvPr>
        <xdr:cNvCxnSpPr/>
      </xdr:nvCxnSpPr>
      <xdr:spPr>
        <a:xfrm>
          <a:off x="7886700" y="1409788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13018</xdr:rowOff>
    </xdr:from>
    <xdr:to>
      <xdr:col>41</xdr:col>
      <xdr:colOff>101600</xdr:colOff>
      <xdr:row>85</xdr:row>
      <xdr:rowOff>114618</xdr:rowOff>
    </xdr:to>
    <xdr:sp macro="" textlink="">
      <xdr:nvSpPr>
        <xdr:cNvPr id="363" name="楕円 362">
          <a:extLst>
            <a:ext uri="{FF2B5EF4-FFF2-40B4-BE49-F238E27FC236}">
              <a16:creationId xmlns:a16="http://schemas.microsoft.com/office/drawing/2014/main" id="{E2095FC5-FF06-41D7-91A0-83F7D15010D3}"/>
            </a:ext>
          </a:extLst>
        </xdr:cNvPr>
        <xdr:cNvSpPr/>
      </xdr:nvSpPr>
      <xdr:spPr>
        <a:xfrm>
          <a:off x="7029450" y="14046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63818</xdr:rowOff>
    </xdr:from>
    <xdr:to>
      <xdr:col>45</xdr:col>
      <xdr:colOff>177800</xdr:colOff>
      <xdr:row>85</xdr:row>
      <xdr:rowOff>64388</xdr:rowOff>
    </xdr:to>
    <xdr:cxnSp macro="">
      <xdr:nvCxnSpPr>
        <xdr:cNvPr id="364" name="直線コネクタ 363">
          <a:extLst>
            <a:ext uri="{FF2B5EF4-FFF2-40B4-BE49-F238E27FC236}">
              <a16:creationId xmlns:a16="http://schemas.microsoft.com/office/drawing/2014/main" id="{687DDDC6-871F-4227-B4C8-3C5E8D4A610D}"/>
            </a:ext>
          </a:extLst>
        </xdr:cNvPr>
        <xdr:cNvCxnSpPr/>
      </xdr:nvCxnSpPr>
      <xdr:spPr>
        <a:xfrm>
          <a:off x="7080250" y="14097318"/>
          <a:ext cx="806450" cy="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13588</xdr:rowOff>
    </xdr:from>
    <xdr:to>
      <xdr:col>36</xdr:col>
      <xdr:colOff>165100</xdr:colOff>
      <xdr:row>85</xdr:row>
      <xdr:rowOff>115188</xdr:rowOff>
    </xdr:to>
    <xdr:sp macro="" textlink="">
      <xdr:nvSpPr>
        <xdr:cNvPr id="365" name="楕円 364">
          <a:extLst>
            <a:ext uri="{FF2B5EF4-FFF2-40B4-BE49-F238E27FC236}">
              <a16:creationId xmlns:a16="http://schemas.microsoft.com/office/drawing/2014/main" id="{3C410FDC-E262-44AB-9DDD-A7D450B76FF4}"/>
            </a:ext>
          </a:extLst>
        </xdr:cNvPr>
        <xdr:cNvSpPr/>
      </xdr:nvSpPr>
      <xdr:spPr>
        <a:xfrm>
          <a:off x="6235700" y="14047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63818</xdr:rowOff>
    </xdr:from>
    <xdr:to>
      <xdr:col>41</xdr:col>
      <xdr:colOff>50800</xdr:colOff>
      <xdr:row>85</xdr:row>
      <xdr:rowOff>64388</xdr:rowOff>
    </xdr:to>
    <xdr:cxnSp macro="">
      <xdr:nvCxnSpPr>
        <xdr:cNvPr id="366" name="直線コネクタ 365">
          <a:extLst>
            <a:ext uri="{FF2B5EF4-FFF2-40B4-BE49-F238E27FC236}">
              <a16:creationId xmlns:a16="http://schemas.microsoft.com/office/drawing/2014/main" id="{C4EF1546-69C9-49EF-A54D-CF322C9C8236}"/>
            </a:ext>
          </a:extLst>
        </xdr:cNvPr>
        <xdr:cNvCxnSpPr/>
      </xdr:nvCxnSpPr>
      <xdr:spPr>
        <a:xfrm flipV="1">
          <a:off x="6286500" y="14097318"/>
          <a:ext cx="793750" cy="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46562</xdr:rowOff>
    </xdr:from>
    <xdr:ext cx="469744" cy="259045"/>
    <xdr:sp macro="" textlink="">
      <xdr:nvSpPr>
        <xdr:cNvPr id="367" name="n_1aveValue【公営住宅】&#10;一人当たり面積">
          <a:extLst>
            <a:ext uri="{FF2B5EF4-FFF2-40B4-BE49-F238E27FC236}">
              <a16:creationId xmlns:a16="http://schemas.microsoft.com/office/drawing/2014/main" id="{A791B5C7-E927-402F-9A0C-6DBD0256A1E1}"/>
            </a:ext>
          </a:extLst>
        </xdr:cNvPr>
        <xdr:cNvSpPr txBox="1"/>
      </xdr:nvSpPr>
      <xdr:spPr>
        <a:xfrm>
          <a:off x="8458277" y="13584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45990</xdr:rowOff>
    </xdr:from>
    <xdr:ext cx="469744" cy="259045"/>
    <xdr:sp macro="" textlink="">
      <xdr:nvSpPr>
        <xdr:cNvPr id="368" name="n_2aveValue【公営住宅】&#10;一人当たり面積">
          <a:extLst>
            <a:ext uri="{FF2B5EF4-FFF2-40B4-BE49-F238E27FC236}">
              <a16:creationId xmlns:a16="http://schemas.microsoft.com/office/drawing/2014/main" id="{56C3E7C4-006A-4C64-B1B4-655EB620AE39}"/>
            </a:ext>
          </a:extLst>
        </xdr:cNvPr>
        <xdr:cNvSpPr txBox="1"/>
      </xdr:nvSpPr>
      <xdr:spPr>
        <a:xfrm>
          <a:off x="7677227" y="13584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54563</xdr:rowOff>
    </xdr:from>
    <xdr:ext cx="469744" cy="259045"/>
    <xdr:sp macro="" textlink="">
      <xdr:nvSpPr>
        <xdr:cNvPr id="369" name="n_3aveValue【公営住宅】&#10;一人当たり面積">
          <a:extLst>
            <a:ext uri="{FF2B5EF4-FFF2-40B4-BE49-F238E27FC236}">
              <a16:creationId xmlns:a16="http://schemas.microsoft.com/office/drawing/2014/main" id="{5700EDDC-E3ED-449C-AA58-2292F8F99022}"/>
            </a:ext>
          </a:extLst>
        </xdr:cNvPr>
        <xdr:cNvSpPr txBox="1"/>
      </xdr:nvSpPr>
      <xdr:spPr>
        <a:xfrm>
          <a:off x="6864427" y="1359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77424</xdr:rowOff>
    </xdr:from>
    <xdr:ext cx="469744" cy="259045"/>
    <xdr:sp macro="" textlink="">
      <xdr:nvSpPr>
        <xdr:cNvPr id="370" name="n_4aveValue【公営住宅】&#10;一人当たり面積">
          <a:extLst>
            <a:ext uri="{FF2B5EF4-FFF2-40B4-BE49-F238E27FC236}">
              <a16:creationId xmlns:a16="http://schemas.microsoft.com/office/drawing/2014/main" id="{54B59014-275B-45DA-BE99-82BB5783F199}"/>
            </a:ext>
          </a:extLst>
        </xdr:cNvPr>
        <xdr:cNvSpPr txBox="1"/>
      </xdr:nvSpPr>
      <xdr:spPr>
        <a:xfrm>
          <a:off x="6070677" y="13615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106315</xdr:rowOff>
    </xdr:from>
    <xdr:ext cx="469744" cy="259045"/>
    <xdr:sp macro="" textlink="">
      <xdr:nvSpPr>
        <xdr:cNvPr id="371" name="n_1mainValue【公営住宅】&#10;一人当たり面積">
          <a:extLst>
            <a:ext uri="{FF2B5EF4-FFF2-40B4-BE49-F238E27FC236}">
              <a16:creationId xmlns:a16="http://schemas.microsoft.com/office/drawing/2014/main" id="{371DB9A7-8953-44B3-A3B1-95FCF05F6BB9}"/>
            </a:ext>
          </a:extLst>
        </xdr:cNvPr>
        <xdr:cNvSpPr txBox="1"/>
      </xdr:nvSpPr>
      <xdr:spPr>
        <a:xfrm>
          <a:off x="8458277" y="14139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106315</xdr:rowOff>
    </xdr:from>
    <xdr:ext cx="469744" cy="259045"/>
    <xdr:sp macro="" textlink="">
      <xdr:nvSpPr>
        <xdr:cNvPr id="372" name="n_2mainValue【公営住宅】&#10;一人当たり面積">
          <a:extLst>
            <a:ext uri="{FF2B5EF4-FFF2-40B4-BE49-F238E27FC236}">
              <a16:creationId xmlns:a16="http://schemas.microsoft.com/office/drawing/2014/main" id="{02397C19-49AA-4222-B699-0DB3D68E4F29}"/>
            </a:ext>
          </a:extLst>
        </xdr:cNvPr>
        <xdr:cNvSpPr txBox="1"/>
      </xdr:nvSpPr>
      <xdr:spPr>
        <a:xfrm>
          <a:off x="7677227" y="14139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105745</xdr:rowOff>
    </xdr:from>
    <xdr:ext cx="469744" cy="259045"/>
    <xdr:sp macro="" textlink="">
      <xdr:nvSpPr>
        <xdr:cNvPr id="373" name="n_3mainValue【公営住宅】&#10;一人当たり面積">
          <a:extLst>
            <a:ext uri="{FF2B5EF4-FFF2-40B4-BE49-F238E27FC236}">
              <a16:creationId xmlns:a16="http://schemas.microsoft.com/office/drawing/2014/main" id="{0B457A31-A912-4B19-829A-497B9D78FFCA}"/>
            </a:ext>
          </a:extLst>
        </xdr:cNvPr>
        <xdr:cNvSpPr txBox="1"/>
      </xdr:nvSpPr>
      <xdr:spPr>
        <a:xfrm>
          <a:off x="6864427" y="14139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106315</xdr:rowOff>
    </xdr:from>
    <xdr:ext cx="469744" cy="259045"/>
    <xdr:sp macro="" textlink="">
      <xdr:nvSpPr>
        <xdr:cNvPr id="374" name="n_4mainValue【公営住宅】&#10;一人当たり面積">
          <a:extLst>
            <a:ext uri="{FF2B5EF4-FFF2-40B4-BE49-F238E27FC236}">
              <a16:creationId xmlns:a16="http://schemas.microsoft.com/office/drawing/2014/main" id="{B6C1774D-8778-42FC-9B2C-7F92038156C6}"/>
            </a:ext>
          </a:extLst>
        </xdr:cNvPr>
        <xdr:cNvSpPr txBox="1"/>
      </xdr:nvSpPr>
      <xdr:spPr>
        <a:xfrm>
          <a:off x="6070677" y="14139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2398DADB-AF44-4EE2-B1D2-C11F8ADD151B}"/>
            </a:ext>
          </a:extLst>
        </xdr:cNvPr>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FD922A84-D74C-4663-9DC1-281F9A1C94BF}"/>
            </a:ext>
          </a:extLst>
        </xdr:cNvPr>
        <xdr:cNvSpPr/>
      </xdr:nvSpPr>
      <xdr:spPr>
        <a:xfrm>
          <a:off x="8128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2E666E0A-2FB8-43F3-99AA-65AE17D9FA4C}"/>
            </a:ext>
          </a:extLst>
        </xdr:cNvPr>
        <xdr:cNvSpPr/>
      </xdr:nvSpPr>
      <xdr:spPr>
        <a:xfrm>
          <a:off x="8128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742CB4DC-B0E6-4677-9D22-5AF26BDAD68C}"/>
            </a:ext>
          </a:extLst>
        </xdr:cNvPr>
        <xdr:cNvSpPr/>
      </xdr:nvSpPr>
      <xdr:spPr>
        <a:xfrm>
          <a:off x="17145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9B545B01-26E2-472D-BB41-BE68B547DEBD}"/>
            </a:ext>
          </a:extLst>
        </xdr:cNvPr>
        <xdr:cNvSpPr/>
      </xdr:nvSpPr>
      <xdr:spPr>
        <a:xfrm>
          <a:off x="17145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B530C665-1C6A-4493-85EA-028E102ADF35}"/>
            </a:ext>
          </a:extLst>
        </xdr:cNvPr>
        <xdr:cNvSpPr/>
      </xdr:nvSpPr>
      <xdr:spPr>
        <a:xfrm>
          <a:off x="2743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F1776448-33D0-4F0A-B63A-16C8D238926D}"/>
            </a:ext>
          </a:extLst>
        </xdr:cNvPr>
        <xdr:cNvSpPr/>
      </xdr:nvSpPr>
      <xdr:spPr>
        <a:xfrm>
          <a:off x="2743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6DACCBD0-B9C0-4B06-B760-A33435F4F9AE}"/>
            </a:ext>
          </a:extLst>
        </xdr:cNvPr>
        <xdr:cNvSpPr/>
      </xdr:nvSpPr>
      <xdr:spPr>
        <a:xfrm>
          <a:off x="685800" y="16148050"/>
          <a:ext cx="426720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78BCDBF3-C41F-4F53-BB00-4F964A59AC38}"/>
            </a:ext>
          </a:extLst>
        </xdr:cNvPr>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2B61C9B7-B046-4BEC-8911-64B50EACB6FF}"/>
            </a:ext>
          </a:extLst>
        </xdr:cNvPr>
        <xdr:cNvSpPr/>
      </xdr:nvSpPr>
      <xdr:spPr>
        <a:xfrm>
          <a:off x="60642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169FB6C3-64B0-4D64-9FD8-900F81B96F89}"/>
            </a:ext>
          </a:extLst>
        </xdr:cNvPr>
        <xdr:cNvSpPr/>
      </xdr:nvSpPr>
      <xdr:spPr>
        <a:xfrm>
          <a:off x="60642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A043D2A1-C3C2-4212-B55D-3B9DD7CC00E6}"/>
            </a:ext>
          </a:extLst>
        </xdr:cNvPr>
        <xdr:cNvSpPr/>
      </xdr:nvSpPr>
      <xdr:spPr>
        <a:xfrm>
          <a:off x="69850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A833A741-80E4-49D7-BAEA-45CB5E7B5420}"/>
            </a:ext>
          </a:extLst>
        </xdr:cNvPr>
        <xdr:cNvSpPr/>
      </xdr:nvSpPr>
      <xdr:spPr>
        <a:xfrm>
          <a:off x="69850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027C0F41-4593-4035-8310-9EB4ABBB7EB0}"/>
            </a:ext>
          </a:extLst>
        </xdr:cNvPr>
        <xdr:cNvSpPr/>
      </xdr:nvSpPr>
      <xdr:spPr>
        <a:xfrm>
          <a:off x="8013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D598D943-4E76-4381-BC2E-1F9EE9516C51}"/>
            </a:ext>
          </a:extLst>
        </xdr:cNvPr>
        <xdr:cNvSpPr/>
      </xdr:nvSpPr>
      <xdr:spPr>
        <a:xfrm>
          <a:off x="8013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D3A65C09-C89D-4872-BD2C-F176E3D7566D}"/>
            </a:ext>
          </a:extLst>
        </xdr:cNvPr>
        <xdr:cNvSpPr/>
      </xdr:nvSpPr>
      <xdr:spPr>
        <a:xfrm>
          <a:off x="5956300" y="16148050"/>
          <a:ext cx="424815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F8F9EA9B-E247-4FC6-8612-F8A28449449B}"/>
            </a:ext>
          </a:extLst>
        </xdr:cNvPr>
        <xdr:cNvSpPr/>
      </xdr:nvSpPr>
      <xdr:spPr>
        <a:xfrm>
          <a:off x="1120775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A85FD242-5BC2-46A7-BC3B-303A9F83B52D}"/>
            </a:ext>
          </a:extLst>
        </xdr:cNvPr>
        <xdr:cNvSpPr/>
      </xdr:nvSpPr>
      <xdr:spPr>
        <a:xfrm>
          <a:off x="11315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B6733BDE-15B4-4D19-972D-34ED5AA9E868}"/>
            </a:ext>
          </a:extLst>
        </xdr:cNvPr>
        <xdr:cNvSpPr/>
      </xdr:nvSpPr>
      <xdr:spPr>
        <a:xfrm>
          <a:off x="11315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FF61C368-2CB2-4AC4-A4F3-7B0EBD238209}"/>
            </a:ext>
          </a:extLst>
        </xdr:cNvPr>
        <xdr:cNvSpPr/>
      </xdr:nvSpPr>
      <xdr:spPr>
        <a:xfrm>
          <a:off x="122364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E0E99D7B-B975-40F9-BDD0-DA77DB4A45FB}"/>
            </a:ext>
          </a:extLst>
        </xdr:cNvPr>
        <xdr:cNvSpPr/>
      </xdr:nvSpPr>
      <xdr:spPr>
        <a:xfrm>
          <a:off x="122364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1448FD4F-0EF0-447F-9593-5C0B43F8213F}"/>
            </a:ext>
          </a:extLst>
        </xdr:cNvPr>
        <xdr:cNvSpPr/>
      </xdr:nvSpPr>
      <xdr:spPr>
        <a:xfrm>
          <a:off x="132651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2B363D64-0217-45F3-8F4E-1FDBE66F6498}"/>
            </a:ext>
          </a:extLst>
        </xdr:cNvPr>
        <xdr:cNvSpPr/>
      </xdr:nvSpPr>
      <xdr:spPr>
        <a:xfrm>
          <a:off x="132651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B58FCDA2-3958-473D-8A7E-1D3B8D7F3E68}"/>
            </a:ext>
          </a:extLst>
        </xdr:cNvPr>
        <xdr:cNvSpPr/>
      </xdr:nvSpPr>
      <xdr:spPr>
        <a:xfrm>
          <a:off x="1120775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3729C028-1A6B-4D55-B9F0-E74BADE72F3B}"/>
            </a:ext>
          </a:extLst>
        </xdr:cNvPr>
        <xdr:cNvSpPr txBox="1"/>
      </xdr:nvSpPr>
      <xdr:spPr>
        <a:xfrm>
          <a:off x="111696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2FC79D56-C6E0-4D27-A3D2-1AEFDF87C318}"/>
            </a:ext>
          </a:extLst>
        </xdr:cNvPr>
        <xdr:cNvCxnSpPr/>
      </xdr:nvCxnSpPr>
      <xdr:spPr>
        <a:xfrm>
          <a:off x="11207750" y="7340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CAFD7AD7-8B53-4C13-BAB5-7FD60DF3BA1E}"/>
            </a:ext>
          </a:extLst>
        </xdr:cNvPr>
        <xdr:cNvSpPr txBox="1"/>
      </xdr:nvSpPr>
      <xdr:spPr>
        <a:xfrm>
          <a:off x="1079772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CC5198DE-EEE7-4E9B-81F9-57E9E8320264}"/>
            </a:ext>
          </a:extLst>
        </xdr:cNvPr>
        <xdr:cNvCxnSpPr/>
      </xdr:nvCxnSpPr>
      <xdr:spPr>
        <a:xfrm>
          <a:off x="11207750" y="6972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045740A6-51C4-4469-87F7-C5B176E5C347}"/>
            </a:ext>
          </a:extLst>
        </xdr:cNvPr>
        <xdr:cNvSpPr txBox="1"/>
      </xdr:nvSpPr>
      <xdr:spPr>
        <a:xfrm>
          <a:off x="1079772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22188885-B140-47C5-B99E-8D192269869B}"/>
            </a:ext>
          </a:extLst>
        </xdr:cNvPr>
        <xdr:cNvCxnSpPr/>
      </xdr:nvCxnSpPr>
      <xdr:spPr>
        <a:xfrm>
          <a:off x="11207750" y="6604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42531F43-54CF-48C9-BA56-B98B4EA49A01}"/>
            </a:ext>
          </a:extLst>
        </xdr:cNvPr>
        <xdr:cNvSpPr txBox="1"/>
      </xdr:nvSpPr>
      <xdr:spPr>
        <a:xfrm>
          <a:off x="10842791" y="6468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7BD94D09-6A3C-4F5B-BEC8-D6E244312B75}"/>
            </a:ext>
          </a:extLst>
        </xdr:cNvPr>
        <xdr:cNvCxnSpPr/>
      </xdr:nvCxnSpPr>
      <xdr:spPr>
        <a:xfrm>
          <a:off x="11207750" y="6242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6B6A9D81-95B0-4DAC-A864-4E6D0EC3EE3E}"/>
            </a:ext>
          </a:extLst>
        </xdr:cNvPr>
        <xdr:cNvSpPr txBox="1"/>
      </xdr:nvSpPr>
      <xdr:spPr>
        <a:xfrm>
          <a:off x="1084279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B4EC23BE-2F6F-4BD2-B5DD-408CE32176F0}"/>
            </a:ext>
          </a:extLst>
        </xdr:cNvPr>
        <xdr:cNvCxnSpPr/>
      </xdr:nvCxnSpPr>
      <xdr:spPr>
        <a:xfrm>
          <a:off x="11207750" y="5873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5F747F78-E285-4E87-B3BD-60687A2D1D51}"/>
            </a:ext>
          </a:extLst>
        </xdr:cNvPr>
        <xdr:cNvSpPr txBox="1"/>
      </xdr:nvSpPr>
      <xdr:spPr>
        <a:xfrm>
          <a:off x="10842791" y="5737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657C4BFF-2D9C-4A09-979A-9A7924E83222}"/>
            </a:ext>
          </a:extLst>
        </xdr:cNvPr>
        <xdr:cNvCxnSpPr/>
      </xdr:nvCxnSpPr>
      <xdr:spPr>
        <a:xfrm>
          <a:off x="11207750" y="5505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0DAF07D4-66B4-4393-BB9A-7F8873A9A8E6}"/>
            </a:ext>
          </a:extLst>
        </xdr:cNvPr>
        <xdr:cNvSpPr txBox="1"/>
      </xdr:nvSpPr>
      <xdr:spPr>
        <a:xfrm>
          <a:off x="10842791" y="5369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5D398BBC-DF8C-495C-9B03-0CCF1612F797}"/>
            </a:ext>
          </a:extLst>
        </xdr:cNvPr>
        <xdr:cNvCxnSpPr/>
      </xdr:nvCxnSpPr>
      <xdr:spPr>
        <a:xfrm>
          <a:off x="11207750" y="5137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597DFD2F-D733-4C10-BE49-F7C0798FA718}"/>
            </a:ext>
          </a:extLst>
        </xdr:cNvPr>
        <xdr:cNvSpPr txBox="1"/>
      </xdr:nvSpPr>
      <xdr:spPr>
        <a:xfrm>
          <a:off x="10906911" y="5001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CA6569AE-1D56-4ED4-9C7C-6911867F9E06}"/>
            </a:ext>
          </a:extLst>
        </xdr:cNvPr>
        <xdr:cNvSpPr/>
      </xdr:nvSpPr>
      <xdr:spPr>
        <a:xfrm>
          <a:off x="1120775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146685</xdr:rowOff>
    </xdr:from>
    <xdr:to>
      <xdr:col>85</xdr:col>
      <xdr:colOff>126364</xdr:colOff>
      <xdr:row>41</xdr:row>
      <xdr:rowOff>24765</xdr:rowOff>
    </xdr:to>
    <xdr:cxnSp macro="">
      <xdr:nvCxnSpPr>
        <xdr:cNvPr id="415" name="直線コネクタ 414">
          <a:extLst>
            <a:ext uri="{FF2B5EF4-FFF2-40B4-BE49-F238E27FC236}">
              <a16:creationId xmlns:a16="http://schemas.microsoft.com/office/drawing/2014/main" id="{BF5679A5-4875-4A17-BEC5-87D64CCC38F9}"/>
            </a:ext>
          </a:extLst>
        </xdr:cNvPr>
        <xdr:cNvCxnSpPr/>
      </xdr:nvCxnSpPr>
      <xdr:spPr>
        <a:xfrm flipV="1">
          <a:off x="14699614" y="5594985"/>
          <a:ext cx="0" cy="1198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28592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D1375C9F-3B2F-4D46-8E94-7708051396F9}"/>
            </a:ext>
          </a:extLst>
        </xdr:cNvPr>
        <xdr:cNvSpPr txBox="1"/>
      </xdr:nvSpPr>
      <xdr:spPr>
        <a:xfrm>
          <a:off x="14738350" y="6797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24765</xdr:rowOff>
    </xdr:from>
    <xdr:to>
      <xdr:col>86</xdr:col>
      <xdr:colOff>25400</xdr:colOff>
      <xdr:row>41</xdr:row>
      <xdr:rowOff>24765</xdr:rowOff>
    </xdr:to>
    <xdr:cxnSp macro="">
      <xdr:nvCxnSpPr>
        <xdr:cNvPr id="417" name="直線コネクタ 416">
          <a:extLst>
            <a:ext uri="{FF2B5EF4-FFF2-40B4-BE49-F238E27FC236}">
              <a16:creationId xmlns:a16="http://schemas.microsoft.com/office/drawing/2014/main" id="{7FC7B5C2-8DE5-440E-A9E5-785D0829B79A}"/>
            </a:ext>
          </a:extLst>
        </xdr:cNvPr>
        <xdr:cNvCxnSpPr/>
      </xdr:nvCxnSpPr>
      <xdr:spPr>
        <a:xfrm>
          <a:off x="14611350" y="67938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93362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1F1AAF18-4FCF-49DE-AEBF-C0F0BB4061E4}"/>
            </a:ext>
          </a:extLst>
        </xdr:cNvPr>
        <xdr:cNvSpPr txBox="1"/>
      </xdr:nvSpPr>
      <xdr:spPr>
        <a:xfrm>
          <a:off x="14738350" y="537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146685</xdr:rowOff>
    </xdr:from>
    <xdr:to>
      <xdr:col>86</xdr:col>
      <xdr:colOff>25400</xdr:colOff>
      <xdr:row>33</xdr:row>
      <xdr:rowOff>146685</xdr:rowOff>
    </xdr:to>
    <xdr:cxnSp macro="">
      <xdr:nvCxnSpPr>
        <xdr:cNvPr id="419" name="直線コネクタ 418">
          <a:extLst>
            <a:ext uri="{FF2B5EF4-FFF2-40B4-BE49-F238E27FC236}">
              <a16:creationId xmlns:a16="http://schemas.microsoft.com/office/drawing/2014/main" id="{0D4246B2-31C8-442D-867C-47CECD02411E}"/>
            </a:ext>
          </a:extLst>
        </xdr:cNvPr>
        <xdr:cNvCxnSpPr/>
      </xdr:nvCxnSpPr>
      <xdr:spPr>
        <a:xfrm>
          <a:off x="14611350" y="55949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278FBBDB-961B-4557-8F97-D8DB840FE0EC}"/>
            </a:ext>
          </a:extLst>
        </xdr:cNvPr>
        <xdr:cNvSpPr txBox="1"/>
      </xdr:nvSpPr>
      <xdr:spPr>
        <a:xfrm>
          <a:off x="14738350" y="5933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421" name="フローチャート: 判断 420">
          <a:extLst>
            <a:ext uri="{FF2B5EF4-FFF2-40B4-BE49-F238E27FC236}">
              <a16:creationId xmlns:a16="http://schemas.microsoft.com/office/drawing/2014/main" id="{3B111CD7-C99A-4D54-AA39-7BF2DFDB92D7}"/>
            </a:ext>
          </a:extLst>
        </xdr:cNvPr>
        <xdr:cNvSpPr/>
      </xdr:nvSpPr>
      <xdr:spPr>
        <a:xfrm>
          <a:off x="14649450" y="60756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422" name="フローチャート: 判断 421">
          <a:extLst>
            <a:ext uri="{FF2B5EF4-FFF2-40B4-BE49-F238E27FC236}">
              <a16:creationId xmlns:a16="http://schemas.microsoft.com/office/drawing/2014/main" id="{1870E693-B854-41AF-B44D-350FB074ED34}"/>
            </a:ext>
          </a:extLst>
        </xdr:cNvPr>
        <xdr:cNvSpPr/>
      </xdr:nvSpPr>
      <xdr:spPr>
        <a:xfrm>
          <a:off x="13887450" y="60718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macro="" textlink="">
      <xdr:nvSpPr>
        <xdr:cNvPr id="423" name="フローチャート: 判断 422">
          <a:extLst>
            <a:ext uri="{FF2B5EF4-FFF2-40B4-BE49-F238E27FC236}">
              <a16:creationId xmlns:a16="http://schemas.microsoft.com/office/drawing/2014/main" id="{41BFB854-9217-4D19-BD82-576798D5EE83}"/>
            </a:ext>
          </a:extLst>
        </xdr:cNvPr>
        <xdr:cNvSpPr/>
      </xdr:nvSpPr>
      <xdr:spPr>
        <a:xfrm>
          <a:off x="13093700" y="60490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424" name="フローチャート: 判断 423">
          <a:extLst>
            <a:ext uri="{FF2B5EF4-FFF2-40B4-BE49-F238E27FC236}">
              <a16:creationId xmlns:a16="http://schemas.microsoft.com/office/drawing/2014/main" id="{C4EFACF6-F1FB-4B5E-B763-9F82DBD6099B}"/>
            </a:ext>
          </a:extLst>
        </xdr:cNvPr>
        <xdr:cNvSpPr/>
      </xdr:nvSpPr>
      <xdr:spPr>
        <a:xfrm>
          <a:off x="12299950" y="60375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154940</xdr:rowOff>
    </xdr:from>
    <xdr:to>
      <xdr:col>67</xdr:col>
      <xdr:colOff>101600</xdr:colOff>
      <xdr:row>37</xdr:row>
      <xdr:rowOff>85090</xdr:rowOff>
    </xdr:to>
    <xdr:sp macro="" textlink="">
      <xdr:nvSpPr>
        <xdr:cNvPr id="425" name="フローチャート: 判断 424">
          <a:extLst>
            <a:ext uri="{FF2B5EF4-FFF2-40B4-BE49-F238E27FC236}">
              <a16:creationId xmlns:a16="http://schemas.microsoft.com/office/drawing/2014/main" id="{4A26393F-CC34-4DD6-90AF-C146C51B3803}"/>
            </a:ext>
          </a:extLst>
        </xdr:cNvPr>
        <xdr:cNvSpPr/>
      </xdr:nvSpPr>
      <xdr:spPr>
        <a:xfrm>
          <a:off x="11487150" y="60985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B14274DB-7B9B-4E38-87D1-2A92ED64FA3E}"/>
            </a:ext>
          </a:extLst>
        </xdr:cNvPr>
        <xdr:cNvSpPr txBox="1"/>
      </xdr:nvSpPr>
      <xdr:spPr>
        <a:xfrm>
          <a:off x="1452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6B947C5A-2B1E-43D8-B3D2-5FF8D8F61CD6}"/>
            </a:ext>
          </a:extLst>
        </xdr:cNvPr>
        <xdr:cNvSpPr txBox="1"/>
      </xdr:nvSpPr>
      <xdr:spPr>
        <a:xfrm>
          <a:off x="13766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63B491C8-7470-45F2-9302-DC35744B0541}"/>
            </a:ext>
          </a:extLst>
        </xdr:cNvPr>
        <xdr:cNvSpPr txBox="1"/>
      </xdr:nvSpPr>
      <xdr:spPr>
        <a:xfrm>
          <a:off x="12973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E91162F6-5A44-4C16-B67E-48898C5E59CB}"/>
            </a:ext>
          </a:extLst>
        </xdr:cNvPr>
        <xdr:cNvSpPr txBox="1"/>
      </xdr:nvSpPr>
      <xdr:spPr>
        <a:xfrm>
          <a:off x="12172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C23F2426-3294-4754-88D9-0DD193A8F5FB}"/>
            </a:ext>
          </a:extLst>
        </xdr:cNvPr>
        <xdr:cNvSpPr txBox="1"/>
      </xdr:nvSpPr>
      <xdr:spPr>
        <a:xfrm>
          <a:off x="11366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71120</xdr:rowOff>
    </xdr:from>
    <xdr:to>
      <xdr:col>85</xdr:col>
      <xdr:colOff>177800</xdr:colOff>
      <xdr:row>38</xdr:row>
      <xdr:rowOff>1270</xdr:rowOff>
    </xdr:to>
    <xdr:sp macro="" textlink="">
      <xdr:nvSpPr>
        <xdr:cNvPr id="431" name="楕円 430">
          <a:extLst>
            <a:ext uri="{FF2B5EF4-FFF2-40B4-BE49-F238E27FC236}">
              <a16:creationId xmlns:a16="http://schemas.microsoft.com/office/drawing/2014/main" id="{F82123AA-3C1D-457A-908E-7445B7530215}"/>
            </a:ext>
          </a:extLst>
        </xdr:cNvPr>
        <xdr:cNvSpPr/>
      </xdr:nvSpPr>
      <xdr:spPr>
        <a:xfrm>
          <a:off x="14649450" y="61798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49547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9F05FA52-9C2F-4FBC-8F0D-209318DA6C77}"/>
            </a:ext>
          </a:extLst>
        </xdr:cNvPr>
        <xdr:cNvSpPr txBox="1"/>
      </xdr:nvSpPr>
      <xdr:spPr>
        <a:xfrm>
          <a:off x="14738350" y="6158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29210</xdr:rowOff>
    </xdr:from>
    <xdr:to>
      <xdr:col>81</xdr:col>
      <xdr:colOff>101600</xdr:colOff>
      <xdr:row>37</xdr:row>
      <xdr:rowOff>130810</xdr:rowOff>
    </xdr:to>
    <xdr:sp macro="" textlink="">
      <xdr:nvSpPr>
        <xdr:cNvPr id="433" name="楕円 432">
          <a:extLst>
            <a:ext uri="{FF2B5EF4-FFF2-40B4-BE49-F238E27FC236}">
              <a16:creationId xmlns:a16="http://schemas.microsoft.com/office/drawing/2014/main" id="{F2CD9D45-7177-41E0-942D-D1D7113512AA}"/>
            </a:ext>
          </a:extLst>
        </xdr:cNvPr>
        <xdr:cNvSpPr/>
      </xdr:nvSpPr>
      <xdr:spPr>
        <a:xfrm>
          <a:off x="13887450" y="6137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80010</xdr:rowOff>
    </xdr:from>
    <xdr:to>
      <xdr:col>85</xdr:col>
      <xdr:colOff>127000</xdr:colOff>
      <xdr:row>37</xdr:row>
      <xdr:rowOff>121920</xdr:rowOff>
    </xdr:to>
    <xdr:cxnSp macro="">
      <xdr:nvCxnSpPr>
        <xdr:cNvPr id="434" name="直線コネクタ 433">
          <a:extLst>
            <a:ext uri="{FF2B5EF4-FFF2-40B4-BE49-F238E27FC236}">
              <a16:creationId xmlns:a16="http://schemas.microsoft.com/office/drawing/2014/main" id="{BEE9B5EC-8791-47BE-8402-0B131BACEBC2}"/>
            </a:ext>
          </a:extLst>
        </xdr:cNvPr>
        <xdr:cNvCxnSpPr/>
      </xdr:nvCxnSpPr>
      <xdr:spPr>
        <a:xfrm>
          <a:off x="13938250" y="6188710"/>
          <a:ext cx="762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158750</xdr:rowOff>
    </xdr:from>
    <xdr:to>
      <xdr:col>76</xdr:col>
      <xdr:colOff>165100</xdr:colOff>
      <xdr:row>37</xdr:row>
      <xdr:rowOff>88900</xdr:rowOff>
    </xdr:to>
    <xdr:sp macro="" textlink="">
      <xdr:nvSpPr>
        <xdr:cNvPr id="435" name="楕円 434">
          <a:extLst>
            <a:ext uri="{FF2B5EF4-FFF2-40B4-BE49-F238E27FC236}">
              <a16:creationId xmlns:a16="http://schemas.microsoft.com/office/drawing/2014/main" id="{C6621E7D-7F52-430B-854A-0486C2BD4EA5}"/>
            </a:ext>
          </a:extLst>
        </xdr:cNvPr>
        <xdr:cNvSpPr/>
      </xdr:nvSpPr>
      <xdr:spPr>
        <a:xfrm>
          <a:off x="13093700" y="61023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38100</xdr:rowOff>
    </xdr:from>
    <xdr:to>
      <xdr:col>81</xdr:col>
      <xdr:colOff>50800</xdr:colOff>
      <xdr:row>37</xdr:row>
      <xdr:rowOff>80010</xdr:rowOff>
    </xdr:to>
    <xdr:cxnSp macro="">
      <xdr:nvCxnSpPr>
        <xdr:cNvPr id="436" name="直線コネクタ 435">
          <a:extLst>
            <a:ext uri="{FF2B5EF4-FFF2-40B4-BE49-F238E27FC236}">
              <a16:creationId xmlns:a16="http://schemas.microsoft.com/office/drawing/2014/main" id="{3465CF89-DDEC-417D-8AD0-1594E83A978A}"/>
            </a:ext>
          </a:extLst>
        </xdr:cNvPr>
        <xdr:cNvCxnSpPr/>
      </xdr:nvCxnSpPr>
      <xdr:spPr>
        <a:xfrm>
          <a:off x="13144500" y="6146800"/>
          <a:ext cx="79375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116840</xdr:rowOff>
    </xdr:from>
    <xdr:to>
      <xdr:col>72</xdr:col>
      <xdr:colOff>38100</xdr:colOff>
      <xdr:row>37</xdr:row>
      <xdr:rowOff>46990</xdr:rowOff>
    </xdr:to>
    <xdr:sp macro="" textlink="">
      <xdr:nvSpPr>
        <xdr:cNvPr id="437" name="楕円 436">
          <a:extLst>
            <a:ext uri="{FF2B5EF4-FFF2-40B4-BE49-F238E27FC236}">
              <a16:creationId xmlns:a16="http://schemas.microsoft.com/office/drawing/2014/main" id="{930495FB-9EB3-4B0F-9A28-BB57ABE51476}"/>
            </a:ext>
          </a:extLst>
        </xdr:cNvPr>
        <xdr:cNvSpPr/>
      </xdr:nvSpPr>
      <xdr:spPr>
        <a:xfrm>
          <a:off x="12299950" y="606044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167640</xdr:rowOff>
    </xdr:from>
    <xdr:to>
      <xdr:col>76</xdr:col>
      <xdr:colOff>114300</xdr:colOff>
      <xdr:row>37</xdr:row>
      <xdr:rowOff>38100</xdr:rowOff>
    </xdr:to>
    <xdr:cxnSp macro="">
      <xdr:nvCxnSpPr>
        <xdr:cNvPr id="438" name="直線コネクタ 437">
          <a:extLst>
            <a:ext uri="{FF2B5EF4-FFF2-40B4-BE49-F238E27FC236}">
              <a16:creationId xmlns:a16="http://schemas.microsoft.com/office/drawing/2014/main" id="{5C18C56C-C915-4636-AFB1-B379E61C3345}"/>
            </a:ext>
          </a:extLst>
        </xdr:cNvPr>
        <xdr:cNvCxnSpPr/>
      </xdr:nvCxnSpPr>
      <xdr:spPr>
        <a:xfrm>
          <a:off x="12344400" y="6111240"/>
          <a:ext cx="80010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74930</xdr:rowOff>
    </xdr:from>
    <xdr:to>
      <xdr:col>67</xdr:col>
      <xdr:colOff>101600</xdr:colOff>
      <xdr:row>37</xdr:row>
      <xdr:rowOff>5080</xdr:rowOff>
    </xdr:to>
    <xdr:sp macro="" textlink="">
      <xdr:nvSpPr>
        <xdr:cNvPr id="439" name="楕円 438">
          <a:extLst>
            <a:ext uri="{FF2B5EF4-FFF2-40B4-BE49-F238E27FC236}">
              <a16:creationId xmlns:a16="http://schemas.microsoft.com/office/drawing/2014/main" id="{AE709A52-3841-4559-8EC9-0247EB8E287A}"/>
            </a:ext>
          </a:extLst>
        </xdr:cNvPr>
        <xdr:cNvSpPr/>
      </xdr:nvSpPr>
      <xdr:spPr>
        <a:xfrm>
          <a:off x="11487150" y="60185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125730</xdr:rowOff>
    </xdr:from>
    <xdr:to>
      <xdr:col>71</xdr:col>
      <xdr:colOff>177800</xdr:colOff>
      <xdr:row>36</xdr:row>
      <xdr:rowOff>167640</xdr:rowOff>
    </xdr:to>
    <xdr:cxnSp macro="">
      <xdr:nvCxnSpPr>
        <xdr:cNvPr id="440" name="直線コネクタ 439">
          <a:extLst>
            <a:ext uri="{FF2B5EF4-FFF2-40B4-BE49-F238E27FC236}">
              <a16:creationId xmlns:a16="http://schemas.microsoft.com/office/drawing/2014/main" id="{82F18D3A-02BD-4C7A-A4F6-C0D943887B36}"/>
            </a:ext>
          </a:extLst>
        </xdr:cNvPr>
        <xdr:cNvCxnSpPr/>
      </xdr:nvCxnSpPr>
      <xdr:spPr>
        <a:xfrm>
          <a:off x="11537950" y="6069330"/>
          <a:ext cx="80645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74947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1979FFE0-66BF-4437-AFD7-871BF18CEF5F}"/>
            </a:ext>
          </a:extLst>
        </xdr:cNvPr>
        <xdr:cNvSpPr txBox="1"/>
      </xdr:nvSpPr>
      <xdr:spPr>
        <a:xfrm>
          <a:off x="13742044" y="5853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52087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461CC470-5024-4022-8570-EAF8D3D4BB2C}"/>
            </a:ext>
          </a:extLst>
        </xdr:cNvPr>
        <xdr:cNvSpPr txBox="1"/>
      </xdr:nvSpPr>
      <xdr:spPr>
        <a:xfrm>
          <a:off x="12960994" y="5830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40657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FB93B614-7236-4F58-9DAE-0CF1D75AAC7F}"/>
            </a:ext>
          </a:extLst>
        </xdr:cNvPr>
        <xdr:cNvSpPr txBox="1"/>
      </xdr:nvSpPr>
      <xdr:spPr>
        <a:xfrm>
          <a:off x="12167244" y="5819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76217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13F5D1A4-7F9E-446D-B546-C14D3F2BA949}"/>
            </a:ext>
          </a:extLst>
        </xdr:cNvPr>
        <xdr:cNvSpPr txBox="1"/>
      </xdr:nvSpPr>
      <xdr:spPr>
        <a:xfrm>
          <a:off x="11354444" y="6184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121937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164BD8E8-CBC7-476D-91DB-CD37147B8C50}"/>
            </a:ext>
          </a:extLst>
        </xdr:cNvPr>
        <xdr:cNvSpPr txBox="1"/>
      </xdr:nvSpPr>
      <xdr:spPr>
        <a:xfrm>
          <a:off x="13742044" y="6230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80027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FDA03C26-DA44-444D-8A80-90FF373EA12F}"/>
            </a:ext>
          </a:extLst>
        </xdr:cNvPr>
        <xdr:cNvSpPr txBox="1"/>
      </xdr:nvSpPr>
      <xdr:spPr>
        <a:xfrm>
          <a:off x="12960994" y="6188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38117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D2837F94-04D8-4C4A-A8AF-CD6EE978EBA8}"/>
            </a:ext>
          </a:extLst>
        </xdr:cNvPr>
        <xdr:cNvSpPr txBox="1"/>
      </xdr:nvSpPr>
      <xdr:spPr>
        <a:xfrm>
          <a:off x="12167244" y="6146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21607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7057626F-F458-437F-9E78-19A87863226F}"/>
            </a:ext>
          </a:extLst>
        </xdr:cNvPr>
        <xdr:cNvSpPr txBox="1"/>
      </xdr:nvSpPr>
      <xdr:spPr>
        <a:xfrm>
          <a:off x="11354444" y="5800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A13C8768-10AC-4C5F-971D-92421BFB1656}"/>
            </a:ext>
          </a:extLst>
        </xdr:cNvPr>
        <xdr:cNvSpPr/>
      </xdr:nvSpPr>
      <xdr:spPr>
        <a:xfrm>
          <a:off x="164592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6DC4F1CD-D287-4D12-973C-8B31DD6E1981}"/>
            </a:ext>
          </a:extLst>
        </xdr:cNvPr>
        <xdr:cNvSpPr/>
      </xdr:nvSpPr>
      <xdr:spPr>
        <a:xfrm>
          <a:off x="16586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B6A1CB07-592D-46D0-86B8-08FF9FBC02DF}"/>
            </a:ext>
          </a:extLst>
        </xdr:cNvPr>
        <xdr:cNvSpPr/>
      </xdr:nvSpPr>
      <xdr:spPr>
        <a:xfrm>
          <a:off x="16586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744D2E3F-EAAB-4219-AA8A-4750BD0AB51D}"/>
            </a:ext>
          </a:extLst>
        </xdr:cNvPr>
        <xdr:cNvSpPr/>
      </xdr:nvSpPr>
      <xdr:spPr>
        <a:xfrm>
          <a:off x="174879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0F156F5C-428F-4E4F-B350-1AA1D6185A59}"/>
            </a:ext>
          </a:extLst>
        </xdr:cNvPr>
        <xdr:cNvSpPr/>
      </xdr:nvSpPr>
      <xdr:spPr>
        <a:xfrm>
          <a:off x="174879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1874AB41-55DF-4200-AA24-7365EC250A8A}"/>
            </a:ext>
          </a:extLst>
        </xdr:cNvPr>
        <xdr:cNvSpPr/>
      </xdr:nvSpPr>
      <xdr:spPr>
        <a:xfrm>
          <a:off x="185166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6FB7F9A1-59FD-4FD8-A9A8-3DD3D6981CE9}"/>
            </a:ext>
          </a:extLst>
        </xdr:cNvPr>
        <xdr:cNvSpPr/>
      </xdr:nvSpPr>
      <xdr:spPr>
        <a:xfrm>
          <a:off x="185166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F275DEB1-F5D1-4223-A7B6-A661E9D77250}"/>
            </a:ext>
          </a:extLst>
        </xdr:cNvPr>
        <xdr:cNvSpPr/>
      </xdr:nvSpPr>
      <xdr:spPr>
        <a:xfrm>
          <a:off x="164592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75985F96-C236-48D4-B06E-24FFFAF5ACD1}"/>
            </a:ext>
          </a:extLst>
        </xdr:cNvPr>
        <xdr:cNvSpPr txBox="1"/>
      </xdr:nvSpPr>
      <xdr:spPr>
        <a:xfrm>
          <a:off x="1644015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ED3E533A-92D4-4B93-A76F-012773226CC1}"/>
            </a:ext>
          </a:extLst>
        </xdr:cNvPr>
        <xdr:cNvCxnSpPr/>
      </xdr:nvCxnSpPr>
      <xdr:spPr>
        <a:xfrm>
          <a:off x="164592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0F5E469E-D828-435A-90F3-E841F780A2B8}"/>
            </a:ext>
          </a:extLst>
        </xdr:cNvPr>
        <xdr:cNvCxnSpPr/>
      </xdr:nvCxnSpPr>
      <xdr:spPr>
        <a:xfrm>
          <a:off x="16459200" y="6972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541AC854-3EEF-4AA6-ABF8-1524DE99D897}"/>
            </a:ext>
          </a:extLst>
        </xdr:cNvPr>
        <xdr:cNvSpPr txBox="1"/>
      </xdr:nvSpPr>
      <xdr:spPr>
        <a:xfrm>
          <a:off x="1604917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7889798B-A9AE-4CB5-8E7D-4974F0E67DD9}"/>
            </a:ext>
          </a:extLst>
        </xdr:cNvPr>
        <xdr:cNvCxnSpPr/>
      </xdr:nvCxnSpPr>
      <xdr:spPr>
        <a:xfrm>
          <a:off x="16459200" y="6604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B275254B-4629-4AC8-B057-04F8511ECC0D}"/>
            </a:ext>
          </a:extLst>
        </xdr:cNvPr>
        <xdr:cNvSpPr txBox="1"/>
      </xdr:nvSpPr>
      <xdr:spPr>
        <a:xfrm>
          <a:off x="16049171" y="6468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810F0379-D58D-438E-87CB-5CF2BF5933EC}"/>
            </a:ext>
          </a:extLst>
        </xdr:cNvPr>
        <xdr:cNvCxnSpPr/>
      </xdr:nvCxnSpPr>
      <xdr:spPr>
        <a:xfrm>
          <a:off x="16459200" y="6242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E96A7DC3-030E-4514-AFD6-F25E70759DD8}"/>
            </a:ext>
          </a:extLst>
        </xdr:cNvPr>
        <xdr:cNvSpPr txBox="1"/>
      </xdr:nvSpPr>
      <xdr:spPr>
        <a:xfrm>
          <a:off x="1604917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621ACC20-A9B7-4CF6-B6E1-CDC49903B5E7}"/>
            </a:ext>
          </a:extLst>
        </xdr:cNvPr>
        <xdr:cNvCxnSpPr/>
      </xdr:nvCxnSpPr>
      <xdr:spPr>
        <a:xfrm>
          <a:off x="16459200" y="5873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B15F2B42-56F5-4F37-B1D7-7A68BD7CEA6D}"/>
            </a:ext>
          </a:extLst>
        </xdr:cNvPr>
        <xdr:cNvSpPr txBox="1"/>
      </xdr:nvSpPr>
      <xdr:spPr>
        <a:xfrm>
          <a:off x="16049171" y="5737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18C8D39B-DEB2-43B8-AAF1-107FA3FCA147}"/>
            </a:ext>
          </a:extLst>
        </xdr:cNvPr>
        <xdr:cNvCxnSpPr/>
      </xdr:nvCxnSpPr>
      <xdr:spPr>
        <a:xfrm>
          <a:off x="16459200" y="5505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812D04A3-79FF-4A7B-941A-50A4F435FF58}"/>
            </a:ext>
          </a:extLst>
        </xdr:cNvPr>
        <xdr:cNvSpPr txBox="1"/>
      </xdr:nvSpPr>
      <xdr:spPr>
        <a:xfrm>
          <a:off x="16049171" y="5369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6B8BAB7B-13D3-4A58-9C2C-866509D4E39D}"/>
            </a:ext>
          </a:extLst>
        </xdr:cNvPr>
        <xdr:cNvCxnSpPr/>
      </xdr:nvCxnSpPr>
      <xdr:spPr>
        <a:xfrm>
          <a:off x="164592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775BE114-5C3E-407C-BB45-2F28F0F7A3F0}"/>
            </a:ext>
          </a:extLst>
        </xdr:cNvPr>
        <xdr:cNvSpPr txBox="1"/>
      </xdr:nvSpPr>
      <xdr:spPr>
        <a:xfrm>
          <a:off x="16049171" y="500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B0B10AA0-F8AB-44F6-84C2-7AE763361016}"/>
            </a:ext>
          </a:extLst>
        </xdr:cNvPr>
        <xdr:cNvSpPr/>
      </xdr:nvSpPr>
      <xdr:spPr>
        <a:xfrm>
          <a:off x="164592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91440</xdr:rowOff>
    </xdr:from>
    <xdr:to>
      <xdr:col>116</xdr:col>
      <xdr:colOff>62864</xdr:colOff>
      <xdr:row>42</xdr:row>
      <xdr:rowOff>0</xdr:rowOff>
    </xdr:to>
    <xdr:cxnSp macro="">
      <xdr:nvCxnSpPr>
        <xdr:cNvPr id="472" name="直線コネクタ 471">
          <a:extLst>
            <a:ext uri="{FF2B5EF4-FFF2-40B4-BE49-F238E27FC236}">
              <a16:creationId xmlns:a16="http://schemas.microsoft.com/office/drawing/2014/main" id="{18326C0A-A937-4098-AA45-F87BE1B2CE8C}"/>
            </a:ext>
          </a:extLst>
        </xdr:cNvPr>
        <xdr:cNvCxnSpPr/>
      </xdr:nvCxnSpPr>
      <xdr:spPr>
        <a:xfrm flipV="1">
          <a:off x="19951064" y="5704840"/>
          <a:ext cx="0" cy="1229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812D1EE5-AFEB-466A-92AE-B43C2ECFAE92}"/>
            </a:ext>
          </a:extLst>
        </xdr:cNvPr>
        <xdr:cNvSpPr txBox="1"/>
      </xdr:nvSpPr>
      <xdr:spPr>
        <a:xfrm>
          <a:off x="19989800" y="693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4" name="直線コネクタ 473">
          <a:extLst>
            <a:ext uri="{FF2B5EF4-FFF2-40B4-BE49-F238E27FC236}">
              <a16:creationId xmlns:a16="http://schemas.microsoft.com/office/drawing/2014/main" id="{1851DDB4-9F8C-4816-852F-F336455048B8}"/>
            </a:ext>
          </a:extLst>
        </xdr:cNvPr>
        <xdr:cNvCxnSpPr/>
      </xdr:nvCxnSpPr>
      <xdr:spPr>
        <a:xfrm>
          <a:off x="19881850" y="69342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38117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F49AD598-839F-4390-A849-A34551E91138}"/>
            </a:ext>
          </a:extLst>
        </xdr:cNvPr>
        <xdr:cNvSpPr txBox="1"/>
      </xdr:nvSpPr>
      <xdr:spPr>
        <a:xfrm>
          <a:off x="19989800" y="5486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91440</xdr:rowOff>
    </xdr:from>
    <xdr:to>
      <xdr:col>116</xdr:col>
      <xdr:colOff>152400</xdr:colOff>
      <xdr:row>34</xdr:row>
      <xdr:rowOff>91440</xdr:rowOff>
    </xdr:to>
    <xdr:cxnSp macro="">
      <xdr:nvCxnSpPr>
        <xdr:cNvPr id="476" name="直線コネクタ 475">
          <a:extLst>
            <a:ext uri="{FF2B5EF4-FFF2-40B4-BE49-F238E27FC236}">
              <a16:creationId xmlns:a16="http://schemas.microsoft.com/office/drawing/2014/main" id="{EB8C54CC-3772-4E92-8EFA-A5AA5C993B7B}"/>
            </a:ext>
          </a:extLst>
        </xdr:cNvPr>
        <xdr:cNvCxnSpPr/>
      </xdr:nvCxnSpPr>
      <xdr:spPr>
        <a:xfrm>
          <a:off x="19881850" y="57048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44467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9C7925ED-5A2B-4B38-9E96-7EDD74740E4C}"/>
            </a:ext>
          </a:extLst>
        </xdr:cNvPr>
        <xdr:cNvSpPr txBox="1"/>
      </xdr:nvSpPr>
      <xdr:spPr>
        <a:xfrm>
          <a:off x="19989800" y="63182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macro="" textlink="">
      <xdr:nvSpPr>
        <xdr:cNvPr id="478" name="フローチャート: 判断 477">
          <a:extLst>
            <a:ext uri="{FF2B5EF4-FFF2-40B4-BE49-F238E27FC236}">
              <a16:creationId xmlns:a16="http://schemas.microsoft.com/office/drawing/2014/main" id="{1DE80083-B1CB-4E0D-8645-A9E7F19C317B}"/>
            </a:ext>
          </a:extLst>
        </xdr:cNvPr>
        <xdr:cNvSpPr/>
      </xdr:nvSpPr>
      <xdr:spPr>
        <a:xfrm>
          <a:off x="199009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479" name="フローチャート: 判断 478">
          <a:extLst>
            <a:ext uri="{FF2B5EF4-FFF2-40B4-BE49-F238E27FC236}">
              <a16:creationId xmlns:a16="http://schemas.microsoft.com/office/drawing/2014/main" id="{0475BAFC-5846-48C1-8BAB-B4FCB20A8EF2}"/>
            </a:ext>
          </a:extLst>
        </xdr:cNvPr>
        <xdr:cNvSpPr/>
      </xdr:nvSpPr>
      <xdr:spPr>
        <a:xfrm>
          <a:off x="19157950" y="64681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480" name="フローチャート: 判断 479">
          <a:extLst>
            <a:ext uri="{FF2B5EF4-FFF2-40B4-BE49-F238E27FC236}">
              <a16:creationId xmlns:a16="http://schemas.microsoft.com/office/drawing/2014/main" id="{BDC48B59-1971-40E3-A88B-EB5632816C11}"/>
            </a:ext>
          </a:extLst>
        </xdr:cNvPr>
        <xdr:cNvSpPr/>
      </xdr:nvSpPr>
      <xdr:spPr>
        <a:xfrm>
          <a:off x="1834515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21590</xdr:rowOff>
    </xdr:from>
    <xdr:to>
      <xdr:col>102</xdr:col>
      <xdr:colOff>165100</xdr:colOff>
      <xdr:row>39</xdr:row>
      <xdr:rowOff>123190</xdr:rowOff>
    </xdr:to>
    <xdr:sp macro="" textlink="">
      <xdr:nvSpPr>
        <xdr:cNvPr id="481" name="フローチャート: 判断 480">
          <a:extLst>
            <a:ext uri="{FF2B5EF4-FFF2-40B4-BE49-F238E27FC236}">
              <a16:creationId xmlns:a16="http://schemas.microsoft.com/office/drawing/2014/main" id="{4405ED92-2651-4B37-BA1F-A65C08D416D8}"/>
            </a:ext>
          </a:extLst>
        </xdr:cNvPr>
        <xdr:cNvSpPr/>
      </xdr:nvSpPr>
      <xdr:spPr>
        <a:xfrm>
          <a:off x="175514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52070</xdr:rowOff>
    </xdr:from>
    <xdr:to>
      <xdr:col>98</xdr:col>
      <xdr:colOff>38100</xdr:colOff>
      <xdr:row>39</xdr:row>
      <xdr:rowOff>153670</xdr:rowOff>
    </xdr:to>
    <xdr:sp macro="" textlink="">
      <xdr:nvSpPr>
        <xdr:cNvPr id="482" name="フローチャート: 判断 481">
          <a:extLst>
            <a:ext uri="{FF2B5EF4-FFF2-40B4-BE49-F238E27FC236}">
              <a16:creationId xmlns:a16="http://schemas.microsoft.com/office/drawing/2014/main" id="{9CFE7621-5FC2-471F-A8F1-A315045BE266}"/>
            </a:ext>
          </a:extLst>
        </xdr:cNvPr>
        <xdr:cNvSpPr/>
      </xdr:nvSpPr>
      <xdr:spPr>
        <a:xfrm>
          <a:off x="16757650" y="64909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FD56A51-B2EA-471E-B52C-7669C896F9C7}"/>
            </a:ext>
          </a:extLst>
        </xdr:cNvPr>
        <xdr:cNvSpPr txBox="1"/>
      </xdr:nvSpPr>
      <xdr:spPr>
        <a:xfrm>
          <a:off x="19780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6CF55E31-5BD9-4828-9FF9-1ADE442778B4}"/>
            </a:ext>
          </a:extLst>
        </xdr:cNvPr>
        <xdr:cNvSpPr txBox="1"/>
      </xdr:nvSpPr>
      <xdr:spPr>
        <a:xfrm>
          <a:off x="19030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19408C4-868B-4DCF-B35F-89D80D8BF7EF}"/>
            </a:ext>
          </a:extLst>
        </xdr:cNvPr>
        <xdr:cNvSpPr txBox="1"/>
      </xdr:nvSpPr>
      <xdr:spPr>
        <a:xfrm>
          <a:off x="18224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11534251-9FB5-494B-82FB-6D40C5D9A989}"/>
            </a:ext>
          </a:extLst>
        </xdr:cNvPr>
        <xdr:cNvSpPr txBox="1"/>
      </xdr:nvSpPr>
      <xdr:spPr>
        <a:xfrm>
          <a:off x="174307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5C7F5A75-0912-4CEF-AC4F-53CAA9C0EEFB}"/>
            </a:ext>
          </a:extLst>
        </xdr:cNvPr>
        <xdr:cNvSpPr txBox="1"/>
      </xdr:nvSpPr>
      <xdr:spPr>
        <a:xfrm>
          <a:off x="166306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105410</xdr:rowOff>
    </xdr:from>
    <xdr:to>
      <xdr:col>116</xdr:col>
      <xdr:colOff>114300</xdr:colOff>
      <xdr:row>42</xdr:row>
      <xdr:rowOff>35560</xdr:rowOff>
    </xdr:to>
    <xdr:sp macro="" textlink="">
      <xdr:nvSpPr>
        <xdr:cNvPr id="488" name="楕円 487">
          <a:extLst>
            <a:ext uri="{FF2B5EF4-FFF2-40B4-BE49-F238E27FC236}">
              <a16:creationId xmlns:a16="http://schemas.microsoft.com/office/drawing/2014/main" id="{A2E36ED2-4124-475B-877F-53A95BC82F75}"/>
            </a:ext>
          </a:extLst>
        </xdr:cNvPr>
        <xdr:cNvSpPr/>
      </xdr:nvSpPr>
      <xdr:spPr>
        <a:xfrm>
          <a:off x="19900900" y="68745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20337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D39302E2-C0E0-4A6B-B300-A310D447BBCF}"/>
            </a:ext>
          </a:extLst>
        </xdr:cNvPr>
        <xdr:cNvSpPr txBox="1"/>
      </xdr:nvSpPr>
      <xdr:spPr>
        <a:xfrm>
          <a:off x="19989800" y="6789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105410</xdr:rowOff>
    </xdr:from>
    <xdr:to>
      <xdr:col>112</xdr:col>
      <xdr:colOff>38100</xdr:colOff>
      <xdr:row>42</xdr:row>
      <xdr:rowOff>35560</xdr:rowOff>
    </xdr:to>
    <xdr:sp macro="" textlink="">
      <xdr:nvSpPr>
        <xdr:cNvPr id="490" name="楕円 489">
          <a:extLst>
            <a:ext uri="{FF2B5EF4-FFF2-40B4-BE49-F238E27FC236}">
              <a16:creationId xmlns:a16="http://schemas.microsoft.com/office/drawing/2014/main" id="{2FA343FA-1A7B-49FC-B19B-E7F74F7826BA}"/>
            </a:ext>
          </a:extLst>
        </xdr:cNvPr>
        <xdr:cNvSpPr/>
      </xdr:nvSpPr>
      <xdr:spPr>
        <a:xfrm>
          <a:off x="19157950" y="68745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156210</xdr:rowOff>
    </xdr:from>
    <xdr:to>
      <xdr:col>116</xdr:col>
      <xdr:colOff>63500</xdr:colOff>
      <xdr:row>41</xdr:row>
      <xdr:rowOff>156210</xdr:rowOff>
    </xdr:to>
    <xdr:cxnSp macro="">
      <xdr:nvCxnSpPr>
        <xdr:cNvPr id="491" name="直線コネクタ 490">
          <a:extLst>
            <a:ext uri="{FF2B5EF4-FFF2-40B4-BE49-F238E27FC236}">
              <a16:creationId xmlns:a16="http://schemas.microsoft.com/office/drawing/2014/main" id="{2F502C72-0EA7-4901-A83A-A28EA4A798F2}"/>
            </a:ext>
          </a:extLst>
        </xdr:cNvPr>
        <xdr:cNvCxnSpPr/>
      </xdr:nvCxnSpPr>
      <xdr:spPr>
        <a:xfrm>
          <a:off x="19202400" y="692531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105410</xdr:rowOff>
    </xdr:from>
    <xdr:to>
      <xdr:col>107</xdr:col>
      <xdr:colOff>101600</xdr:colOff>
      <xdr:row>42</xdr:row>
      <xdr:rowOff>35560</xdr:rowOff>
    </xdr:to>
    <xdr:sp macro="" textlink="">
      <xdr:nvSpPr>
        <xdr:cNvPr id="492" name="楕円 491">
          <a:extLst>
            <a:ext uri="{FF2B5EF4-FFF2-40B4-BE49-F238E27FC236}">
              <a16:creationId xmlns:a16="http://schemas.microsoft.com/office/drawing/2014/main" id="{98EACAC6-9D89-447B-B6F0-FE6EA9D06F46}"/>
            </a:ext>
          </a:extLst>
        </xdr:cNvPr>
        <xdr:cNvSpPr/>
      </xdr:nvSpPr>
      <xdr:spPr>
        <a:xfrm>
          <a:off x="18345150" y="68745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156210</xdr:rowOff>
    </xdr:from>
    <xdr:to>
      <xdr:col>111</xdr:col>
      <xdr:colOff>177800</xdr:colOff>
      <xdr:row>41</xdr:row>
      <xdr:rowOff>156210</xdr:rowOff>
    </xdr:to>
    <xdr:cxnSp macro="">
      <xdr:nvCxnSpPr>
        <xdr:cNvPr id="493" name="直線コネクタ 492">
          <a:extLst>
            <a:ext uri="{FF2B5EF4-FFF2-40B4-BE49-F238E27FC236}">
              <a16:creationId xmlns:a16="http://schemas.microsoft.com/office/drawing/2014/main" id="{D4D3E8D1-8A88-4294-BB9D-EA0370AF671D}"/>
            </a:ext>
          </a:extLst>
        </xdr:cNvPr>
        <xdr:cNvCxnSpPr/>
      </xdr:nvCxnSpPr>
      <xdr:spPr>
        <a:xfrm>
          <a:off x="18395950" y="692531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105410</xdr:rowOff>
    </xdr:from>
    <xdr:to>
      <xdr:col>102</xdr:col>
      <xdr:colOff>165100</xdr:colOff>
      <xdr:row>42</xdr:row>
      <xdr:rowOff>35560</xdr:rowOff>
    </xdr:to>
    <xdr:sp macro="" textlink="">
      <xdr:nvSpPr>
        <xdr:cNvPr id="494" name="楕円 493">
          <a:extLst>
            <a:ext uri="{FF2B5EF4-FFF2-40B4-BE49-F238E27FC236}">
              <a16:creationId xmlns:a16="http://schemas.microsoft.com/office/drawing/2014/main" id="{2AF40714-DACF-422E-B2A4-15934098B0C4}"/>
            </a:ext>
          </a:extLst>
        </xdr:cNvPr>
        <xdr:cNvSpPr/>
      </xdr:nvSpPr>
      <xdr:spPr>
        <a:xfrm>
          <a:off x="17551400" y="68745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156210</xdr:rowOff>
    </xdr:from>
    <xdr:to>
      <xdr:col>107</xdr:col>
      <xdr:colOff>50800</xdr:colOff>
      <xdr:row>41</xdr:row>
      <xdr:rowOff>156210</xdr:rowOff>
    </xdr:to>
    <xdr:cxnSp macro="">
      <xdr:nvCxnSpPr>
        <xdr:cNvPr id="495" name="直線コネクタ 494">
          <a:extLst>
            <a:ext uri="{FF2B5EF4-FFF2-40B4-BE49-F238E27FC236}">
              <a16:creationId xmlns:a16="http://schemas.microsoft.com/office/drawing/2014/main" id="{6981D4C0-88CA-4476-94FD-7E2AE1851184}"/>
            </a:ext>
          </a:extLst>
        </xdr:cNvPr>
        <xdr:cNvCxnSpPr/>
      </xdr:nvCxnSpPr>
      <xdr:spPr>
        <a:xfrm>
          <a:off x="17602200" y="692531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105410</xdr:rowOff>
    </xdr:from>
    <xdr:to>
      <xdr:col>98</xdr:col>
      <xdr:colOff>38100</xdr:colOff>
      <xdr:row>42</xdr:row>
      <xdr:rowOff>35560</xdr:rowOff>
    </xdr:to>
    <xdr:sp macro="" textlink="">
      <xdr:nvSpPr>
        <xdr:cNvPr id="496" name="楕円 495">
          <a:extLst>
            <a:ext uri="{FF2B5EF4-FFF2-40B4-BE49-F238E27FC236}">
              <a16:creationId xmlns:a16="http://schemas.microsoft.com/office/drawing/2014/main" id="{749B7EB1-A1E4-4720-A4A0-464DB97658BA}"/>
            </a:ext>
          </a:extLst>
        </xdr:cNvPr>
        <xdr:cNvSpPr/>
      </xdr:nvSpPr>
      <xdr:spPr>
        <a:xfrm>
          <a:off x="16757650" y="68745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156210</xdr:rowOff>
    </xdr:from>
    <xdr:to>
      <xdr:col>102</xdr:col>
      <xdr:colOff>114300</xdr:colOff>
      <xdr:row>41</xdr:row>
      <xdr:rowOff>156210</xdr:rowOff>
    </xdr:to>
    <xdr:cxnSp macro="">
      <xdr:nvCxnSpPr>
        <xdr:cNvPr id="497" name="直線コネクタ 496">
          <a:extLst>
            <a:ext uri="{FF2B5EF4-FFF2-40B4-BE49-F238E27FC236}">
              <a16:creationId xmlns:a16="http://schemas.microsoft.com/office/drawing/2014/main" id="{A612FE49-E2B5-49C5-812F-1A43A77B8267}"/>
            </a:ext>
          </a:extLst>
        </xdr:cNvPr>
        <xdr:cNvCxnSpPr/>
      </xdr:nvCxnSpPr>
      <xdr:spPr>
        <a:xfrm>
          <a:off x="16802100" y="692531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147337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2AD54057-7CDD-419B-9008-6005846BF0AA}"/>
            </a:ext>
          </a:extLst>
        </xdr:cNvPr>
        <xdr:cNvSpPr txBox="1"/>
      </xdr:nvSpPr>
      <xdr:spPr>
        <a:xfrm>
          <a:off x="18980227" y="6256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147337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9D02A7BA-AD72-49C4-B2D1-E8EF1845B897}"/>
            </a:ext>
          </a:extLst>
        </xdr:cNvPr>
        <xdr:cNvSpPr txBox="1"/>
      </xdr:nvSpPr>
      <xdr:spPr>
        <a:xfrm>
          <a:off x="18180127" y="6256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139717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7AB570BB-4013-48E6-8B60-01E8CF25CC9D}"/>
            </a:ext>
          </a:extLst>
        </xdr:cNvPr>
        <xdr:cNvSpPr txBox="1"/>
      </xdr:nvSpPr>
      <xdr:spPr>
        <a:xfrm>
          <a:off x="17386377" y="6248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170197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66429A66-C90C-4915-9F4D-0105260DEE9C}"/>
            </a:ext>
          </a:extLst>
        </xdr:cNvPr>
        <xdr:cNvSpPr txBox="1"/>
      </xdr:nvSpPr>
      <xdr:spPr>
        <a:xfrm>
          <a:off x="16592627" y="6272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26687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E563B3A9-89FD-4F96-97C3-2755D25798F3}"/>
            </a:ext>
          </a:extLst>
        </xdr:cNvPr>
        <xdr:cNvSpPr txBox="1"/>
      </xdr:nvSpPr>
      <xdr:spPr>
        <a:xfrm>
          <a:off x="18980227" y="696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26687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9C6AF5D6-FB97-403A-B769-28D9438D5A35}"/>
            </a:ext>
          </a:extLst>
        </xdr:cNvPr>
        <xdr:cNvSpPr txBox="1"/>
      </xdr:nvSpPr>
      <xdr:spPr>
        <a:xfrm>
          <a:off x="18180127" y="696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26687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07FED884-9BA4-4128-B3A1-8C6C61AB134F}"/>
            </a:ext>
          </a:extLst>
        </xdr:cNvPr>
        <xdr:cNvSpPr txBox="1"/>
      </xdr:nvSpPr>
      <xdr:spPr>
        <a:xfrm>
          <a:off x="17386377" y="696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26687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473B1EB6-87D8-4D9D-AEE3-88A9A3ECEBE9}"/>
            </a:ext>
          </a:extLst>
        </xdr:cNvPr>
        <xdr:cNvSpPr txBox="1"/>
      </xdr:nvSpPr>
      <xdr:spPr>
        <a:xfrm>
          <a:off x="16592627" y="696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B7B791E6-26B0-4824-9212-50D82C17E741}"/>
            </a:ext>
          </a:extLst>
        </xdr:cNvPr>
        <xdr:cNvSpPr/>
      </xdr:nvSpPr>
      <xdr:spPr>
        <a:xfrm>
          <a:off x="1120775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FE00E0D6-1D6C-4036-B037-117BE877CD3E}"/>
            </a:ext>
          </a:extLst>
        </xdr:cNvPr>
        <xdr:cNvSpPr/>
      </xdr:nvSpPr>
      <xdr:spPr>
        <a:xfrm>
          <a:off x="11315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261C5B56-45A6-4C98-B37B-885C2F047FE9}"/>
            </a:ext>
          </a:extLst>
        </xdr:cNvPr>
        <xdr:cNvSpPr/>
      </xdr:nvSpPr>
      <xdr:spPr>
        <a:xfrm>
          <a:off x="11315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3D997071-8FB9-45DB-A81C-A7FF34AC2A7E}"/>
            </a:ext>
          </a:extLst>
        </xdr:cNvPr>
        <xdr:cNvSpPr/>
      </xdr:nvSpPr>
      <xdr:spPr>
        <a:xfrm>
          <a:off x="122364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32ED76FB-99EB-4BD3-8C40-883F2CF58182}"/>
            </a:ext>
          </a:extLst>
        </xdr:cNvPr>
        <xdr:cNvSpPr/>
      </xdr:nvSpPr>
      <xdr:spPr>
        <a:xfrm>
          <a:off x="122364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06D35CA1-C295-458D-AED5-429F312EB018}"/>
            </a:ext>
          </a:extLst>
        </xdr:cNvPr>
        <xdr:cNvSpPr/>
      </xdr:nvSpPr>
      <xdr:spPr>
        <a:xfrm>
          <a:off x="132651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32F75490-030C-4F24-B640-25507716E72E}"/>
            </a:ext>
          </a:extLst>
        </xdr:cNvPr>
        <xdr:cNvSpPr/>
      </xdr:nvSpPr>
      <xdr:spPr>
        <a:xfrm>
          <a:off x="132651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C71FCCB0-5544-42CF-AD16-F6ED120A415E}"/>
            </a:ext>
          </a:extLst>
        </xdr:cNvPr>
        <xdr:cNvSpPr/>
      </xdr:nvSpPr>
      <xdr:spPr>
        <a:xfrm>
          <a:off x="1120775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0AEA2E66-25B7-4C76-8028-C0BAD3BE6AAE}"/>
            </a:ext>
          </a:extLst>
        </xdr:cNvPr>
        <xdr:cNvSpPr txBox="1"/>
      </xdr:nvSpPr>
      <xdr:spPr>
        <a:xfrm>
          <a:off x="111696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E3925DA0-A666-4001-93E2-81A0E190C931}"/>
            </a:ext>
          </a:extLst>
        </xdr:cNvPr>
        <xdr:cNvCxnSpPr/>
      </xdr:nvCxnSpPr>
      <xdr:spPr>
        <a:xfrm>
          <a:off x="11207750" y="11010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59B2A431-FDC2-4332-937C-55BE0DEE30DF}"/>
            </a:ext>
          </a:extLst>
        </xdr:cNvPr>
        <xdr:cNvSpPr txBox="1"/>
      </xdr:nvSpPr>
      <xdr:spPr>
        <a:xfrm>
          <a:off x="1079772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B9495780-2CD4-49FB-BA91-C4FE09649E5C}"/>
            </a:ext>
          </a:extLst>
        </xdr:cNvPr>
        <xdr:cNvCxnSpPr/>
      </xdr:nvCxnSpPr>
      <xdr:spPr>
        <a:xfrm>
          <a:off x="11207750" y="1069702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8567FB9F-DA97-444B-8964-0EB8CE2A66A4}"/>
            </a:ext>
          </a:extLst>
        </xdr:cNvPr>
        <xdr:cNvSpPr txBox="1"/>
      </xdr:nvSpPr>
      <xdr:spPr>
        <a:xfrm>
          <a:off x="10842791" y="1056115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C28FB457-577F-405B-8FE1-4E9E68A43235}"/>
            </a:ext>
          </a:extLst>
        </xdr:cNvPr>
        <xdr:cNvCxnSpPr/>
      </xdr:nvCxnSpPr>
      <xdr:spPr>
        <a:xfrm>
          <a:off x="11207750" y="103831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F1526899-0A89-4BE6-9E26-AC4F7A05CAB9}"/>
            </a:ext>
          </a:extLst>
        </xdr:cNvPr>
        <xdr:cNvSpPr txBox="1"/>
      </xdr:nvSpPr>
      <xdr:spPr>
        <a:xfrm>
          <a:off x="10842791" y="102409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2B778FE7-AD52-4BF7-97F4-9D0C406C338F}"/>
            </a:ext>
          </a:extLst>
        </xdr:cNvPr>
        <xdr:cNvCxnSpPr/>
      </xdr:nvCxnSpPr>
      <xdr:spPr>
        <a:xfrm>
          <a:off x="11207750" y="1006928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783BB006-957A-4BB2-BEEC-D41F7CFB2A39}"/>
            </a:ext>
          </a:extLst>
        </xdr:cNvPr>
        <xdr:cNvSpPr txBox="1"/>
      </xdr:nvSpPr>
      <xdr:spPr>
        <a:xfrm>
          <a:off x="10842791" y="9927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62F28033-4C8E-4D9D-B763-5920616E2A8C}"/>
            </a:ext>
          </a:extLst>
        </xdr:cNvPr>
        <xdr:cNvCxnSpPr/>
      </xdr:nvCxnSpPr>
      <xdr:spPr>
        <a:xfrm>
          <a:off x="11207750" y="974906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DDBE8D6F-BBED-4522-A4C2-5303B69BDD5B}"/>
            </a:ext>
          </a:extLst>
        </xdr:cNvPr>
        <xdr:cNvSpPr txBox="1"/>
      </xdr:nvSpPr>
      <xdr:spPr>
        <a:xfrm>
          <a:off x="10842791" y="96131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E18965E8-73E7-41C0-B2E8-7307428C9E1E}"/>
            </a:ext>
          </a:extLst>
        </xdr:cNvPr>
        <xdr:cNvCxnSpPr/>
      </xdr:nvCxnSpPr>
      <xdr:spPr>
        <a:xfrm>
          <a:off x="11207750" y="94351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5C9F52D0-9FEE-40BC-AC32-6363515BAE44}"/>
            </a:ext>
          </a:extLst>
        </xdr:cNvPr>
        <xdr:cNvSpPr txBox="1"/>
      </xdr:nvSpPr>
      <xdr:spPr>
        <a:xfrm>
          <a:off x="10842791" y="9299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FE11F9A7-692E-4C17-8D27-5A95AFC64556}"/>
            </a:ext>
          </a:extLst>
        </xdr:cNvPr>
        <xdr:cNvCxnSpPr/>
      </xdr:nvCxnSpPr>
      <xdr:spPr>
        <a:xfrm>
          <a:off x="11207750" y="912132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5F71B7FE-6D9B-48F2-A7CC-B9D1298107CF}"/>
            </a:ext>
          </a:extLst>
        </xdr:cNvPr>
        <xdr:cNvSpPr txBox="1"/>
      </xdr:nvSpPr>
      <xdr:spPr>
        <a:xfrm>
          <a:off x="10842791" y="89854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BD650E97-EA39-4DB2-A8B2-051F5A64E239}"/>
            </a:ext>
          </a:extLst>
        </xdr:cNvPr>
        <xdr:cNvCxnSpPr/>
      </xdr:nvCxnSpPr>
      <xdr:spPr>
        <a:xfrm>
          <a:off x="11207750" y="8807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5BFB83EF-5CEB-4503-96EA-4415CB3FE7EC}"/>
            </a:ext>
          </a:extLst>
        </xdr:cNvPr>
        <xdr:cNvSpPr txBox="1"/>
      </xdr:nvSpPr>
      <xdr:spPr>
        <a:xfrm>
          <a:off x="10842791" y="8671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9EB86077-B2AB-4533-8F58-0DE06C431EA3}"/>
            </a:ext>
          </a:extLst>
        </xdr:cNvPr>
        <xdr:cNvSpPr/>
      </xdr:nvSpPr>
      <xdr:spPr>
        <a:xfrm>
          <a:off x="1120775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163285</xdr:rowOff>
    </xdr:from>
    <xdr:to>
      <xdr:col>85</xdr:col>
      <xdr:colOff>126364</xdr:colOff>
      <xdr:row>63</xdr:row>
      <xdr:rowOff>145324</xdr:rowOff>
    </xdr:to>
    <xdr:cxnSp macro="">
      <xdr:nvCxnSpPr>
        <xdr:cNvPr id="532" name="直線コネクタ 531">
          <a:extLst>
            <a:ext uri="{FF2B5EF4-FFF2-40B4-BE49-F238E27FC236}">
              <a16:creationId xmlns:a16="http://schemas.microsoft.com/office/drawing/2014/main" id="{28068FA4-7160-4E73-9F3C-35CBA0D0FB0E}"/>
            </a:ext>
          </a:extLst>
        </xdr:cNvPr>
        <xdr:cNvCxnSpPr/>
      </xdr:nvCxnSpPr>
      <xdr:spPr>
        <a:xfrm flipV="1">
          <a:off x="14699614" y="9078685"/>
          <a:ext cx="0" cy="1467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149151</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5E411E53-5310-4760-85A7-E432E5D94BD7}"/>
            </a:ext>
          </a:extLst>
        </xdr:cNvPr>
        <xdr:cNvSpPr txBox="1"/>
      </xdr:nvSpPr>
      <xdr:spPr>
        <a:xfrm>
          <a:off x="14738350" y="10550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145324</xdr:rowOff>
    </xdr:from>
    <xdr:to>
      <xdr:col>86</xdr:col>
      <xdr:colOff>25400</xdr:colOff>
      <xdr:row>63</xdr:row>
      <xdr:rowOff>145324</xdr:rowOff>
    </xdr:to>
    <xdr:cxnSp macro="">
      <xdr:nvCxnSpPr>
        <xdr:cNvPr id="534" name="直線コネクタ 533">
          <a:extLst>
            <a:ext uri="{FF2B5EF4-FFF2-40B4-BE49-F238E27FC236}">
              <a16:creationId xmlns:a16="http://schemas.microsoft.com/office/drawing/2014/main" id="{34EF05FC-AF6C-4276-8442-7C59B9E34EFE}"/>
            </a:ext>
          </a:extLst>
        </xdr:cNvPr>
        <xdr:cNvCxnSpPr/>
      </xdr:nvCxnSpPr>
      <xdr:spPr>
        <a:xfrm>
          <a:off x="14611350" y="105466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109962</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D9BBEACA-B775-4C7B-B0E2-B40C48E62B02}"/>
            </a:ext>
          </a:extLst>
        </xdr:cNvPr>
        <xdr:cNvSpPr txBox="1"/>
      </xdr:nvSpPr>
      <xdr:spPr>
        <a:xfrm>
          <a:off x="14738350" y="8860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163285</xdr:rowOff>
    </xdr:from>
    <xdr:to>
      <xdr:col>86</xdr:col>
      <xdr:colOff>25400</xdr:colOff>
      <xdr:row>54</xdr:row>
      <xdr:rowOff>163285</xdr:rowOff>
    </xdr:to>
    <xdr:cxnSp macro="">
      <xdr:nvCxnSpPr>
        <xdr:cNvPr id="536" name="直線コネクタ 535">
          <a:extLst>
            <a:ext uri="{FF2B5EF4-FFF2-40B4-BE49-F238E27FC236}">
              <a16:creationId xmlns:a16="http://schemas.microsoft.com/office/drawing/2014/main" id="{6328FE1C-47EC-4CD3-8624-DD8ACC8D7C27}"/>
            </a:ext>
          </a:extLst>
        </xdr:cNvPr>
        <xdr:cNvCxnSpPr/>
      </xdr:nvCxnSpPr>
      <xdr:spPr>
        <a:xfrm>
          <a:off x="14611350" y="90786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166387</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ABBF6B8B-1B4D-4378-A522-60873A93C98C}"/>
            </a:ext>
          </a:extLst>
        </xdr:cNvPr>
        <xdr:cNvSpPr txBox="1"/>
      </xdr:nvSpPr>
      <xdr:spPr>
        <a:xfrm>
          <a:off x="14738350" y="97421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538" name="フローチャート: 判断 537">
          <a:extLst>
            <a:ext uri="{FF2B5EF4-FFF2-40B4-BE49-F238E27FC236}">
              <a16:creationId xmlns:a16="http://schemas.microsoft.com/office/drawing/2014/main" id="{20D5C1B0-00B3-4C65-A42E-9AC6D04D92C9}"/>
            </a:ext>
          </a:extLst>
        </xdr:cNvPr>
        <xdr:cNvSpPr/>
      </xdr:nvSpPr>
      <xdr:spPr>
        <a:xfrm>
          <a:off x="14649450" y="98844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539" name="フローチャート: 判断 538">
          <a:extLst>
            <a:ext uri="{FF2B5EF4-FFF2-40B4-BE49-F238E27FC236}">
              <a16:creationId xmlns:a16="http://schemas.microsoft.com/office/drawing/2014/main" id="{10F82D3E-CEDB-46AA-8A8D-A3F13DF53EBD}"/>
            </a:ext>
          </a:extLst>
        </xdr:cNvPr>
        <xdr:cNvSpPr/>
      </xdr:nvSpPr>
      <xdr:spPr>
        <a:xfrm>
          <a:off x="13887450" y="98844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123916</xdr:rowOff>
    </xdr:from>
    <xdr:to>
      <xdr:col>76</xdr:col>
      <xdr:colOff>165100</xdr:colOff>
      <xdr:row>60</xdr:row>
      <xdr:rowOff>54066</xdr:rowOff>
    </xdr:to>
    <xdr:sp macro="" textlink="">
      <xdr:nvSpPr>
        <xdr:cNvPr id="540" name="フローチャート: 判断 539">
          <a:extLst>
            <a:ext uri="{FF2B5EF4-FFF2-40B4-BE49-F238E27FC236}">
              <a16:creationId xmlns:a16="http://schemas.microsoft.com/office/drawing/2014/main" id="{25000C2D-EA59-41EC-A096-0DE15934EB99}"/>
            </a:ext>
          </a:extLst>
        </xdr:cNvPr>
        <xdr:cNvSpPr/>
      </xdr:nvSpPr>
      <xdr:spPr>
        <a:xfrm>
          <a:off x="13093700" y="986481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94524</xdr:rowOff>
    </xdr:from>
    <xdr:to>
      <xdr:col>72</xdr:col>
      <xdr:colOff>38100</xdr:colOff>
      <xdr:row>60</xdr:row>
      <xdr:rowOff>24674</xdr:rowOff>
    </xdr:to>
    <xdr:sp macro="" textlink="">
      <xdr:nvSpPr>
        <xdr:cNvPr id="541" name="フローチャート: 判断 540">
          <a:extLst>
            <a:ext uri="{FF2B5EF4-FFF2-40B4-BE49-F238E27FC236}">
              <a16:creationId xmlns:a16="http://schemas.microsoft.com/office/drawing/2014/main" id="{665D7DD8-3471-4DB7-9BD9-6ECDFD111BE6}"/>
            </a:ext>
          </a:extLst>
        </xdr:cNvPr>
        <xdr:cNvSpPr/>
      </xdr:nvSpPr>
      <xdr:spPr>
        <a:xfrm>
          <a:off x="12299950" y="983542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542" name="フローチャート: 判断 541">
          <a:extLst>
            <a:ext uri="{FF2B5EF4-FFF2-40B4-BE49-F238E27FC236}">
              <a16:creationId xmlns:a16="http://schemas.microsoft.com/office/drawing/2014/main" id="{A1FCFC17-6B9F-4BD1-8A20-33DAED400BD7}"/>
            </a:ext>
          </a:extLst>
        </xdr:cNvPr>
        <xdr:cNvSpPr/>
      </xdr:nvSpPr>
      <xdr:spPr>
        <a:xfrm>
          <a:off x="11487150" y="9904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9F64779A-66E7-41BF-A56D-AAD3E01BF706}"/>
            </a:ext>
          </a:extLst>
        </xdr:cNvPr>
        <xdr:cNvSpPr txBox="1"/>
      </xdr:nvSpPr>
      <xdr:spPr>
        <a:xfrm>
          <a:off x="1452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4D1AA8E7-189B-43C5-B288-B4E1CC3E99EE}"/>
            </a:ext>
          </a:extLst>
        </xdr:cNvPr>
        <xdr:cNvSpPr txBox="1"/>
      </xdr:nvSpPr>
      <xdr:spPr>
        <a:xfrm>
          <a:off x="13766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A72162EF-A35B-4C8A-8361-BF5AE8C3D802}"/>
            </a:ext>
          </a:extLst>
        </xdr:cNvPr>
        <xdr:cNvSpPr txBox="1"/>
      </xdr:nvSpPr>
      <xdr:spPr>
        <a:xfrm>
          <a:off x="12973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131951AC-852F-4629-ABED-91F85EADEF99}"/>
            </a:ext>
          </a:extLst>
        </xdr:cNvPr>
        <xdr:cNvSpPr txBox="1"/>
      </xdr:nvSpPr>
      <xdr:spPr>
        <a:xfrm>
          <a:off x="12172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762A8AF4-B03C-41DA-9591-05DC42E2F3BD}"/>
            </a:ext>
          </a:extLst>
        </xdr:cNvPr>
        <xdr:cNvSpPr txBox="1"/>
      </xdr:nvSpPr>
      <xdr:spPr>
        <a:xfrm>
          <a:off x="11366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63500</xdr:rowOff>
    </xdr:from>
    <xdr:to>
      <xdr:col>85</xdr:col>
      <xdr:colOff>177800</xdr:colOff>
      <xdr:row>60</xdr:row>
      <xdr:rowOff>165100</xdr:rowOff>
    </xdr:to>
    <xdr:sp macro="" textlink="">
      <xdr:nvSpPr>
        <xdr:cNvPr id="548" name="楕円 547">
          <a:extLst>
            <a:ext uri="{FF2B5EF4-FFF2-40B4-BE49-F238E27FC236}">
              <a16:creationId xmlns:a16="http://schemas.microsoft.com/office/drawing/2014/main" id="{BA8B377C-C355-409E-A9D3-3E5728E1A9D9}"/>
            </a:ext>
          </a:extLst>
        </xdr:cNvPr>
        <xdr:cNvSpPr/>
      </xdr:nvSpPr>
      <xdr:spPr>
        <a:xfrm>
          <a:off x="14649450" y="996950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41927</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BB5B680C-4E6A-45E2-8560-351A2167B590}"/>
            </a:ext>
          </a:extLst>
        </xdr:cNvPr>
        <xdr:cNvSpPr txBox="1"/>
      </xdr:nvSpPr>
      <xdr:spPr>
        <a:xfrm>
          <a:off x="14738350" y="9947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123916</xdr:rowOff>
    </xdr:from>
    <xdr:to>
      <xdr:col>81</xdr:col>
      <xdr:colOff>101600</xdr:colOff>
      <xdr:row>60</xdr:row>
      <xdr:rowOff>54066</xdr:rowOff>
    </xdr:to>
    <xdr:sp macro="" textlink="">
      <xdr:nvSpPr>
        <xdr:cNvPr id="550" name="楕円 549">
          <a:extLst>
            <a:ext uri="{FF2B5EF4-FFF2-40B4-BE49-F238E27FC236}">
              <a16:creationId xmlns:a16="http://schemas.microsoft.com/office/drawing/2014/main" id="{E07BC19A-FA3A-423C-BB63-E21E78DCD686}"/>
            </a:ext>
          </a:extLst>
        </xdr:cNvPr>
        <xdr:cNvSpPr/>
      </xdr:nvSpPr>
      <xdr:spPr>
        <a:xfrm>
          <a:off x="13887450" y="986481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3266</xdr:rowOff>
    </xdr:from>
    <xdr:to>
      <xdr:col>85</xdr:col>
      <xdr:colOff>127000</xdr:colOff>
      <xdr:row>60</xdr:row>
      <xdr:rowOff>114300</xdr:rowOff>
    </xdr:to>
    <xdr:cxnSp macro="">
      <xdr:nvCxnSpPr>
        <xdr:cNvPr id="551" name="直線コネクタ 550">
          <a:extLst>
            <a:ext uri="{FF2B5EF4-FFF2-40B4-BE49-F238E27FC236}">
              <a16:creationId xmlns:a16="http://schemas.microsoft.com/office/drawing/2014/main" id="{FF87791B-9166-409C-B90A-BF642146B91F}"/>
            </a:ext>
          </a:extLst>
        </xdr:cNvPr>
        <xdr:cNvCxnSpPr/>
      </xdr:nvCxnSpPr>
      <xdr:spPr>
        <a:xfrm>
          <a:off x="13938250" y="9909266"/>
          <a:ext cx="762000" cy="11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123916</xdr:rowOff>
    </xdr:from>
    <xdr:to>
      <xdr:col>76</xdr:col>
      <xdr:colOff>165100</xdr:colOff>
      <xdr:row>60</xdr:row>
      <xdr:rowOff>54066</xdr:rowOff>
    </xdr:to>
    <xdr:sp macro="" textlink="">
      <xdr:nvSpPr>
        <xdr:cNvPr id="552" name="楕円 551">
          <a:extLst>
            <a:ext uri="{FF2B5EF4-FFF2-40B4-BE49-F238E27FC236}">
              <a16:creationId xmlns:a16="http://schemas.microsoft.com/office/drawing/2014/main" id="{C1E4FAE5-6DA6-415B-B6AF-A389DA41D837}"/>
            </a:ext>
          </a:extLst>
        </xdr:cNvPr>
        <xdr:cNvSpPr/>
      </xdr:nvSpPr>
      <xdr:spPr>
        <a:xfrm>
          <a:off x="13093700" y="986481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3266</xdr:rowOff>
    </xdr:from>
    <xdr:to>
      <xdr:col>81</xdr:col>
      <xdr:colOff>50800</xdr:colOff>
      <xdr:row>60</xdr:row>
      <xdr:rowOff>3266</xdr:rowOff>
    </xdr:to>
    <xdr:cxnSp macro="">
      <xdr:nvCxnSpPr>
        <xdr:cNvPr id="553" name="直線コネクタ 552">
          <a:extLst>
            <a:ext uri="{FF2B5EF4-FFF2-40B4-BE49-F238E27FC236}">
              <a16:creationId xmlns:a16="http://schemas.microsoft.com/office/drawing/2014/main" id="{21C0BF84-772F-4D79-914E-FA4679D84C5B}"/>
            </a:ext>
          </a:extLst>
        </xdr:cNvPr>
        <xdr:cNvCxnSpPr/>
      </xdr:nvCxnSpPr>
      <xdr:spPr>
        <a:xfrm>
          <a:off x="13144500" y="9909266"/>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86360</xdr:rowOff>
    </xdr:from>
    <xdr:to>
      <xdr:col>72</xdr:col>
      <xdr:colOff>38100</xdr:colOff>
      <xdr:row>61</xdr:row>
      <xdr:rowOff>16510</xdr:rowOff>
    </xdr:to>
    <xdr:sp macro="" textlink="">
      <xdr:nvSpPr>
        <xdr:cNvPr id="554" name="楕円 553">
          <a:extLst>
            <a:ext uri="{FF2B5EF4-FFF2-40B4-BE49-F238E27FC236}">
              <a16:creationId xmlns:a16="http://schemas.microsoft.com/office/drawing/2014/main" id="{375E5ED6-C7F9-4A44-B709-DE7AED96053B}"/>
            </a:ext>
          </a:extLst>
        </xdr:cNvPr>
        <xdr:cNvSpPr/>
      </xdr:nvSpPr>
      <xdr:spPr>
        <a:xfrm>
          <a:off x="12299950" y="99923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3266</xdr:rowOff>
    </xdr:from>
    <xdr:to>
      <xdr:col>76</xdr:col>
      <xdr:colOff>114300</xdr:colOff>
      <xdr:row>60</xdr:row>
      <xdr:rowOff>137160</xdr:rowOff>
    </xdr:to>
    <xdr:cxnSp macro="">
      <xdr:nvCxnSpPr>
        <xdr:cNvPr id="555" name="直線コネクタ 554">
          <a:extLst>
            <a:ext uri="{FF2B5EF4-FFF2-40B4-BE49-F238E27FC236}">
              <a16:creationId xmlns:a16="http://schemas.microsoft.com/office/drawing/2014/main" id="{C0BA3AED-6C09-4F3C-A4D2-9A22D8CFA3E7}"/>
            </a:ext>
          </a:extLst>
        </xdr:cNvPr>
        <xdr:cNvCxnSpPr/>
      </xdr:nvCxnSpPr>
      <xdr:spPr>
        <a:xfrm flipV="1">
          <a:off x="12344400" y="9909266"/>
          <a:ext cx="800100" cy="133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37374</xdr:rowOff>
    </xdr:from>
    <xdr:to>
      <xdr:col>67</xdr:col>
      <xdr:colOff>101600</xdr:colOff>
      <xdr:row>60</xdr:row>
      <xdr:rowOff>138974</xdr:rowOff>
    </xdr:to>
    <xdr:sp macro="" textlink="">
      <xdr:nvSpPr>
        <xdr:cNvPr id="556" name="楕円 555">
          <a:extLst>
            <a:ext uri="{FF2B5EF4-FFF2-40B4-BE49-F238E27FC236}">
              <a16:creationId xmlns:a16="http://schemas.microsoft.com/office/drawing/2014/main" id="{A0AEB686-8EF7-4D6C-98BB-780228F0AB69}"/>
            </a:ext>
          </a:extLst>
        </xdr:cNvPr>
        <xdr:cNvSpPr/>
      </xdr:nvSpPr>
      <xdr:spPr>
        <a:xfrm>
          <a:off x="11487150" y="9943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88174</xdr:rowOff>
    </xdr:from>
    <xdr:to>
      <xdr:col>71</xdr:col>
      <xdr:colOff>177800</xdr:colOff>
      <xdr:row>60</xdr:row>
      <xdr:rowOff>137160</xdr:rowOff>
    </xdr:to>
    <xdr:cxnSp macro="">
      <xdr:nvCxnSpPr>
        <xdr:cNvPr id="557" name="直線コネクタ 556">
          <a:extLst>
            <a:ext uri="{FF2B5EF4-FFF2-40B4-BE49-F238E27FC236}">
              <a16:creationId xmlns:a16="http://schemas.microsoft.com/office/drawing/2014/main" id="{3B71AF43-A676-4DE4-B779-DAA08313349F}"/>
            </a:ext>
          </a:extLst>
        </xdr:cNvPr>
        <xdr:cNvCxnSpPr/>
      </xdr:nvCxnSpPr>
      <xdr:spPr>
        <a:xfrm>
          <a:off x="11537950" y="9994174"/>
          <a:ext cx="80645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64787</xdr:rowOff>
    </xdr:from>
    <xdr:ext cx="405111" cy="259045"/>
    <xdr:sp macro="" textlink="">
      <xdr:nvSpPr>
        <xdr:cNvPr id="558" name="n_1aveValue【学校施設】&#10;有形固定資産減価償却率">
          <a:extLst>
            <a:ext uri="{FF2B5EF4-FFF2-40B4-BE49-F238E27FC236}">
              <a16:creationId xmlns:a16="http://schemas.microsoft.com/office/drawing/2014/main" id="{9A768744-42BF-4028-A3DF-DA6AF6BC4E09}"/>
            </a:ext>
          </a:extLst>
        </xdr:cNvPr>
        <xdr:cNvSpPr txBox="1"/>
      </xdr:nvSpPr>
      <xdr:spPr>
        <a:xfrm>
          <a:off x="13742044" y="9970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45193</xdr:rowOff>
    </xdr:from>
    <xdr:ext cx="405111" cy="259045"/>
    <xdr:sp macro="" textlink="">
      <xdr:nvSpPr>
        <xdr:cNvPr id="559" name="n_2aveValue【学校施設】&#10;有形固定資産減価償却率">
          <a:extLst>
            <a:ext uri="{FF2B5EF4-FFF2-40B4-BE49-F238E27FC236}">
              <a16:creationId xmlns:a16="http://schemas.microsoft.com/office/drawing/2014/main" id="{C4D6A09A-91B5-4260-A981-85C0AEABEA54}"/>
            </a:ext>
          </a:extLst>
        </xdr:cNvPr>
        <xdr:cNvSpPr txBox="1"/>
      </xdr:nvSpPr>
      <xdr:spPr>
        <a:xfrm>
          <a:off x="12960994" y="9951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41201</xdr:rowOff>
    </xdr:from>
    <xdr:ext cx="405111" cy="259045"/>
    <xdr:sp macro="" textlink="">
      <xdr:nvSpPr>
        <xdr:cNvPr id="560" name="n_3aveValue【学校施設】&#10;有形固定資産減価償却率">
          <a:extLst>
            <a:ext uri="{FF2B5EF4-FFF2-40B4-BE49-F238E27FC236}">
              <a16:creationId xmlns:a16="http://schemas.microsoft.com/office/drawing/2014/main" id="{9070CDC3-DBD1-46FC-8AE3-3B45332A99DE}"/>
            </a:ext>
          </a:extLst>
        </xdr:cNvPr>
        <xdr:cNvSpPr txBox="1"/>
      </xdr:nvSpPr>
      <xdr:spPr>
        <a:xfrm>
          <a:off x="12167244" y="9617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116312</xdr:rowOff>
    </xdr:from>
    <xdr:ext cx="405111" cy="259045"/>
    <xdr:sp macro="" textlink="">
      <xdr:nvSpPr>
        <xdr:cNvPr id="561" name="n_4aveValue【学校施設】&#10;有形固定資産減価償却率">
          <a:extLst>
            <a:ext uri="{FF2B5EF4-FFF2-40B4-BE49-F238E27FC236}">
              <a16:creationId xmlns:a16="http://schemas.microsoft.com/office/drawing/2014/main" id="{B770AC20-D485-4557-A67B-5A7EF9BE9296}"/>
            </a:ext>
          </a:extLst>
        </xdr:cNvPr>
        <xdr:cNvSpPr txBox="1"/>
      </xdr:nvSpPr>
      <xdr:spPr>
        <a:xfrm>
          <a:off x="11354444" y="9692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70593</xdr:rowOff>
    </xdr:from>
    <xdr:ext cx="405111" cy="259045"/>
    <xdr:sp macro="" textlink="">
      <xdr:nvSpPr>
        <xdr:cNvPr id="562" name="n_1mainValue【学校施設】&#10;有形固定資産減価償却率">
          <a:extLst>
            <a:ext uri="{FF2B5EF4-FFF2-40B4-BE49-F238E27FC236}">
              <a16:creationId xmlns:a16="http://schemas.microsoft.com/office/drawing/2014/main" id="{DCC22193-B263-49CB-85B3-2DE419CCC7B7}"/>
            </a:ext>
          </a:extLst>
        </xdr:cNvPr>
        <xdr:cNvSpPr txBox="1"/>
      </xdr:nvSpPr>
      <xdr:spPr>
        <a:xfrm>
          <a:off x="13742044" y="9646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70593</xdr:rowOff>
    </xdr:from>
    <xdr:ext cx="405111" cy="259045"/>
    <xdr:sp macro="" textlink="">
      <xdr:nvSpPr>
        <xdr:cNvPr id="563" name="n_2mainValue【学校施設】&#10;有形固定資産減価償却率">
          <a:extLst>
            <a:ext uri="{FF2B5EF4-FFF2-40B4-BE49-F238E27FC236}">
              <a16:creationId xmlns:a16="http://schemas.microsoft.com/office/drawing/2014/main" id="{2CFC96F6-D347-4AD6-B127-59F0557DB663}"/>
            </a:ext>
          </a:extLst>
        </xdr:cNvPr>
        <xdr:cNvSpPr txBox="1"/>
      </xdr:nvSpPr>
      <xdr:spPr>
        <a:xfrm>
          <a:off x="12960994" y="9646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7637</xdr:rowOff>
    </xdr:from>
    <xdr:ext cx="405111" cy="259045"/>
    <xdr:sp macro="" textlink="">
      <xdr:nvSpPr>
        <xdr:cNvPr id="564" name="n_3mainValue【学校施設】&#10;有形固定資産減価償却率">
          <a:extLst>
            <a:ext uri="{FF2B5EF4-FFF2-40B4-BE49-F238E27FC236}">
              <a16:creationId xmlns:a16="http://schemas.microsoft.com/office/drawing/2014/main" id="{4E290004-DD81-4756-B416-89048D5A8577}"/>
            </a:ext>
          </a:extLst>
        </xdr:cNvPr>
        <xdr:cNvSpPr txBox="1"/>
      </xdr:nvSpPr>
      <xdr:spPr>
        <a:xfrm>
          <a:off x="12167244" y="10078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130101</xdr:rowOff>
    </xdr:from>
    <xdr:ext cx="405111" cy="259045"/>
    <xdr:sp macro="" textlink="">
      <xdr:nvSpPr>
        <xdr:cNvPr id="565" name="n_4mainValue【学校施設】&#10;有形固定資産減価償却率">
          <a:extLst>
            <a:ext uri="{FF2B5EF4-FFF2-40B4-BE49-F238E27FC236}">
              <a16:creationId xmlns:a16="http://schemas.microsoft.com/office/drawing/2014/main" id="{604EA161-288A-41C3-8917-0B31CC85A4F9}"/>
            </a:ext>
          </a:extLst>
        </xdr:cNvPr>
        <xdr:cNvSpPr txBox="1"/>
      </xdr:nvSpPr>
      <xdr:spPr>
        <a:xfrm>
          <a:off x="11354444" y="10036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6A713161-EE3B-4181-8EE3-4DA402C2F3F7}"/>
            </a:ext>
          </a:extLst>
        </xdr:cNvPr>
        <xdr:cNvSpPr/>
      </xdr:nvSpPr>
      <xdr:spPr>
        <a:xfrm>
          <a:off x="164592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64802225-E838-4656-A44B-EAC2EF5459A6}"/>
            </a:ext>
          </a:extLst>
        </xdr:cNvPr>
        <xdr:cNvSpPr/>
      </xdr:nvSpPr>
      <xdr:spPr>
        <a:xfrm>
          <a:off x="16586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544A772C-9EF9-4181-8E90-7BA326FB54EB}"/>
            </a:ext>
          </a:extLst>
        </xdr:cNvPr>
        <xdr:cNvSpPr/>
      </xdr:nvSpPr>
      <xdr:spPr>
        <a:xfrm>
          <a:off x="16586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66C86596-D79C-4965-9F74-F73EB953D1A0}"/>
            </a:ext>
          </a:extLst>
        </xdr:cNvPr>
        <xdr:cNvSpPr/>
      </xdr:nvSpPr>
      <xdr:spPr>
        <a:xfrm>
          <a:off x="174879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A5F5514B-D0A4-4DA5-A17D-02E259E6743D}"/>
            </a:ext>
          </a:extLst>
        </xdr:cNvPr>
        <xdr:cNvSpPr/>
      </xdr:nvSpPr>
      <xdr:spPr>
        <a:xfrm>
          <a:off x="174879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EFA64D4E-FFC3-4D48-ABA8-5F4C56326B22}"/>
            </a:ext>
          </a:extLst>
        </xdr:cNvPr>
        <xdr:cNvSpPr/>
      </xdr:nvSpPr>
      <xdr:spPr>
        <a:xfrm>
          <a:off x="185166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8C19EF56-BF4C-473B-A6EE-E5C22DE00CF9}"/>
            </a:ext>
          </a:extLst>
        </xdr:cNvPr>
        <xdr:cNvSpPr/>
      </xdr:nvSpPr>
      <xdr:spPr>
        <a:xfrm>
          <a:off x="185166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B1D23E70-D91A-4168-A60C-FE5030C300FF}"/>
            </a:ext>
          </a:extLst>
        </xdr:cNvPr>
        <xdr:cNvSpPr/>
      </xdr:nvSpPr>
      <xdr:spPr>
        <a:xfrm>
          <a:off x="164592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F885FA28-A416-4446-961C-07167D919C1B}"/>
            </a:ext>
          </a:extLst>
        </xdr:cNvPr>
        <xdr:cNvSpPr txBox="1"/>
      </xdr:nvSpPr>
      <xdr:spPr>
        <a:xfrm>
          <a:off x="1644015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216F5425-0D3F-4C29-81F6-C712870CD36F}"/>
            </a:ext>
          </a:extLst>
        </xdr:cNvPr>
        <xdr:cNvCxnSpPr/>
      </xdr:nvCxnSpPr>
      <xdr:spPr>
        <a:xfrm>
          <a:off x="164592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E5EE5F61-67B4-4399-B144-E7F797A52274}"/>
            </a:ext>
          </a:extLst>
        </xdr:cNvPr>
        <xdr:cNvSpPr txBox="1"/>
      </xdr:nvSpPr>
      <xdr:spPr>
        <a:xfrm>
          <a:off x="160491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27B60AF5-73B0-430B-B25C-925FE6F703D2}"/>
            </a:ext>
          </a:extLst>
        </xdr:cNvPr>
        <xdr:cNvCxnSpPr/>
      </xdr:nvCxnSpPr>
      <xdr:spPr>
        <a:xfrm>
          <a:off x="16459200" y="106970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D951545C-98D9-4A04-A7DE-3DCBDFBBD6C6}"/>
            </a:ext>
          </a:extLst>
        </xdr:cNvPr>
        <xdr:cNvSpPr txBox="1"/>
      </xdr:nvSpPr>
      <xdr:spPr>
        <a:xfrm>
          <a:off x="16049171" y="105611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85BC4A05-D47E-4433-A71A-A96D7CF5815D}"/>
            </a:ext>
          </a:extLst>
        </xdr:cNvPr>
        <xdr:cNvCxnSpPr/>
      </xdr:nvCxnSpPr>
      <xdr:spPr>
        <a:xfrm>
          <a:off x="16459200" y="103831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196C9B29-7D9A-4E6B-8C82-812606C62A3B}"/>
            </a:ext>
          </a:extLst>
        </xdr:cNvPr>
        <xdr:cNvSpPr txBox="1"/>
      </xdr:nvSpPr>
      <xdr:spPr>
        <a:xfrm>
          <a:off x="16049171" y="102409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02B21B0D-B077-480A-8AC2-C4C631345225}"/>
            </a:ext>
          </a:extLst>
        </xdr:cNvPr>
        <xdr:cNvCxnSpPr/>
      </xdr:nvCxnSpPr>
      <xdr:spPr>
        <a:xfrm>
          <a:off x="16459200" y="100692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F74F7252-0462-45C4-B66A-AE0D4F0BA610}"/>
            </a:ext>
          </a:extLst>
        </xdr:cNvPr>
        <xdr:cNvSpPr txBox="1"/>
      </xdr:nvSpPr>
      <xdr:spPr>
        <a:xfrm>
          <a:off x="16049171" y="9927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5330235F-84A5-4100-A6F5-512A80150F2F}"/>
            </a:ext>
          </a:extLst>
        </xdr:cNvPr>
        <xdr:cNvCxnSpPr/>
      </xdr:nvCxnSpPr>
      <xdr:spPr>
        <a:xfrm>
          <a:off x="16459200" y="974906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F67BF41F-6260-42AD-A9CF-0DBFA4C877F7}"/>
            </a:ext>
          </a:extLst>
        </xdr:cNvPr>
        <xdr:cNvSpPr txBox="1"/>
      </xdr:nvSpPr>
      <xdr:spPr>
        <a:xfrm>
          <a:off x="16049171" y="96131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D908D0DC-8204-4584-A735-874BFB8B244B}"/>
            </a:ext>
          </a:extLst>
        </xdr:cNvPr>
        <xdr:cNvCxnSpPr/>
      </xdr:nvCxnSpPr>
      <xdr:spPr>
        <a:xfrm>
          <a:off x="16459200" y="94351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8F0419A2-A826-407B-9693-66CA1E7C8F86}"/>
            </a:ext>
          </a:extLst>
        </xdr:cNvPr>
        <xdr:cNvSpPr txBox="1"/>
      </xdr:nvSpPr>
      <xdr:spPr>
        <a:xfrm>
          <a:off x="16049171" y="9299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EB0058AF-3B26-4C58-A002-C65A6BD707A2}"/>
            </a:ext>
          </a:extLst>
        </xdr:cNvPr>
        <xdr:cNvCxnSpPr/>
      </xdr:nvCxnSpPr>
      <xdr:spPr>
        <a:xfrm>
          <a:off x="16459200" y="91213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D9C098B1-24D5-489D-808C-664347D7187E}"/>
            </a:ext>
          </a:extLst>
        </xdr:cNvPr>
        <xdr:cNvSpPr txBox="1"/>
      </xdr:nvSpPr>
      <xdr:spPr>
        <a:xfrm>
          <a:off x="16049171" y="89854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4D7EB304-B7B8-45B5-89E9-1CD0B0CE38E4}"/>
            </a:ext>
          </a:extLst>
        </xdr:cNvPr>
        <xdr:cNvCxnSpPr/>
      </xdr:nvCxnSpPr>
      <xdr:spPr>
        <a:xfrm>
          <a:off x="164592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B0E3A7CC-D777-457F-B3CB-C870ECE01C6B}"/>
            </a:ext>
          </a:extLst>
        </xdr:cNvPr>
        <xdr:cNvSpPr txBox="1"/>
      </xdr:nvSpPr>
      <xdr:spPr>
        <a:xfrm>
          <a:off x="1604917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7CCC2C3D-8C3D-4108-9923-88C6E29787F5}"/>
            </a:ext>
          </a:extLst>
        </xdr:cNvPr>
        <xdr:cNvSpPr/>
      </xdr:nvSpPr>
      <xdr:spPr>
        <a:xfrm>
          <a:off x="164592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76744</xdr:rowOff>
    </xdr:from>
    <xdr:to>
      <xdr:col>116</xdr:col>
      <xdr:colOff>62864</xdr:colOff>
      <xdr:row>64</xdr:row>
      <xdr:rowOff>19594</xdr:rowOff>
    </xdr:to>
    <xdr:cxnSp macro="">
      <xdr:nvCxnSpPr>
        <xdr:cNvPr id="592" name="直線コネクタ 591">
          <a:extLst>
            <a:ext uri="{FF2B5EF4-FFF2-40B4-BE49-F238E27FC236}">
              <a16:creationId xmlns:a16="http://schemas.microsoft.com/office/drawing/2014/main" id="{294D25B6-05D6-4D58-AB95-5DBADD7090B3}"/>
            </a:ext>
          </a:extLst>
        </xdr:cNvPr>
        <xdr:cNvCxnSpPr/>
      </xdr:nvCxnSpPr>
      <xdr:spPr>
        <a:xfrm flipV="1">
          <a:off x="19951064" y="9157244"/>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23421</xdr:rowOff>
    </xdr:from>
    <xdr:ext cx="469744" cy="259045"/>
    <xdr:sp macro="" textlink="">
      <xdr:nvSpPr>
        <xdr:cNvPr id="593" name="【学校施設】&#10;一人当たり面積最小値テキスト">
          <a:extLst>
            <a:ext uri="{FF2B5EF4-FFF2-40B4-BE49-F238E27FC236}">
              <a16:creationId xmlns:a16="http://schemas.microsoft.com/office/drawing/2014/main" id="{36B6CA86-5F41-4500-9FD9-F8CFCED6B23E}"/>
            </a:ext>
          </a:extLst>
        </xdr:cNvPr>
        <xdr:cNvSpPr txBox="1"/>
      </xdr:nvSpPr>
      <xdr:spPr>
        <a:xfrm>
          <a:off x="19989800" y="10589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19594</xdr:rowOff>
    </xdr:from>
    <xdr:to>
      <xdr:col>116</xdr:col>
      <xdr:colOff>152400</xdr:colOff>
      <xdr:row>64</xdr:row>
      <xdr:rowOff>19594</xdr:rowOff>
    </xdr:to>
    <xdr:cxnSp macro="">
      <xdr:nvCxnSpPr>
        <xdr:cNvPr id="594" name="直線コネクタ 593">
          <a:extLst>
            <a:ext uri="{FF2B5EF4-FFF2-40B4-BE49-F238E27FC236}">
              <a16:creationId xmlns:a16="http://schemas.microsoft.com/office/drawing/2014/main" id="{05463250-E0D3-4EC4-B3C7-560092E50BE5}"/>
            </a:ext>
          </a:extLst>
        </xdr:cNvPr>
        <xdr:cNvCxnSpPr/>
      </xdr:nvCxnSpPr>
      <xdr:spPr>
        <a:xfrm>
          <a:off x="19881850" y="1058599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23421</xdr:rowOff>
    </xdr:from>
    <xdr:ext cx="469744" cy="259045"/>
    <xdr:sp macro="" textlink="">
      <xdr:nvSpPr>
        <xdr:cNvPr id="595" name="【学校施設】&#10;一人当たり面積最大値テキスト">
          <a:extLst>
            <a:ext uri="{FF2B5EF4-FFF2-40B4-BE49-F238E27FC236}">
              <a16:creationId xmlns:a16="http://schemas.microsoft.com/office/drawing/2014/main" id="{E925175C-6E13-4DA8-8FE7-93BE30379C44}"/>
            </a:ext>
          </a:extLst>
        </xdr:cNvPr>
        <xdr:cNvSpPr txBox="1"/>
      </xdr:nvSpPr>
      <xdr:spPr>
        <a:xfrm>
          <a:off x="19989800" y="8938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76744</xdr:rowOff>
    </xdr:from>
    <xdr:to>
      <xdr:col>116</xdr:col>
      <xdr:colOff>152400</xdr:colOff>
      <xdr:row>55</xdr:row>
      <xdr:rowOff>76744</xdr:rowOff>
    </xdr:to>
    <xdr:cxnSp macro="">
      <xdr:nvCxnSpPr>
        <xdr:cNvPr id="596" name="直線コネクタ 595">
          <a:extLst>
            <a:ext uri="{FF2B5EF4-FFF2-40B4-BE49-F238E27FC236}">
              <a16:creationId xmlns:a16="http://schemas.microsoft.com/office/drawing/2014/main" id="{5B220CE3-12C7-4E40-ABF9-5C6407F474E0}"/>
            </a:ext>
          </a:extLst>
        </xdr:cNvPr>
        <xdr:cNvCxnSpPr/>
      </xdr:nvCxnSpPr>
      <xdr:spPr>
        <a:xfrm>
          <a:off x="19881850" y="915724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164210</xdr:rowOff>
    </xdr:from>
    <xdr:ext cx="469744" cy="259045"/>
    <xdr:sp macro="" textlink="">
      <xdr:nvSpPr>
        <xdr:cNvPr id="597" name="【学校施設】&#10;一人当たり面積平均値テキスト">
          <a:extLst>
            <a:ext uri="{FF2B5EF4-FFF2-40B4-BE49-F238E27FC236}">
              <a16:creationId xmlns:a16="http://schemas.microsoft.com/office/drawing/2014/main" id="{DE7F34B6-45C9-4498-A18D-68690E98C819}"/>
            </a:ext>
          </a:extLst>
        </xdr:cNvPr>
        <xdr:cNvSpPr txBox="1"/>
      </xdr:nvSpPr>
      <xdr:spPr>
        <a:xfrm>
          <a:off x="19989800" y="97400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141333</xdr:rowOff>
    </xdr:from>
    <xdr:to>
      <xdr:col>116</xdr:col>
      <xdr:colOff>114300</xdr:colOff>
      <xdr:row>60</xdr:row>
      <xdr:rowOff>71483</xdr:rowOff>
    </xdr:to>
    <xdr:sp macro="" textlink="">
      <xdr:nvSpPr>
        <xdr:cNvPr id="598" name="フローチャート: 判断 597">
          <a:extLst>
            <a:ext uri="{FF2B5EF4-FFF2-40B4-BE49-F238E27FC236}">
              <a16:creationId xmlns:a16="http://schemas.microsoft.com/office/drawing/2014/main" id="{37C6BB7E-83BC-4FE8-B35D-A06F11E3BBE3}"/>
            </a:ext>
          </a:extLst>
        </xdr:cNvPr>
        <xdr:cNvSpPr/>
      </xdr:nvSpPr>
      <xdr:spPr>
        <a:xfrm>
          <a:off x="19900900" y="988223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154396</xdr:rowOff>
    </xdr:from>
    <xdr:to>
      <xdr:col>112</xdr:col>
      <xdr:colOff>38100</xdr:colOff>
      <xdr:row>60</xdr:row>
      <xdr:rowOff>84546</xdr:rowOff>
    </xdr:to>
    <xdr:sp macro="" textlink="">
      <xdr:nvSpPr>
        <xdr:cNvPr id="599" name="フローチャート: 判断 598">
          <a:extLst>
            <a:ext uri="{FF2B5EF4-FFF2-40B4-BE49-F238E27FC236}">
              <a16:creationId xmlns:a16="http://schemas.microsoft.com/office/drawing/2014/main" id="{8F348CA0-E9C5-4354-AFA9-328100392FFA}"/>
            </a:ext>
          </a:extLst>
        </xdr:cNvPr>
        <xdr:cNvSpPr/>
      </xdr:nvSpPr>
      <xdr:spPr>
        <a:xfrm>
          <a:off x="19157950" y="989529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165281</xdr:rowOff>
    </xdr:from>
    <xdr:to>
      <xdr:col>107</xdr:col>
      <xdr:colOff>101600</xdr:colOff>
      <xdr:row>60</xdr:row>
      <xdr:rowOff>95431</xdr:rowOff>
    </xdr:to>
    <xdr:sp macro="" textlink="">
      <xdr:nvSpPr>
        <xdr:cNvPr id="600" name="フローチャート: 判断 599">
          <a:extLst>
            <a:ext uri="{FF2B5EF4-FFF2-40B4-BE49-F238E27FC236}">
              <a16:creationId xmlns:a16="http://schemas.microsoft.com/office/drawing/2014/main" id="{DB849780-064C-4DCE-A3F6-308A9F67F126}"/>
            </a:ext>
          </a:extLst>
        </xdr:cNvPr>
        <xdr:cNvSpPr/>
      </xdr:nvSpPr>
      <xdr:spPr>
        <a:xfrm>
          <a:off x="18345150" y="990618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163104</xdr:rowOff>
    </xdr:from>
    <xdr:to>
      <xdr:col>102</xdr:col>
      <xdr:colOff>165100</xdr:colOff>
      <xdr:row>60</xdr:row>
      <xdr:rowOff>93254</xdr:rowOff>
    </xdr:to>
    <xdr:sp macro="" textlink="">
      <xdr:nvSpPr>
        <xdr:cNvPr id="601" name="フローチャート: 判断 600">
          <a:extLst>
            <a:ext uri="{FF2B5EF4-FFF2-40B4-BE49-F238E27FC236}">
              <a16:creationId xmlns:a16="http://schemas.microsoft.com/office/drawing/2014/main" id="{ED5089D3-93D7-4A68-8AC2-EBEAE53E47B4}"/>
            </a:ext>
          </a:extLst>
        </xdr:cNvPr>
        <xdr:cNvSpPr/>
      </xdr:nvSpPr>
      <xdr:spPr>
        <a:xfrm>
          <a:off x="17551400" y="990400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7983</xdr:rowOff>
    </xdr:from>
    <xdr:to>
      <xdr:col>98</xdr:col>
      <xdr:colOff>38100</xdr:colOff>
      <xdr:row>60</xdr:row>
      <xdr:rowOff>109583</xdr:rowOff>
    </xdr:to>
    <xdr:sp macro="" textlink="">
      <xdr:nvSpPr>
        <xdr:cNvPr id="602" name="フローチャート: 判断 601">
          <a:extLst>
            <a:ext uri="{FF2B5EF4-FFF2-40B4-BE49-F238E27FC236}">
              <a16:creationId xmlns:a16="http://schemas.microsoft.com/office/drawing/2014/main" id="{FD05B4DF-C7A1-4C50-9E25-ACBDAB92DCA0}"/>
            </a:ext>
          </a:extLst>
        </xdr:cNvPr>
        <xdr:cNvSpPr/>
      </xdr:nvSpPr>
      <xdr:spPr>
        <a:xfrm>
          <a:off x="16757650" y="991398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C5E6A68D-13D1-4515-A68A-A4F943997307}"/>
            </a:ext>
          </a:extLst>
        </xdr:cNvPr>
        <xdr:cNvSpPr txBox="1"/>
      </xdr:nvSpPr>
      <xdr:spPr>
        <a:xfrm>
          <a:off x="19780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ADB52A24-D3B0-4625-9489-BB6F5B4ACC51}"/>
            </a:ext>
          </a:extLst>
        </xdr:cNvPr>
        <xdr:cNvSpPr txBox="1"/>
      </xdr:nvSpPr>
      <xdr:spPr>
        <a:xfrm>
          <a:off x="19030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32B6E0E-FA22-4D15-B211-46D5C19C7A7D}"/>
            </a:ext>
          </a:extLst>
        </xdr:cNvPr>
        <xdr:cNvSpPr txBox="1"/>
      </xdr:nvSpPr>
      <xdr:spPr>
        <a:xfrm>
          <a:off x="18224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D7D62849-7840-494B-965D-2AD2A70D95C9}"/>
            </a:ext>
          </a:extLst>
        </xdr:cNvPr>
        <xdr:cNvSpPr txBox="1"/>
      </xdr:nvSpPr>
      <xdr:spPr>
        <a:xfrm>
          <a:off x="174307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17937DEE-4C9B-48B4-BFE6-FBC6810782FC}"/>
            </a:ext>
          </a:extLst>
        </xdr:cNvPr>
        <xdr:cNvSpPr txBox="1"/>
      </xdr:nvSpPr>
      <xdr:spPr>
        <a:xfrm>
          <a:off x="166306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17235</xdr:rowOff>
    </xdr:from>
    <xdr:to>
      <xdr:col>116</xdr:col>
      <xdr:colOff>114300</xdr:colOff>
      <xdr:row>61</xdr:row>
      <xdr:rowOff>118835</xdr:rowOff>
    </xdr:to>
    <xdr:sp macro="" textlink="">
      <xdr:nvSpPr>
        <xdr:cNvPr id="608" name="楕円 607">
          <a:extLst>
            <a:ext uri="{FF2B5EF4-FFF2-40B4-BE49-F238E27FC236}">
              <a16:creationId xmlns:a16="http://schemas.microsoft.com/office/drawing/2014/main" id="{CDCDF504-0939-433F-8AB5-32EB6829D83E}"/>
            </a:ext>
          </a:extLst>
        </xdr:cNvPr>
        <xdr:cNvSpPr/>
      </xdr:nvSpPr>
      <xdr:spPr>
        <a:xfrm>
          <a:off x="19900900" y="10088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167112</xdr:rowOff>
    </xdr:from>
    <xdr:ext cx="469744" cy="259045"/>
    <xdr:sp macro="" textlink="">
      <xdr:nvSpPr>
        <xdr:cNvPr id="609" name="【学校施設】&#10;一人当たり面積該当値テキスト">
          <a:extLst>
            <a:ext uri="{FF2B5EF4-FFF2-40B4-BE49-F238E27FC236}">
              <a16:creationId xmlns:a16="http://schemas.microsoft.com/office/drawing/2014/main" id="{7BD6D0EE-3F39-4CB0-81C9-524529F6029D}"/>
            </a:ext>
          </a:extLst>
        </xdr:cNvPr>
        <xdr:cNvSpPr txBox="1"/>
      </xdr:nvSpPr>
      <xdr:spPr>
        <a:xfrm>
          <a:off x="19989800" y="10073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15059</xdr:rowOff>
    </xdr:from>
    <xdr:to>
      <xdr:col>112</xdr:col>
      <xdr:colOff>38100</xdr:colOff>
      <xdr:row>61</xdr:row>
      <xdr:rowOff>116659</xdr:rowOff>
    </xdr:to>
    <xdr:sp macro="" textlink="">
      <xdr:nvSpPr>
        <xdr:cNvPr id="610" name="楕円 609">
          <a:extLst>
            <a:ext uri="{FF2B5EF4-FFF2-40B4-BE49-F238E27FC236}">
              <a16:creationId xmlns:a16="http://schemas.microsoft.com/office/drawing/2014/main" id="{4251D1E6-76BA-4871-8AF1-E79DBD38C74A}"/>
            </a:ext>
          </a:extLst>
        </xdr:cNvPr>
        <xdr:cNvSpPr/>
      </xdr:nvSpPr>
      <xdr:spPr>
        <a:xfrm>
          <a:off x="19157950" y="1008615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65859</xdr:rowOff>
    </xdr:from>
    <xdr:to>
      <xdr:col>116</xdr:col>
      <xdr:colOff>63500</xdr:colOff>
      <xdr:row>61</xdr:row>
      <xdr:rowOff>68035</xdr:rowOff>
    </xdr:to>
    <xdr:cxnSp macro="">
      <xdr:nvCxnSpPr>
        <xdr:cNvPr id="611" name="直線コネクタ 610">
          <a:extLst>
            <a:ext uri="{FF2B5EF4-FFF2-40B4-BE49-F238E27FC236}">
              <a16:creationId xmlns:a16="http://schemas.microsoft.com/office/drawing/2014/main" id="{BADC2AEA-1C72-4061-A982-45532431F1B0}"/>
            </a:ext>
          </a:extLst>
        </xdr:cNvPr>
        <xdr:cNvCxnSpPr/>
      </xdr:nvCxnSpPr>
      <xdr:spPr>
        <a:xfrm>
          <a:off x="19202400" y="10136959"/>
          <a:ext cx="749300" cy="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18324</xdr:rowOff>
    </xdr:from>
    <xdr:to>
      <xdr:col>107</xdr:col>
      <xdr:colOff>101600</xdr:colOff>
      <xdr:row>61</xdr:row>
      <xdr:rowOff>119924</xdr:rowOff>
    </xdr:to>
    <xdr:sp macro="" textlink="">
      <xdr:nvSpPr>
        <xdr:cNvPr id="612" name="楕円 611">
          <a:extLst>
            <a:ext uri="{FF2B5EF4-FFF2-40B4-BE49-F238E27FC236}">
              <a16:creationId xmlns:a16="http://schemas.microsoft.com/office/drawing/2014/main" id="{B4C15B70-2539-40D9-849A-42CE2C9800D0}"/>
            </a:ext>
          </a:extLst>
        </xdr:cNvPr>
        <xdr:cNvSpPr/>
      </xdr:nvSpPr>
      <xdr:spPr>
        <a:xfrm>
          <a:off x="18345150" y="10089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65859</xdr:rowOff>
    </xdr:from>
    <xdr:to>
      <xdr:col>111</xdr:col>
      <xdr:colOff>177800</xdr:colOff>
      <xdr:row>61</xdr:row>
      <xdr:rowOff>69124</xdr:rowOff>
    </xdr:to>
    <xdr:cxnSp macro="">
      <xdr:nvCxnSpPr>
        <xdr:cNvPr id="613" name="直線コネクタ 612">
          <a:extLst>
            <a:ext uri="{FF2B5EF4-FFF2-40B4-BE49-F238E27FC236}">
              <a16:creationId xmlns:a16="http://schemas.microsoft.com/office/drawing/2014/main" id="{1D09B697-36B1-4F5B-8D7C-5047D16A90FD}"/>
            </a:ext>
          </a:extLst>
        </xdr:cNvPr>
        <xdr:cNvCxnSpPr/>
      </xdr:nvCxnSpPr>
      <xdr:spPr>
        <a:xfrm flipV="1">
          <a:off x="18395950" y="10136959"/>
          <a:ext cx="80645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12881</xdr:rowOff>
    </xdr:from>
    <xdr:to>
      <xdr:col>102</xdr:col>
      <xdr:colOff>165100</xdr:colOff>
      <xdr:row>61</xdr:row>
      <xdr:rowOff>114481</xdr:rowOff>
    </xdr:to>
    <xdr:sp macro="" textlink="">
      <xdr:nvSpPr>
        <xdr:cNvPr id="614" name="楕円 613">
          <a:extLst>
            <a:ext uri="{FF2B5EF4-FFF2-40B4-BE49-F238E27FC236}">
              <a16:creationId xmlns:a16="http://schemas.microsoft.com/office/drawing/2014/main" id="{380B2CEB-E3EE-4F26-A9F4-81D1252E8FBE}"/>
            </a:ext>
          </a:extLst>
        </xdr:cNvPr>
        <xdr:cNvSpPr/>
      </xdr:nvSpPr>
      <xdr:spPr>
        <a:xfrm>
          <a:off x="17551400" y="10083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63681</xdr:rowOff>
    </xdr:from>
    <xdr:to>
      <xdr:col>107</xdr:col>
      <xdr:colOff>50800</xdr:colOff>
      <xdr:row>61</xdr:row>
      <xdr:rowOff>69124</xdr:rowOff>
    </xdr:to>
    <xdr:cxnSp macro="">
      <xdr:nvCxnSpPr>
        <xdr:cNvPr id="615" name="直線コネクタ 614">
          <a:extLst>
            <a:ext uri="{FF2B5EF4-FFF2-40B4-BE49-F238E27FC236}">
              <a16:creationId xmlns:a16="http://schemas.microsoft.com/office/drawing/2014/main" id="{4CE94B59-F13D-46A6-B543-C76D2840194A}"/>
            </a:ext>
          </a:extLst>
        </xdr:cNvPr>
        <xdr:cNvCxnSpPr/>
      </xdr:nvCxnSpPr>
      <xdr:spPr>
        <a:xfrm>
          <a:off x="17602200" y="10134781"/>
          <a:ext cx="79375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20501</xdr:rowOff>
    </xdr:from>
    <xdr:to>
      <xdr:col>98</xdr:col>
      <xdr:colOff>38100</xdr:colOff>
      <xdr:row>61</xdr:row>
      <xdr:rowOff>122101</xdr:rowOff>
    </xdr:to>
    <xdr:sp macro="" textlink="">
      <xdr:nvSpPr>
        <xdr:cNvPr id="616" name="楕円 615">
          <a:extLst>
            <a:ext uri="{FF2B5EF4-FFF2-40B4-BE49-F238E27FC236}">
              <a16:creationId xmlns:a16="http://schemas.microsoft.com/office/drawing/2014/main" id="{D278D112-E073-480B-8744-D4B31DB7133A}"/>
            </a:ext>
          </a:extLst>
        </xdr:cNvPr>
        <xdr:cNvSpPr/>
      </xdr:nvSpPr>
      <xdr:spPr>
        <a:xfrm>
          <a:off x="16757650" y="1009160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63681</xdr:rowOff>
    </xdr:from>
    <xdr:to>
      <xdr:col>102</xdr:col>
      <xdr:colOff>114300</xdr:colOff>
      <xdr:row>61</xdr:row>
      <xdr:rowOff>71301</xdr:rowOff>
    </xdr:to>
    <xdr:cxnSp macro="">
      <xdr:nvCxnSpPr>
        <xdr:cNvPr id="617" name="直線コネクタ 616">
          <a:extLst>
            <a:ext uri="{FF2B5EF4-FFF2-40B4-BE49-F238E27FC236}">
              <a16:creationId xmlns:a16="http://schemas.microsoft.com/office/drawing/2014/main" id="{F434C5E4-4ECE-4F1B-9D52-8F2CA8CAACAE}"/>
            </a:ext>
          </a:extLst>
        </xdr:cNvPr>
        <xdr:cNvCxnSpPr/>
      </xdr:nvCxnSpPr>
      <xdr:spPr>
        <a:xfrm flipV="1">
          <a:off x="16802100" y="10134781"/>
          <a:ext cx="8001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101073</xdr:rowOff>
    </xdr:from>
    <xdr:ext cx="469744" cy="259045"/>
    <xdr:sp macro="" textlink="">
      <xdr:nvSpPr>
        <xdr:cNvPr id="618" name="n_1aveValue【学校施設】&#10;一人当たり面積">
          <a:extLst>
            <a:ext uri="{FF2B5EF4-FFF2-40B4-BE49-F238E27FC236}">
              <a16:creationId xmlns:a16="http://schemas.microsoft.com/office/drawing/2014/main" id="{54405F1F-BB99-45AF-9A6B-8C4788FB7B60}"/>
            </a:ext>
          </a:extLst>
        </xdr:cNvPr>
        <xdr:cNvSpPr txBox="1"/>
      </xdr:nvSpPr>
      <xdr:spPr>
        <a:xfrm>
          <a:off x="18980227" y="9676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111958</xdr:rowOff>
    </xdr:from>
    <xdr:ext cx="469744" cy="259045"/>
    <xdr:sp macro="" textlink="">
      <xdr:nvSpPr>
        <xdr:cNvPr id="619" name="n_2aveValue【学校施設】&#10;一人当たり面積">
          <a:extLst>
            <a:ext uri="{FF2B5EF4-FFF2-40B4-BE49-F238E27FC236}">
              <a16:creationId xmlns:a16="http://schemas.microsoft.com/office/drawing/2014/main" id="{3A56B4A3-EBCD-4B70-97A9-31DCE54C696E}"/>
            </a:ext>
          </a:extLst>
        </xdr:cNvPr>
        <xdr:cNvSpPr txBox="1"/>
      </xdr:nvSpPr>
      <xdr:spPr>
        <a:xfrm>
          <a:off x="18180127" y="9687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109781</xdr:rowOff>
    </xdr:from>
    <xdr:ext cx="469744" cy="259045"/>
    <xdr:sp macro="" textlink="">
      <xdr:nvSpPr>
        <xdr:cNvPr id="620" name="n_3aveValue【学校施設】&#10;一人当たり面積">
          <a:extLst>
            <a:ext uri="{FF2B5EF4-FFF2-40B4-BE49-F238E27FC236}">
              <a16:creationId xmlns:a16="http://schemas.microsoft.com/office/drawing/2014/main" id="{DBCA2EA7-4643-46BF-92A0-3B58665F4D28}"/>
            </a:ext>
          </a:extLst>
        </xdr:cNvPr>
        <xdr:cNvSpPr txBox="1"/>
      </xdr:nvSpPr>
      <xdr:spPr>
        <a:xfrm>
          <a:off x="17386377" y="9685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126110</xdr:rowOff>
    </xdr:from>
    <xdr:ext cx="469744" cy="259045"/>
    <xdr:sp macro="" textlink="">
      <xdr:nvSpPr>
        <xdr:cNvPr id="621" name="n_4aveValue【学校施設】&#10;一人当たり面積">
          <a:extLst>
            <a:ext uri="{FF2B5EF4-FFF2-40B4-BE49-F238E27FC236}">
              <a16:creationId xmlns:a16="http://schemas.microsoft.com/office/drawing/2014/main" id="{AA2357D3-569E-4B5F-98E9-C8E5C58BA6CD}"/>
            </a:ext>
          </a:extLst>
        </xdr:cNvPr>
        <xdr:cNvSpPr txBox="1"/>
      </xdr:nvSpPr>
      <xdr:spPr>
        <a:xfrm>
          <a:off x="16592627" y="9701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107786</xdr:rowOff>
    </xdr:from>
    <xdr:ext cx="469744" cy="259045"/>
    <xdr:sp macro="" textlink="">
      <xdr:nvSpPr>
        <xdr:cNvPr id="622" name="n_1mainValue【学校施設】&#10;一人当たり面積">
          <a:extLst>
            <a:ext uri="{FF2B5EF4-FFF2-40B4-BE49-F238E27FC236}">
              <a16:creationId xmlns:a16="http://schemas.microsoft.com/office/drawing/2014/main" id="{A221642B-9A19-4766-9E9F-1F806760D786}"/>
            </a:ext>
          </a:extLst>
        </xdr:cNvPr>
        <xdr:cNvSpPr txBox="1"/>
      </xdr:nvSpPr>
      <xdr:spPr>
        <a:xfrm>
          <a:off x="18980227" y="10178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111051</xdr:rowOff>
    </xdr:from>
    <xdr:ext cx="469744" cy="259045"/>
    <xdr:sp macro="" textlink="">
      <xdr:nvSpPr>
        <xdr:cNvPr id="623" name="n_2mainValue【学校施設】&#10;一人当たり面積">
          <a:extLst>
            <a:ext uri="{FF2B5EF4-FFF2-40B4-BE49-F238E27FC236}">
              <a16:creationId xmlns:a16="http://schemas.microsoft.com/office/drawing/2014/main" id="{76F43A1B-C85B-41D1-82FD-9A8DE347D608}"/>
            </a:ext>
          </a:extLst>
        </xdr:cNvPr>
        <xdr:cNvSpPr txBox="1"/>
      </xdr:nvSpPr>
      <xdr:spPr>
        <a:xfrm>
          <a:off x="18180127" y="10182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105608</xdr:rowOff>
    </xdr:from>
    <xdr:ext cx="469744" cy="259045"/>
    <xdr:sp macro="" textlink="">
      <xdr:nvSpPr>
        <xdr:cNvPr id="624" name="n_3mainValue【学校施設】&#10;一人当たり面積">
          <a:extLst>
            <a:ext uri="{FF2B5EF4-FFF2-40B4-BE49-F238E27FC236}">
              <a16:creationId xmlns:a16="http://schemas.microsoft.com/office/drawing/2014/main" id="{94CA407E-3915-4D3B-8E00-40A6BD4BC470}"/>
            </a:ext>
          </a:extLst>
        </xdr:cNvPr>
        <xdr:cNvSpPr txBox="1"/>
      </xdr:nvSpPr>
      <xdr:spPr>
        <a:xfrm>
          <a:off x="17386377" y="10176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113228</xdr:rowOff>
    </xdr:from>
    <xdr:ext cx="469744" cy="259045"/>
    <xdr:sp macro="" textlink="">
      <xdr:nvSpPr>
        <xdr:cNvPr id="625" name="n_4mainValue【学校施設】&#10;一人当たり面積">
          <a:extLst>
            <a:ext uri="{FF2B5EF4-FFF2-40B4-BE49-F238E27FC236}">
              <a16:creationId xmlns:a16="http://schemas.microsoft.com/office/drawing/2014/main" id="{94D4FE2B-1FF4-49B8-8FA2-502DFB01AD4D}"/>
            </a:ext>
          </a:extLst>
        </xdr:cNvPr>
        <xdr:cNvSpPr txBox="1"/>
      </xdr:nvSpPr>
      <xdr:spPr>
        <a:xfrm>
          <a:off x="16592627" y="10184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BDB4210D-50E9-425F-B2A3-507C91585D2A}"/>
            </a:ext>
          </a:extLst>
        </xdr:cNvPr>
        <xdr:cNvSpPr/>
      </xdr:nvSpPr>
      <xdr:spPr>
        <a:xfrm>
          <a:off x="1120775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B6B9A1AA-6C62-4B61-A9C8-E4746D53431D}"/>
            </a:ext>
          </a:extLst>
        </xdr:cNvPr>
        <xdr:cNvSpPr/>
      </xdr:nvSpPr>
      <xdr:spPr>
        <a:xfrm>
          <a:off x="11315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3209D080-CDAF-4793-925E-3AE3F381CB44}"/>
            </a:ext>
          </a:extLst>
        </xdr:cNvPr>
        <xdr:cNvSpPr/>
      </xdr:nvSpPr>
      <xdr:spPr>
        <a:xfrm>
          <a:off x="11315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F075C2F7-ADF7-4886-BDF9-AEA41A632155}"/>
            </a:ext>
          </a:extLst>
        </xdr:cNvPr>
        <xdr:cNvSpPr/>
      </xdr:nvSpPr>
      <xdr:spPr>
        <a:xfrm>
          <a:off x="122364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FEADCB6C-86EE-47E5-B724-F9018C7E226D}"/>
            </a:ext>
          </a:extLst>
        </xdr:cNvPr>
        <xdr:cNvSpPr/>
      </xdr:nvSpPr>
      <xdr:spPr>
        <a:xfrm>
          <a:off x="122364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CA68D290-A390-4F5D-926F-7DC2A4FC034F}"/>
            </a:ext>
          </a:extLst>
        </xdr:cNvPr>
        <xdr:cNvSpPr/>
      </xdr:nvSpPr>
      <xdr:spPr>
        <a:xfrm>
          <a:off x="132651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696A02E7-F411-4BD7-B0E5-C07813F690AA}"/>
            </a:ext>
          </a:extLst>
        </xdr:cNvPr>
        <xdr:cNvSpPr/>
      </xdr:nvSpPr>
      <xdr:spPr>
        <a:xfrm>
          <a:off x="132651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F1A25797-7A98-46B1-873E-621288EEF0E7}"/>
            </a:ext>
          </a:extLst>
        </xdr:cNvPr>
        <xdr:cNvSpPr/>
      </xdr:nvSpPr>
      <xdr:spPr>
        <a:xfrm>
          <a:off x="1120775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A753C050-FD56-4C99-821A-F5E24577436E}"/>
            </a:ext>
          </a:extLst>
        </xdr:cNvPr>
        <xdr:cNvSpPr txBox="1"/>
      </xdr:nvSpPr>
      <xdr:spPr>
        <a:xfrm>
          <a:off x="111696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ACE4938C-9AB3-44DC-88CC-EB85EBEA1516}"/>
            </a:ext>
          </a:extLst>
        </xdr:cNvPr>
        <xdr:cNvCxnSpPr/>
      </xdr:nvCxnSpPr>
      <xdr:spPr>
        <a:xfrm>
          <a:off x="11207750" y="14681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D5519BA2-DD2F-45D8-BD02-5B95B2A56D64}"/>
            </a:ext>
          </a:extLst>
        </xdr:cNvPr>
        <xdr:cNvSpPr txBox="1"/>
      </xdr:nvSpPr>
      <xdr:spPr>
        <a:xfrm>
          <a:off x="1079772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45319B7A-10DF-42A1-A88F-A67469CBBC4B}"/>
            </a:ext>
          </a:extLst>
        </xdr:cNvPr>
        <xdr:cNvCxnSpPr/>
      </xdr:nvCxnSpPr>
      <xdr:spPr>
        <a:xfrm>
          <a:off x="11207750" y="14312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id="{3C9767B0-6BAB-487D-BDD1-A8FAA6A32C9C}"/>
            </a:ext>
          </a:extLst>
        </xdr:cNvPr>
        <xdr:cNvSpPr txBox="1"/>
      </xdr:nvSpPr>
      <xdr:spPr>
        <a:xfrm>
          <a:off x="10797721" y="14177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41CD9791-3617-43B7-AE57-57EE82AB0B79}"/>
            </a:ext>
          </a:extLst>
        </xdr:cNvPr>
        <xdr:cNvCxnSpPr/>
      </xdr:nvCxnSpPr>
      <xdr:spPr>
        <a:xfrm>
          <a:off x="11207750" y="13944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a:extLst>
            <a:ext uri="{FF2B5EF4-FFF2-40B4-BE49-F238E27FC236}">
              <a16:creationId xmlns:a16="http://schemas.microsoft.com/office/drawing/2014/main" id="{B82C1E7B-82C1-4EA6-A68F-1D03A8CED0BC}"/>
            </a:ext>
          </a:extLst>
        </xdr:cNvPr>
        <xdr:cNvSpPr txBox="1"/>
      </xdr:nvSpPr>
      <xdr:spPr>
        <a:xfrm>
          <a:off x="10842791" y="1380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0DEF2FBA-61B3-4A62-ABF6-5A6B845B2B57}"/>
            </a:ext>
          </a:extLst>
        </xdr:cNvPr>
        <xdr:cNvCxnSpPr/>
      </xdr:nvCxnSpPr>
      <xdr:spPr>
        <a:xfrm>
          <a:off x="11207750" y="13576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a:extLst>
            <a:ext uri="{FF2B5EF4-FFF2-40B4-BE49-F238E27FC236}">
              <a16:creationId xmlns:a16="http://schemas.microsoft.com/office/drawing/2014/main" id="{0BC91DBD-C274-4B85-8AA9-110515274162}"/>
            </a:ext>
          </a:extLst>
        </xdr:cNvPr>
        <xdr:cNvSpPr txBox="1"/>
      </xdr:nvSpPr>
      <xdr:spPr>
        <a:xfrm>
          <a:off x="10842791" y="13440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829726D9-27B8-4DC6-BBBC-FD15576B8D73}"/>
            </a:ext>
          </a:extLst>
        </xdr:cNvPr>
        <xdr:cNvCxnSpPr/>
      </xdr:nvCxnSpPr>
      <xdr:spPr>
        <a:xfrm>
          <a:off x="11207750" y="13208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a:extLst>
            <a:ext uri="{FF2B5EF4-FFF2-40B4-BE49-F238E27FC236}">
              <a16:creationId xmlns:a16="http://schemas.microsoft.com/office/drawing/2014/main" id="{7FB45A48-5A7A-4219-81E5-E3AE0627AB4D}"/>
            </a:ext>
          </a:extLst>
        </xdr:cNvPr>
        <xdr:cNvSpPr txBox="1"/>
      </xdr:nvSpPr>
      <xdr:spPr>
        <a:xfrm>
          <a:off x="10842791" y="1307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61A2DD57-834D-455F-9740-6AB1CDC209D1}"/>
            </a:ext>
          </a:extLst>
        </xdr:cNvPr>
        <xdr:cNvCxnSpPr/>
      </xdr:nvCxnSpPr>
      <xdr:spPr>
        <a:xfrm>
          <a:off x="11207750" y="12846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6" name="テキスト ボックス 645">
          <a:extLst>
            <a:ext uri="{FF2B5EF4-FFF2-40B4-BE49-F238E27FC236}">
              <a16:creationId xmlns:a16="http://schemas.microsoft.com/office/drawing/2014/main" id="{38FDED5B-4F58-4584-A352-6CBA2DBF6240}"/>
            </a:ext>
          </a:extLst>
        </xdr:cNvPr>
        <xdr:cNvSpPr txBox="1"/>
      </xdr:nvSpPr>
      <xdr:spPr>
        <a:xfrm>
          <a:off x="10842791" y="12710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9EC38CC3-00BB-45DA-A231-1C189C161AD3}"/>
            </a:ext>
          </a:extLst>
        </xdr:cNvPr>
        <xdr:cNvCxnSpPr/>
      </xdr:nvCxnSpPr>
      <xdr:spPr>
        <a:xfrm>
          <a:off x="11207750" y="12477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8" name="テキスト ボックス 647">
          <a:extLst>
            <a:ext uri="{FF2B5EF4-FFF2-40B4-BE49-F238E27FC236}">
              <a16:creationId xmlns:a16="http://schemas.microsoft.com/office/drawing/2014/main" id="{8E601DCB-B97A-4BB5-904D-A59E34901AA0}"/>
            </a:ext>
          </a:extLst>
        </xdr:cNvPr>
        <xdr:cNvSpPr txBox="1"/>
      </xdr:nvSpPr>
      <xdr:spPr>
        <a:xfrm>
          <a:off x="10906911" y="123418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児童館】&#10;有形固定資産減価償却率グラフ枠">
          <a:extLst>
            <a:ext uri="{FF2B5EF4-FFF2-40B4-BE49-F238E27FC236}">
              <a16:creationId xmlns:a16="http://schemas.microsoft.com/office/drawing/2014/main" id="{5EAD4859-135E-449E-AFAE-3ACA2EB2833E}"/>
            </a:ext>
          </a:extLst>
        </xdr:cNvPr>
        <xdr:cNvSpPr/>
      </xdr:nvSpPr>
      <xdr:spPr>
        <a:xfrm>
          <a:off x="1120775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123825</xdr:rowOff>
    </xdr:from>
    <xdr:to>
      <xdr:col>85</xdr:col>
      <xdr:colOff>126364</xdr:colOff>
      <xdr:row>86</xdr:row>
      <xdr:rowOff>114300</xdr:rowOff>
    </xdr:to>
    <xdr:cxnSp macro="">
      <xdr:nvCxnSpPr>
        <xdr:cNvPr id="650" name="直線コネクタ 649">
          <a:extLst>
            <a:ext uri="{FF2B5EF4-FFF2-40B4-BE49-F238E27FC236}">
              <a16:creationId xmlns:a16="http://schemas.microsoft.com/office/drawing/2014/main" id="{E2A03FB2-112C-4D21-85E9-274013E75940}"/>
            </a:ext>
          </a:extLst>
        </xdr:cNvPr>
        <xdr:cNvCxnSpPr/>
      </xdr:nvCxnSpPr>
      <xdr:spPr>
        <a:xfrm flipV="1">
          <a:off x="14699614" y="12836525"/>
          <a:ext cx="0" cy="1476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1" name="【児童館】&#10;有形固定資産減価償却率最小値テキスト">
          <a:extLst>
            <a:ext uri="{FF2B5EF4-FFF2-40B4-BE49-F238E27FC236}">
              <a16:creationId xmlns:a16="http://schemas.microsoft.com/office/drawing/2014/main" id="{97782D05-5FF7-4D55-BFD1-62FF9B678067}"/>
            </a:ext>
          </a:extLst>
        </xdr:cNvPr>
        <xdr:cNvSpPr txBox="1"/>
      </xdr:nvSpPr>
      <xdr:spPr>
        <a:xfrm>
          <a:off x="14738350" y="1431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2" name="直線コネクタ 651">
          <a:extLst>
            <a:ext uri="{FF2B5EF4-FFF2-40B4-BE49-F238E27FC236}">
              <a16:creationId xmlns:a16="http://schemas.microsoft.com/office/drawing/2014/main" id="{A036441E-DB9C-4B6C-9FAA-08AA2AB341DD}"/>
            </a:ext>
          </a:extLst>
        </xdr:cNvPr>
        <xdr:cNvCxnSpPr/>
      </xdr:nvCxnSpPr>
      <xdr:spPr>
        <a:xfrm>
          <a:off x="14611350" y="143129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70502</xdr:rowOff>
    </xdr:from>
    <xdr:ext cx="405111" cy="259045"/>
    <xdr:sp macro="" textlink="">
      <xdr:nvSpPr>
        <xdr:cNvPr id="653" name="【児童館】&#10;有形固定資産減価償却率最大値テキスト">
          <a:extLst>
            <a:ext uri="{FF2B5EF4-FFF2-40B4-BE49-F238E27FC236}">
              <a16:creationId xmlns:a16="http://schemas.microsoft.com/office/drawing/2014/main" id="{5AB32F18-3BDA-4D7E-BA74-6F0668D269F4}"/>
            </a:ext>
          </a:extLst>
        </xdr:cNvPr>
        <xdr:cNvSpPr txBox="1"/>
      </xdr:nvSpPr>
      <xdr:spPr>
        <a:xfrm>
          <a:off x="14738350" y="1261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123825</xdr:rowOff>
    </xdr:from>
    <xdr:to>
      <xdr:col>86</xdr:col>
      <xdr:colOff>25400</xdr:colOff>
      <xdr:row>77</xdr:row>
      <xdr:rowOff>123825</xdr:rowOff>
    </xdr:to>
    <xdr:cxnSp macro="">
      <xdr:nvCxnSpPr>
        <xdr:cNvPr id="654" name="直線コネクタ 653">
          <a:extLst>
            <a:ext uri="{FF2B5EF4-FFF2-40B4-BE49-F238E27FC236}">
              <a16:creationId xmlns:a16="http://schemas.microsoft.com/office/drawing/2014/main" id="{C84716FB-7C70-486B-AE28-DDC5576AC48D}"/>
            </a:ext>
          </a:extLst>
        </xdr:cNvPr>
        <xdr:cNvCxnSpPr/>
      </xdr:nvCxnSpPr>
      <xdr:spPr>
        <a:xfrm>
          <a:off x="14611350" y="128365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109238</xdr:rowOff>
    </xdr:from>
    <xdr:ext cx="405111" cy="259045"/>
    <xdr:sp macro="" textlink="">
      <xdr:nvSpPr>
        <xdr:cNvPr id="655" name="【児童館】&#10;有形固定資産減価償却率平均値テキスト">
          <a:extLst>
            <a:ext uri="{FF2B5EF4-FFF2-40B4-BE49-F238E27FC236}">
              <a16:creationId xmlns:a16="http://schemas.microsoft.com/office/drawing/2014/main" id="{813B9B6B-D01A-4856-BC79-A3715642482D}"/>
            </a:ext>
          </a:extLst>
        </xdr:cNvPr>
        <xdr:cNvSpPr txBox="1"/>
      </xdr:nvSpPr>
      <xdr:spPr>
        <a:xfrm>
          <a:off x="14738350" y="133172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86361</xdr:rowOff>
    </xdr:from>
    <xdr:to>
      <xdr:col>85</xdr:col>
      <xdr:colOff>177800</xdr:colOff>
      <xdr:row>82</xdr:row>
      <xdr:rowOff>16511</xdr:rowOff>
    </xdr:to>
    <xdr:sp macro="" textlink="">
      <xdr:nvSpPr>
        <xdr:cNvPr id="656" name="フローチャート: 判断 655">
          <a:extLst>
            <a:ext uri="{FF2B5EF4-FFF2-40B4-BE49-F238E27FC236}">
              <a16:creationId xmlns:a16="http://schemas.microsoft.com/office/drawing/2014/main" id="{08CA9BC6-AAFB-450B-AF57-8F0E22751064}"/>
            </a:ext>
          </a:extLst>
        </xdr:cNvPr>
        <xdr:cNvSpPr/>
      </xdr:nvSpPr>
      <xdr:spPr>
        <a:xfrm>
          <a:off x="14649450" y="134594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macro="" textlink="">
      <xdr:nvSpPr>
        <xdr:cNvPr id="657" name="フローチャート: 判断 656">
          <a:extLst>
            <a:ext uri="{FF2B5EF4-FFF2-40B4-BE49-F238E27FC236}">
              <a16:creationId xmlns:a16="http://schemas.microsoft.com/office/drawing/2014/main" id="{13D6DF06-617A-41AD-8C8D-C4A2B356B5AF}"/>
            </a:ext>
          </a:extLst>
        </xdr:cNvPr>
        <xdr:cNvSpPr/>
      </xdr:nvSpPr>
      <xdr:spPr>
        <a:xfrm>
          <a:off x="13887450" y="13434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65405</xdr:rowOff>
    </xdr:from>
    <xdr:to>
      <xdr:col>76</xdr:col>
      <xdr:colOff>165100</xdr:colOff>
      <xdr:row>81</xdr:row>
      <xdr:rowOff>167005</xdr:rowOff>
    </xdr:to>
    <xdr:sp macro="" textlink="">
      <xdr:nvSpPr>
        <xdr:cNvPr id="658" name="フローチャート: 判断 657">
          <a:extLst>
            <a:ext uri="{FF2B5EF4-FFF2-40B4-BE49-F238E27FC236}">
              <a16:creationId xmlns:a16="http://schemas.microsoft.com/office/drawing/2014/main" id="{44A53B60-6A04-43B3-B1BB-901F414AD1FC}"/>
            </a:ext>
          </a:extLst>
        </xdr:cNvPr>
        <xdr:cNvSpPr/>
      </xdr:nvSpPr>
      <xdr:spPr>
        <a:xfrm>
          <a:off x="13093700" y="1343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34925</xdr:rowOff>
    </xdr:from>
    <xdr:to>
      <xdr:col>72</xdr:col>
      <xdr:colOff>38100</xdr:colOff>
      <xdr:row>81</xdr:row>
      <xdr:rowOff>136525</xdr:rowOff>
    </xdr:to>
    <xdr:sp macro="" textlink="">
      <xdr:nvSpPr>
        <xdr:cNvPr id="659" name="フローチャート: 判断 658">
          <a:extLst>
            <a:ext uri="{FF2B5EF4-FFF2-40B4-BE49-F238E27FC236}">
              <a16:creationId xmlns:a16="http://schemas.microsoft.com/office/drawing/2014/main" id="{E4E887E0-D0DF-4FDB-8DAE-531AD2BA4B64}"/>
            </a:ext>
          </a:extLst>
        </xdr:cNvPr>
        <xdr:cNvSpPr/>
      </xdr:nvSpPr>
      <xdr:spPr>
        <a:xfrm>
          <a:off x="12299950" y="134080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120650</xdr:rowOff>
    </xdr:from>
    <xdr:to>
      <xdr:col>67</xdr:col>
      <xdr:colOff>101600</xdr:colOff>
      <xdr:row>82</xdr:row>
      <xdr:rowOff>50800</xdr:rowOff>
    </xdr:to>
    <xdr:sp macro="" textlink="">
      <xdr:nvSpPr>
        <xdr:cNvPr id="660" name="フローチャート: 判断 659">
          <a:extLst>
            <a:ext uri="{FF2B5EF4-FFF2-40B4-BE49-F238E27FC236}">
              <a16:creationId xmlns:a16="http://schemas.microsoft.com/office/drawing/2014/main" id="{2118A370-7845-4468-9690-563F492968C1}"/>
            </a:ext>
          </a:extLst>
        </xdr:cNvPr>
        <xdr:cNvSpPr/>
      </xdr:nvSpPr>
      <xdr:spPr>
        <a:xfrm>
          <a:off x="11487150" y="134937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733F60BD-442C-460F-9032-803A4061263E}"/>
            </a:ext>
          </a:extLst>
        </xdr:cNvPr>
        <xdr:cNvSpPr txBox="1"/>
      </xdr:nvSpPr>
      <xdr:spPr>
        <a:xfrm>
          <a:off x="1452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46B973-F603-4372-A747-C87959303E94}"/>
            </a:ext>
          </a:extLst>
        </xdr:cNvPr>
        <xdr:cNvSpPr txBox="1"/>
      </xdr:nvSpPr>
      <xdr:spPr>
        <a:xfrm>
          <a:off x="13766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7F9770B-6C95-4DD9-A5EC-36912DBBE228}"/>
            </a:ext>
          </a:extLst>
        </xdr:cNvPr>
        <xdr:cNvSpPr txBox="1"/>
      </xdr:nvSpPr>
      <xdr:spPr>
        <a:xfrm>
          <a:off x="12973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987F6DE0-A0BF-4E4F-9B33-A0B7B362C44C}"/>
            </a:ext>
          </a:extLst>
        </xdr:cNvPr>
        <xdr:cNvSpPr txBox="1"/>
      </xdr:nvSpPr>
      <xdr:spPr>
        <a:xfrm>
          <a:off x="12172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DC782402-0EFA-42CA-B963-AB93FC3EEDD3}"/>
            </a:ext>
          </a:extLst>
        </xdr:cNvPr>
        <xdr:cNvSpPr txBox="1"/>
      </xdr:nvSpPr>
      <xdr:spPr>
        <a:xfrm>
          <a:off x="11366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59689</xdr:rowOff>
    </xdr:from>
    <xdr:to>
      <xdr:col>85</xdr:col>
      <xdr:colOff>177800</xdr:colOff>
      <xdr:row>83</xdr:row>
      <xdr:rowOff>161289</xdr:rowOff>
    </xdr:to>
    <xdr:sp macro="" textlink="">
      <xdr:nvSpPr>
        <xdr:cNvPr id="666" name="楕円 665">
          <a:extLst>
            <a:ext uri="{FF2B5EF4-FFF2-40B4-BE49-F238E27FC236}">
              <a16:creationId xmlns:a16="http://schemas.microsoft.com/office/drawing/2014/main" id="{D476EFB6-DF73-46ED-98D9-54248D2538C0}"/>
            </a:ext>
          </a:extLst>
        </xdr:cNvPr>
        <xdr:cNvSpPr/>
      </xdr:nvSpPr>
      <xdr:spPr>
        <a:xfrm>
          <a:off x="14649450" y="13762989"/>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38116</xdr:rowOff>
    </xdr:from>
    <xdr:ext cx="405111" cy="259045"/>
    <xdr:sp macro="" textlink="">
      <xdr:nvSpPr>
        <xdr:cNvPr id="667" name="【児童館】&#10;有形固定資産減価償却率該当値テキスト">
          <a:extLst>
            <a:ext uri="{FF2B5EF4-FFF2-40B4-BE49-F238E27FC236}">
              <a16:creationId xmlns:a16="http://schemas.microsoft.com/office/drawing/2014/main" id="{14A2C8B8-6B6A-492F-B28E-49A2FB471020}"/>
            </a:ext>
          </a:extLst>
        </xdr:cNvPr>
        <xdr:cNvSpPr txBox="1"/>
      </xdr:nvSpPr>
      <xdr:spPr>
        <a:xfrm>
          <a:off x="14738350" y="13741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27305</xdr:rowOff>
    </xdr:from>
    <xdr:to>
      <xdr:col>81</xdr:col>
      <xdr:colOff>101600</xdr:colOff>
      <xdr:row>83</xdr:row>
      <xdr:rowOff>128905</xdr:rowOff>
    </xdr:to>
    <xdr:sp macro="" textlink="">
      <xdr:nvSpPr>
        <xdr:cNvPr id="668" name="楕円 667">
          <a:extLst>
            <a:ext uri="{FF2B5EF4-FFF2-40B4-BE49-F238E27FC236}">
              <a16:creationId xmlns:a16="http://schemas.microsoft.com/office/drawing/2014/main" id="{CCE232FC-BB02-4927-9250-1046203AB4FB}"/>
            </a:ext>
          </a:extLst>
        </xdr:cNvPr>
        <xdr:cNvSpPr/>
      </xdr:nvSpPr>
      <xdr:spPr>
        <a:xfrm>
          <a:off x="13887450" y="13730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78105</xdr:rowOff>
    </xdr:from>
    <xdr:to>
      <xdr:col>85</xdr:col>
      <xdr:colOff>127000</xdr:colOff>
      <xdr:row>83</xdr:row>
      <xdr:rowOff>110489</xdr:rowOff>
    </xdr:to>
    <xdr:cxnSp macro="">
      <xdr:nvCxnSpPr>
        <xdr:cNvPr id="669" name="直線コネクタ 668">
          <a:extLst>
            <a:ext uri="{FF2B5EF4-FFF2-40B4-BE49-F238E27FC236}">
              <a16:creationId xmlns:a16="http://schemas.microsoft.com/office/drawing/2014/main" id="{FFEEBE96-7F3E-45FA-838A-7A3626C765A2}"/>
            </a:ext>
          </a:extLst>
        </xdr:cNvPr>
        <xdr:cNvCxnSpPr/>
      </xdr:nvCxnSpPr>
      <xdr:spPr>
        <a:xfrm>
          <a:off x="13938250" y="13781405"/>
          <a:ext cx="762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166370</xdr:rowOff>
    </xdr:from>
    <xdr:to>
      <xdr:col>76</xdr:col>
      <xdr:colOff>165100</xdr:colOff>
      <xdr:row>83</xdr:row>
      <xdr:rowOff>96520</xdr:rowOff>
    </xdr:to>
    <xdr:sp macro="" textlink="">
      <xdr:nvSpPr>
        <xdr:cNvPr id="670" name="楕円 669">
          <a:extLst>
            <a:ext uri="{FF2B5EF4-FFF2-40B4-BE49-F238E27FC236}">
              <a16:creationId xmlns:a16="http://schemas.microsoft.com/office/drawing/2014/main" id="{40495B40-5F33-44FD-AEFF-E33BBFD21BAB}"/>
            </a:ext>
          </a:extLst>
        </xdr:cNvPr>
        <xdr:cNvSpPr/>
      </xdr:nvSpPr>
      <xdr:spPr>
        <a:xfrm>
          <a:off x="13093700" y="137045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45720</xdr:rowOff>
    </xdr:from>
    <xdr:to>
      <xdr:col>81</xdr:col>
      <xdr:colOff>50800</xdr:colOff>
      <xdr:row>83</xdr:row>
      <xdr:rowOff>78105</xdr:rowOff>
    </xdr:to>
    <xdr:cxnSp macro="">
      <xdr:nvCxnSpPr>
        <xdr:cNvPr id="671" name="直線コネクタ 670">
          <a:extLst>
            <a:ext uri="{FF2B5EF4-FFF2-40B4-BE49-F238E27FC236}">
              <a16:creationId xmlns:a16="http://schemas.microsoft.com/office/drawing/2014/main" id="{F3577B7C-3198-4B67-AB5C-069FEA5A15C4}"/>
            </a:ext>
          </a:extLst>
        </xdr:cNvPr>
        <xdr:cNvCxnSpPr/>
      </xdr:nvCxnSpPr>
      <xdr:spPr>
        <a:xfrm>
          <a:off x="13144500" y="13749020"/>
          <a:ext cx="79375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135889</xdr:rowOff>
    </xdr:from>
    <xdr:to>
      <xdr:col>72</xdr:col>
      <xdr:colOff>38100</xdr:colOff>
      <xdr:row>83</xdr:row>
      <xdr:rowOff>66039</xdr:rowOff>
    </xdr:to>
    <xdr:sp macro="" textlink="">
      <xdr:nvSpPr>
        <xdr:cNvPr id="672" name="楕円 671">
          <a:extLst>
            <a:ext uri="{FF2B5EF4-FFF2-40B4-BE49-F238E27FC236}">
              <a16:creationId xmlns:a16="http://schemas.microsoft.com/office/drawing/2014/main" id="{8238D9A8-E777-42A1-9352-912C207C1D9F}"/>
            </a:ext>
          </a:extLst>
        </xdr:cNvPr>
        <xdr:cNvSpPr/>
      </xdr:nvSpPr>
      <xdr:spPr>
        <a:xfrm>
          <a:off x="12299950" y="1367408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15239</xdr:rowOff>
    </xdr:from>
    <xdr:to>
      <xdr:col>76</xdr:col>
      <xdr:colOff>114300</xdr:colOff>
      <xdr:row>83</xdr:row>
      <xdr:rowOff>45720</xdr:rowOff>
    </xdr:to>
    <xdr:cxnSp macro="">
      <xdr:nvCxnSpPr>
        <xdr:cNvPr id="673" name="直線コネクタ 672">
          <a:extLst>
            <a:ext uri="{FF2B5EF4-FFF2-40B4-BE49-F238E27FC236}">
              <a16:creationId xmlns:a16="http://schemas.microsoft.com/office/drawing/2014/main" id="{242039C6-A28F-4918-AA71-EAECA129616A}"/>
            </a:ext>
          </a:extLst>
        </xdr:cNvPr>
        <xdr:cNvCxnSpPr/>
      </xdr:nvCxnSpPr>
      <xdr:spPr>
        <a:xfrm>
          <a:off x="12344400" y="13718539"/>
          <a:ext cx="8001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97789</xdr:rowOff>
    </xdr:from>
    <xdr:to>
      <xdr:col>67</xdr:col>
      <xdr:colOff>101600</xdr:colOff>
      <xdr:row>83</xdr:row>
      <xdr:rowOff>27939</xdr:rowOff>
    </xdr:to>
    <xdr:sp macro="" textlink="">
      <xdr:nvSpPr>
        <xdr:cNvPr id="674" name="楕円 673">
          <a:extLst>
            <a:ext uri="{FF2B5EF4-FFF2-40B4-BE49-F238E27FC236}">
              <a16:creationId xmlns:a16="http://schemas.microsoft.com/office/drawing/2014/main" id="{CD86A685-29C6-4CC5-B156-BA61AA47129F}"/>
            </a:ext>
          </a:extLst>
        </xdr:cNvPr>
        <xdr:cNvSpPr/>
      </xdr:nvSpPr>
      <xdr:spPr>
        <a:xfrm>
          <a:off x="11487150" y="1363598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148589</xdr:rowOff>
    </xdr:from>
    <xdr:to>
      <xdr:col>71</xdr:col>
      <xdr:colOff>177800</xdr:colOff>
      <xdr:row>83</xdr:row>
      <xdr:rowOff>15239</xdr:rowOff>
    </xdr:to>
    <xdr:cxnSp macro="">
      <xdr:nvCxnSpPr>
        <xdr:cNvPr id="675" name="直線コネクタ 674">
          <a:extLst>
            <a:ext uri="{FF2B5EF4-FFF2-40B4-BE49-F238E27FC236}">
              <a16:creationId xmlns:a16="http://schemas.microsoft.com/office/drawing/2014/main" id="{EFE781FE-8868-4823-BE7B-7A5CAC0BDA94}"/>
            </a:ext>
          </a:extLst>
        </xdr:cNvPr>
        <xdr:cNvCxnSpPr/>
      </xdr:nvCxnSpPr>
      <xdr:spPr>
        <a:xfrm>
          <a:off x="11537950" y="13686789"/>
          <a:ext cx="80645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8272</xdr:rowOff>
    </xdr:from>
    <xdr:ext cx="405111" cy="259045"/>
    <xdr:sp macro="" textlink="">
      <xdr:nvSpPr>
        <xdr:cNvPr id="676" name="n_1aveValue【児童館】&#10;有形固定資産減価償却率">
          <a:extLst>
            <a:ext uri="{FF2B5EF4-FFF2-40B4-BE49-F238E27FC236}">
              <a16:creationId xmlns:a16="http://schemas.microsoft.com/office/drawing/2014/main" id="{EF579BB3-8798-4C87-A3CC-AA867707A0EC}"/>
            </a:ext>
          </a:extLst>
        </xdr:cNvPr>
        <xdr:cNvSpPr txBox="1"/>
      </xdr:nvSpPr>
      <xdr:spPr>
        <a:xfrm>
          <a:off x="13742044" y="13216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12082</xdr:rowOff>
    </xdr:from>
    <xdr:ext cx="405111" cy="259045"/>
    <xdr:sp macro="" textlink="">
      <xdr:nvSpPr>
        <xdr:cNvPr id="677" name="n_2aveValue【児童館】&#10;有形固定資産減価償却率">
          <a:extLst>
            <a:ext uri="{FF2B5EF4-FFF2-40B4-BE49-F238E27FC236}">
              <a16:creationId xmlns:a16="http://schemas.microsoft.com/office/drawing/2014/main" id="{D158283D-FF6B-40C1-8E10-A486F2DC306C}"/>
            </a:ext>
          </a:extLst>
        </xdr:cNvPr>
        <xdr:cNvSpPr txBox="1"/>
      </xdr:nvSpPr>
      <xdr:spPr>
        <a:xfrm>
          <a:off x="12960994" y="13220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153052</xdr:rowOff>
    </xdr:from>
    <xdr:ext cx="405111" cy="259045"/>
    <xdr:sp macro="" textlink="">
      <xdr:nvSpPr>
        <xdr:cNvPr id="678" name="n_3aveValue【児童館】&#10;有形固定資産減価償却率">
          <a:extLst>
            <a:ext uri="{FF2B5EF4-FFF2-40B4-BE49-F238E27FC236}">
              <a16:creationId xmlns:a16="http://schemas.microsoft.com/office/drawing/2014/main" id="{53086DB1-1EA0-4C4B-8A82-D593D23F80B6}"/>
            </a:ext>
          </a:extLst>
        </xdr:cNvPr>
        <xdr:cNvSpPr txBox="1"/>
      </xdr:nvSpPr>
      <xdr:spPr>
        <a:xfrm>
          <a:off x="12167244" y="13195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67327</xdr:rowOff>
    </xdr:from>
    <xdr:ext cx="405111" cy="259045"/>
    <xdr:sp macro="" textlink="">
      <xdr:nvSpPr>
        <xdr:cNvPr id="679" name="n_4aveValue【児童館】&#10;有形固定資産減価償却率">
          <a:extLst>
            <a:ext uri="{FF2B5EF4-FFF2-40B4-BE49-F238E27FC236}">
              <a16:creationId xmlns:a16="http://schemas.microsoft.com/office/drawing/2014/main" id="{FAFDB41B-AAA0-4BE9-9DE3-7ADC11599B29}"/>
            </a:ext>
          </a:extLst>
        </xdr:cNvPr>
        <xdr:cNvSpPr txBox="1"/>
      </xdr:nvSpPr>
      <xdr:spPr>
        <a:xfrm>
          <a:off x="11354444" y="13275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120032</xdr:rowOff>
    </xdr:from>
    <xdr:ext cx="405111" cy="259045"/>
    <xdr:sp macro="" textlink="">
      <xdr:nvSpPr>
        <xdr:cNvPr id="680" name="n_1mainValue【児童館】&#10;有形固定資産減価償却率">
          <a:extLst>
            <a:ext uri="{FF2B5EF4-FFF2-40B4-BE49-F238E27FC236}">
              <a16:creationId xmlns:a16="http://schemas.microsoft.com/office/drawing/2014/main" id="{4F48973D-5801-4D07-B137-AB207A103986}"/>
            </a:ext>
          </a:extLst>
        </xdr:cNvPr>
        <xdr:cNvSpPr txBox="1"/>
      </xdr:nvSpPr>
      <xdr:spPr>
        <a:xfrm>
          <a:off x="13742044" y="1382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87647</xdr:rowOff>
    </xdr:from>
    <xdr:ext cx="405111" cy="259045"/>
    <xdr:sp macro="" textlink="">
      <xdr:nvSpPr>
        <xdr:cNvPr id="681" name="n_2mainValue【児童館】&#10;有形固定資産減価償却率">
          <a:extLst>
            <a:ext uri="{FF2B5EF4-FFF2-40B4-BE49-F238E27FC236}">
              <a16:creationId xmlns:a16="http://schemas.microsoft.com/office/drawing/2014/main" id="{5AF2D433-DE86-466F-94A3-1C77E4BC1FA0}"/>
            </a:ext>
          </a:extLst>
        </xdr:cNvPr>
        <xdr:cNvSpPr txBox="1"/>
      </xdr:nvSpPr>
      <xdr:spPr>
        <a:xfrm>
          <a:off x="12960994" y="1379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57166</xdr:rowOff>
    </xdr:from>
    <xdr:ext cx="405111" cy="259045"/>
    <xdr:sp macro="" textlink="">
      <xdr:nvSpPr>
        <xdr:cNvPr id="682" name="n_3mainValue【児童館】&#10;有形固定資産減価償却率">
          <a:extLst>
            <a:ext uri="{FF2B5EF4-FFF2-40B4-BE49-F238E27FC236}">
              <a16:creationId xmlns:a16="http://schemas.microsoft.com/office/drawing/2014/main" id="{9D53B41A-B346-4DD3-A9F9-9ABB45D1E2CB}"/>
            </a:ext>
          </a:extLst>
        </xdr:cNvPr>
        <xdr:cNvSpPr txBox="1"/>
      </xdr:nvSpPr>
      <xdr:spPr>
        <a:xfrm>
          <a:off x="12167244" y="1376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19066</xdr:rowOff>
    </xdr:from>
    <xdr:ext cx="405111" cy="259045"/>
    <xdr:sp macro="" textlink="">
      <xdr:nvSpPr>
        <xdr:cNvPr id="683" name="n_4mainValue【児童館】&#10;有形固定資産減価償却率">
          <a:extLst>
            <a:ext uri="{FF2B5EF4-FFF2-40B4-BE49-F238E27FC236}">
              <a16:creationId xmlns:a16="http://schemas.microsoft.com/office/drawing/2014/main" id="{46F83A26-D020-428A-B8B6-1AF05FBF7753}"/>
            </a:ext>
          </a:extLst>
        </xdr:cNvPr>
        <xdr:cNvSpPr txBox="1"/>
      </xdr:nvSpPr>
      <xdr:spPr>
        <a:xfrm>
          <a:off x="11354444" y="13722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290D7E98-752C-4AE6-A738-5E7FE39941E6}"/>
            </a:ext>
          </a:extLst>
        </xdr:cNvPr>
        <xdr:cNvSpPr/>
      </xdr:nvSpPr>
      <xdr:spPr>
        <a:xfrm>
          <a:off x="164592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51082082-E86C-4E0F-A2F5-65F89A9769B5}"/>
            </a:ext>
          </a:extLst>
        </xdr:cNvPr>
        <xdr:cNvSpPr/>
      </xdr:nvSpPr>
      <xdr:spPr>
        <a:xfrm>
          <a:off x="16586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32C71412-4354-4700-B65D-9776DAED154F}"/>
            </a:ext>
          </a:extLst>
        </xdr:cNvPr>
        <xdr:cNvSpPr/>
      </xdr:nvSpPr>
      <xdr:spPr>
        <a:xfrm>
          <a:off x="16586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DC364A31-305E-4196-8989-9C7D64CADD12}"/>
            </a:ext>
          </a:extLst>
        </xdr:cNvPr>
        <xdr:cNvSpPr/>
      </xdr:nvSpPr>
      <xdr:spPr>
        <a:xfrm>
          <a:off x="174879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AE225CA6-AC34-4F6C-8858-7DE1555A34DF}"/>
            </a:ext>
          </a:extLst>
        </xdr:cNvPr>
        <xdr:cNvSpPr/>
      </xdr:nvSpPr>
      <xdr:spPr>
        <a:xfrm>
          <a:off x="174879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257D36C3-467D-4622-88DF-6C16891E6E07}"/>
            </a:ext>
          </a:extLst>
        </xdr:cNvPr>
        <xdr:cNvSpPr/>
      </xdr:nvSpPr>
      <xdr:spPr>
        <a:xfrm>
          <a:off x="185166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2959E949-27F2-49D1-9B03-E85359AF5554}"/>
            </a:ext>
          </a:extLst>
        </xdr:cNvPr>
        <xdr:cNvSpPr/>
      </xdr:nvSpPr>
      <xdr:spPr>
        <a:xfrm>
          <a:off x="185166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CFB91D45-9E1B-4CCA-852A-532158F35112}"/>
            </a:ext>
          </a:extLst>
        </xdr:cNvPr>
        <xdr:cNvSpPr/>
      </xdr:nvSpPr>
      <xdr:spPr>
        <a:xfrm>
          <a:off x="164592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8EEC0345-3962-43DD-A2BE-86B2B2FF8795}"/>
            </a:ext>
          </a:extLst>
        </xdr:cNvPr>
        <xdr:cNvSpPr txBox="1"/>
      </xdr:nvSpPr>
      <xdr:spPr>
        <a:xfrm>
          <a:off x="1644015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CB02EBFE-7B46-4AF3-A149-CA2DBAEF39DC}"/>
            </a:ext>
          </a:extLst>
        </xdr:cNvPr>
        <xdr:cNvCxnSpPr/>
      </xdr:nvCxnSpPr>
      <xdr:spPr>
        <a:xfrm>
          <a:off x="164592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4" name="直線コネクタ 693">
          <a:extLst>
            <a:ext uri="{FF2B5EF4-FFF2-40B4-BE49-F238E27FC236}">
              <a16:creationId xmlns:a16="http://schemas.microsoft.com/office/drawing/2014/main" id="{93831FD0-B3CF-4206-A287-FCA0DDD38B60}"/>
            </a:ext>
          </a:extLst>
        </xdr:cNvPr>
        <xdr:cNvCxnSpPr/>
      </xdr:nvCxnSpPr>
      <xdr:spPr>
        <a:xfrm>
          <a:off x="16459200" y="14236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5" name="テキスト ボックス 694">
          <a:extLst>
            <a:ext uri="{FF2B5EF4-FFF2-40B4-BE49-F238E27FC236}">
              <a16:creationId xmlns:a16="http://schemas.microsoft.com/office/drawing/2014/main" id="{209C3BC4-49F1-42C0-9D54-76D161CA3E84}"/>
            </a:ext>
          </a:extLst>
        </xdr:cNvPr>
        <xdr:cNvSpPr txBox="1"/>
      </xdr:nvSpPr>
      <xdr:spPr>
        <a:xfrm>
          <a:off x="16049171" y="14100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6" name="直線コネクタ 695">
          <a:extLst>
            <a:ext uri="{FF2B5EF4-FFF2-40B4-BE49-F238E27FC236}">
              <a16:creationId xmlns:a16="http://schemas.microsoft.com/office/drawing/2014/main" id="{C8DAD232-B1A3-4F31-85BB-929A8694EFB1}"/>
            </a:ext>
          </a:extLst>
        </xdr:cNvPr>
        <xdr:cNvCxnSpPr/>
      </xdr:nvCxnSpPr>
      <xdr:spPr>
        <a:xfrm>
          <a:off x="16459200" y="1379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7" name="テキスト ボックス 696">
          <a:extLst>
            <a:ext uri="{FF2B5EF4-FFF2-40B4-BE49-F238E27FC236}">
              <a16:creationId xmlns:a16="http://schemas.microsoft.com/office/drawing/2014/main" id="{2672D46D-01F3-47FA-AA8B-D380D2CCBF7E}"/>
            </a:ext>
          </a:extLst>
        </xdr:cNvPr>
        <xdr:cNvSpPr txBox="1"/>
      </xdr:nvSpPr>
      <xdr:spPr>
        <a:xfrm>
          <a:off x="16049171" y="13662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8" name="直線コネクタ 697">
          <a:extLst>
            <a:ext uri="{FF2B5EF4-FFF2-40B4-BE49-F238E27FC236}">
              <a16:creationId xmlns:a16="http://schemas.microsoft.com/office/drawing/2014/main" id="{4F9BDF2B-0F88-4257-9BCC-1C261188E34C}"/>
            </a:ext>
          </a:extLst>
        </xdr:cNvPr>
        <xdr:cNvCxnSpPr/>
      </xdr:nvCxnSpPr>
      <xdr:spPr>
        <a:xfrm>
          <a:off x="16459200" y="1336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9" name="テキスト ボックス 698">
          <a:extLst>
            <a:ext uri="{FF2B5EF4-FFF2-40B4-BE49-F238E27FC236}">
              <a16:creationId xmlns:a16="http://schemas.microsoft.com/office/drawing/2014/main" id="{61A825DA-EBEE-427B-9FBB-25652DB11D16}"/>
            </a:ext>
          </a:extLst>
        </xdr:cNvPr>
        <xdr:cNvSpPr txBox="1"/>
      </xdr:nvSpPr>
      <xdr:spPr>
        <a:xfrm>
          <a:off x="16049171" y="1321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0" name="直線コネクタ 699">
          <a:extLst>
            <a:ext uri="{FF2B5EF4-FFF2-40B4-BE49-F238E27FC236}">
              <a16:creationId xmlns:a16="http://schemas.microsoft.com/office/drawing/2014/main" id="{6638B3D7-379A-48F5-8504-9BF7B71A21E7}"/>
            </a:ext>
          </a:extLst>
        </xdr:cNvPr>
        <xdr:cNvCxnSpPr/>
      </xdr:nvCxnSpPr>
      <xdr:spPr>
        <a:xfrm>
          <a:off x="16459200" y="12915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1" name="テキスト ボックス 700">
          <a:extLst>
            <a:ext uri="{FF2B5EF4-FFF2-40B4-BE49-F238E27FC236}">
              <a16:creationId xmlns:a16="http://schemas.microsoft.com/office/drawing/2014/main" id="{28923AEB-A58E-4771-809B-23D94E93B9FF}"/>
            </a:ext>
          </a:extLst>
        </xdr:cNvPr>
        <xdr:cNvSpPr txBox="1"/>
      </xdr:nvSpPr>
      <xdr:spPr>
        <a:xfrm>
          <a:off x="16049171" y="12780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9B1AA062-1008-494B-8327-BB85A98FA54C}"/>
            </a:ext>
          </a:extLst>
        </xdr:cNvPr>
        <xdr:cNvCxnSpPr/>
      </xdr:nvCxnSpPr>
      <xdr:spPr>
        <a:xfrm>
          <a:off x="164592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FE09827B-5690-4FBF-A07D-B42B0079C225}"/>
            </a:ext>
          </a:extLst>
        </xdr:cNvPr>
        <xdr:cNvSpPr txBox="1"/>
      </xdr:nvSpPr>
      <xdr:spPr>
        <a:xfrm>
          <a:off x="1604917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1BB56BE8-7032-4837-8DFC-DE1E7F31A2F7}"/>
            </a:ext>
          </a:extLst>
        </xdr:cNvPr>
        <xdr:cNvSpPr/>
      </xdr:nvSpPr>
      <xdr:spPr>
        <a:xfrm>
          <a:off x="164592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72389</xdr:rowOff>
    </xdr:from>
    <xdr:to>
      <xdr:col>116</xdr:col>
      <xdr:colOff>62864</xdr:colOff>
      <xdr:row>85</xdr:row>
      <xdr:rowOff>140970</xdr:rowOff>
    </xdr:to>
    <xdr:cxnSp macro="">
      <xdr:nvCxnSpPr>
        <xdr:cNvPr id="705" name="直線コネクタ 704">
          <a:extLst>
            <a:ext uri="{FF2B5EF4-FFF2-40B4-BE49-F238E27FC236}">
              <a16:creationId xmlns:a16="http://schemas.microsoft.com/office/drawing/2014/main" id="{69CD2456-83AB-4A55-8A58-C7BEA3ED130C}"/>
            </a:ext>
          </a:extLst>
        </xdr:cNvPr>
        <xdr:cNvCxnSpPr/>
      </xdr:nvCxnSpPr>
      <xdr:spPr>
        <a:xfrm flipV="1">
          <a:off x="19951064" y="12785089"/>
          <a:ext cx="0" cy="1389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706" name="【児童館】&#10;一人当たり面積最小値テキスト">
          <a:extLst>
            <a:ext uri="{FF2B5EF4-FFF2-40B4-BE49-F238E27FC236}">
              <a16:creationId xmlns:a16="http://schemas.microsoft.com/office/drawing/2014/main" id="{CF73C459-8015-49F5-8E77-A21878A5F470}"/>
            </a:ext>
          </a:extLst>
        </xdr:cNvPr>
        <xdr:cNvSpPr txBox="1"/>
      </xdr:nvSpPr>
      <xdr:spPr>
        <a:xfrm>
          <a:off x="19989800" y="14178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707" name="直線コネクタ 706">
          <a:extLst>
            <a:ext uri="{FF2B5EF4-FFF2-40B4-BE49-F238E27FC236}">
              <a16:creationId xmlns:a16="http://schemas.microsoft.com/office/drawing/2014/main" id="{DA1F068F-D0FB-4C38-B97E-EDB91F3A8430}"/>
            </a:ext>
          </a:extLst>
        </xdr:cNvPr>
        <xdr:cNvCxnSpPr/>
      </xdr:nvCxnSpPr>
      <xdr:spPr>
        <a:xfrm>
          <a:off x="19881850" y="141744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19066</xdr:rowOff>
    </xdr:from>
    <xdr:ext cx="469744" cy="259045"/>
    <xdr:sp macro="" textlink="">
      <xdr:nvSpPr>
        <xdr:cNvPr id="708" name="【児童館】&#10;一人当たり面積最大値テキスト">
          <a:extLst>
            <a:ext uri="{FF2B5EF4-FFF2-40B4-BE49-F238E27FC236}">
              <a16:creationId xmlns:a16="http://schemas.microsoft.com/office/drawing/2014/main" id="{F802DCDE-8FF6-4CCC-8405-6EFFB5658CDC}"/>
            </a:ext>
          </a:extLst>
        </xdr:cNvPr>
        <xdr:cNvSpPr txBox="1"/>
      </xdr:nvSpPr>
      <xdr:spPr>
        <a:xfrm>
          <a:off x="19989800" y="12566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72389</xdr:rowOff>
    </xdr:from>
    <xdr:to>
      <xdr:col>116</xdr:col>
      <xdr:colOff>152400</xdr:colOff>
      <xdr:row>77</xdr:row>
      <xdr:rowOff>72389</xdr:rowOff>
    </xdr:to>
    <xdr:cxnSp macro="">
      <xdr:nvCxnSpPr>
        <xdr:cNvPr id="709" name="直線コネクタ 708">
          <a:extLst>
            <a:ext uri="{FF2B5EF4-FFF2-40B4-BE49-F238E27FC236}">
              <a16:creationId xmlns:a16="http://schemas.microsoft.com/office/drawing/2014/main" id="{7FB073AE-2D08-426B-9495-73FBD8A608D0}"/>
            </a:ext>
          </a:extLst>
        </xdr:cNvPr>
        <xdr:cNvCxnSpPr/>
      </xdr:nvCxnSpPr>
      <xdr:spPr>
        <a:xfrm>
          <a:off x="19881850" y="127850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68597</xdr:rowOff>
    </xdr:from>
    <xdr:ext cx="469744" cy="259045"/>
    <xdr:sp macro="" textlink="">
      <xdr:nvSpPr>
        <xdr:cNvPr id="710" name="【児童館】&#10;一人当たり面積平均値テキスト">
          <a:extLst>
            <a:ext uri="{FF2B5EF4-FFF2-40B4-BE49-F238E27FC236}">
              <a16:creationId xmlns:a16="http://schemas.microsoft.com/office/drawing/2014/main" id="{F4E87174-80C0-4D7F-A06B-8F152D78AEB9}"/>
            </a:ext>
          </a:extLst>
        </xdr:cNvPr>
        <xdr:cNvSpPr txBox="1"/>
      </xdr:nvSpPr>
      <xdr:spPr>
        <a:xfrm>
          <a:off x="19989800" y="137718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711" name="フローチャート: 判断 710">
          <a:extLst>
            <a:ext uri="{FF2B5EF4-FFF2-40B4-BE49-F238E27FC236}">
              <a16:creationId xmlns:a16="http://schemas.microsoft.com/office/drawing/2014/main" id="{9A8D34A7-B0AD-4ACF-A003-B8E367EDFA1D}"/>
            </a:ext>
          </a:extLst>
        </xdr:cNvPr>
        <xdr:cNvSpPr/>
      </xdr:nvSpPr>
      <xdr:spPr>
        <a:xfrm>
          <a:off x="19900900" y="137934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90170</xdr:rowOff>
    </xdr:from>
    <xdr:to>
      <xdr:col>112</xdr:col>
      <xdr:colOff>38100</xdr:colOff>
      <xdr:row>84</xdr:row>
      <xdr:rowOff>20320</xdr:rowOff>
    </xdr:to>
    <xdr:sp macro="" textlink="">
      <xdr:nvSpPr>
        <xdr:cNvPr id="712" name="フローチャート: 判断 711">
          <a:extLst>
            <a:ext uri="{FF2B5EF4-FFF2-40B4-BE49-F238E27FC236}">
              <a16:creationId xmlns:a16="http://schemas.microsoft.com/office/drawing/2014/main" id="{D123E935-DFD7-45A8-B08C-9C906583B5C8}"/>
            </a:ext>
          </a:extLst>
        </xdr:cNvPr>
        <xdr:cNvSpPr/>
      </xdr:nvSpPr>
      <xdr:spPr>
        <a:xfrm>
          <a:off x="19157950" y="137934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90170</xdr:rowOff>
    </xdr:from>
    <xdr:to>
      <xdr:col>107</xdr:col>
      <xdr:colOff>101600</xdr:colOff>
      <xdr:row>84</xdr:row>
      <xdr:rowOff>20320</xdr:rowOff>
    </xdr:to>
    <xdr:sp macro="" textlink="">
      <xdr:nvSpPr>
        <xdr:cNvPr id="713" name="フローチャート: 判断 712">
          <a:extLst>
            <a:ext uri="{FF2B5EF4-FFF2-40B4-BE49-F238E27FC236}">
              <a16:creationId xmlns:a16="http://schemas.microsoft.com/office/drawing/2014/main" id="{C804DF95-CE89-4B08-A82D-2D04104C065F}"/>
            </a:ext>
          </a:extLst>
        </xdr:cNvPr>
        <xdr:cNvSpPr/>
      </xdr:nvSpPr>
      <xdr:spPr>
        <a:xfrm>
          <a:off x="18345150" y="137934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714" name="フローチャート: 判断 713">
          <a:extLst>
            <a:ext uri="{FF2B5EF4-FFF2-40B4-BE49-F238E27FC236}">
              <a16:creationId xmlns:a16="http://schemas.microsoft.com/office/drawing/2014/main" id="{8FB04836-A560-4619-989B-2C46F552BC72}"/>
            </a:ext>
          </a:extLst>
        </xdr:cNvPr>
        <xdr:cNvSpPr/>
      </xdr:nvSpPr>
      <xdr:spPr>
        <a:xfrm>
          <a:off x="17551400" y="137934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715" name="フローチャート: 判断 714">
          <a:extLst>
            <a:ext uri="{FF2B5EF4-FFF2-40B4-BE49-F238E27FC236}">
              <a16:creationId xmlns:a16="http://schemas.microsoft.com/office/drawing/2014/main" id="{DB5328BB-A519-4987-B95C-07378232554B}"/>
            </a:ext>
          </a:extLst>
        </xdr:cNvPr>
        <xdr:cNvSpPr/>
      </xdr:nvSpPr>
      <xdr:spPr>
        <a:xfrm>
          <a:off x="16757650" y="138620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ECEA3AFA-D826-4F3B-986B-A3EF5D977C7F}"/>
            </a:ext>
          </a:extLst>
        </xdr:cNvPr>
        <xdr:cNvSpPr txBox="1"/>
      </xdr:nvSpPr>
      <xdr:spPr>
        <a:xfrm>
          <a:off x="19780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3AAFC9B9-8BB2-4B45-A9FE-EB13CA5A6182}"/>
            </a:ext>
          </a:extLst>
        </xdr:cNvPr>
        <xdr:cNvSpPr txBox="1"/>
      </xdr:nvSpPr>
      <xdr:spPr>
        <a:xfrm>
          <a:off x="19030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1BF6F04C-9D77-4E36-B5EC-FB9F5D56F49A}"/>
            </a:ext>
          </a:extLst>
        </xdr:cNvPr>
        <xdr:cNvSpPr txBox="1"/>
      </xdr:nvSpPr>
      <xdr:spPr>
        <a:xfrm>
          <a:off x="18224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4C40221-8986-4614-AE6E-FD280C8E2EE6}"/>
            </a:ext>
          </a:extLst>
        </xdr:cNvPr>
        <xdr:cNvSpPr txBox="1"/>
      </xdr:nvSpPr>
      <xdr:spPr>
        <a:xfrm>
          <a:off x="174307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449A4415-D7E5-455D-9424-A758F3F93C95}"/>
            </a:ext>
          </a:extLst>
        </xdr:cNvPr>
        <xdr:cNvSpPr txBox="1"/>
      </xdr:nvSpPr>
      <xdr:spPr>
        <a:xfrm>
          <a:off x="166306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78739</xdr:rowOff>
    </xdr:from>
    <xdr:to>
      <xdr:col>116</xdr:col>
      <xdr:colOff>114300</xdr:colOff>
      <xdr:row>83</xdr:row>
      <xdr:rowOff>8889</xdr:rowOff>
    </xdr:to>
    <xdr:sp macro="" textlink="">
      <xdr:nvSpPr>
        <xdr:cNvPr id="721" name="楕円 720">
          <a:extLst>
            <a:ext uri="{FF2B5EF4-FFF2-40B4-BE49-F238E27FC236}">
              <a16:creationId xmlns:a16="http://schemas.microsoft.com/office/drawing/2014/main" id="{9D9BD938-B076-4D74-87BE-8B02FC81BCFC}"/>
            </a:ext>
          </a:extLst>
        </xdr:cNvPr>
        <xdr:cNvSpPr/>
      </xdr:nvSpPr>
      <xdr:spPr>
        <a:xfrm>
          <a:off x="19900900" y="1361693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101616</xdr:rowOff>
    </xdr:from>
    <xdr:ext cx="469744" cy="259045"/>
    <xdr:sp macro="" textlink="">
      <xdr:nvSpPr>
        <xdr:cNvPr id="722" name="【児童館】&#10;一人当たり面積該当値テキスト">
          <a:extLst>
            <a:ext uri="{FF2B5EF4-FFF2-40B4-BE49-F238E27FC236}">
              <a16:creationId xmlns:a16="http://schemas.microsoft.com/office/drawing/2014/main" id="{7FBE4365-494A-4DE7-A6B2-614A183FB42F}"/>
            </a:ext>
          </a:extLst>
        </xdr:cNvPr>
        <xdr:cNvSpPr txBox="1"/>
      </xdr:nvSpPr>
      <xdr:spPr>
        <a:xfrm>
          <a:off x="19989800" y="1347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78739</xdr:rowOff>
    </xdr:from>
    <xdr:to>
      <xdr:col>112</xdr:col>
      <xdr:colOff>38100</xdr:colOff>
      <xdr:row>83</xdr:row>
      <xdr:rowOff>8889</xdr:rowOff>
    </xdr:to>
    <xdr:sp macro="" textlink="">
      <xdr:nvSpPr>
        <xdr:cNvPr id="723" name="楕円 722">
          <a:extLst>
            <a:ext uri="{FF2B5EF4-FFF2-40B4-BE49-F238E27FC236}">
              <a16:creationId xmlns:a16="http://schemas.microsoft.com/office/drawing/2014/main" id="{61433E73-B7D7-4A6B-8964-71D3788D80CD}"/>
            </a:ext>
          </a:extLst>
        </xdr:cNvPr>
        <xdr:cNvSpPr/>
      </xdr:nvSpPr>
      <xdr:spPr>
        <a:xfrm>
          <a:off x="19157950" y="1361693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129539</xdr:rowOff>
    </xdr:from>
    <xdr:to>
      <xdr:col>116</xdr:col>
      <xdr:colOff>63500</xdr:colOff>
      <xdr:row>82</xdr:row>
      <xdr:rowOff>129539</xdr:rowOff>
    </xdr:to>
    <xdr:cxnSp macro="">
      <xdr:nvCxnSpPr>
        <xdr:cNvPr id="724" name="直線コネクタ 723">
          <a:extLst>
            <a:ext uri="{FF2B5EF4-FFF2-40B4-BE49-F238E27FC236}">
              <a16:creationId xmlns:a16="http://schemas.microsoft.com/office/drawing/2014/main" id="{72CD0FC6-B08B-4514-80D4-C5B2172CA46A}"/>
            </a:ext>
          </a:extLst>
        </xdr:cNvPr>
        <xdr:cNvCxnSpPr/>
      </xdr:nvCxnSpPr>
      <xdr:spPr>
        <a:xfrm>
          <a:off x="19202400" y="13667739"/>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78739</xdr:rowOff>
    </xdr:from>
    <xdr:to>
      <xdr:col>107</xdr:col>
      <xdr:colOff>101600</xdr:colOff>
      <xdr:row>83</xdr:row>
      <xdr:rowOff>8889</xdr:rowOff>
    </xdr:to>
    <xdr:sp macro="" textlink="">
      <xdr:nvSpPr>
        <xdr:cNvPr id="725" name="楕円 724">
          <a:extLst>
            <a:ext uri="{FF2B5EF4-FFF2-40B4-BE49-F238E27FC236}">
              <a16:creationId xmlns:a16="http://schemas.microsoft.com/office/drawing/2014/main" id="{DFB6C55D-ED52-43DC-B72E-CE86EE2ECFEC}"/>
            </a:ext>
          </a:extLst>
        </xdr:cNvPr>
        <xdr:cNvSpPr/>
      </xdr:nvSpPr>
      <xdr:spPr>
        <a:xfrm>
          <a:off x="18345150" y="1361693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129539</xdr:rowOff>
    </xdr:from>
    <xdr:to>
      <xdr:col>111</xdr:col>
      <xdr:colOff>177800</xdr:colOff>
      <xdr:row>82</xdr:row>
      <xdr:rowOff>129539</xdr:rowOff>
    </xdr:to>
    <xdr:cxnSp macro="">
      <xdr:nvCxnSpPr>
        <xdr:cNvPr id="726" name="直線コネクタ 725">
          <a:extLst>
            <a:ext uri="{FF2B5EF4-FFF2-40B4-BE49-F238E27FC236}">
              <a16:creationId xmlns:a16="http://schemas.microsoft.com/office/drawing/2014/main" id="{0988F61F-4CC8-4999-A5D8-BB432C57BBEC}"/>
            </a:ext>
          </a:extLst>
        </xdr:cNvPr>
        <xdr:cNvCxnSpPr/>
      </xdr:nvCxnSpPr>
      <xdr:spPr>
        <a:xfrm>
          <a:off x="18395950" y="13667739"/>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55880</xdr:rowOff>
    </xdr:from>
    <xdr:to>
      <xdr:col>102</xdr:col>
      <xdr:colOff>165100</xdr:colOff>
      <xdr:row>82</xdr:row>
      <xdr:rowOff>157480</xdr:rowOff>
    </xdr:to>
    <xdr:sp macro="" textlink="">
      <xdr:nvSpPr>
        <xdr:cNvPr id="727" name="楕円 726">
          <a:extLst>
            <a:ext uri="{FF2B5EF4-FFF2-40B4-BE49-F238E27FC236}">
              <a16:creationId xmlns:a16="http://schemas.microsoft.com/office/drawing/2014/main" id="{4284BF83-6025-4712-9BA0-A3905E61EED4}"/>
            </a:ext>
          </a:extLst>
        </xdr:cNvPr>
        <xdr:cNvSpPr/>
      </xdr:nvSpPr>
      <xdr:spPr>
        <a:xfrm>
          <a:off x="17551400" y="1359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106680</xdr:rowOff>
    </xdr:from>
    <xdr:to>
      <xdr:col>107</xdr:col>
      <xdr:colOff>50800</xdr:colOff>
      <xdr:row>82</xdr:row>
      <xdr:rowOff>129539</xdr:rowOff>
    </xdr:to>
    <xdr:cxnSp macro="">
      <xdr:nvCxnSpPr>
        <xdr:cNvPr id="728" name="直線コネクタ 727">
          <a:extLst>
            <a:ext uri="{FF2B5EF4-FFF2-40B4-BE49-F238E27FC236}">
              <a16:creationId xmlns:a16="http://schemas.microsoft.com/office/drawing/2014/main" id="{37D6D93D-70AC-4692-8483-5573F45D2A88}"/>
            </a:ext>
          </a:extLst>
        </xdr:cNvPr>
        <xdr:cNvCxnSpPr/>
      </xdr:nvCxnSpPr>
      <xdr:spPr>
        <a:xfrm>
          <a:off x="17602200" y="13644880"/>
          <a:ext cx="79375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55880</xdr:rowOff>
    </xdr:from>
    <xdr:to>
      <xdr:col>98</xdr:col>
      <xdr:colOff>38100</xdr:colOff>
      <xdr:row>82</xdr:row>
      <xdr:rowOff>157480</xdr:rowOff>
    </xdr:to>
    <xdr:sp macro="" textlink="">
      <xdr:nvSpPr>
        <xdr:cNvPr id="729" name="楕円 728">
          <a:extLst>
            <a:ext uri="{FF2B5EF4-FFF2-40B4-BE49-F238E27FC236}">
              <a16:creationId xmlns:a16="http://schemas.microsoft.com/office/drawing/2014/main" id="{96474868-28B8-490B-96CE-1A3673D7FD7F}"/>
            </a:ext>
          </a:extLst>
        </xdr:cNvPr>
        <xdr:cNvSpPr/>
      </xdr:nvSpPr>
      <xdr:spPr>
        <a:xfrm>
          <a:off x="16757650" y="135940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106680</xdr:rowOff>
    </xdr:from>
    <xdr:to>
      <xdr:col>102</xdr:col>
      <xdr:colOff>114300</xdr:colOff>
      <xdr:row>82</xdr:row>
      <xdr:rowOff>106680</xdr:rowOff>
    </xdr:to>
    <xdr:cxnSp macro="">
      <xdr:nvCxnSpPr>
        <xdr:cNvPr id="730" name="直線コネクタ 729">
          <a:extLst>
            <a:ext uri="{FF2B5EF4-FFF2-40B4-BE49-F238E27FC236}">
              <a16:creationId xmlns:a16="http://schemas.microsoft.com/office/drawing/2014/main" id="{F724A43B-72DA-4816-95DA-EE3E559CBAE5}"/>
            </a:ext>
          </a:extLst>
        </xdr:cNvPr>
        <xdr:cNvCxnSpPr/>
      </xdr:nvCxnSpPr>
      <xdr:spPr>
        <a:xfrm>
          <a:off x="16802100" y="1364488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11447</xdr:rowOff>
    </xdr:from>
    <xdr:ext cx="469744" cy="259045"/>
    <xdr:sp macro="" textlink="">
      <xdr:nvSpPr>
        <xdr:cNvPr id="731" name="n_1aveValue【児童館】&#10;一人当たり面積">
          <a:extLst>
            <a:ext uri="{FF2B5EF4-FFF2-40B4-BE49-F238E27FC236}">
              <a16:creationId xmlns:a16="http://schemas.microsoft.com/office/drawing/2014/main" id="{A225CF64-4814-4F13-915E-AE12D24E85A0}"/>
            </a:ext>
          </a:extLst>
        </xdr:cNvPr>
        <xdr:cNvSpPr txBox="1"/>
      </xdr:nvSpPr>
      <xdr:spPr>
        <a:xfrm>
          <a:off x="18980227" y="13879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11447</xdr:rowOff>
    </xdr:from>
    <xdr:ext cx="469744" cy="259045"/>
    <xdr:sp macro="" textlink="">
      <xdr:nvSpPr>
        <xdr:cNvPr id="732" name="n_2aveValue【児童館】&#10;一人当たり面積">
          <a:extLst>
            <a:ext uri="{FF2B5EF4-FFF2-40B4-BE49-F238E27FC236}">
              <a16:creationId xmlns:a16="http://schemas.microsoft.com/office/drawing/2014/main" id="{8FDB7731-1772-4F3C-8B48-44AC491CBD65}"/>
            </a:ext>
          </a:extLst>
        </xdr:cNvPr>
        <xdr:cNvSpPr txBox="1"/>
      </xdr:nvSpPr>
      <xdr:spPr>
        <a:xfrm>
          <a:off x="18180127" y="13879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11447</xdr:rowOff>
    </xdr:from>
    <xdr:ext cx="469744" cy="259045"/>
    <xdr:sp macro="" textlink="">
      <xdr:nvSpPr>
        <xdr:cNvPr id="733" name="n_3aveValue【児童館】&#10;一人当たり面積">
          <a:extLst>
            <a:ext uri="{FF2B5EF4-FFF2-40B4-BE49-F238E27FC236}">
              <a16:creationId xmlns:a16="http://schemas.microsoft.com/office/drawing/2014/main" id="{9ACBC32B-E59F-4D38-9809-62AD10D146DB}"/>
            </a:ext>
          </a:extLst>
        </xdr:cNvPr>
        <xdr:cNvSpPr txBox="1"/>
      </xdr:nvSpPr>
      <xdr:spPr>
        <a:xfrm>
          <a:off x="17386377" y="13879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734" name="n_4aveValue【児童館】&#10;一人当たり面積">
          <a:extLst>
            <a:ext uri="{FF2B5EF4-FFF2-40B4-BE49-F238E27FC236}">
              <a16:creationId xmlns:a16="http://schemas.microsoft.com/office/drawing/2014/main" id="{660D0F5B-A001-44AB-B220-32D260EBB935}"/>
            </a:ext>
          </a:extLst>
        </xdr:cNvPr>
        <xdr:cNvSpPr txBox="1"/>
      </xdr:nvSpPr>
      <xdr:spPr>
        <a:xfrm>
          <a:off x="16592627" y="1394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25416</xdr:rowOff>
    </xdr:from>
    <xdr:ext cx="469744" cy="259045"/>
    <xdr:sp macro="" textlink="">
      <xdr:nvSpPr>
        <xdr:cNvPr id="735" name="n_1mainValue【児童館】&#10;一人当たり面積">
          <a:extLst>
            <a:ext uri="{FF2B5EF4-FFF2-40B4-BE49-F238E27FC236}">
              <a16:creationId xmlns:a16="http://schemas.microsoft.com/office/drawing/2014/main" id="{C99C7059-1329-42CE-882D-7EFFC2EE775F}"/>
            </a:ext>
          </a:extLst>
        </xdr:cNvPr>
        <xdr:cNvSpPr txBox="1"/>
      </xdr:nvSpPr>
      <xdr:spPr>
        <a:xfrm>
          <a:off x="18980227" y="13398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25416</xdr:rowOff>
    </xdr:from>
    <xdr:ext cx="469744" cy="259045"/>
    <xdr:sp macro="" textlink="">
      <xdr:nvSpPr>
        <xdr:cNvPr id="736" name="n_2mainValue【児童館】&#10;一人当たり面積">
          <a:extLst>
            <a:ext uri="{FF2B5EF4-FFF2-40B4-BE49-F238E27FC236}">
              <a16:creationId xmlns:a16="http://schemas.microsoft.com/office/drawing/2014/main" id="{DCC2A2EB-088C-4D0F-A1C7-72AC6C913D43}"/>
            </a:ext>
          </a:extLst>
        </xdr:cNvPr>
        <xdr:cNvSpPr txBox="1"/>
      </xdr:nvSpPr>
      <xdr:spPr>
        <a:xfrm>
          <a:off x="18180127" y="13398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2557</xdr:rowOff>
    </xdr:from>
    <xdr:ext cx="469744" cy="259045"/>
    <xdr:sp macro="" textlink="">
      <xdr:nvSpPr>
        <xdr:cNvPr id="737" name="n_3mainValue【児童館】&#10;一人当たり面積">
          <a:extLst>
            <a:ext uri="{FF2B5EF4-FFF2-40B4-BE49-F238E27FC236}">
              <a16:creationId xmlns:a16="http://schemas.microsoft.com/office/drawing/2014/main" id="{8CC42F06-8E8C-44D0-9101-834A4A9014C8}"/>
            </a:ext>
          </a:extLst>
        </xdr:cNvPr>
        <xdr:cNvSpPr txBox="1"/>
      </xdr:nvSpPr>
      <xdr:spPr>
        <a:xfrm>
          <a:off x="17386377" y="1337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2557</xdr:rowOff>
    </xdr:from>
    <xdr:ext cx="469744" cy="259045"/>
    <xdr:sp macro="" textlink="">
      <xdr:nvSpPr>
        <xdr:cNvPr id="738" name="n_4mainValue【児童館】&#10;一人当たり面積">
          <a:extLst>
            <a:ext uri="{FF2B5EF4-FFF2-40B4-BE49-F238E27FC236}">
              <a16:creationId xmlns:a16="http://schemas.microsoft.com/office/drawing/2014/main" id="{8462B6E2-64B0-43DC-B0F3-EA574E1758B1}"/>
            </a:ext>
          </a:extLst>
        </xdr:cNvPr>
        <xdr:cNvSpPr txBox="1"/>
      </xdr:nvSpPr>
      <xdr:spPr>
        <a:xfrm>
          <a:off x="16592627" y="1337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50ABA789-3A99-4485-A25A-7530048210B2}"/>
            </a:ext>
          </a:extLst>
        </xdr:cNvPr>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CCBF1F04-B03D-4E6A-BAD6-E18FA8ECC113}"/>
            </a:ext>
          </a:extLst>
        </xdr:cNvPr>
        <xdr:cNvSpPr/>
      </xdr:nvSpPr>
      <xdr:spPr>
        <a:xfrm>
          <a:off x="11315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A732F091-4D8D-4719-8409-4C007EA35C60}"/>
            </a:ext>
          </a:extLst>
        </xdr:cNvPr>
        <xdr:cNvSpPr/>
      </xdr:nvSpPr>
      <xdr:spPr>
        <a:xfrm>
          <a:off x="11315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D8770ADA-B103-42D7-AAEF-F97C06EC5944}"/>
            </a:ext>
          </a:extLst>
        </xdr:cNvPr>
        <xdr:cNvSpPr/>
      </xdr:nvSpPr>
      <xdr:spPr>
        <a:xfrm>
          <a:off x="122364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187BCDB6-8991-4E77-A2AE-0618ED9A01BD}"/>
            </a:ext>
          </a:extLst>
        </xdr:cNvPr>
        <xdr:cNvSpPr/>
      </xdr:nvSpPr>
      <xdr:spPr>
        <a:xfrm>
          <a:off x="122364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3DE6B2CA-026C-491C-80F4-4B78758BF276}"/>
            </a:ext>
          </a:extLst>
        </xdr:cNvPr>
        <xdr:cNvSpPr/>
      </xdr:nvSpPr>
      <xdr:spPr>
        <a:xfrm>
          <a:off x="132651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EB6DEC4A-1A5E-4740-B901-CED882E0F03D}"/>
            </a:ext>
          </a:extLst>
        </xdr:cNvPr>
        <xdr:cNvSpPr/>
      </xdr:nvSpPr>
      <xdr:spPr>
        <a:xfrm>
          <a:off x="132651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7BB8E51C-3D2D-43E2-B1DC-AA5E968BCC2D}"/>
            </a:ext>
          </a:extLst>
        </xdr:cNvPr>
        <xdr:cNvSpPr/>
      </xdr:nvSpPr>
      <xdr:spPr>
        <a:xfrm>
          <a:off x="1120775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058617A5-46EC-499E-B86E-81839872C8F4}"/>
            </a:ext>
          </a:extLst>
        </xdr:cNvPr>
        <xdr:cNvSpPr txBox="1"/>
      </xdr:nvSpPr>
      <xdr:spPr>
        <a:xfrm>
          <a:off x="111696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6FB3FE04-6142-4967-BC17-EE4834B7C8B7}"/>
            </a:ext>
          </a:extLst>
        </xdr:cNvPr>
        <xdr:cNvCxnSpPr/>
      </xdr:nvCxnSpPr>
      <xdr:spPr>
        <a:xfrm>
          <a:off x="11207750" y="18345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D511CEA9-D884-47D9-9076-D990DC187B69}"/>
            </a:ext>
          </a:extLst>
        </xdr:cNvPr>
        <xdr:cNvSpPr txBox="1"/>
      </xdr:nvSpPr>
      <xdr:spPr>
        <a:xfrm>
          <a:off x="1079772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718973C2-CA75-49DE-ADD5-EC4066231578}"/>
            </a:ext>
          </a:extLst>
        </xdr:cNvPr>
        <xdr:cNvCxnSpPr/>
      </xdr:nvCxnSpPr>
      <xdr:spPr>
        <a:xfrm>
          <a:off x="11207750" y="17983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BC3792A7-C95F-48C1-A033-CAEE71E031F5}"/>
            </a:ext>
          </a:extLst>
        </xdr:cNvPr>
        <xdr:cNvSpPr txBox="1"/>
      </xdr:nvSpPr>
      <xdr:spPr>
        <a:xfrm>
          <a:off x="10797721" y="178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321A8F0A-1661-43A4-9AC6-026EF79279C1}"/>
            </a:ext>
          </a:extLst>
        </xdr:cNvPr>
        <xdr:cNvCxnSpPr/>
      </xdr:nvCxnSpPr>
      <xdr:spPr>
        <a:xfrm>
          <a:off x="11207750" y="17614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35B82B24-9297-4860-A729-3FE73C638BAE}"/>
            </a:ext>
          </a:extLst>
        </xdr:cNvPr>
        <xdr:cNvSpPr txBox="1"/>
      </xdr:nvSpPr>
      <xdr:spPr>
        <a:xfrm>
          <a:off x="10842791" y="1747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67307F7D-577C-4A52-B393-46C492C8EB03}"/>
            </a:ext>
          </a:extLst>
        </xdr:cNvPr>
        <xdr:cNvCxnSpPr/>
      </xdr:nvCxnSpPr>
      <xdr:spPr>
        <a:xfrm>
          <a:off x="11207750" y="17246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1071AB9B-7E2D-4A14-A35D-0EE007401404}"/>
            </a:ext>
          </a:extLst>
        </xdr:cNvPr>
        <xdr:cNvSpPr txBox="1"/>
      </xdr:nvSpPr>
      <xdr:spPr>
        <a:xfrm>
          <a:off x="10842791" y="17110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9176F87C-5D74-4BF7-8D67-B6DF6EECD2CE}"/>
            </a:ext>
          </a:extLst>
        </xdr:cNvPr>
        <xdr:cNvCxnSpPr/>
      </xdr:nvCxnSpPr>
      <xdr:spPr>
        <a:xfrm>
          <a:off x="11207750" y="16878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68000519-A996-4ED7-BA1F-EDBFD71BBDE8}"/>
            </a:ext>
          </a:extLst>
        </xdr:cNvPr>
        <xdr:cNvSpPr txBox="1"/>
      </xdr:nvSpPr>
      <xdr:spPr>
        <a:xfrm>
          <a:off x="10842791" y="16742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2F58837B-CD86-4A37-82E0-371328F98976}"/>
            </a:ext>
          </a:extLst>
        </xdr:cNvPr>
        <xdr:cNvCxnSpPr/>
      </xdr:nvCxnSpPr>
      <xdr:spPr>
        <a:xfrm>
          <a:off x="11207750" y="16510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a:extLst>
            <a:ext uri="{FF2B5EF4-FFF2-40B4-BE49-F238E27FC236}">
              <a16:creationId xmlns:a16="http://schemas.microsoft.com/office/drawing/2014/main" id="{ACF88FC4-03A7-4A25-9024-B37EFA654EFC}"/>
            </a:ext>
          </a:extLst>
        </xdr:cNvPr>
        <xdr:cNvSpPr txBox="1"/>
      </xdr:nvSpPr>
      <xdr:spPr>
        <a:xfrm>
          <a:off x="10842791" y="16374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E460EBAF-4B72-4365-9F9A-97FD900B4220}"/>
            </a:ext>
          </a:extLst>
        </xdr:cNvPr>
        <xdr:cNvCxnSpPr/>
      </xdr:nvCxnSpPr>
      <xdr:spPr>
        <a:xfrm>
          <a:off x="11207750" y="16148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a:extLst>
            <a:ext uri="{FF2B5EF4-FFF2-40B4-BE49-F238E27FC236}">
              <a16:creationId xmlns:a16="http://schemas.microsoft.com/office/drawing/2014/main" id="{9CA722B6-10D1-4B50-A659-1D408B7A574D}"/>
            </a:ext>
          </a:extLst>
        </xdr:cNvPr>
        <xdr:cNvSpPr txBox="1"/>
      </xdr:nvSpPr>
      <xdr:spPr>
        <a:xfrm>
          <a:off x="10906911" y="160121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00A3A95B-D2EC-4BC8-AA5B-60CAA2C7390B}"/>
            </a:ext>
          </a:extLst>
        </xdr:cNvPr>
        <xdr:cNvSpPr/>
      </xdr:nvSpPr>
      <xdr:spPr>
        <a:xfrm>
          <a:off x="1120775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38100</xdr:rowOff>
    </xdr:from>
    <xdr:to>
      <xdr:col>85</xdr:col>
      <xdr:colOff>126364</xdr:colOff>
      <xdr:row>107</xdr:row>
      <xdr:rowOff>169545</xdr:rowOff>
    </xdr:to>
    <xdr:cxnSp macro="">
      <xdr:nvCxnSpPr>
        <xdr:cNvPr id="763" name="直線コネクタ 762">
          <a:extLst>
            <a:ext uri="{FF2B5EF4-FFF2-40B4-BE49-F238E27FC236}">
              <a16:creationId xmlns:a16="http://schemas.microsoft.com/office/drawing/2014/main" id="{17E1A6A1-09BD-44F2-9DB4-C24AA755688C}"/>
            </a:ext>
          </a:extLst>
        </xdr:cNvPr>
        <xdr:cNvCxnSpPr/>
      </xdr:nvCxnSpPr>
      <xdr:spPr>
        <a:xfrm flipV="1">
          <a:off x="14699614" y="16548100"/>
          <a:ext cx="0" cy="1280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1922</xdr:rowOff>
    </xdr:from>
    <xdr:ext cx="405111" cy="259045"/>
    <xdr:sp macro="" textlink="">
      <xdr:nvSpPr>
        <xdr:cNvPr id="764" name="【公民館】&#10;有形固定資産減価償却率最小値テキスト">
          <a:extLst>
            <a:ext uri="{FF2B5EF4-FFF2-40B4-BE49-F238E27FC236}">
              <a16:creationId xmlns:a16="http://schemas.microsoft.com/office/drawing/2014/main" id="{EB72942F-FFD4-49DB-AD91-71D1CBCDD59D}"/>
            </a:ext>
          </a:extLst>
        </xdr:cNvPr>
        <xdr:cNvSpPr txBox="1"/>
      </xdr:nvSpPr>
      <xdr:spPr>
        <a:xfrm>
          <a:off x="14738350" y="1783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169545</xdr:rowOff>
    </xdr:from>
    <xdr:to>
      <xdr:col>86</xdr:col>
      <xdr:colOff>25400</xdr:colOff>
      <xdr:row>107</xdr:row>
      <xdr:rowOff>169545</xdr:rowOff>
    </xdr:to>
    <xdr:cxnSp macro="">
      <xdr:nvCxnSpPr>
        <xdr:cNvPr id="765" name="直線コネクタ 764">
          <a:extLst>
            <a:ext uri="{FF2B5EF4-FFF2-40B4-BE49-F238E27FC236}">
              <a16:creationId xmlns:a16="http://schemas.microsoft.com/office/drawing/2014/main" id="{336D0B55-9C97-4452-B478-545B517DA587}"/>
            </a:ext>
          </a:extLst>
        </xdr:cNvPr>
        <xdr:cNvCxnSpPr/>
      </xdr:nvCxnSpPr>
      <xdr:spPr>
        <a:xfrm>
          <a:off x="14611350" y="178288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156227</xdr:rowOff>
    </xdr:from>
    <xdr:ext cx="405111" cy="259045"/>
    <xdr:sp macro="" textlink="">
      <xdr:nvSpPr>
        <xdr:cNvPr id="766" name="【公民館】&#10;有形固定資産減価償却率最大値テキスト">
          <a:extLst>
            <a:ext uri="{FF2B5EF4-FFF2-40B4-BE49-F238E27FC236}">
              <a16:creationId xmlns:a16="http://schemas.microsoft.com/office/drawing/2014/main" id="{7EC0DB86-1F88-445B-9808-19578BEF5A97}"/>
            </a:ext>
          </a:extLst>
        </xdr:cNvPr>
        <xdr:cNvSpPr txBox="1"/>
      </xdr:nvSpPr>
      <xdr:spPr>
        <a:xfrm>
          <a:off x="14738350" y="1633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38100</xdr:rowOff>
    </xdr:from>
    <xdr:to>
      <xdr:col>86</xdr:col>
      <xdr:colOff>25400</xdr:colOff>
      <xdr:row>100</xdr:row>
      <xdr:rowOff>38100</xdr:rowOff>
    </xdr:to>
    <xdr:cxnSp macro="">
      <xdr:nvCxnSpPr>
        <xdr:cNvPr id="767" name="直線コネクタ 766">
          <a:extLst>
            <a:ext uri="{FF2B5EF4-FFF2-40B4-BE49-F238E27FC236}">
              <a16:creationId xmlns:a16="http://schemas.microsoft.com/office/drawing/2014/main" id="{6800C323-0E4D-49D4-A360-6C022BFA6A72}"/>
            </a:ext>
          </a:extLst>
        </xdr:cNvPr>
        <xdr:cNvCxnSpPr/>
      </xdr:nvCxnSpPr>
      <xdr:spPr>
        <a:xfrm>
          <a:off x="14611350" y="165481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165752</xdr:rowOff>
    </xdr:from>
    <xdr:ext cx="405111" cy="259045"/>
    <xdr:sp macro="" textlink="">
      <xdr:nvSpPr>
        <xdr:cNvPr id="768" name="【公民館】&#10;有形固定資産減価償却率平均値テキスト">
          <a:extLst>
            <a:ext uri="{FF2B5EF4-FFF2-40B4-BE49-F238E27FC236}">
              <a16:creationId xmlns:a16="http://schemas.microsoft.com/office/drawing/2014/main" id="{52C45E9E-A667-43CC-93CF-91CA445B22B1}"/>
            </a:ext>
          </a:extLst>
        </xdr:cNvPr>
        <xdr:cNvSpPr txBox="1"/>
      </xdr:nvSpPr>
      <xdr:spPr>
        <a:xfrm>
          <a:off x="14738350" y="171710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15875</xdr:rowOff>
    </xdr:from>
    <xdr:to>
      <xdr:col>85</xdr:col>
      <xdr:colOff>177800</xdr:colOff>
      <xdr:row>104</xdr:row>
      <xdr:rowOff>117475</xdr:rowOff>
    </xdr:to>
    <xdr:sp macro="" textlink="">
      <xdr:nvSpPr>
        <xdr:cNvPr id="769" name="フローチャート: 判断 768">
          <a:extLst>
            <a:ext uri="{FF2B5EF4-FFF2-40B4-BE49-F238E27FC236}">
              <a16:creationId xmlns:a16="http://schemas.microsoft.com/office/drawing/2014/main" id="{F57AA0FF-0B83-4847-AF1F-46070018B99C}"/>
            </a:ext>
          </a:extLst>
        </xdr:cNvPr>
        <xdr:cNvSpPr/>
      </xdr:nvSpPr>
      <xdr:spPr>
        <a:xfrm>
          <a:off x="14649450" y="1718627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69214</xdr:rowOff>
    </xdr:from>
    <xdr:to>
      <xdr:col>81</xdr:col>
      <xdr:colOff>101600</xdr:colOff>
      <xdr:row>104</xdr:row>
      <xdr:rowOff>170814</xdr:rowOff>
    </xdr:to>
    <xdr:sp macro="" textlink="">
      <xdr:nvSpPr>
        <xdr:cNvPr id="770" name="フローチャート: 判断 769">
          <a:extLst>
            <a:ext uri="{FF2B5EF4-FFF2-40B4-BE49-F238E27FC236}">
              <a16:creationId xmlns:a16="http://schemas.microsoft.com/office/drawing/2014/main" id="{169A8E25-7293-47D4-BF5F-7928293FB06D}"/>
            </a:ext>
          </a:extLst>
        </xdr:cNvPr>
        <xdr:cNvSpPr/>
      </xdr:nvSpPr>
      <xdr:spPr>
        <a:xfrm>
          <a:off x="13887450" y="172396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771" name="フローチャート: 判断 770">
          <a:extLst>
            <a:ext uri="{FF2B5EF4-FFF2-40B4-BE49-F238E27FC236}">
              <a16:creationId xmlns:a16="http://schemas.microsoft.com/office/drawing/2014/main" id="{30070639-33DE-47E0-A144-C6E5408FDFC0}"/>
            </a:ext>
          </a:extLst>
        </xdr:cNvPr>
        <xdr:cNvSpPr/>
      </xdr:nvSpPr>
      <xdr:spPr>
        <a:xfrm>
          <a:off x="13093700" y="17226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15875</xdr:rowOff>
    </xdr:from>
    <xdr:to>
      <xdr:col>72</xdr:col>
      <xdr:colOff>38100</xdr:colOff>
      <xdr:row>104</xdr:row>
      <xdr:rowOff>117475</xdr:rowOff>
    </xdr:to>
    <xdr:sp macro="" textlink="">
      <xdr:nvSpPr>
        <xdr:cNvPr id="772" name="フローチャート: 判断 771">
          <a:extLst>
            <a:ext uri="{FF2B5EF4-FFF2-40B4-BE49-F238E27FC236}">
              <a16:creationId xmlns:a16="http://schemas.microsoft.com/office/drawing/2014/main" id="{368A8B97-8579-4CD6-8F8D-A2E3A3798007}"/>
            </a:ext>
          </a:extLst>
        </xdr:cNvPr>
        <xdr:cNvSpPr/>
      </xdr:nvSpPr>
      <xdr:spPr>
        <a:xfrm>
          <a:off x="12299950" y="171862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149225</xdr:rowOff>
    </xdr:from>
    <xdr:to>
      <xdr:col>67</xdr:col>
      <xdr:colOff>101600</xdr:colOff>
      <xdr:row>104</xdr:row>
      <xdr:rowOff>79375</xdr:rowOff>
    </xdr:to>
    <xdr:sp macro="" textlink="">
      <xdr:nvSpPr>
        <xdr:cNvPr id="773" name="フローチャート: 判断 772">
          <a:extLst>
            <a:ext uri="{FF2B5EF4-FFF2-40B4-BE49-F238E27FC236}">
              <a16:creationId xmlns:a16="http://schemas.microsoft.com/office/drawing/2014/main" id="{1CF34791-9D2C-4A65-9E23-D5C4FF982D9C}"/>
            </a:ext>
          </a:extLst>
        </xdr:cNvPr>
        <xdr:cNvSpPr/>
      </xdr:nvSpPr>
      <xdr:spPr>
        <a:xfrm>
          <a:off x="11487150" y="171545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3D5B9E9-185D-424C-B04F-8D2A53B107D3}"/>
            </a:ext>
          </a:extLst>
        </xdr:cNvPr>
        <xdr:cNvSpPr txBox="1"/>
      </xdr:nvSpPr>
      <xdr:spPr>
        <a:xfrm>
          <a:off x="1452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62CEF98A-6BDC-4115-838A-1EA72527466F}"/>
            </a:ext>
          </a:extLst>
        </xdr:cNvPr>
        <xdr:cNvSpPr txBox="1"/>
      </xdr:nvSpPr>
      <xdr:spPr>
        <a:xfrm>
          <a:off x="13766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2FBB2EFE-9DDC-45A1-BBA4-6775950F8236}"/>
            </a:ext>
          </a:extLst>
        </xdr:cNvPr>
        <xdr:cNvSpPr txBox="1"/>
      </xdr:nvSpPr>
      <xdr:spPr>
        <a:xfrm>
          <a:off x="12973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C786FE67-BF04-4C89-A6E2-1BC5037E31CC}"/>
            </a:ext>
          </a:extLst>
        </xdr:cNvPr>
        <xdr:cNvSpPr txBox="1"/>
      </xdr:nvSpPr>
      <xdr:spPr>
        <a:xfrm>
          <a:off x="12172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9896AEA6-2D68-4C9D-94F9-5DE6D624C3B7}"/>
            </a:ext>
          </a:extLst>
        </xdr:cNvPr>
        <xdr:cNvSpPr txBox="1"/>
      </xdr:nvSpPr>
      <xdr:spPr>
        <a:xfrm>
          <a:off x="11366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23495</xdr:rowOff>
    </xdr:from>
    <xdr:to>
      <xdr:col>85</xdr:col>
      <xdr:colOff>177800</xdr:colOff>
      <xdr:row>103</xdr:row>
      <xdr:rowOff>125095</xdr:rowOff>
    </xdr:to>
    <xdr:sp macro="" textlink="">
      <xdr:nvSpPr>
        <xdr:cNvPr id="779" name="楕円 778">
          <a:extLst>
            <a:ext uri="{FF2B5EF4-FFF2-40B4-BE49-F238E27FC236}">
              <a16:creationId xmlns:a16="http://schemas.microsoft.com/office/drawing/2014/main" id="{1B20FD3A-C17E-43B5-889A-8AD2FFB09562}"/>
            </a:ext>
          </a:extLst>
        </xdr:cNvPr>
        <xdr:cNvSpPr/>
      </xdr:nvSpPr>
      <xdr:spPr>
        <a:xfrm>
          <a:off x="14649450" y="1702879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46372</xdr:rowOff>
    </xdr:from>
    <xdr:ext cx="405111" cy="259045"/>
    <xdr:sp macro="" textlink="">
      <xdr:nvSpPr>
        <xdr:cNvPr id="780" name="【公民館】&#10;有形固定資産減価償却率該当値テキスト">
          <a:extLst>
            <a:ext uri="{FF2B5EF4-FFF2-40B4-BE49-F238E27FC236}">
              <a16:creationId xmlns:a16="http://schemas.microsoft.com/office/drawing/2014/main" id="{9C2F99FF-A551-4BF7-8F41-17FC392B08DD}"/>
            </a:ext>
          </a:extLst>
        </xdr:cNvPr>
        <xdr:cNvSpPr txBox="1"/>
      </xdr:nvSpPr>
      <xdr:spPr>
        <a:xfrm>
          <a:off x="14738350" y="1688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170180</xdr:rowOff>
    </xdr:from>
    <xdr:to>
      <xdr:col>81</xdr:col>
      <xdr:colOff>101600</xdr:colOff>
      <xdr:row>103</xdr:row>
      <xdr:rowOff>100330</xdr:rowOff>
    </xdr:to>
    <xdr:sp macro="" textlink="">
      <xdr:nvSpPr>
        <xdr:cNvPr id="781" name="楕円 780">
          <a:extLst>
            <a:ext uri="{FF2B5EF4-FFF2-40B4-BE49-F238E27FC236}">
              <a16:creationId xmlns:a16="http://schemas.microsoft.com/office/drawing/2014/main" id="{8DEE5794-2230-4B11-9B2F-991E61D24788}"/>
            </a:ext>
          </a:extLst>
        </xdr:cNvPr>
        <xdr:cNvSpPr/>
      </xdr:nvSpPr>
      <xdr:spPr>
        <a:xfrm>
          <a:off x="13887450" y="1700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49530</xdr:rowOff>
    </xdr:from>
    <xdr:to>
      <xdr:col>85</xdr:col>
      <xdr:colOff>127000</xdr:colOff>
      <xdr:row>103</xdr:row>
      <xdr:rowOff>74295</xdr:rowOff>
    </xdr:to>
    <xdr:cxnSp macro="">
      <xdr:nvCxnSpPr>
        <xdr:cNvPr id="782" name="直線コネクタ 781">
          <a:extLst>
            <a:ext uri="{FF2B5EF4-FFF2-40B4-BE49-F238E27FC236}">
              <a16:creationId xmlns:a16="http://schemas.microsoft.com/office/drawing/2014/main" id="{E16BAC60-2139-47BB-B175-6FAEFCEA4C1C}"/>
            </a:ext>
          </a:extLst>
        </xdr:cNvPr>
        <xdr:cNvCxnSpPr/>
      </xdr:nvCxnSpPr>
      <xdr:spPr>
        <a:xfrm>
          <a:off x="13938250" y="17054830"/>
          <a:ext cx="762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130175</xdr:rowOff>
    </xdr:from>
    <xdr:to>
      <xdr:col>76</xdr:col>
      <xdr:colOff>165100</xdr:colOff>
      <xdr:row>103</xdr:row>
      <xdr:rowOff>60325</xdr:rowOff>
    </xdr:to>
    <xdr:sp macro="" textlink="">
      <xdr:nvSpPr>
        <xdr:cNvPr id="783" name="楕円 782">
          <a:extLst>
            <a:ext uri="{FF2B5EF4-FFF2-40B4-BE49-F238E27FC236}">
              <a16:creationId xmlns:a16="http://schemas.microsoft.com/office/drawing/2014/main" id="{7B13347C-D63A-4D03-B358-C811876A7B96}"/>
            </a:ext>
          </a:extLst>
        </xdr:cNvPr>
        <xdr:cNvSpPr/>
      </xdr:nvSpPr>
      <xdr:spPr>
        <a:xfrm>
          <a:off x="13093700" y="169703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9525</xdr:rowOff>
    </xdr:from>
    <xdr:to>
      <xdr:col>81</xdr:col>
      <xdr:colOff>50800</xdr:colOff>
      <xdr:row>103</xdr:row>
      <xdr:rowOff>49530</xdr:rowOff>
    </xdr:to>
    <xdr:cxnSp macro="">
      <xdr:nvCxnSpPr>
        <xdr:cNvPr id="784" name="直線コネクタ 783">
          <a:extLst>
            <a:ext uri="{FF2B5EF4-FFF2-40B4-BE49-F238E27FC236}">
              <a16:creationId xmlns:a16="http://schemas.microsoft.com/office/drawing/2014/main" id="{0F66D1B9-A0D4-4A90-890B-FE0EBD74239C}"/>
            </a:ext>
          </a:extLst>
        </xdr:cNvPr>
        <xdr:cNvCxnSpPr/>
      </xdr:nvCxnSpPr>
      <xdr:spPr>
        <a:xfrm>
          <a:off x="13144500" y="17014825"/>
          <a:ext cx="79375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105411</xdr:rowOff>
    </xdr:from>
    <xdr:to>
      <xdr:col>72</xdr:col>
      <xdr:colOff>38100</xdr:colOff>
      <xdr:row>103</xdr:row>
      <xdr:rowOff>35561</xdr:rowOff>
    </xdr:to>
    <xdr:sp macro="" textlink="">
      <xdr:nvSpPr>
        <xdr:cNvPr id="785" name="楕円 784">
          <a:extLst>
            <a:ext uri="{FF2B5EF4-FFF2-40B4-BE49-F238E27FC236}">
              <a16:creationId xmlns:a16="http://schemas.microsoft.com/office/drawing/2014/main" id="{579E4FD0-F2BC-4DC3-93CB-0F496847DBC7}"/>
            </a:ext>
          </a:extLst>
        </xdr:cNvPr>
        <xdr:cNvSpPr/>
      </xdr:nvSpPr>
      <xdr:spPr>
        <a:xfrm>
          <a:off x="12299950" y="1694561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156211</xdr:rowOff>
    </xdr:from>
    <xdr:to>
      <xdr:col>76</xdr:col>
      <xdr:colOff>114300</xdr:colOff>
      <xdr:row>103</xdr:row>
      <xdr:rowOff>9525</xdr:rowOff>
    </xdr:to>
    <xdr:cxnSp macro="">
      <xdr:nvCxnSpPr>
        <xdr:cNvPr id="786" name="直線コネクタ 785">
          <a:extLst>
            <a:ext uri="{FF2B5EF4-FFF2-40B4-BE49-F238E27FC236}">
              <a16:creationId xmlns:a16="http://schemas.microsoft.com/office/drawing/2014/main" id="{0295AC5C-302E-49D8-B2EF-5FEC047118A5}"/>
            </a:ext>
          </a:extLst>
        </xdr:cNvPr>
        <xdr:cNvCxnSpPr/>
      </xdr:nvCxnSpPr>
      <xdr:spPr>
        <a:xfrm>
          <a:off x="12344400" y="16996411"/>
          <a:ext cx="800100" cy="18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65405</xdr:rowOff>
    </xdr:from>
    <xdr:to>
      <xdr:col>67</xdr:col>
      <xdr:colOff>101600</xdr:colOff>
      <xdr:row>102</xdr:row>
      <xdr:rowOff>167005</xdr:rowOff>
    </xdr:to>
    <xdr:sp macro="" textlink="">
      <xdr:nvSpPr>
        <xdr:cNvPr id="787" name="楕円 786">
          <a:extLst>
            <a:ext uri="{FF2B5EF4-FFF2-40B4-BE49-F238E27FC236}">
              <a16:creationId xmlns:a16="http://schemas.microsoft.com/office/drawing/2014/main" id="{ECE2E9FD-0DA9-466B-9BB7-F087D77E0A40}"/>
            </a:ext>
          </a:extLst>
        </xdr:cNvPr>
        <xdr:cNvSpPr/>
      </xdr:nvSpPr>
      <xdr:spPr>
        <a:xfrm>
          <a:off x="11487150" y="16905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116205</xdr:rowOff>
    </xdr:from>
    <xdr:to>
      <xdr:col>71</xdr:col>
      <xdr:colOff>177800</xdr:colOff>
      <xdr:row>102</xdr:row>
      <xdr:rowOff>156211</xdr:rowOff>
    </xdr:to>
    <xdr:cxnSp macro="">
      <xdr:nvCxnSpPr>
        <xdr:cNvPr id="788" name="直線コネクタ 787">
          <a:extLst>
            <a:ext uri="{FF2B5EF4-FFF2-40B4-BE49-F238E27FC236}">
              <a16:creationId xmlns:a16="http://schemas.microsoft.com/office/drawing/2014/main" id="{E4A913D6-F289-406E-B75A-3B34DB831230}"/>
            </a:ext>
          </a:extLst>
        </xdr:cNvPr>
        <xdr:cNvCxnSpPr/>
      </xdr:nvCxnSpPr>
      <xdr:spPr>
        <a:xfrm>
          <a:off x="11537950" y="16956405"/>
          <a:ext cx="80645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161941</xdr:rowOff>
    </xdr:from>
    <xdr:ext cx="405111" cy="259045"/>
    <xdr:sp macro="" textlink="">
      <xdr:nvSpPr>
        <xdr:cNvPr id="789" name="n_1aveValue【公民館】&#10;有形固定資産減価償却率">
          <a:extLst>
            <a:ext uri="{FF2B5EF4-FFF2-40B4-BE49-F238E27FC236}">
              <a16:creationId xmlns:a16="http://schemas.microsoft.com/office/drawing/2014/main" id="{1F8A8486-5B8B-4700-BFB4-216B516BE2CD}"/>
            </a:ext>
          </a:extLst>
        </xdr:cNvPr>
        <xdr:cNvSpPr txBox="1"/>
      </xdr:nvSpPr>
      <xdr:spPr>
        <a:xfrm>
          <a:off x="13742044" y="1733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148607</xdr:rowOff>
    </xdr:from>
    <xdr:ext cx="405111" cy="259045"/>
    <xdr:sp macro="" textlink="">
      <xdr:nvSpPr>
        <xdr:cNvPr id="790" name="n_2aveValue【公民館】&#10;有形固定資産減価償却率">
          <a:extLst>
            <a:ext uri="{FF2B5EF4-FFF2-40B4-BE49-F238E27FC236}">
              <a16:creationId xmlns:a16="http://schemas.microsoft.com/office/drawing/2014/main" id="{155DC328-5F09-4E11-A6B5-27A1451CF70A}"/>
            </a:ext>
          </a:extLst>
        </xdr:cNvPr>
        <xdr:cNvSpPr txBox="1"/>
      </xdr:nvSpPr>
      <xdr:spPr>
        <a:xfrm>
          <a:off x="12960994" y="1731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108602</xdr:rowOff>
    </xdr:from>
    <xdr:ext cx="405111" cy="259045"/>
    <xdr:sp macro="" textlink="">
      <xdr:nvSpPr>
        <xdr:cNvPr id="791" name="n_3aveValue【公民館】&#10;有形固定資産減価償却率">
          <a:extLst>
            <a:ext uri="{FF2B5EF4-FFF2-40B4-BE49-F238E27FC236}">
              <a16:creationId xmlns:a16="http://schemas.microsoft.com/office/drawing/2014/main" id="{8F43BB51-750D-4A3C-A7EE-25CEB0AE3957}"/>
            </a:ext>
          </a:extLst>
        </xdr:cNvPr>
        <xdr:cNvSpPr txBox="1"/>
      </xdr:nvSpPr>
      <xdr:spPr>
        <a:xfrm>
          <a:off x="12167244" y="1727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70502</xdr:rowOff>
    </xdr:from>
    <xdr:ext cx="405111" cy="259045"/>
    <xdr:sp macro="" textlink="">
      <xdr:nvSpPr>
        <xdr:cNvPr id="792" name="n_4aveValue【公民館】&#10;有形固定資産減価償却率">
          <a:extLst>
            <a:ext uri="{FF2B5EF4-FFF2-40B4-BE49-F238E27FC236}">
              <a16:creationId xmlns:a16="http://schemas.microsoft.com/office/drawing/2014/main" id="{40BE3DF3-EB20-48C2-97AE-D12C1C56126E}"/>
            </a:ext>
          </a:extLst>
        </xdr:cNvPr>
        <xdr:cNvSpPr txBox="1"/>
      </xdr:nvSpPr>
      <xdr:spPr>
        <a:xfrm>
          <a:off x="11354444" y="1724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116857</xdr:rowOff>
    </xdr:from>
    <xdr:ext cx="405111" cy="259045"/>
    <xdr:sp macro="" textlink="">
      <xdr:nvSpPr>
        <xdr:cNvPr id="793" name="n_1mainValue【公民館】&#10;有形固定資産減価償却率">
          <a:extLst>
            <a:ext uri="{FF2B5EF4-FFF2-40B4-BE49-F238E27FC236}">
              <a16:creationId xmlns:a16="http://schemas.microsoft.com/office/drawing/2014/main" id="{059CC730-0E11-45E5-B790-9C5FE561AEA6}"/>
            </a:ext>
          </a:extLst>
        </xdr:cNvPr>
        <xdr:cNvSpPr txBox="1"/>
      </xdr:nvSpPr>
      <xdr:spPr>
        <a:xfrm>
          <a:off x="13742044" y="16791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76852</xdr:rowOff>
    </xdr:from>
    <xdr:ext cx="405111" cy="259045"/>
    <xdr:sp macro="" textlink="">
      <xdr:nvSpPr>
        <xdr:cNvPr id="794" name="n_2mainValue【公民館】&#10;有形固定資産減価償却率">
          <a:extLst>
            <a:ext uri="{FF2B5EF4-FFF2-40B4-BE49-F238E27FC236}">
              <a16:creationId xmlns:a16="http://schemas.microsoft.com/office/drawing/2014/main" id="{04052079-B413-4AB8-A829-9D6E5A913BD5}"/>
            </a:ext>
          </a:extLst>
        </xdr:cNvPr>
        <xdr:cNvSpPr txBox="1"/>
      </xdr:nvSpPr>
      <xdr:spPr>
        <a:xfrm>
          <a:off x="12960994" y="16751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52088</xdr:rowOff>
    </xdr:from>
    <xdr:ext cx="405111" cy="259045"/>
    <xdr:sp macro="" textlink="">
      <xdr:nvSpPr>
        <xdr:cNvPr id="795" name="n_3mainValue【公民館】&#10;有形固定資産減価償却率">
          <a:extLst>
            <a:ext uri="{FF2B5EF4-FFF2-40B4-BE49-F238E27FC236}">
              <a16:creationId xmlns:a16="http://schemas.microsoft.com/office/drawing/2014/main" id="{3E14FA21-F09E-4A07-AE34-F2730C058359}"/>
            </a:ext>
          </a:extLst>
        </xdr:cNvPr>
        <xdr:cNvSpPr txBox="1"/>
      </xdr:nvSpPr>
      <xdr:spPr>
        <a:xfrm>
          <a:off x="12167244" y="16727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12082</xdr:rowOff>
    </xdr:from>
    <xdr:ext cx="405111" cy="259045"/>
    <xdr:sp macro="" textlink="">
      <xdr:nvSpPr>
        <xdr:cNvPr id="796" name="n_4mainValue【公民館】&#10;有形固定資産減価償却率">
          <a:extLst>
            <a:ext uri="{FF2B5EF4-FFF2-40B4-BE49-F238E27FC236}">
              <a16:creationId xmlns:a16="http://schemas.microsoft.com/office/drawing/2014/main" id="{391ED4F5-D7F8-4A6A-96E4-3652B045C172}"/>
            </a:ext>
          </a:extLst>
        </xdr:cNvPr>
        <xdr:cNvSpPr txBox="1"/>
      </xdr:nvSpPr>
      <xdr:spPr>
        <a:xfrm>
          <a:off x="11354444" y="16687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27B453C0-9870-4D69-89B7-253E1E210876}"/>
            </a:ext>
          </a:extLst>
        </xdr:cNvPr>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D7B5FD18-78CF-410F-9D40-8FBF33BC7542}"/>
            </a:ext>
          </a:extLst>
        </xdr:cNvPr>
        <xdr:cNvSpPr/>
      </xdr:nvSpPr>
      <xdr:spPr>
        <a:xfrm>
          <a:off x="16586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6415168B-C49C-4BE3-A1C9-9670F09E1501}"/>
            </a:ext>
          </a:extLst>
        </xdr:cNvPr>
        <xdr:cNvSpPr/>
      </xdr:nvSpPr>
      <xdr:spPr>
        <a:xfrm>
          <a:off x="16586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E2607FE3-7344-47D1-9760-D890331418F6}"/>
            </a:ext>
          </a:extLst>
        </xdr:cNvPr>
        <xdr:cNvSpPr/>
      </xdr:nvSpPr>
      <xdr:spPr>
        <a:xfrm>
          <a:off x="174879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1B954995-3A74-4594-8ADF-BB401727948B}"/>
            </a:ext>
          </a:extLst>
        </xdr:cNvPr>
        <xdr:cNvSpPr/>
      </xdr:nvSpPr>
      <xdr:spPr>
        <a:xfrm>
          <a:off x="174879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B5495732-90E6-4D74-A7D9-7F26304C6031}"/>
            </a:ext>
          </a:extLst>
        </xdr:cNvPr>
        <xdr:cNvSpPr/>
      </xdr:nvSpPr>
      <xdr:spPr>
        <a:xfrm>
          <a:off x="185166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C3F6A46C-8119-497C-91FE-86258F773EC4}"/>
            </a:ext>
          </a:extLst>
        </xdr:cNvPr>
        <xdr:cNvSpPr/>
      </xdr:nvSpPr>
      <xdr:spPr>
        <a:xfrm>
          <a:off x="185166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9F0A3A48-FEC3-41C0-9AC4-CCBE7C10CCC6}"/>
            </a:ext>
          </a:extLst>
        </xdr:cNvPr>
        <xdr:cNvSpPr/>
      </xdr:nvSpPr>
      <xdr:spPr>
        <a:xfrm>
          <a:off x="164592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FB29159B-96BA-4E62-A464-E8BBC0FCE280}"/>
            </a:ext>
          </a:extLst>
        </xdr:cNvPr>
        <xdr:cNvSpPr txBox="1"/>
      </xdr:nvSpPr>
      <xdr:spPr>
        <a:xfrm>
          <a:off x="1644015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5460AE57-FCFF-4D82-902B-8D64F8C4D8B1}"/>
            </a:ext>
          </a:extLst>
        </xdr:cNvPr>
        <xdr:cNvCxnSpPr/>
      </xdr:nvCxnSpPr>
      <xdr:spPr>
        <a:xfrm>
          <a:off x="164592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7" name="直線コネクタ 806">
          <a:extLst>
            <a:ext uri="{FF2B5EF4-FFF2-40B4-BE49-F238E27FC236}">
              <a16:creationId xmlns:a16="http://schemas.microsoft.com/office/drawing/2014/main" id="{9DFD6DCB-E8FA-4DCE-BAC6-E14B4A8CC7FE}"/>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8" name="テキスト ボックス 807">
          <a:extLst>
            <a:ext uri="{FF2B5EF4-FFF2-40B4-BE49-F238E27FC236}">
              <a16:creationId xmlns:a16="http://schemas.microsoft.com/office/drawing/2014/main" id="{CBB933C8-EB05-4B90-A15A-FF48318DBEBC}"/>
            </a:ext>
          </a:extLst>
        </xdr:cNvPr>
        <xdr:cNvSpPr txBox="1"/>
      </xdr:nvSpPr>
      <xdr:spPr>
        <a:xfrm>
          <a:off x="16049171" y="17771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9" name="直線コネクタ 808">
          <a:extLst>
            <a:ext uri="{FF2B5EF4-FFF2-40B4-BE49-F238E27FC236}">
              <a16:creationId xmlns:a16="http://schemas.microsoft.com/office/drawing/2014/main" id="{509C8A5C-CA0D-4069-8261-FBD664C67963}"/>
            </a:ext>
          </a:extLst>
        </xdr:cNvPr>
        <xdr:cNvCxnSpPr/>
      </xdr:nvCxnSpPr>
      <xdr:spPr>
        <a:xfrm>
          <a:off x="16459200" y="17468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0" name="テキスト ボックス 809">
          <a:extLst>
            <a:ext uri="{FF2B5EF4-FFF2-40B4-BE49-F238E27FC236}">
              <a16:creationId xmlns:a16="http://schemas.microsoft.com/office/drawing/2014/main" id="{B1E21269-CBEB-404A-B4FA-FB363A8F2B42}"/>
            </a:ext>
          </a:extLst>
        </xdr:cNvPr>
        <xdr:cNvSpPr txBox="1"/>
      </xdr:nvSpPr>
      <xdr:spPr>
        <a:xfrm>
          <a:off x="16049171" y="17332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1" name="直線コネクタ 810">
          <a:extLst>
            <a:ext uri="{FF2B5EF4-FFF2-40B4-BE49-F238E27FC236}">
              <a16:creationId xmlns:a16="http://schemas.microsoft.com/office/drawing/2014/main" id="{9E07D089-AA01-4ECD-B60D-452FCE1B4144}"/>
            </a:ext>
          </a:extLst>
        </xdr:cNvPr>
        <xdr:cNvCxnSpPr/>
      </xdr:nvCxnSpPr>
      <xdr:spPr>
        <a:xfrm>
          <a:off x="16459200" y="1702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2" name="テキスト ボックス 811">
          <a:extLst>
            <a:ext uri="{FF2B5EF4-FFF2-40B4-BE49-F238E27FC236}">
              <a16:creationId xmlns:a16="http://schemas.microsoft.com/office/drawing/2014/main" id="{CAE983EE-6D1C-4DC0-865E-46CFBDF29C97}"/>
            </a:ext>
          </a:extLst>
        </xdr:cNvPr>
        <xdr:cNvSpPr txBox="1"/>
      </xdr:nvSpPr>
      <xdr:spPr>
        <a:xfrm>
          <a:off x="16049171" y="1688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3" name="直線コネクタ 812">
          <a:extLst>
            <a:ext uri="{FF2B5EF4-FFF2-40B4-BE49-F238E27FC236}">
              <a16:creationId xmlns:a16="http://schemas.microsoft.com/office/drawing/2014/main" id="{471FDE7C-712D-489D-BA91-6FFCC9E27CCC}"/>
            </a:ext>
          </a:extLst>
        </xdr:cNvPr>
        <xdr:cNvCxnSpPr/>
      </xdr:nvCxnSpPr>
      <xdr:spPr>
        <a:xfrm>
          <a:off x="16459200" y="16586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4" name="テキスト ボックス 813">
          <a:extLst>
            <a:ext uri="{FF2B5EF4-FFF2-40B4-BE49-F238E27FC236}">
              <a16:creationId xmlns:a16="http://schemas.microsoft.com/office/drawing/2014/main" id="{79547992-BA77-4F9F-A94A-E9B2CF832E68}"/>
            </a:ext>
          </a:extLst>
        </xdr:cNvPr>
        <xdr:cNvSpPr txBox="1"/>
      </xdr:nvSpPr>
      <xdr:spPr>
        <a:xfrm>
          <a:off x="16049171" y="16450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3218BB09-F2AB-46F8-8091-24909D4BB0A3}"/>
            </a:ext>
          </a:extLst>
        </xdr:cNvPr>
        <xdr:cNvCxnSpPr/>
      </xdr:nvCxnSpPr>
      <xdr:spPr>
        <a:xfrm>
          <a:off x="164592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F10A9E61-7F43-4F94-A605-1E43DA0447C6}"/>
            </a:ext>
          </a:extLst>
        </xdr:cNvPr>
        <xdr:cNvSpPr txBox="1"/>
      </xdr:nvSpPr>
      <xdr:spPr>
        <a:xfrm>
          <a:off x="1604917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公民館】&#10;一人当たり面積グラフ枠">
          <a:extLst>
            <a:ext uri="{FF2B5EF4-FFF2-40B4-BE49-F238E27FC236}">
              <a16:creationId xmlns:a16="http://schemas.microsoft.com/office/drawing/2014/main" id="{88A7CE47-F329-43EF-BA34-DB9985AC3C37}"/>
            </a:ext>
          </a:extLst>
        </xdr:cNvPr>
        <xdr:cNvSpPr/>
      </xdr:nvSpPr>
      <xdr:spPr>
        <a:xfrm>
          <a:off x="164592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110489</xdr:rowOff>
    </xdr:from>
    <xdr:to>
      <xdr:col>116</xdr:col>
      <xdr:colOff>62864</xdr:colOff>
      <xdr:row>108</xdr:row>
      <xdr:rowOff>30480</xdr:rowOff>
    </xdr:to>
    <xdr:cxnSp macro="">
      <xdr:nvCxnSpPr>
        <xdr:cNvPr id="818" name="直線コネクタ 817">
          <a:extLst>
            <a:ext uri="{FF2B5EF4-FFF2-40B4-BE49-F238E27FC236}">
              <a16:creationId xmlns:a16="http://schemas.microsoft.com/office/drawing/2014/main" id="{D57B5876-9CAF-4D07-9EE9-61EAAFCA5CFB}"/>
            </a:ext>
          </a:extLst>
        </xdr:cNvPr>
        <xdr:cNvCxnSpPr/>
      </xdr:nvCxnSpPr>
      <xdr:spPr>
        <a:xfrm flipV="1">
          <a:off x="19951064" y="16455389"/>
          <a:ext cx="0" cy="1405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819" name="【公民館】&#10;一人当たり面積最小値テキスト">
          <a:extLst>
            <a:ext uri="{FF2B5EF4-FFF2-40B4-BE49-F238E27FC236}">
              <a16:creationId xmlns:a16="http://schemas.microsoft.com/office/drawing/2014/main" id="{65270448-4B72-4698-9F0F-6AD2F867503C}"/>
            </a:ext>
          </a:extLst>
        </xdr:cNvPr>
        <xdr:cNvSpPr txBox="1"/>
      </xdr:nvSpPr>
      <xdr:spPr>
        <a:xfrm>
          <a:off x="19989800" y="17865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820" name="直線コネクタ 819">
          <a:extLst>
            <a:ext uri="{FF2B5EF4-FFF2-40B4-BE49-F238E27FC236}">
              <a16:creationId xmlns:a16="http://schemas.microsoft.com/office/drawing/2014/main" id="{17C10054-5AF9-4264-9EEA-7EBEAEA0650C}"/>
            </a:ext>
          </a:extLst>
        </xdr:cNvPr>
        <xdr:cNvCxnSpPr/>
      </xdr:nvCxnSpPr>
      <xdr:spPr>
        <a:xfrm>
          <a:off x="19881850" y="178612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57166</xdr:rowOff>
    </xdr:from>
    <xdr:ext cx="469744" cy="259045"/>
    <xdr:sp macro="" textlink="">
      <xdr:nvSpPr>
        <xdr:cNvPr id="821" name="【公民館】&#10;一人当たり面積最大値テキスト">
          <a:extLst>
            <a:ext uri="{FF2B5EF4-FFF2-40B4-BE49-F238E27FC236}">
              <a16:creationId xmlns:a16="http://schemas.microsoft.com/office/drawing/2014/main" id="{24F29BB3-3E40-4464-8AF0-717B1A93F1F5}"/>
            </a:ext>
          </a:extLst>
        </xdr:cNvPr>
        <xdr:cNvSpPr txBox="1"/>
      </xdr:nvSpPr>
      <xdr:spPr>
        <a:xfrm>
          <a:off x="19989800" y="16236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110489</xdr:rowOff>
    </xdr:from>
    <xdr:to>
      <xdr:col>116</xdr:col>
      <xdr:colOff>152400</xdr:colOff>
      <xdr:row>99</xdr:row>
      <xdr:rowOff>110489</xdr:rowOff>
    </xdr:to>
    <xdr:cxnSp macro="">
      <xdr:nvCxnSpPr>
        <xdr:cNvPr id="822" name="直線コネクタ 821">
          <a:extLst>
            <a:ext uri="{FF2B5EF4-FFF2-40B4-BE49-F238E27FC236}">
              <a16:creationId xmlns:a16="http://schemas.microsoft.com/office/drawing/2014/main" id="{CE44BE3C-4DAD-43A0-9258-360F6362F2B5}"/>
            </a:ext>
          </a:extLst>
        </xdr:cNvPr>
        <xdr:cNvCxnSpPr/>
      </xdr:nvCxnSpPr>
      <xdr:spPr>
        <a:xfrm>
          <a:off x="19881850" y="164553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76979</xdr:rowOff>
    </xdr:from>
    <xdr:ext cx="469744" cy="259045"/>
    <xdr:sp macro="" textlink="">
      <xdr:nvSpPr>
        <xdr:cNvPr id="823" name="【公民館】&#10;一人当たり面積平均値テキスト">
          <a:extLst>
            <a:ext uri="{FF2B5EF4-FFF2-40B4-BE49-F238E27FC236}">
              <a16:creationId xmlns:a16="http://schemas.microsoft.com/office/drawing/2014/main" id="{753D38F0-7296-41A8-8F06-C4A3D363A17B}"/>
            </a:ext>
          </a:extLst>
        </xdr:cNvPr>
        <xdr:cNvSpPr txBox="1"/>
      </xdr:nvSpPr>
      <xdr:spPr>
        <a:xfrm>
          <a:off x="19989800" y="172473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98552</xdr:rowOff>
    </xdr:from>
    <xdr:to>
      <xdr:col>116</xdr:col>
      <xdr:colOff>114300</xdr:colOff>
      <xdr:row>105</xdr:row>
      <xdr:rowOff>28702</xdr:rowOff>
    </xdr:to>
    <xdr:sp macro="" textlink="">
      <xdr:nvSpPr>
        <xdr:cNvPr id="824" name="フローチャート: 判断 823">
          <a:extLst>
            <a:ext uri="{FF2B5EF4-FFF2-40B4-BE49-F238E27FC236}">
              <a16:creationId xmlns:a16="http://schemas.microsoft.com/office/drawing/2014/main" id="{F2EA3133-52E7-4296-8A46-124728A39FB3}"/>
            </a:ext>
          </a:extLst>
        </xdr:cNvPr>
        <xdr:cNvSpPr/>
      </xdr:nvSpPr>
      <xdr:spPr>
        <a:xfrm>
          <a:off x="19900900" y="1726895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116839</xdr:rowOff>
    </xdr:from>
    <xdr:to>
      <xdr:col>112</xdr:col>
      <xdr:colOff>38100</xdr:colOff>
      <xdr:row>105</xdr:row>
      <xdr:rowOff>46989</xdr:rowOff>
    </xdr:to>
    <xdr:sp macro="" textlink="">
      <xdr:nvSpPr>
        <xdr:cNvPr id="825" name="フローチャート: 判断 824">
          <a:extLst>
            <a:ext uri="{FF2B5EF4-FFF2-40B4-BE49-F238E27FC236}">
              <a16:creationId xmlns:a16="http://schemas.microsoft.com/office/drawing/2014/main" id="{F0A59981-9E99-4E15-9752-C2F728DECEEF}"/>
            </a:ext>
          </a:extLst>
        </xdr:cNvPr>
        <xdr:cNvSpPr/>
      </xdr:nvSpPr>
      <xdr:spPr>
        <a:xfrm>
          <a:off x="19157950" y="1728723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107696</xdr:rowOff>
    </xdr:from>
    <xdr:to>
      <xdr:col>107</xdr:col>
      <xdr:colOff>101600</xdr:colOff>
      <xdr:row>105</xdr:row>
      <xdr:rowOff>37846</xdr:rowOff>
    </xdr:to>
    <xdr:sp macro="" textlink="">
      <xdr:nvSpPr>
        <xdr:cNvPr id="826" name="フローチャート: 判断 825">
          <a:extLst>
            <a:ext uri="{FF2B5EF4-FFF2-40B4-BE49-F238E27FC236}">
              <a16:creationId xmlns:a16="http://schemas.microsoft.com/office/drawing/2014/main" id="{65C5A13F-D875-49A2-B8E1-7557A32F4052}"/>
            </a:ext>
          </a:extLst>
        </xdr:cNvPr>
        <xdr:cNvSpPr/>
      </xdr:nvSpPr>
      <xdr:spPr>
        <a:xfrm>
          <a:off x="18345150" y="1727809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89408</xdr:rowOff>
    </xdr:from>
    <xdr:to>
      <xdr:col>102</xdr:col>
      <xdr:colOff>165100</xdr:colOff>
      <xdr:row>105</xdr:row>
      <xdr:rowOff>19558</xdr:rowOff>
    </xdr:to>
    <xdr:sp macro="" textlink="">
      <xdr:nvSpPr>
        <xdr:cNvPr id="827" name="フローチャート: 判断 826">
          <a:extLst>
            <a:ext uri="{FF2B5EF4-FFF2-40B4-BE49-F238E27FC236}">
              <a16:creationId xmlns:a16="http://schemas.microsoft.com/office/drawing/2014/main" id="{B50C3974-BEDC-4C0E-AA58-DE30F901E7C9}"/>
            </a:ext>
          </a:extLst>
        </xdr:cNvPr>
        <xdr:cNvSpPr/>
      </xdr:nvSpPr>
      <xdr:spPr>
        <a:xfrm>
          <a:off x="17551400" y="1725980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16256</xdr:rowOff>
    </xdr:from>
    <xdr:to>
      <xdr:col>98</xdr:col>
      <xdr:colOff>38100</xdr:colOff>
      <xdr:row>104</xdr:row>
      <xdr:rowOff>117856</xdr:rowOff>
    </xdr:to>
    <xdr:sp macro="" textlink="">
      <xdr:nvSpPr>
        <xdr:cNvPr id="828" name="フローチャート: 判断 827">
          <a:extLst>
            <a:ext uri="{FF2B5EF4-FFF2-40B4-BE49-F238E27FC236}">
              <a16:creationId xmlns:a16="http://schemas.microsoft.com/office/drawing/2014/main" id="{FF646D46-5D3E-4423-88FB-CCFC927693A4}"/>
            </a:ext>
          </a:extLst>
        </xdr:cNvPr>
        <xdr:cNvSpPr/>
      </xdr:nvSpPr>
      <xdr:spPr>
        <a:xfrm>
          <a:off x="16757650" y="1718665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0A066827-7103-4EF3-A24D-4836ED0BAE68}"/>
            </a:ext>
          </a:extLst>
        </xdr:cNvPr>
        <xdr:cNvSpPr txBox="1"/>
      </xdr:nvSpPr>
      <xdr:spPr>
        <a:xfrm>
          <a:off x="19780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F3FACAD2-549E-4371-A8F0-C6F522655D5C}"/>
            </a:ext>
          </a:extLst>
        </xdr:cNvPr>
        <xdr:cNvSpPr txBox="1"/>
      </xdr:nvSpPr>
      <xdr:spPr>
        <a:xfrm>
          <a:off x="19030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7DB4C0C3-374C-400A-B61C-BF7653D1FA1C}"/>
            </a:ext>
          </a:extLst>
        </xdr:cNvPr>
        <xdr:cNvSpPr txBox="1"/>
      </xdr:nvSpPr>
      <xdr:spPr>
        <a:xfrm>
          <a:off x="18224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7BC3DDB9-D0FF-442B-ABC2-74345A2D1E9D}"/>
            </a:ext>
          </a:extLst>
        </xdr:cNvPr>
        <xdr:cNvSpPr txBox="1"/>
      </xdr:nvSpPr>
      <xdr:spPr>
        <a:xfrm>
          <a:off x="174307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A1570556-BAA1-45E4-99C7-5E66BD9AE020}"/>
            </a:ext>
          </a:extLst>
        </xdr:cNvPr>
        <xdr:cNvSpPr txBox="1"/>
      </xdr:nvSpPr>
      <xdr:spPr>
        <a:xfrm>
          <a:off x="166306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68835</xdr:rowOff>
    </xdr:from>
    <xdr:to>
      <xdr:col>116</xdr:col>
      <xdr:colOff>114300</xdr:colOff>
      <xdr:row>103</xdr:row>
      <xdr:rowOff>170435</xdr:rowOff>
    </xdr:to>
    <xdr:sp macro="" textlink="">
      <xdr:nvSpPr>
        <xdr:cNvPr id="834" name="楕円 833">
          <a:extLst>
            <a:ext uri="{FF2B5EF4-FFF2-40B4-BE49-F238E27FC236}">
              <a16:creationId xmlns:a16="http://schemas.microsoft.com/office/drawing/2014/main" id="{AD818DC3-9291-446D-B27A-64621E2466DC}"/>
            </a:ext>
          </a:extLst>
        </xdr:cNvPr>
        <xdr:cNvSpPr/>
      </xdr:nvSpPr>
      <xdr:spPr>
        <a:xfrm>
          <a:off x="19900900" y="170741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91712</xdr:rowOff>
    </xdr:from>
    <xdr:ext cx="469744" cy="259045"/>
    <xdr:sp macro="" textlink="">
      <xdr:nvSpPr>
        <xdr:cNvPr id="835" name="【公民館】&#10;一人当たり面積該当値テキスト">
          <a:extLst>
            <a:ext uri="{FF2B5EF4-FFF2-40B4-BE49-F238E27FC236}">
              <a16:creationId xmlns:a16="http://schemas.microsoft.com/office/drawing/2014/main" id="{1D18CD43-B54D-4020-89FC-5C7E64209469}"/>
            </a:ext>
          </a:extLst>
        </xdr:cNvPr>
        <xdr:cNvSpPr txBox="1"/>
      </xdr:nvSpPr>
      <xdr:spPr>
        <a:xfrm>
          <a:off x="19989800" y="1693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68835</xdr:rowOff>
    </xdr:from>
    <xdr:to>
      <xdr:col>112</xdr:col>
      <xdr:colOff>38100</xdr:colOff>
      <xdr:row>103</xdr:row>
      <xdr:rowOff>170435</xdr:rowOff>
    </xdr:to>
    <xdr:sp macro="" textlink="">
      <xdr:nvSpPr>
        <xdr:cNvPr id="836" name="楕円 835">
          <a:extLst>
            <a:ext uri="{FF2B5EF4-FFF2-40B4-BE49-F238E27FC236}">
              <a16:creationId xmlns:a16="http://schemas.microsoft.com/office/drawing/2014/main" id="{BC8E2958-8ED7-4FB9-9136-56547B28A95F}"/>
            </a:ext>
          </a:extLst>
        </xdr:cNvPr>
        <xdr:cNvSpPr/>
      </xdr:nvSpPr>
      <xdr:spPr>
        <a:xfrm>
          <a:off x="19157950" y="1707413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119635</xdr:rowOff>
    </xdr:from>
    <xdr:to>
      <xdr:col>116</xdr:col>
      <xdr:colOff>63500</xdr:colOff>
      <xdr:row>103</xdr:row>
      <xdr:rowOff>119635</xdr:rowOff>
    </xdr:to>
    <xdr:cxnSp macro="">
      <xdr:nvCxnSpPr>
        <xdr:cNvPr id="837" name="直線コネクタ 836">
          <a:extLst>
            <a:ext uri="{FF2B5EF4-FFF2-40B4-BE49-F238E27FC236}">
              <a16:creationId xmlns:a16="http://schemas.microsoft.com/office/drawing/2014/main" id="{35FDAACE-C72D-439C-8907-F74CE389CCA4}"/>
            </a:ext>
          </a:extLst>
        </xdr:cNvPr>
        <xdr:cNvCxnSpPr/>
      </xdr:nvCxnSpPr>
      <xdr:spPr>
        <a:xfrm>
          <a:off x="19202400" y="17124935"/>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68835</xdr:rowOff>
    </xdr:from>
    <xdr:to>
      <xdr:col>107</xdr:col>
      <xdr:colOff>101600</xdr:colOff>
      <xdr:row>103</xdr:row>
      <xdr:rowOff>170435</xdr:rowOff>
    </xdr:to>
    <xdr:sp macro="" textlink="">
      <xdr:nvSpPr>
        <xdr:cNvPr id="838" name="楕円 837">
          <a:extLst>
            <a:ext uri="{FF2B5EF4-FFF2-40B4-BE49-F238E27FC236}">
              <a16:creationId xmlns:a16="http://schemas.microsoft.com/office/drawing/2014/main" id="{7E930298-9145-4B92-9B48-C44BEB9910CD}"/>
            </a:ext>
          </a:extLst>
        </xdr:cNvPr>
        <xdr:cNvSpPr/>
      </xdr:nvSpPr>
      <xdr:spPr>
        <a:xfrm>
          <a:off x="18345150" y="170741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119635</xdr:rowOff>
    </xdr:from>
    <xdr:to>
      <xdr:col>111</xdr:col>
      <xdr:colOff>177800</xdr:colOff>
      <xdr:row>103</xdr:row>
      <xdr:rowOff>119635</xdr:rowOff>
    </xdr:to>
    <xdr:cxnSp macro="">
      <xdr:nvCxnSpPr>
        <xdr:cNvPr id="839" name="直線コネクタ 838">
          <a:extLst>
            <a:ext uri="{FF2B5EF4-FFF2-40B4-BE49-F238E27FC236}">
              <a16:creationId xmlns:a16="http://schemas.microsoft.com/office/drawing/2014/main" id="{9DA35EA1-3348-46DD-AE2F-17D9A3449AA3}"/>
            </a:ext>
          </a:extLst>
        </xdr:cNvPr>
        <xdr:cNvCxnSpPr/>
      </xdr:nvCxnSpPr>
      <xdr:spPr>
        <a:xfrm>
          <a:off x="18395950" y="17124935"/>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68835</xdr:rowOff>
    </xdr:from>
    <xdr:to>
      <xdr:col>102</xdr:col>
      <xdr:colOff>165100</xdr:colOff>
      <xdr:row>103</xdr:row>
      <xdr:rowOff>170435</xdr:rowOff>
    </xdr:to>
    <xdr:sp macro="" textlink="">
      <xdr:nvSpPr>
        <xdr:cNvPr id="840" name="楕円 839">
          <a:extLst>
            <a:ext uri="{FF2B5EF4-FFF2-40B4-BE49-F238E27FC236}">
              <a16:creationId xmlns:a16="http://schemas.microsoft.com/office/drawing/2014/main" id="{FF3FB068-DF08-48C9-ADAE-EF7B8FC3D732}"/>
            </a:ext>
          </a:extLst>
        </xdr:cNvPr>
        <xdr:cNvSpPr/>
      </xdr:nvSpPr>
      <xdr:spPr>
        <a:xfrm>
          <a:off x="17551400" y="170741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119635</xdr:rowOff>
    </xdr:from>
    <xdr:to>
      <xdr:col>107</xdr:col>
      <xdr:colOff>50800</xdr:colOff>
      <xdr:row>103</xdr:row>
      <xdr:rowOff>119635</xdr:rowOff>
    </xdr:to>
    <xdr:cxnSp macro="">
      <xdr:nvCxnSpPr>
        <xdr:cNvPr id="841" name="直線コネクタ 840">
          <a:extLst>
            <a:ext uri="{FF2B5EF4-FFF2-40B4-BE49-F238E27FC236}">
              <a16:creationId xmlns:a16="http://schemas.microsoft.com/office/drawing/2014/main" id="{5632A376-9233-425D-853D-E7F1386756EA}"/>
            </a:ext>
          </a:extLst>
        </xdr:cNvPr>
        <xdr:cNvCxnSpPr/>
      </xdr:nvCxnSpPr>
      <xdr:spPr>
        <a:xfrm>
          <a:off x="17602200" y="17124935"/>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77978</xdr:rowOff>
    </xdr:from>
    <xdr:to>
      <xdr:col>98</xdr:col>
      <xdr:colOff>38100</xdr:colOff>
      <xdr:row>104</xdr:row>
      <xdr:rowOff>8128</xdr:rowOff>
    </xdr:to>
    <xdr:sp macro="" textlink="">
      <xdr:nvSpPr>
        <xdr:cNvPr id="842" name="楕円 841">
          <a:extLst>
            <a:ext uri="{FF2B5EF4-FFF2-40B4-BE49-F238E27FC236}">
              <a16:creationId xmlns:a16="http://schemas.microsoft.com/office/drawing/2014/main" id="{86864D93-5145-4325-B2D6-CB6461BA6C72}"/>
            </a:ext>
          </a:extLst>
        </xdr:cNvPr>
        <xdr:cNvSpPr/>
      </xdr:nvSpPr>
      <xdr:spPr>
        <a:xfrm>
          <a:off x="16757650" y="1708327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119635</xdr:rowOff>
    </xdr:from>
    <xdr:to>
      <xdr:col>102</xdr:col>
      <xdr:colOff>114300</xdr:colOff>
      <xdr:row>103</xdr:row>
      <xdr:rowOff>128778</xdr:rowOff>
    </xdr:to>
    <xdr:cxnSp macro="">
      <xdr:nvCxnSpPr>
        <xdr:cNvPr id="843" name="直線コネクタ 842">
          <a:extLst>
            <a:ext uri="{FF2B5EF4-FFF2-40B4-BE49-F238E27FC236}">
              <a16:creationId xmlns:a16="http://schemas.microsoft.com/office/drawing/2014/main" id="{94E600D0-540C-4E6B-8FFA-7F2185559812}"/>
            </a:ext>
          </a:extLst>
        </xdr:cNvPr>
        <xdr:cNvCxnSpPr/>
      </xdr:nvCxnSpPr>
      <xdr:spPr>
        <a:xfrm flipV="1">
          <a:off x="16802100" y="17124935"/>
          <a:ext cx="8001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38116</xdr:rowOff>
    </xdr:from>
    <xdr:ext cx="469744" cy="259045"/>
    <xdr:sp macro="" textlink="">
      <xdr:nvSpPr>
        <xdr:cNvPr id="844" name="n_1aveValue【公民館】&#10;一人当たり面積">
          <a:extLst>
            <a:ext uri="{FF2B5EF4-FFF2-40B4-BE49-F238E27FC236}">
              <a16:creationId xmlns:a16="http://schemas.microsoft.com/office/drawing/2014/main" id="{02221E9F-2F9C-4949-9238-1ECC1CF80F27}"/>
            </a:ext>
          </a:extLst>
        </xdr:cNvPr>
        <xdr:cNvSpPr txBox="1"/>
      </xdr:nvSpPr>
      <xdr:spPr>
        <a:xfrm>
          <a:off x="18980227" y="1737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28973</xdr:rowOff>
    </xdr:from>
    <xdr:ext cx="469744" cy="259045"/>
    <xdr:sp macro="" textlink="">
      <xdr:nvSpPr>
        <xdr:cNvPr id="845" name="n_2aveValue【公民館】&#10;一人当たり面積">
          <a:extLst>
            <a:ext uri="{FF2B5EF4-FFF2-40B4-BE49-F238E27FC236}">
              <a16:creationId xmlns:a16="http://schemas.microsoft.com/office/drawing/2014/main" id="{3CDCFF41-C933-4B45-9452-FAB166ECBE5D}"/>
            </a:ext>
          </a:extLst>
        </xdr:cNvPr>
        <xdr:cNvSpPr txBox="1"/>
      </xdr:nvSpPr>
      <xdr:spPr>
        <a:xfrm>
          <a:off x="18180127" y="17364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10685</xdr:rowOff>
    </xdr:from>
    <xdr:ext cx="469744" cy="259045"/>
    <xdr:sp macro="" textlink="">
      <xdr:nvSpPr>
        <xdr:cNvPr id="846" name="n_3aveValue【公民館】&#10;一人当たり面積">
          <a:extLst>
            <a:ext uri="{FF2B5EF4-FFF2-40B4-BE49-F238E27FC236}">
              <a16:creationId xmlns:a16="http://schemas.microsoft.com/office/drawing/2014/main" id="{B31088AA-3BEE-4F93-88C3-11EE0317480E}"/>
            </a:ext>
          </a:extLst>
        </xdr:cNvPr>
        <xdr:cNvSpPr txBox="1"/>
      </xdr:nvSpPr>
      <xdr:spPr>
        <a:xfrm>
          <a:off x="17386377" y="17346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108983</xdr:rowOff>
    </xdr:from>
    <xdr:ext cx="469744" cy="259045"/>
    <xdr:sp macro="" textlink="">
      <xdr:nvSpPr>
        <xdr:cNvPr id="847" name="n_4aveValue【公民館】&#10;一人当たり面積">
          <a:extLst>
            <a:ext uri="{FF2B5EF4-FFF2-40B4-BE49-F238E27FC236}">
              <a16:creationId xmlns:a16="http://schemas.microsoft.com/office/drawing/2014/main" id="{408E72A9-9278-4F34-9E3B-5ACF8F90202D}"/>
            </a:ext>
          </a:extLst>
        </xdr:cNvPr>
        <xdr:cNvSpPr txBox="1"/>
      </xdr:nvSpPr>
      <xdr:spPr>
        <a:xfrm>
          <a:off x="16592627" y="17279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15512</xdr:rowOff>
    </xdr:from>
    <xdr:ext cx="469744" cy="259045"/>
    <xdr:sp macro="" textlink="">
      <xdr:nvSpPr>
        <xdr:cNvPr id="848" name="n_1mainValue【公民館】&#10;一人当たり面積">
          <a:extLst>
            <a:ext uri="{FF2B5EF4-FFF2-40B4-BE49-F238E27FC236}">
              <a16:creationId xmlns:a16="http://schemas.microsoft.com/office/drawing/2014/main" id="{AC6D336A-9944-4CF6-9101-A6F0930E3814}"/>
            </a:ext>
          </a:extLst>
        </xdr:cNvPr>
        <xdr:cNvSpPr txBox="1"/>
      </xdr:nvSpPr>
      <xdr:spPr>
        <a:xfrm>
          <a:off x="18980227" y="16855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15512</xdr:rowOff>
    </xdr:from>
    <xdr:ext cx="469744" cy="259045"/>
    <xdr:sp macro="" textlink="">
      <xdr:nvSpPr>
        <xdr:cNvPr id="849" name="n_2mainValue【公民館】&#10;一人当たり面積">
          <a:extLst>
            <a:ext uri="{FF2B5EF4-FFF2-40B4-BE49-F238E27FC236}">
              <a16:creationId xmlns:a16="http://schemas.microsoft.com/office/drawing/2014/main" id="{66ADCA58-626D-464E-85C7-A8BCB297E2D1}"/>
            </a:ext>
          </a:extLst>
        </xdr:cNvPr>
        <xdr:cNvSpPr txBox="1"/>
      </xdr:nvSpPr>
      <xdr:spPr>
        <a:xfrm>
          <a:off x="18180127" y="16855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15512</xdr:rowOff>
    </xdr:from>
    <xdr:ext cx="469744" cy="259045"/>
    <xdr:sp macro="" textlink="">
      <xdr:nvSpPr>
        <xdr:cNvPr id="850" name="n_3mainValue【公民館】&#10;一人当たり面積">
          <a:extLst>
            <a:ext uri="{FF2B5EF4-FFF2-40B4-BE49-F238E27FC236}">
              <a16:creationId xmlns:a16="http://schemas.microsoft.com/office/drawing/2014/main" id="{6582232C-DDE1-46C0-8350-6ECF1F53F536}"/>
            </a:ext>
          </a:extLst>
        </xdr:cNvPr>
        <xdr:cNvSpPr txBox="1"/>
      </xdr:nvSpPr>
      <xdr:spPr>
        <a:xfrm>
          <a:off x="17386377" y="16855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24655</xdr:rowOff>
    </xdr:from>
    <xdr:ext cx="469744" cy="259045"/>
    <xdr:sp macro="" textlink="">
      <xdr:nvSpPr>
        <xdr:cNvPr id="851" name="n_4mainValue【公民館】&#10;一人当たり面積">
          <a:extLst>
            <a:ext uri="{FF2B5EF4-FFF2-40B4-BE49-F238E27FC236}">
              <a16:creationId xmlns:a16="http://schemas.microsoft.com/office/drawing/2014/main" id="{75BD1F57-82C0-4084-B7A4-272F8FA8D351}"/>
            </a:ext>
          </a:extLst>
        </xdr:cNvPr>
        <xdr:cNvSpPr txBox="1"/>
      </xdr:nvSpPr>
      <xdr:spPr>
        <a:xfrm>
          <a:off x="16592627" y="16864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2DF58272-EB46-45F3-BB8D-BD6827932679}"/>
            </a:ext>
          </a:extLst>
        </xdr:cNvPr>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C5667D82-52F8-4FE4-920E-1316100BC793}"/>
            </a:ext>
          </a:extLst>
        </xdr:cNvPr>
        <xdr:cNvSpPr/>
      </xdr:nvSpPr>
      <xdr:spPr>
        <a:xfrm>
          <a:off x="685800" y="18776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59EAB183-D4A4-4AD8-8610-3FCD4342D8EB}"/>
            </a:ext>
          </a:extLst>
        </xdr:cNvPr>
        <xdr:cNvSpPr txBox="1"/>
      </xdr:nvSpPr>
      <xdr:spPr>
        <a:xfrm>
          <a:off x="762000" y="19018250"/>
          <a:ext cx="19875500" cy="14351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　有形固定資産減価償却率は、</a:t>
          </a:r>
          <a:r>
            <a:rPr kumimoji="1" lang="ja-JP" altLang="en-US" sz="1400" strike="noStrike" baseline="0">
              <a:solidFill>
                <a:sysClr val="windowText" lastClr="000000"/>
              </a:solidFill>
              <a:latin typeface="ＭＳ Ｐゴシック" panose="020B0600070205080204" pitchFamily="50" charset="-128"/>
              <a:ea typeface="ＭＳ Ｐゴシック" panose="020B0600070205080204" pitchFamily="50" charset="-128"/>
            </a:rPr>
            <a:t>道路、橋りょう・トンネル、公営住宅、認定こども園・幼稚園・保育所、学校施設、児童館で</a:t>
          </a:r>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類似団体平均を上回って</a:t>
          </a:r>
          <a:r>
            <a:rPr kumimoji="1" lang="ja-JP" altLang="en-US" sz="1400">
              <a:latin typeface="ＭＳ Ｐゴシック" panose="020B0600070205080204" pitchFamily="50" charset="-128"/>
              <a:ea typeface="ＭＳ Ｐゴシック" panose="020B0600070205080204" pitchFamily="50" charset="-128"/>
            </a:rPr>
            <a:t>いる。また、一人当たり延長及び面積は道路、学校施設、児童館、公民館が東京都平均を上回っている。今後も、計画的な改修・長寿命化を図っていくとともに、「多摩市公共施設の見直し方針と行動プログラム」の取り組みによる公共施設の総量の適正化を進め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959E1FA-F3AA-40E0-B15D-1A04655441D5}"/>
            </a:ext>
          </a:extLst>
        </xdr:cNvPr>
        <xdr:cNvSpPr/>
      </xdr:nvSpPr>
      <xdr:spPr>
        <a:xfrm>
          <a:off x="577850" y="127000"/>
          <a:ext cx="114236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1A10A57-3D08-4391-BFF0-DA512DE34534}"/>
            </a:ext>
          </a:extLst>
        </xdr:cNvPr>
        <xdr:cNvSpPr/>
      </xdr:nvSpPr>
      <xdr:spPr>
        <a:xfrm>
          <a:off x="17145000" y="18415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C5466BF-21DF-459A-B78A-021152D5BA5E}"/>
            </a:ext>
          </a:extLst>
        </xdr:cNvPr>
        <xdr:cNvSpPr/>
      </xdr:nvSpPr>
      <xdr:spPr>
        <a:xfrm>
          <a:off x="17164050" y="20955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A1E090B-3413-4BC6-8017-6974B323BF32}"/>
            </a:ext>
          </a:extLst>
        </xdr:cNvPr>
        <xdr:cNvSpPr/>
      </xdr:nvSpPr>
      <xdr:spPr>
        <a:xfrm>
          <a:off x="17189450" y="23495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東京都多摩市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4311EBF-97A1-4FA4-8E9E-461AAFFA6496}"/>
            </a:ext>
          </a:extLst>
        </xdr:cNvPr>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88FB6BA-2A56-4D3D-BCE2-0EEFEBBF3FCD}"/>
            </a:ext>
          </a:extLst>
        </xdr:cNvPr>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8AC59BF-505A-4CFA-AE6D-45B9678CE632}"/>
            </a:ext>
          </a:extLst>
        </xdr:cNvPr>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D3BA5BB-FCC4-4275-A126-9C82A6977AC1}"/>
            </a:ext>
          </a:extLst>
        </xdr:cNvPr>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BBF1CB0-51E4-4ADA-9D85-D383EC407A49}"/>
            </a:ext>
          </a:extLst>
        </xdr:cNvPr>
        <xdr:cNvSpPr/>
      </xdr:nvSpPr>
      <xdr:spPr>
        <a:xfrm>
          <a:off x="812800" y="88900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8E986D6-06BD-4E32-B4E6-3F32D8BD3D71}"/>
            </a:ext>
          </a:extLst>
        </xdr:cNvPr>
        <xdr:cNvSpPr/>
      </xdr:nvSpPr>
      <xdr:spPr>
        <a:xfrm>
          <a:off x="2012950" y="88900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148,084
144,415
21.01
65,793,069
63,603,322
2,107,853
33,981,019
12,980,905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1589C06-4C47-4F46-80DB-8D041732E5F4}"/>
            </a:ext>
          </a:extLst>
        </xdr:cNvPr>
        <xdr:cNvSpPr/>
      </xdr:nvSpPr>
      <xdr:spPr>
        <a:xfrm>
          <a:off x="3213100" y="88900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F4A11C8-D1C4-4F40-8553-F2BB139B090C}"/>
            </a:ext>
          </a:extLst>
        </xdr:cNvPr>
        <xdr:cNvSpPr/>
      </xdr:nvSpPr>
      <xdr:spPr>
        <a:xfrm>
          <a:off x="4584700" y="90805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CDD7903-7460-4D39-A2BF-D0E46F4C2EBF}"/>
            </a:ext>
          </a:extLst>
        </xdr:cNvPr>
        <xdr:cNvSpPr/>
      </xdr:nvSpPr>
      <xdr:spPr>
        <a:xfrm>
          <a:off x="6407150" y="90805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19D50B3-7FF8-44D2-BB1A-5B028865C0FA}"/>
            </a:ext>
          </a:extLst>
        </xdr:cNvPr>
        <xdr:cNvSpPr/>
      </xdr:nvSpPr>
      <xdr:spPr>
        <a:xfrm>
          <a:off x="7607300" y="92075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01100D7-5CD0-4CFD-B601-76845B89F9A9}"/>
            </a:ext>
          </a:extLst>
        </xdr:cNvPr>
        <xdr:cNvSpPr/>
      </xdr:nvSpPr>
      <xdr:spPr>
        <a:xfrm>
          <a:off x="4584700" y="165100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9C179C7-1733-4D9E-A725-D7554BC33084}"/>
            </a:ext>
          </a:extLst>
        </xdr:cNvPr>
        <xdr:cNvSpPr/>
      </xdr:nvSpPr>
      <xdr:spPr>
        <a:xfrm>
          <a:off x="6470650" y="165100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33B45ED-BC7A-40CF-BB05-B1FA6D270241}"/>
            </a:ext>
          </a:extLst>
        </xdr:cNvPr>
        <xdr:cNvSpPr/>
      </xdr:nvSpPr>
      <xdr:spPr>
        <a:xfrm>
          <a:off x="9969500" y="85725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243FC8B-9B13-40CD-A759-D470F86D70CF}"/>
            </a:ext>
          </a:extLst>
        </xdr:cNvPr>
        <xdr:cNvSpPr/>
      </xdr:nvSpPr>
      <xdr:spPr>
        <a:xfrm>
          <a:off x="10210800" y="92075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AB86454-3A7F-4330-965C-1AAC37499DF9}"/>
            </a:ext>
          </a:extLst>
        </xdr:cNvPr>
        <xdr:cNvSpPr/>
      </xdr:nvSpPr>
      <xdr:spPr>
        <a:xfrm>
          <a:off x="10210800" y="11747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AD75023-7EB0-4AEF-8F6B-A3B5AAABB695}"/>
            </a:ext>
          </a:extLst>
        </xdr:cNvPr>
        <xdr:cNvSpPr/>
      </xdr:nvSpPr>
      <xdr:spPr>
        <a:xfrm>
          <a:off x="10210800" y="149225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1521AC2-6D9F-4703-8014-E426607573A3}"/>
            </a:ext>
          </a:extLst>
        </xdr:cNvPr>
        <xdr:cNvCxnSpPr/>
      </xdr:nvCxnSpPr>
      <xdr:spPr>
        <a:xfrm flipH="1">
          <a:off x="10052050" y="10033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4CC3E0A-5EA8-4BEF-AC18-FA704542C337}"/>
            </a:ext>
          </a:extLst>
        </xdr:cNvPr>
        <xdr:cNvSpPr/>
      </xdr:nvSpPr>
      <xdr:spPr>
        <a:xfrm>
          <a:off x="10106025" y="958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89B0E2C-CB97-4414-BCAF-8BCA3916EAA6}"/>
            </a:ext>
          </a:extLst>
        </xdr:cNvPr>
        <xdr:cNvSpPr/>
      </xdr:nvSpPr>
      <xdr:spPr>
        <a:xfrm>
          <a:off x="10106025" y="121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6B9B95E-D345-40EF-B343-3B68A64205A4}"/>
            </a:ext>
          </a:extLst>
        </xdr:cNvPr>
        <xdr:cNvCxnSpPr/>
      </xdr:nvCxnSpPr>
      <xdr:spPr>
        <a:xfrm>
          <a:off x="10131425" y="14732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5B346BA-158C-402D-8C90-62CAAD5E40ED}"/>
            </a:ext>
          </a:extLst>
        </xdr:cNvPr>
        <xdr:cNvCxnSpPr/>
      </xdr:nvCxnSpPr>
      <xdr:spPr>
        <a:xfrm>
          <a:off x="10071100" y="14732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4BD7185-2F0A-4156-807E-A9469EE11B1B}"/>
            </a:ext>
          </a:extLst>
        </xdr:cNvPr>
        <xdr:cNvCxnSpPr/>
      </xdr:nvCxnSpPr>
      <xdr:spPr>
        <a:xfrm flipV="1">
          <a:off x="10131425" y="16986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80363F2-504E-4548-962C-DDA34862E452}"/>
            </a:ext>
          </a:extLst>
        </xdr:cNvPr>
        <xdr:cNvCxnSpPr/>
      </xdr:nvCxnSpPr>
      <xdr:spPr>
        <a:xfrm>
          <a:off x="10071100" y="18351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807A9D9-B86E-4DD0-AA9C-57EB8D4ADDDD}"/>
            </a:ext>
          </a:extLst>
        </xdr:cNvPr>
        <xdr:cNvSpPr txBox="1"/>
      </xdr:nvSpPr>
      <xdr:spPr>
        <a:xfrm>
          <a:off x="641350" y="26924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A958731-763A-46AD-88AF-92742A3D13FC}"/>
            </a:ext>
          </a:extLst>
        </xdr:cNvPr>
        <xdr:cNvSpPr txBox="1"/>
      </xdr:nvSpPr>
      <xdr:spPr>
        <a:xfrm>
          <a:off x="641350" y="29972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4FD9C71-4AF4-4CB0-99FC-C5C56CC6D632}"/>
            </a:ext>
          </a:extLst>
        </xdr:cNvPr>
        <xdr:cNvSpPr txBox="1"/>
      </xdr:nvSpPr>
      <xdr:spPr>
        <a:xfrm>
          <a:off x="641350" y="3302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A2D4F1D-E077-4341-B47F-70FE4EBC2196}"/>
            </a:ext>
          </a:extLst>
        </xdr:cNvPr>
        <xdr:cNvSpPr txBox="1"/>
      </xdr:nvSpPr>
      <xdr:spPr>
        <a:xfrm>
          <a:off x="641350" y="361315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E8DB847-4705-43B0-B26C-C4AD84615656}"/>
            </a:ext>
          </a:extLst>
        </xdr:cNvPr>
        <xdr:cNvSpPr/>
      </xdr:nvSpPr>
      <xdr:spPr>
        <a:xfrm>
          <a:off x="6858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7ECE27E-4145-4617-9782-074B604D5B2F}"/>
            </a:ext>
          </a:extLst>
        </xdr:cNvPr>
        <xdr:cNvSpPr/>
      </xdr:nvSpPr>
      <xdr:spPr>
        <a:xfrm>
          <a:off x="8128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CFCFAD6-8FA6-4ED1-A7C3-ED81A64359DE}"/>
            </a:ext>
          </a:extLst>
        </xdr:cNvPr>
        <xdr:cNvSpPr/>
      </xdr:nvSpPr>
      <xdr:spPr>
        <a:xfrm>
          <a:off x="8128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5D270A6-D252-4337-B705-7372F5E5CBDE}"/>
            </a:ext>
          </a:extLst>
        </xdr:cNvPr>
        <xdr:cNvSpPr/>
      </xdr:nvSpPr>
      <xdr:spPr>
        <a:xfrm>
          <a:off x="17145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D3DDFEE-074A-4817-88F3-85F6C949E0A8}"/>
            </a:ext>
          </a:extLst>
        </xdr:cNvPr>
        <xdr:cNvSpPr/>
      </xdr:nvSpPr>
      <xdr:spPr>
        <a:xfrm>
          <a:off x="17145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70FB91B-34EB-4925-BE8A-E400D021E8DB}"/>
            </a:ext>
          </a:extLst>
        </xdr:cNvPr>
        <xdr:cNvSpPr/>
      </xdr:nvSpPr>
      <xdr:spPr>
        <a:xfrm>
          <a:off x="2743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4602628-D9D6-435F-96DC-DAA708491A8A}"/>
            </a:ext>
          </a:extLst>
        </xdr:cNvPr>
        <xdr:cNvSpPr/>
      </xdr:nvSpPr>
      <xdr:spPr>
        <a:xfrm>
          <a:off x="2743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7D9D21B-1746-4455-8353-9790E4DF904F}"/>
            </a:ext>
          </a:extLst>
        </xdr:cNvPr>
        <xdr:cNvSpPr/>
      </xdr:nvSpPr>
      <xdr:spPr>
        <a:xfrm>
          <a:off x="6858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755DD42-4437-4747-BF11-55473CDAE7CB}"/>
            </a:ext>
          </a:extLst>
        </xdr:cNvPr>
        <xdr:cNvSpPr txBox="1"/>
      </xdr:nvSpPr>
      <xdr:spPr>
        <a:xfrm>
          <a:off x="6667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942D0F8-906B-4945-9623-81C7ACB0699E}"/>
            </a:ext>
          </a:extLst>
        </xdr:cNvPr>
        <xdr:cNvCxnSpPr/>
      </xdr:nvCxnSpPr>
      <xdr:spPr>
        <a:xfrm>
          <a:off x="6858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1811821-72FA-4C92-B222-F8C701A1ABF4}"/>
            </a:ext>
          </a:extLst>
        </xdr:cNvPr>
        <xdr:cNvSpPr txBox="1"/>
      </xdr:nvSpPr>
      <xdr:spPr>
        <a:xfrm>
          <a:off x="27577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88C60CE-B6EB-42D0-8348-311F0D456D78}"/>
            </a:ext>
          </a:extLst>
        </xdr:cNvPr>
        <xdr:cNvCxnSpPr/>
      </xdr:nvCxnSpPr>
      <xdr:spPr>
        <a:xfrm>
          <a:off x="685800" y="6972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006B476-5802-4C41-A8A5-9E01AD49D42B}"/>
            </a:ext>
          </a:extLst>
        </xdr:cNvPr>
        <xdr:cNvSpPr txBox="1"/>
      </xdr:nvSpPr>
      <xdr:spPr>
        <a:xfrm>
          <a:off x="27577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F8B8147-AD44-41BD-8985-9A1E85D1EBF5}"/>
            </a:ext>
          </a:extLst>
        </xdr:cNvPr>
        <xdr:cNvCxnSpPr/>
      </xdr:nvCxnSpPr>
      <xdr:spPr>
        <a:xfrm>
          <a:off x="685800" y="6604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A5AB03B-E3E5-4929-A409-E30829018052}"/>
            </a:ext>
          </a:extLst>
        </xdr:cNvPr>
        <xdr:cNvSpPr txBox="1"/>
      </xdr:nvSpPr>
      <xdr:spPr>
        <a:xfrm>
          <a:off x="339891" y="6468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11192AB4-AF82-43C6-897C-D53B2DD3FCC1}"/>
            </a:ext>
          </a:extLst>
        </xdr:cNvPr>
        <xdr:cNvCxnSpPr/>
      </xdr:nvCxnSpPr>
      <xdr:spPr>
        <a:xfrm>
          <a:off x="685800" y="6242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343CBD2-0C97-421E-B14B-4FE26EF1981C}"/>
            </a:ext>
          </a:extLst>
        </xdr:cNvPr>
        <xdr:cNvSpPr txBox="1"/>
      </xdr:nvSpPr>
      <xdr:spPr>
        <a:xfrm>
          <a:off x="33989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BA20C74F-446A-422A-AD19-261056B2F28F}"/>
            </a:ext>
          </a:extLst>
        </xdr:cNvPr>
        <xdr:cNvCxnSpPr/>
      </xdr:nvCxnSpPr>
      <xdr:spPr>
        <a:xfrm>
          <a:off x="685800" y="5873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3F58C80-C681-4852-8C8B-F22BDE6CC4D9}"/>
            </a:ext>
          </a:extLst>
        </xdr:cNvPr>
        <xdr:cNvSpPr txBox="1"/>
      </xdr:nvSpPr>
      <xdr:spPr>
        <a:xfrm>
          <a:off x="339891" y="5737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73D9631-3EBE-4AD4-B020-F5B84C5F3E20}"/>
            </a:ext>
          </a:extLst>
        </xdr:cNvPr>
        <xdr:cNvCxnSpPr/>
      </xdr:nvCxnSpPr>
      <xdr:spPr>
        <a:xfrm>
          <a:off x="685800" y="5505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2E15874A-9BF2-43C1-9D6F-06F90477D3DA}"/>
            </a:ext>
          </a:extLst>
        </xdr:cNvPr>
        <xdr:cNvSpPr txBox="1"/>
      </xdr:nvSpPr>
      <xdr:spPr>
        <a:xfrm>
          <a:off x="339891" y="5369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E6A02DB1-6490-465F-BF5A-B0CE57E9E63B}"/>
            </a:ext>
          </a:extLst>
        </xdr:cNvPr>
        <xdr:cNvCxnSpPr/>
      </xdr:nvCxnSpPr>
      <xdr:spPr>
        <a:xfrm>
          <a:off x="6858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38A0E47-B9F5-4D4D-A0C9-C110A139050C}"/>
            </a:ext>
          </a:extLst>
        </xdr:cNvPr>
        <xdr:cNvSpPr txBox="1"/>
      </xdr:nvSpPr>
      <xdr:spPr>
        <a:xfrm>
          <a:off x="384961" y="5001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6EA90F53-6046-4EFE-B9ED-CB02693ED2F3}"/>
            </a:ext>
          </a:extLst>
        </xdr:cNvPr>
        <xdr:cNvSpPr/>
      </xdr:nvSpPr>
      <xdr:spPr>
        <a:xfrm>
          <a:off x="6858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41</xdr:row>
      <xdr:rowOff>78105</xdr:rowOff>
    </xdr:to>
    <xdr:cxnSp macro="">
      <xdr:nvCxnSpPr>
        <xdr:cNvPr id="57" name="直線コネクタ 56">
          <a:extLst>
            <a:ext uri="{FF2B5EF4-FFF2-40B4-BE49-F238E27FC236}">
              <a16:creationId xmlns:a16="http://schemas.microsoft.com/office/drawing/2014/main" id="{978B27DF-B92C-4C0D-8132-752FCF7C147E}"/>
            </a:ext>
          </a:extLst>
        </xdr:cNvPr>
        <xdr:cNvCxnSpPr/>
      </xdr:nvCxnSpPr>
      <xdr:spPr>
        <a:xfrm flipV="1">
          <a:off x="4177665" y="541845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81932</xdr:rowOff>
    </xdr:from>
    <xdr:ext cx="405111" cy="259045"/>
    <xdr:sp macro="" textlink="">
      <xdr:nvSpPr>
        <xdr:cNvPr id="58" name="【図書館】&#10;有形固定資産減価償却率最小値テキスト">
          <a:extLst>
            <a:ext uri="{FF2B5EF4-FFF2-40B4-BE49-F238E27FC236}">
              <a16:creationId xmlns:a16="http://schemas.microsoft.com/office/drawing/2014/main" id="{748EA326-5D89-449B-8AEC-5675A0AAE1B8}"/>
            </a:ext>
          </a:extLst>
        </xdr:cNvPr>
        <xdr:cNvSpPr txBox="1"/>
      </xdr:nvSpPr>
      <xdr:spPr>
        <a:xfrm>
          <a:off x="4216400" y="6851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78105</xdr:rowOff>
    </xdr:from>
    <xdr:to>
      <xdr:col>24</xdr:col>
      <xdr:colOff>152400</xdr:colOff>
      <xdr:row>41</xdr:row>
      <xdr:rowOff>78105</xdr:rowOff>
    </xdr:to>
    <xdr:cxnSp macro="">
      <xdr:nvCxnSpPr>
        <xdr:cNvPr id="59" name="直線コネクタ 58">
          <a:extLst>
            <a:ext uri="{FF2B5EF4-FFF2-40B4-BE49-F238E27FC236}">
              <a16:creationId xmlns:a16="http://schemas.microsoft.com/office/drawing/2014/main" id="{702434E5-235A-4E40-8715-F290CC597B3C}"/>
            </a:ext>
          </a:extLst>
        </xdr:cNvPr>
        <xdr:cNvCxnSpPr/>
      </xdr:nvCxnSpPr>
      <xdr:spPr>
        <a:xfrm>
          <a:off x="4108450" y="68472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図書館】&#10;有形固定資産減価償却率最大値テキスト">
          <a:extLst>
            <a:ext uri="{FF2B5EF4-FFF2-40B4-BE49-F238E27FC236}">
              <a16:creationId xmlns:a16="http://schemas.microsoft.com/office/drawing/2014/main" id="{73448657-B34D-4239-B8E5-9B870133742A}"/>
            </a:ext>
          </a:extLst>
        </xdr:cNvPr>
        <xdr:cNvSpPr txBox="1"/>
      </xdr:nvSpPr>
      <xdr:spPr>
        <a:xfrm>
          <a:off x="4216400" y="5200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a:extLst>
            <a:ext uri="{FF2B5EF4-FFF2-40B4-BE49-F238E27FC236}">
              <a16:creationId xmlns:a16="http://schemas.microsoft.com/office/drawing/2014/main" id="{2EAA2D03-5B4F-4046-A83E-B8543EF2E8C8}"/>
            </a:ext>
          </a:extLst>
        </xdr:cNvPr>
        <xdr:cNvCxnSpPr/>
      </xdr:nvCxnSpPr>
      <xdr:spPr>
        <a:xfrm>
          <a:off x="4108450" y="54184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99077</xdr:rowOff>
    </xdr:from>
    <xdr:ext cx="405111" cy="259045"/>
    <xdr:sp macro="" textlink="">
      <xdr:nvSpPr>
        <xdr:cNvPr id="62" name="【図書館】&#10;有形固定資産減価償却率平均値テキスト">
          <a:extLst>
            <a:ext uri="{FF2B5EF4-FFF2-40B4-BE49-F238E27FC236}">
              <a16:creationId xmlns:a16="http://schemas.microsoft.com/office/drawing/2014/main" id="{CC17A041-E887-41F3-BE26-320E9A1003A1}"/>
            </a:ext>
          </a:extLst>
        </xdr:cNvPr>
        <xdr:cNvSpPr txBox="1"/>
      </xdr:nvSpPr>
      <xdr:spPr>
        <a:xfrm>
          <a:off x="4216400" y="6042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120650</xdr:rowOff>
    </xdr:from>
    <xdr:to>
      <xdr:col>24</xdr:col>
      <xdr:colOff>114300</xdr:colOff>
      <xdr:row>37</xdr:row>
      <xdr:rowOff>50800</xdr:rowOff>
    </xdr:to>
    <xdr:sp macro="" textlink="">
      <xdr:nvSpPr>
        <xdr:cNvPr id="63" name="フローチャート: 判断 62">
          <a:extLst>
            <a:ext uri="{FF2B5EF4-FFF2-40B4-BE49-F238E27FC236}">
              <a16:creationId xmlns:a16="http://schemas.microsoft.com/office/drawing/2014/main" id="{CA53546D-A90B-42FA-B6C2-4F664B6C949E}"/>
            </a:ext>
          </a:extLst>
        </xdr:cNvPr>
        <xdr:cNvSpPr/>
      </xdr:nvSpPr>
      <xdr:spPr>
        <a:xfrm>
          <a:off x="4127500" y="60642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93980</xdr:rowOff>
    </xdr:from>
    <xdr:to>
      <xdr:col>20</xdr:col>
      <xdr:colOff>38100</xdr:colOff>
      <xdr:row>37</xdr:row>
      <xdr:rowOff>24130</xdr:rowOff>
    </xdr:to>
    <xdr:sp macro="" textlink="">
      <xdr:nvSpPr>
        <xdr:cNvPr id="64" name="フローチャート: 判断 63">
          <a:extLst>
            <a:ext uri="{FF2B5EF4-FFF2-40B4-BE49-F238E27FC236}">
              <a16:creationId xmlns:a16="http://schemas.microsoft.com/office/drawing/2014/main" id="{DB8A2527-9E40-4E6C-AC32-272AB4519D1D}"/>
            </a:ext>
          </a:extLst>
        </xdr:cNvPr>
        <xdr:cNvSpPr/>
      </xdr:nvSpPr>
      <xdr:spPr>
        <a:xfrm>
          <a:off x="3384550" y="60375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55880</xdr:rowOff>
    </xdr:from>
    <xdr:to>
      <xdr:col>15</xdr:col>
      <xdr:colOff>101600</xdr:colOff>
      <xdr:row>36</xdr:row>
      <xdr:rowOff>157480</xdr:rowOff>
    </xdr:to>
    <xdr:sp macro="" textlink="">
      <xdr:nvSpPr>
        <xdr:cNvPr id="65" name="フローチャート: 判断 64">
          <a:extLst>
            <a:ext uri="{FF2B5EF4-FFF2-40B4-BE49-F238E27FC236}">
              <a16:creationId xmlns:a16="http://schemas.microsoft.com/office/drawing/2014/main" id="{257068F4-223C-4F4E-A485-C9C585E243D4}"/>
            </a:ext>
          </a:extLst>
        </xdr:cNvPr>
        <xdr:cNvSpPr/>
      </xdr:nvSpPr>
      <xdr:spPr>
        <a:xfrm>
          <a:off x="2571750" y="5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D9761794-7F0A-433E-9380-C3CAA34B2D14}"/>
            </a:ext>
          </a:extLst>
        </xdr:cNvPr>
        <xdr:cNvSpPr/>
      </xdr:nvSpPr>
      <xdr:spPr>
        <a:xfrm>
          <a:off x="1778000" y="60242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44450</xdr:rowOff>
    </xdr:from>
    <xdr:to>
      <xdr:col>6</xdr:col>
      <xdr:colOff>38100</xdr:colOff>
      <xdr:row>36</xdr:row>
      <xdr:rowOff>146050</xdr:rowOff>
    </xdr:to>
    <xdr:sp macro="" textlink="">
      <xdr:nvSpPr>
        <xdr:cNvPr id="67" name="フローチャート: 判断 66">
          <a:extLst>
            <a:ext uri="{FF2B5EF4-FFF2-40B4-BE49-F238E27FC236}">
              <a16:creationId xmlns:a16="http://schemas.microsoft.com/office/drawing/2014/main" id="{9D4D8013-E832-4CE0-827A-B6BF27307BD7}"/>
            </a:ext>
          </a:extLst>
        </xdr:cNvPr>
        <xdr:cNvSpPr/>
      </xdr:nvSpPr>
      <xdr:spPr>
        <a:xfrm>
          <a:off x="984250" y="59880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CF6A78C-0A27-4122-8162-FA6AA466592F}"/>
            </a:ext>
          </a:extLst>
        </xdr:cNvPr>
        <xdr:cNvSpPr txBox="1"/>
      </xdr:nvSpPr>
      <xdr:spPr>
        <a:xfrm>
          <a:off x="40068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5992A76-6939-4C1D-9887-29DBB63141BF}"/>
            </a:ext>
          </a:extLst>
        </xdr:cNvPr>
        <xdr:cNvSpPr txBox="1"/>
      </xdr:nvSpPr>
      <xdr:spPr>
        <a:xfrm>
          <a:off x="32575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4F8027F-068C-4BDE-81DE-EC416CE2277F}"/>
            </a:ext>
          </a:extLst>
        </xdr:cNvPr>
        <xdr:cNvSpPr txBox="1"/>
      </xdr:nvSpPr>
      <xdr:spPr>
        <a:xfrm>
          <a:off x="24511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196FB18-6524-4014-861B-1DF8FB63B3E7}"/>
            </a:ext>
          </a:extLst>
        </xdr:cNvPr>
        <xdr:cNvSpPr txBox="1"/>
      </xdr:nvSpPr>
      <xdr:spPr>
        <a:xfrm>
          <a:off x="1657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FB10446-CFE9-428E-A7C8-9D21B3BA3D40}"/>
            </a:ext>
          </a:extLst>
        </xdr:cNvPr>
        <xdr:cNvSpPr txBox="1"/>
      </xdr:nvSpPr>
      <xdr:spPr>
        <a:xfrm>
          <a:off x="857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34925</xdr:rowOff>
    </xdr:from>
    <xdr:to>
      <xdr:col>24</xdr:col>
      <xdr:colOff>114300</xdr:colOff>
      <xdr:row>34</xdr:row>
      <xdr:rowOff>136525</xdr:rowOff>
    </xdr:to>
    <xdr:sp macro="" textlink="">
      <xdr:nvSpPr>
        <xdr:cNvPr id="73" name="楕円 72">
          <a:extLst>
            <a:ext uri="{FF2B5EF4-FFF2-40B4-BE49-F238E27FC236}">
              <a16:creationId xmlns:a16="http://schemas.microsoft.com/office/drawing/2014/main" id="{70AAB753-8095-471C-A702-4B4EE9ED151F}"/>
            </a:ext>
          </a:extLst>
        </xdr:cNvPr>
        <xdr:cNvSpPr/>
      </xdr:nvSpPr>
      <xdr:spPr>
        <a:xfrm>
          <a:off x="4127500" y="5648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57802</xdr:rowOff>
    </xdr:from>
    <xdr:ext cx="405111" cy="259045"/>
    <xdr:sp macro="" textlink="">
      <xdr:nvSpPr>
        <xdr:cNvPr id="74" name="【図書館】&#10;有形固定資産減価償却率該当値テキスト">
          <a:extLst>
            <a:ext uri="{FF2B5EF4-FFF2-40B4-BE49-F238E27FC236}">
              <a16:creationId xmlns:a16="http://schemas.microsoft.com/office/drawing/2014/main" id="{18BD0B51-B29A-4EDB-B945-99DC6A87C3BB}"/>
            </a:ext>
          </a:extLst>
        </xdr:cNvPr>
        <xdr:cNvSpPr txBox="1"/>
      </xdr:nvSpPr>
      <xdr:spPr>
        <a:xfrm>
          <a:off x="4216400" y="550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160655</xdr:rowOff>
    </xdr:from>
    <xdr:to>
      <xdr:col>20</xdr:col>
      <xdr:colOff>38100</xdr:colOff>
      <xdr:row>34</xdr:row>
      <xdr:rowOff>90805</xdr:rowOff>
    </xdr:to>
    <xdr:sp macro="" textlink="">
      <xdr:nvSpPr>
        <xdr:cNvPr id="75" name="楕円 74">
          <a:extLst>
            <a:ext uri="{FF2B5EF4-FFF2-40B4-BE49-F238E27FC236}">
              <a16:creationId xmlns:a16="http://schemas.microsoft.com/office/drawing/2014/main" id="{366FEDC0-5FBD-43FC-8634-2FFA76E31F53}"/>
            </a:ext>
          </a:extLst>
        </xdr:cNvPr>
        <xdr:cNvSpPr/>
      </xdr:nvSpPr>
      <xdr:spPr>
        <a:xfrm>
          <a:off x="3384550" y="560895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40005</xdr:rowOff>
    </xdr:from>
    <xdr:to>
      <xdr:col>24</xdr:col>
      <xdr:colOff>63500</xdr:colOff>
      <xdr:row>34</xdr:row>
      <xdr:rowOff>85725</xdr:rowOff>
    </xdr:to>
    <xdr:cxnSp macro="">
      <xdr:nvCxnSpPr>
        <xdr:cNvPr id="76" name="直線コネクタ 75">
          <a:extLst>
            <a:ext uri="{FF2B5EF4-FFF2-40B4-BE49-F238E27FC236}">
              <a16:creationId xmlns:a16="http://schemas.microsoft.com/office/drawing/2014/main" id="{8EB9CE97-B945-4664-BAC8-2098BA514BB3}"/>
            </a:ext>
          </a:extLst>
        </xdr:cNvPr>
        <xdr:cNvCxnSpPr/>
      </xdr:nvCxnSpPr>
      <xdr:spPr>
        <a:xfrm>
          <a:off x="3429000" y="5653405"/>
          <a:ext cx="7493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111125</xdr:rowOff>
    </xdr:from>
    <xdr:to>
      <xdr:col>15</xdr:col>
      <xdr:colOff>101600</xdr:colOff>
      <xdr:row>34</xdr:row>
      <xdr:rowOff>41275</xdr:rowOff>
    </xdr:to>
    <xdr:sp macro="" textlink="">
      <xdr:nvSpPr>
        <xdr:cNvPr id="77" name="楕円 76">
          <a:extLst>
            <a:ext uri="{FF2B5EF4-FFF2-40B4-BE49-F238E27FC236}">
              <a16:creationId xmlns:a16="http://schemas.microsoft.com/office/drawing/2014/main" id="{76E59871-C983-4C9D-A71C-B98240EF995A}"/>
            </a:ext>
          </a:extLst>
        </xdr:cNvPr>
        <xdr:cNvSpPr/>
      </xdr:nvSpPr>
      <xdr:spPr>
        <a:xfrm>
          <a:off x="2571750" y="55594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161925</xdr:rowOff>
    </xdr:from>
    <xdr:to>
      <xdr:col>19</xdr:col>
      <xdr:colOff>177800</xdr:colOff>
      <xdr:row>34</xdr:row>
      <xdr:rowOff>40005</xdr:rowOff>
    </xdr:to>
    <xdr:cxnSp macro="">
      <xdr:nvCxnSpPr>
        <xdr:cNvPr id="78" name="直線コネクタ 77">
          <a:extLst>
            <a:ext uri="{FF2B5EF4-FFF2-40B4-BE49-F238E27FC236}">
              <a16:creationId xmlns:a16="http://schemas.microsoft.com/office/drawing/2014/main" id="{DC351116-663A-4164-BF24-943D2BC3CBFA}"/>
            </a:ext>
          </a:extLst>
        </xdr:cNvPr>
        <xdr:cNvCxnSpPr/>
      </xdr:nvCxnSpPr>
      <xdr:spPr>
        <a:xfrm>
          <a:off x="2622550" y="5610225"/>
          <a:ext cx="80645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130175</xdr:rowOff>
    </xdr:from>
    <xdr:to>
      <xdr:col>10</xdr:col>
      <xdr:colOff>165100</xdr:colOff>
      <xdr:row>38</xdr:row>
      <xdr:rowOff>60325</xdr:rowOff>
    </xdr:to>
    <xdr:sp macro="" textlink="">
      <xdr:nvSpPr>
        <xdr:cNvPr id="79" name="楕円 78">
          <a:extLst>
            <a:ext uri="{FF2B5EF4-FFF2-40B4-BE49-F238E27FC236}">
              <a16:creationId xmlns:a16="http://schemas.microsoft.com/office/drawing/2014/main" id="{1CE8D03B-5CEA-477B-8C63-EBAD8515ED02}"/>
            </a:ext>
          </a:extLst>
        </xdr:cNvPr>
        <xdr:cNvSpPr/>
      </xdr:nvSpPr>
      <xdr:spPr>
        <a:xfrm>
          <a:off x="1778000" y="62388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161925</xdr:rowOff>
    </xdr:from>
    <xdr:to>
      <xdr:col>15</xdr:col>
      <xdr:colOff>50800</xdr:colOff>
      <xdr:row>38</xdr:row>
      <xdr:rowOff>9525</xdr:rowOff>
    </xdr:to>
    <xdr:cxnSp macro="">
      <xdr:nvCxnSpPr>
        <xdr:cNvPr id="80" name="直線コネクタ 79">
          <a:extLst>
            <a:ext uri="{FF2B5EF4-FFF2-40B4-BE49-F238E27FC236}">
              <a16:creationId xmlns:a16="http://schemas.microsoft.com/office/drawing/2014/main" id="{BF589F7E-922D-4797-9524-803C99B0BB4C}"/>
            </a:ext>
          </a:extLst>
        </xdr:cNvPr>
        <xdr:cNvCxnSpPr/>
      </xdr:nvCxnSpPr>
      <xdr:spPr>
        <a:xfrm flipV="1">
          <a:off x="1828800" y="5610225"/>
          <a:ext cx="793750" cy="673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90170</xdr:rowOff>
    </xdr:from>
    <xdr:to>
      <xdr:col>6</xdr:col>
      <xdr:colOff>38100</xdr:colOff>
      <xdr:row>38</xdr:row>
      <xdr:rowOff>20320</xdr:rowOff>
    </xdr:to>
    <xdr:sp macro="" textlink="">
      <xdr:nvSpPr>
        <xdr:cNvPr id="81" name="楕円 80">
          <a:extLst>
            <a:ext uri="{FF2B5EF4-FFF2-40B4-BE49-F238E27FC236}">
              <a16:creationId xmlns:a16="http://schemas.microsoft.com/office/drawing/2014/main" id="{F5770C36-0039-4880-AD03-011D1FFA3A6F}"/>
            </a:ext>
          </a:extLst>
        </xdr:cNvPr>
        <xdr:cNvSpPr/>
      </xdr:nvSpPr>
      <xdr:spPr>
        <a:xfrm>
          <a:off x="984250" y="61988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140970</xdr:rowOff>
    </xdr:from>
    <xdr:to>
      <xdr:col>10</xdr:col>
      <xdr:colOff>114300</xdr:colOff>
      <xdr:row>38</xdr:row>
      <xdr:rowOff>9525</xdr:rowOff>
    </xdr:to>
    <xdr:cxnSp macro="">
      <xdr:nvCxnSpPr>
        <xdr:cNvPr id="82" name="直線コネクタ 81">
          <a:extLst>
            <a:ext uri="{FF2B5EF4-FFF2-40B4-BE49-F238E27FC236}">
              <a16:creationId xmlns:a16="http://schemas.microsoft.com/office/drawing/2014/main" id="{140467E1-8B2A-4BB8-AF57-132D544F8DCE}"/>
            </a:ext>
          </a:extLst>
        </xdr:cNvPr>
        <xdr:cNvCxnSpPr/>
      </xdr:nvCxnSpPr>
      <xdr:spPr>
        <a:xfrm>
          <a:off x="1028700" y="6249670"/>
          <a:ext cx="800100" cy="3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15257</xdr:rowOff>
    </xdr:from>
    <xdr:ext cx="405111" cy="259045"/>
    <xdr:sp macro="" textlink="">
      <xdr:nvSpPr>
        <xdr:cNvPr id="83" name="n_1aveValue【図書館】&#10;有形固定資産減価償却率">
          <a:extLst>
            <a:ext uri="{FF2B5EF4-FFF2-40B4-BE49-F238E27FC236}">
              <a16:creationId xmlns:a16="http://schemas.microsoft.com/office/drawing/2014/main" id="{ADC7C762-2A55-406C-8831-7DE7CE5C1CFF}"/>
            </a:ext>
          </a:extLst>
        </xdr:cNvPr>
        <xdr:cNvSpPr txBox="1"/>
      </xdr:nvSpPr>
      <xdr:spPr>
        <a:xfrm>
          <a:off x="3239144" y="6123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148607</xdr:rowOff>
    </xdr:from>
    <xdr:ext cx="405111" cy="259045"/>
    <xdr:sp macro="" textlink="">
      <xdr:nvSpPr>
        <xdr:cNvPr id="84" name="n_2aveValue【図書館】&#10;有形固定資産減価償却率">
          <a:extLst>
            <a:ext uri="{FF2B5EF4-FFF2-40B4-BE49-F238E27FC236}">
              <a16:creationId xmlns:a16="http://schemas.microsoft.com/office/drawing/2014/main" id="{5909FC3E-F824-4E68-A18C-060DBFD82785}"/>
            </a:ext>
          </a:extLst>
        </xdr:cNvPr>
        <xdr:cNvSpPr txBox="1"/>
      </xdr:nvSpPr>
      <xdr:spPr>
        <a:xfrm>
          <a:off x="2439044" y="6092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27322</xdr:rowOff>
    </xdr:from>
    <xdr:ext cx="405111" cy="259045"/>
    <xdr:sp macro="" textlink="">
      <xdr:nvSpPr>
        <xdr:cNvPr id="85" name="n_3aveValue【図書館】&#10;有形固定資産減価償却率">
          <a:extLst>
            <a:ext uri="{FF2B5EF4-FFF2-40B4-BE49-F238E27FC236}">
              <a16:creationId xmlns:a16="http://schemas.microsoft.com/office/drawing/2014/main" id="{082534A6-892C-4775-BA27-DCA4D6B3B6F7}"/>
            </a:ext>
          </a:extLst>
        </xdr:cNvPr>
        <xdr:cNvSpPr txBox="1"/>
      </xdr:nvSpPr>
      <xdr:spPr>
        <a:xfrm>
          <a:off x="1645294" y="5805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162577</xdr:rowOff>
    </xdr:from>
    <xdr:ext cx="405111" cy="259045"/>
    <xdr:sp macro="" textlink="">
      <xdr:nvSpPr>
        <xdr:cNvPr id="86" name="n_4aveValue【図書館】&#10;有形固定資産減価償却率">
          <a:extLst>
            <a:ext uri="{FF2B5EF4-FFF2-40B4-BE49-F238E27FC236}">
              <a16:creationId xmlns:a16="http://schemas.microsoft.com/office/drawing/2014/main" id="{2DFA7AE0-C175-44FB-8A9F-AB30B75B9021}"/>
            </a:ext>
          </a:extLst>
        </xdr:cNvPr>
        <xdr:cNvSpPr txBox="1"/>
      </xdr:nvSpPr>
      <xdr:spPr>
        <a:xfrm>
          <a:off x="851544" y="5775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107332</xdr:rowOff>
    </xdr:from>
    <xdr:ext cx="405111" cy="259045"/>
    <xdr:sp macro="" textlink="">
      <xdr:nvSpPr>
        <xdr:cNvPr id="87" name="n_1mainValue【図書館】&#10;有形固定資産減価償却率">
          <a:extLst>
            <a:ext uri="{FF2B5EF4-FFF2-40B4-BE49-F238E27FC236}">
              <a16:creationId xmlns:a16="http://schemas.microsoft.com/office/drawing/2014/main" id="{77DECB89-7B50-44F0-A014-B57CFC954033}"/>
            </a:ext>
          </a:extLst>
        </xdr:cNvPr>
        <xdr:cNvSpPr txBox="1"/>
      </xdr:nvSpPr>
      <xdr:spPr>
        <a:xfrm>
          <a:off x="3239144" y="5390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57802</xdr:rowOff>
    </xdr:from>
    <xdr:ext cx="405111" cy="259045"/>
    <xdr:sp macro="" textlink="">
      <xdr:nvSpPr>
        <xdr:cNvPr id="88" name="n_2mainValue【図書館】&#10;有形固定資産減価償却率">
          <a:extLst>
            <a:ext uri="{FF2B5EF4-FFF2-40B4-BE49-F238E27FC236}">
              <a16:creationId xmlns:a16="http://schemas.microsoft.com/office/drawing/2014/main" id="{4777EDA8-9233-4499-B095-179FC6B4FE1B}"/>
            </a:ext>
          </a:extLst>
        </xdr:cNvPr>
        <xdr:cNvSpPr txBox="1"/>
      </xdr:nvSpPr>
      <xdr:spPr>
        <a:xfrm>
          <a:off x="2439044" y="5341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51452</xdr:rowOff>
    </xdr:from>
    <xdr:ext cx="405111" cy="259045"/>
    <xdr:sp macro="" textlink="">
      <xdr:nvSpPr>
        <xdr:cNvPr id="89" name="n_3mainValue【図書館】&#10;有形固定資産減価償却率">
          <a:extLst>
            <a:ext uri="{FF2B5EF4-FFF2-40B4-BE49-F238E27FC236}">
              <a16:creationId xmlns:a16="http://schemas.microsoft.com/office/drawing/2014/main" id="{68979B3E-F66A-424F-8342-B5FA437B0FC0}"/>
            </a:ext>
          </a:extLst>
        </xdr:cNvPr>
        <xdr:cNvSpPr txBox="1"/>
      </xdr:nvSpPr>
      <xdr:spPr>
        <a:xfrm>
          <a:off x="1645294" y="632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11447</xdr:rowOff>
    </xdr:from>
    <xdr:ext cx="405111" cy="259045"/>
    <xdr:sp macro="" textlink="">
      <xdr:nvSpPr>
        <xdr:cNvPr id="90" name="n_4mainValue【図書館】&#10;有形固定資産減価償却率">
          <a:extLst>
            <a:ext uri="{FF2B5EF4-FFF2-40B4-BE49-F238E27FC236}">
              <a16:creationId xmlns:a16="http://schemas.microsoft.com/office/drawing/2014/main" id="{F961DAB0-6B6F-4A13-BC95-F60CE812D0A9}"/>
            </a:ext>
          </a:extLst>
        </xdr:cNvPr>
        <xdr:cNvSpPr txBox="1"/>
      </xdr:nvSpPr>
      <xdr:spPr>
        <a:xfrm>
          <a:off x="851544" y="628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672EA45B-76CD-478E-A767-A1782F4B9E39}"/>
            </a:ext>
          </a:extLst>
        </xdr:cNvPr>
        <xdr:cNvSpPr/>
      </xdr:nvSpPr>
      <xdr:spPr>
        <a:xfrm>
          <a:off x="595630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7C0F389-CD42-4FB8-8EDE-FF50030DFFF9}"/>
            </a:ext>
          </a:extLst>
        </xdr:cNvPr>
        <xdr:cNvSpPr/>
      </xdr:nvSpPr>
      <xdr:spPr>
        <a:xfrm>
          <a:off x="60642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2BE40AE4-13ED-4929-9267-879A84A34072}"/>
            </a:ext>
          </a:extLst>
        </xdr:cNvPr>
        <xdr:cNvSpPr/>
      </xdr:nvSpPr>
      <xdr:spPr>
        <a:xfrm>
          <a:off x="60642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8D6F1F61-025C-43DF-B282-7534967DB905}"/>
            </a:ext>
          </a:extLst>
        </xdr:cNvPr>
        <xdr:cNvSpPr/>
      </xdr:nvSpPr>
      <xdr:spPr>
        <a:xfrm>
          <a:off x="69850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23770B3-18B2-4D0A-B2B2-0D75C4B3FEBB}"/>
            </a:ext>
          </a:extLst>
        </xdr:cNvPr>
        <xdr:cNvSpPr/>
      </xdr:nvSpPr>
      <xdr:spPr>
        <a:xfrm>
          <a:off x="69850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A4F74B00-6C4C-4493-8B0F-45B0EEC60156}"/>
            </a:ext>
          </a:extLst>
        </xdr:cNvPr>
        <xdr:cNvSpPr/>
      </xdr:nvSpPr>
      <xdr:spPr>
        <a:xfrm>
          <a:off x="8013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2AA976B0-2A27-4CAA-A1E7-5E5B52979438}"/>
            </a:ext>
          </a:extLst>
        </xdr:cNvPr>
        <xdr:cNvSpPr/>
      </xdr:nvSpPr>
      <xdr:spPr>
        <a:xfrm>
          <a:off x="8013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4CACE2EB-A5C4-4954-A943-44F793ED4F99}"/>
            </a:ext>
          </a:extLst>
        </xdr:cNvPr>
        <xdr:cNvSpPr/>
      </xdr:nvSpPr>
      <xdr:spPr>
        <a:xfrm>
          <a:off x="595630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F6ADD830-E8E4-468E-A2D5-CDE8506D6411}"/>
            </a:ext>
          </a:extLst>
        </xdr:cNvPr>
        <xdr:cNvSpPr txBox="1"/>
      </xdr:nvSpPr>
      <xdr:spPr>
        <a:xfrm>
          <a:off x="591820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B10DCBF4-DA18-41CE-8B58-0EBB55E9FD27}"/>
            </a:ext>
          </a:extLst>
        </xdr:cNvPr>
        <xdr:cNvCxnSpPr/>
      </xdr:nvCxnSpPr>
      <xdr:spPr>
        <a:xfrm>
          <a:off x="5956300" y="7340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342411E4-7505-4FD7-BA55-9387B48968DE}"/>
            </a:ext>
          </a:extLst>
        </xdr:cNvPr>
        <xdr:cNvCxnSpPr/>
      </xdr:nvCxnSpPr>
      <xdr:spPr>
        <a:xfrm>
          <a:off x="5956300" y="702672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B4C72507-C593-40B9-A941-DA1015BA8870}"/>
            </a:ext>
          </a:extLst>
        </xdr:cNvPr>
        <xdr:cNvSpPr txBox="1"/>
      </xdr:nvSpPr>
      <xdr:spPr>
        <a:xfrm>
          <a:off x="5527221" y="68908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F4E60F16-F809-4CEC-A70A-40FEC56CBD4A}"/>
            </a:ext>
          </a:extLst>
        </xdr:cNvPr>
        <xdr:cNvCxnSpPr/>
      </xdr:nvCxnSpPr>
      <xdr:spPr>
        <a:xfrm>
          <a:off x="5956300" y="67128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4" name="テキスト ボックス 103">
          <a:extLst>
            <a:ext uri="{FF2B5EF4-FFF2-40B4-BE49-F238E27FC236}">
              <a16:creationId xmlns:a16="http://schemas.microsoft.com/office/drawing/2014/main" id="{5ADABD75-8474-4838-80E5-B0A8F1F950A8}"/>
            </a:ext>
          </a:extLst>
        </xdr:cNvPr>
        <xdr:cNvSpPr txBox="1"/>
      </xdr:nvSpPr>
      <xdr:spPr>
        <a:xfrm>
          <a:off x="5527221" y="65769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B50F8C8B-CF67-4F69-A953-B5830A320902}"/>
            </a:ext>
          </a:extLst>
        </xdr:cNvPr>
        <xdr:cNvCxnSpPr/>
      </xdr:nvCxnSpPr>
      <xdr:spPr>
        <a:xfrm>
          <a:off x="5956300" y="63989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6" name="テキスト ボックス 105">
          <a:extLst>
            <a:ext uri="{FF2B5EF4-FFF2-40B4-BE49-F238E27FC236}">
              <a16:creationId xmlns:a16="http://schemas.microsoft.com/office/drawing/2014/main" id="{4F3B1CD8-2718-44C8-B8D4-64EE50663552}"/>
            </a:ext>
          </a:extLst>
        </xdr:cNvPr>
        <xdr:cNvSpPr txBox="1"/>
      </xdr:nvSpPr>
      <xdr:spPr>
        <a:xfrm>
          <a:off x="5527221" y="62631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A9C40755-D0AB-4B0E-83DD-C37B188847E7}"/>
            </a:ext>
          </a:extLst>
        </xdr:cNvPr>
        <xdr:cNvCxnSpPr/>
      </xdr:nvCxnSpPr>
      <xdr:spPr>
        <a:xfrm>
          <a:off x="5956300" y="60851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8" name="テキスト ボックス 107">
          <a:extLst>
            <a:ext uri="{FF2B5EF4-FFF2-40B4-BE49-F238E27FC236}">
              <a16:creationId xmlns:a16="http://schemas.microsoft.com/office/drawing/2014/main" id="{0E36721D-886A-40EA-8D10-801807C45E7B}"/>
            </a:ext>
          </a:extLst>
        </xdr:cNvPr>
        <xdr:cNvSpPr txBox="1"/>
      </xdr:nvSpPr>
      <xdr:spPr>
        <a:xfrm>
          <a:off x="5527221" y="59428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8D64AF9F-C6D6-4870-A243-A18FEE1EF15D}"/>
            </a:ext>
          </a:extLst>
        </xdr:cNvPr>
        <xdr:cNvCxnSpPr/>
      </xdr:nvCxnSpPr>
      <xdr:spPr>
        <a:xfrm>
          <a:off x="5956300" y="57712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0" name="テキスト ボックス 109">
          <a:extLst>
            <a:ext uri="{FF2B5EF4-FFF2-40B4-BE49-F238E27FC236}">
              <a16:creationId xmlns:a16="http://schemas.microsoft.com/office/drawing/2014/main" id="{0CD9C483-11F4-4BE7-8B43-002B5017E3B4}"/>
            </a:ext>
          </a:extLst>
        </xdr:cNvPr>
        <xdr:cNvSpPr txBox="1"/>
      </xdr:nvSpPr>
      <xdr:spPr>
        <a:xfrm>
          <a:off x="5527221" y="56290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C49A9FAA-66B1-40A1-9F34-EA0EC1352DAC}"/>
            </a:ext>
          </a:extLst>
        </xdr:cNvPr>
        <xdr:cNvCxnSpPr/>
      </xdr:nvCxnSpPr>
      <xdr:spPr>
        <a:xfrm>
          <a:off x="5956300" y="54510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2" name="テキスト ボックス 111">
          <a:extLst>
            <a:ext uri="{FF2B5EF4-FFF2-40B4-BE49-F238E27FC236}">
              <a16:creationId xmlns:a16="http://schemas.microsoft.com/office/drawing/2014/main" id="{8FB5CD9F-E383-4F79-9F31-1CF3961BDD87}"/>
            </a:ext>
          </a:extLst>
        </xdr:cNvPr>
        <xdr:cNvSpPr txBox="1"/>
      </xdr:nvSpPr>
      <xdr:spPr>
        <a:xfrm>
          <a:off x="5527221" y="53151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462F974B-CAD3-46F4-8A65-2A13E6B45401}"/>
            </a:ext>
          </a:extLst>
        </xdr:cNvPr>
        <xdr:cNvCxnSpPr/>
      </xdr:nvCxnSpPr>
      <xdr:spPr>
        <a:xfrm>
          <a:off x="5956300" y="5137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4" name="テキスト ボックス 113">
          <a:extLst>
            <a:ext uri="{FF2B5EF4-FFF2-40B4-BE49-F238E27FC236}">
              <a16:creationId xmlns:a16="http://schemas.microsoft.com/office/drawing/2014/main" id="{A819775C-5BE8-407C-85A5-3B9D84C9838E}"/>
            </a:ext>
          </a:extLst>
        </xdr:cNvPr>
        <xdr:cNvSpPr txBox="1"/>
      </xdr:nvSpPr>
      <xdr:spPr>
        <a:xfrm>
          <a:off x="5527221" y="500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図書館】&#10;一人当たり面積グラフ枠">
          <a:extLst>
            <a:ext uri="{FF2B5EF4-FFF2-40B4-BE49-F238E27FC236}">
              <a16:creationId xmlns:a16="http://schemas.microsoft.com/office/drawing/2014/main" id="{A3562041-C5AA-4857-8981-D596AC4B1139}"/>
            </a:ext>
          </a:extLst>
        </xdr:cNvPr>
        <xdr:cNvSpPr/>
      </xdr:nvSpPr>
      <xdr:spPr>
        <a:xfrm>
          <a:off x="595630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E3D693C8-1B69-4B28-B6C3-AA1E8E67412D}"/>
            </a:ext>
          </a:extLst>
        </xdr:cNvPr>
        <xdr:cNvCxnSpPr/>
      </xdr:nvCxnSpPr>
      <xdr:spPr>
        <a:xfrm flipV="1">
          <a:off x="9429115" y="5629728"/>
          <a:ext cx="0" cy="1353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図書館】&#10;一人当たり面積最小値テキスト">
          <a:extLst>
            <a:ext uri="{FF2B5EF4-FFF2-40B4-BE49-F238E27FC236}">
              <a16:creationId xmlns:a16="http://schemas.microsoft.com/office/drawing/2014/main" id="{AB7348A5-9736-4696-9B80-C397E51A7F8B}"/>
            </a:ext>
          </a:extLst>
        </xdr:cNvPr>
        <xdr:cNvSpPr txBox="1"/>
      </xdr:nvSpPr>
      <xdr:spPr>
        <a:xfrm>
          <a:off x="9467850" y="6987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EB300748-356F-4E96-ACEF-D02FB99B60B7}"/>
            </a:ext>
          </a:extLst>
        </xdr:cNvPr>
        <xdr:cNvCxnSpPr/>
      </xdr:nvCxnSpPr>
      <xdr:spPr>
        <a:xfrm>
          <a:off x="9359900" y="69831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macro="" textlink="">
      <xdr:nvSpPr>
        <xdr:cNvPr id="119" name="【図書館】&#10;一人当たり面積最大値テキスト">
          <a:extLst>
            <a:ext uri="{FF2B5EF4-FFF2-40B4-BE49-F238E27FC236}">
              <a16:creationId xmlns:a16="http://schemas.microsoft.com/office/drawing/2014/main" id="{DD050B6F-6CF8-4CAF-9D63-5008C951369A}"/>
            </a:ext>
          </a:extLst>
        </xdr:cNvPr>
        <xdr:cNvSpPr txBox="1"/>
      </xdr:nvSpPr>
      <xdr:spPr>
        <a:xfrm>
          <a:off x="9467850" y="5417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20" name="直線コネクタ 119">
          <a:extLst>
            <a:ext uri="{FF2B5EF4-FFF2-40B4-BE49-F238E27FC236}">
              <a16:creationId xmlns:a16="http://schemas.microsoft.com/office/drawing/2014/main" id="{AB6BB9CF-EA06-41F7-BF5D-B8170F2B24C8}"/>
            </a:ext>
          </a:extLst>
        </xdr:cNvPr>
        <xdr:cNvCxnSpPr/>
      </xdr:nvCxnSpPr>
      <xdr:spPr>
        <a:xfrm>
          <a:off x="9359900" y="56297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131734</xdr:rowOff>
    </xdr:from>
    <xdr:ext cx="469744" cy="259045"/>
    <xdr:sp macro="" textlink="">
      <xdr:nvSpPr>
        <xdr:cNvPr id="121" name="【図書館】&#10;一人当たり面積平均値テキスト">
          <a:extLst>
            <a:ext uri="{FF2B5EF4-FFF2-40B4-BE49-F238E27FC236}">
              <a16:creationId xmlns:a16="http://schemas.microsoft.com/office/drawing/2014/main" id="{3C43A4A4-CF75-422B-9818-EE42E45D89FD}"/>
            </a:ext>
          </a:extLst>
        </xdr:cNvPr>
        <xdr:cNvSpPr txBox="1"/>
      </xdr:nvSpPr>
      <xdr:spPr>
        <a:xfrm>
          <a:off x="9467850" y="6570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22" name="フローチャート: 判断 121">
          <a:extLst>
            <a:ext uri="{FF2B5EF4-FFF2-40B4-BE49-F238E27FC236}">
              <a16:creationId xmlns:a16="http://schemas.microsoft.com/office/drawing/2014/main" id="{F0D60380-F04B-42AC-8C3D-3276A807EE61}"/>
            </a:ext>
          </a:extLst>
        </xdr:cNvPr>
        <xdr:cNvSpPr/>
      </xdr:nvSpPr>
      <xdr:spPr>
        <a:xfrm>
          <a:off x="9398000" y="659220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macro="" textlink="">
      <xdr:nvSpPr>
        <xdr:cNvPr id="123" name="フローチャート: 判断 122">
          <a:extLst>
            <a:ext uri="{FF2B5EF4-FFF2-40B4-BE49-F238E27FC236}">
              <a16:creationId xmlns:a16="http://schemas.microsoft.com/office/drawing/2014/main" id="{0AEBB8F0-11F9-4EA1-9833-E820FFEB94BC}"/>
            </a:ext>
          </a:extLst>
        </xdr:cNvPr>
        <xdr:cNvSpPr/>
      </xdr:nvSpPr>
      <xdr:spPr>
        <a:xfrm>
          <a:off x="8636000" y="659220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153307</xdr:rowOff>
    </xdr:from>
    <xdr:to>
      <xdr:col>46</xdr:col>
      <xdr:colOff>38100</xdr:colOff>
      <xdr:row>40</xdr:row>
      <xdr:rowOff>83457</xdr:rowOff>
    </xdr:to>
    <xdr:sp macro="" textlink="">
      <xdr:nvSpPr>
        <xdr:cNvPr id="124" name="フローチャート: 判断 123">
          <a:extLst>
            <a:ext uri="{FF2B5EF4-FFF2-40B4-BE49-F238E27FC236}">
              <a16:creationId xmlns:a16="http://schemas.microsoft.com/office/drawing/2014/main" id="{1CF5300F-B67B-4808-A9F7-215FEF9E20A3}"/>
            </a:ext>
          </a:extLst>
        </xdr:cNvPr>
        <xdr:cNvSpPr/>
      </xdr:nvSpPr>
      <xdr:spPr>
        <a:xfrm>
          <a:off x="7842250" y="659220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164193</xdr:rowOff>
    </xdr:from>
    <xdr:to>
      <xdr:col>41</xdr:col>
      <xdr:colOff>101600</xdr:colOff>
      <xdr:row>40</xdr:row>
      <xdr:rowOff>94343</xdr:rowOff>
    </xdr:to>
    <xdr:sp macro="" textlink="">
      <xdr:nvSpPr>
        <xdr:cNvPr id="125" name="フローチャート: 判断 124">
          <a:extLst>
            <a:ext uri="{FF2B5EF4-FFF2-40B4-BE49-F238E27FC236}">
              <a16:creationId xmlns:a16="http://schemas.microsoft.com/office/drawing/2014/main" id="{12A154D3-5813-4B7E-BBDE-C475F817FE74}"/>
            </a:ext>
          </a:extLst>
        </xdr:cNvPr>
        <xdr:cNvSpPr/>
      </xdr:nvSpPr>
      <xdr:spPr>
        <a:xfrm>
          <a:off x="7029450" y="660309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14515</xdr:rowOff>
    </xdr:from>
    <xdr:to>
      <xdr:col>36</xdr:col>
      <xdr:colOff>165100</xdr:colOff>
      <xdr:row>40</xdr:row>
      <xdr:rowOff>116115</xdr:rowOff>
    </xdr:to>
    <xdr:sp macro="" textlink="">
      <xdr:nvSpPr>
        <xdr:cNvPr id="126" name="フローチャート: 判断 125">
          <a:extLst>
            <a:ext uri="{FF2B5EF4-FFF2-40B4-BE49-F238E27FC236}">
              <a16:creationId xmlns:a16="http://schemas.microsoft.com/office/drawing/2014/main" id="{6CF23F92-2A9E-4DA7-BE4E-7C478EDB005A}"/>
            </a:ext>
          </a:extLst>
        </xdr:cNvPr>
        <xdr:cNvSpPr/>
      </xdr:nvSpPr>
      <xdr:spPr>
        <a:xfrm>
          <a:off x="6235700" y="6618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2510F2F-BEA8-40C3-9704-2DE36B7ED88D}"/>
            </a:ext>
          </a:extLst>
        </xdr:cNvPr>
        <xdr:cNvSpPr txBox="1"/>
      </xdr:nvSpPr>
      <xdr:spPr>
        <a:xfrm>
          <a:off x="9258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F41B897-3D6B-4270-BABC-CFEDE33E4CF4}"/>
            </a:ext>
          </a:extLst>
        </xdr:cNvPr>
        <xdr:cNvSpPr txBox="1"/>
      </xdr:nvSpPr>
      <xdr:spPr>
        <a:xfrm>
          <a:off x="8515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0D2B698-BA23-4031-B268-6A5377A067B3}"/>
            </a:ext>
          </a:extLst>
        </xdr:cNvPr>
        <xdr:cNvSpPr txBox="1"/>
      </xdr:nvSpPr>
      <xdr:spPr>
        <a:xfrm>
          <a:off x="7715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2D125C85-0D7C-40A4-9546-7513512AE3E6}"/>
            </a:ext>
          </a:extLst>
        </xdr:cNvPr>
        <xdr:cNvSpPr txBox="1"/>
      </xdr:nvSpPr>
      <xdr:spPr>
        <a:xfrm>
          <a:off x="690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E55399CE-80FB-4A0C-984D-EEC1EAE4C0F0}"/>
            </a:ext>
          </a:extLst>
        </xdr:cNvPr>
        <xdr:cNvSpPr txBox="1"/>
      </xdr:nvSpPr>
      <xdr:spPr>
        <a:xfrm>
          <a:off x="6115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33564</xdr:rowOff>
    </xdr:from>
    <xdr:to>
      <xdr:col>55</xdr:col>
      <xdr:colOff>50800</xdr:colOff>
      <xdr:row>35</xdr:row>
      <xdr:rowOff>135164</xdr:rowOff>
    </xdr:to>
    <xdr:sp macro="" textlink="">
      <xdr:nvSpPr>
        <xdr:cNvPr id="132" name="楕円 131">
          <a:extLst>
            <a:ext uri="{FF2B5EF4-FFF2-40B4-BE49-F238E27FC236}">
              <a16:creationId xmlns:a16="http://schemas.microsoft.com/office/drawing/2014/main" id="{BA11237C-D8D4-41BB-B31F-A0F92A48C4B3}"/>
            </a:ext>
          </a:extLst>
        </xdr:cNvPr>
        <xdr:cNvSpPr/>
      </xdr:nvSpPr>
      <xdr:spPr>
        <a:xfrm>
          <a:off x="9398000" y="581206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56441</xdr:rowOff>
    </xdr:from>
    <xdr:ext cx="469744" cy="259045"/>
    <xdr:sp macro="" textlink="">
      <xdr:nvSpPr>
        <xdr:cNvPr id="133" name="【図書館】&#10;一人当たり面積該当値テキスト">
          <a:extLst>
            <a:ext uri="{FF2B5EF4-FFF2-40B4-BE49-F238E27FC236}">
              <a16:creationId xmlns:a16="http://schemas.microsoft.com/office/drawing/2014/main" id="{14A0EE89-064E-4633-935F-4EEFFF36D1B2}"/>
            </a:ext>
          </a:extLst>
        </xdr:cNvPr>
        <xdr:cNvSpPr txBox="1"/>
      </xdr:nvSpPr>
      <xdr:spPr>
        <a:xfrm>
          <a:off x="9467850" y="5669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22678</xdr:rowOff>
    </xdr:from>
    <xdr:to>
      <xdr:col>50</xdr:col>
      <xdr:colOff>165100</xdr:colOff>
      <xdr:row>35</xdr:row>
      <xdr:rowOff>124278</xdr:rowOff>
    </xdr:to>
    <xdr:sp macro="" textlink="">
      <xdr:nvSpPr>
        <xdr:cNvPr id="134" name="楕円 133">
          <a:extLst>
            <a:ext uri="{FF2B5EF4-FFF2-40B4-BE49-F238E27FC236}">
              <a16:creationId xmlns:a16="http://schemas.microsoft.com/office/drawing/2014/main" id="{CBAFE4F9-A4F7-46C0-AADA-7F69A1ECFFD0}"/>
            </a:ext>
          </a:extLst>
        </xdr:cNvPr>
        <xdr:cNvSpPr/>
      </xdr:nvSpPr>
      <xdr:spPr>
        <a:xfrm>
          <a:off x="8636000" y="5801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73478</xdr:rowOff>
    </xdr:from>
    <xdr:to>
      <xdr:col>55</xdr:col>
      <xdr:colOff>0</xdr:colOff>
      <xdr:row>35</xdr:row>
      <xdr:rowOff>84364</xdr:rowOff>
    </xdr:to>
    <xdr:cxnSp macro="">
      <xdr:nvCxnSpPr>
        <xdr:cNvPr id="135" name="直線コネクタ 134">
          <a:extLst>
            <a:ext uri="{FF2B5EF4-FFF2-40B4-BE49-F238E27FC236}">
              <a16:creationId xmlns:a16="http://schemas.microsoft.com/office/drawing/2014/main" id="{BDE89641-8801-407C-BC0E-E936217F1BD0}"/>
            </a:ext>
          </a:extLst>
        </xdr:cNvPr>
        <xdr:cNvCxnSpPr/>
      </xdr:nvCxnSpPr>
      <xdr:spPr>
        <a:xfrm>
          <a:off x="8686800" y="5851978"/>
          <a:ext cx="74295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33564</xdr:rowOff>
    </xdr:from>
    <xdr:to>
      <xdr:col>46</xdr:col>
      <xdr:colOff>38100</xdr:colOff>
      <xdr:row>35</xdr:row>
      <xdr:rowOff>135164</xdr:rowOff>
    </xdr:to>
    <xdr:sp macro="" textlink="">
      <xdr:nvSpPr>
        <xdr:cNvPr id="136" name="楕円 135">
          <a:extLst>
            <a:ext uri="{FF2B5EF4-FFF2-40B4-BE49-F238E27FC236}">
              <a16:creationId xmlns:a16="http://schemas.microsoft.com/office/drawing/2014/main" id="{D64FD34B-BC7D-46DB-ADCD-71410539D384}"/>
            </a:ext>
          </a:extLst>
        </xdr:cNvPr>
        <xdr:cNvSpPr/>
      </xdr:nvSpPr>
      <xdr:spPr>
        <a:xfrm>
          <a:off x="7842250" y="581206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73478</xdr:rowOff>
    </xdr:from>
    <xdr:to>
      <xdr:col>50</xdr:col>
      <xdr:colOff>114300</xdr:colOff>
      <xdr:row>35</xdr:row>
      <xdr:rowOff>84364</xdr:rowOff>
    </xdr:to>
    <xdr:cxnSp macro="">
      <xdr:nvCxnSpPr>
        <xdr:cNvPr id="137" name="直線コネクタ 136">
          <a:extLst>
            <a:ext uri="{FF2B5EF4-FFF2-40B4-BE49-F238E27FC236}">
              <a16:creationId xmlns:a16="http://schemas.microsoft.com/office/drawing/2014/main" id="{D465A3F8-D242-4908-8800-0146D7A0F56B}"/>
            </a:ext>
          </a:extLst>
        </xdr:cNvPr>
        <xdr:cNvCxnSpPr/>
      </xdr:nvCxnSpPr>
      <xdr:spPr>
        <a:xfrm flipV="1">
          <a:off x="7886700" y="5851978"/>
          <a:ext cx="8001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82550</xdr:rowOff>
    </xdr:from>
    <xdr:to>
      <xdr:col>41</xdr:col>
      <xdr:colOff>101600</xdr:colOff>
      <xdr:row>38</xdr:row>
      <xdr:rowOff>12700</xdr:rowOff>
    </xdr:to>
    <xdr:sp macro="" textlink="">
      <xdr:nvSpPr>
        <xdr:cNvPr id="138" name="楕円 137">
          <a:extLst>
            <a:ext uri="{FF2B5EF4-FFF2-40B4-BE49-F238E27FC236}">
              <a16:creationId xmlns:a16="http://schemas.microsoft.com/office/drawing/2014/main" id="{ED39039E-C7D2-4E05-A872-6D862B2EA1EC}"/>
            </a:ext>
          </a:extLst>
        </xdr:cNvPr>
        <xdr:cNvSpPr/>
      </xdr:nvSpPr>
      <xdr:spPr>
        <a:xfrm>
          <a:off x="7029450" y="6191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84364</xdr:rowOff>
    </xdr:from>
    <xdr:to>
      <xdr:col>45</xdr:col>
      <xdr:colOff>177800</xdr:colOff>
      <xdr:row>37</xdr:row>
      <xdr:rowOff>133350</xdr:rowOff>
    </xdr:to>
    <xdr:cxnSp macro="">
      <xdr:nvCxnSpPr>
        <xdr:cNvPr id="139" name="直線コネクタ 138">
          <a:extLst>
            <a:ext uri="{FF2B5EF4-FFF2-40B4-BE49-F238E27FC236}">
              <a16:creationId xmlns:a16="http://schemas.microsoft.com/office/drawing/2014/main" id="{49966067-A86E-4536-AD51-88A5D1B0A4EA}"/>
            </a:ext>
          </a:extLst>
        </xdr:cNvPr>
        <xdr:cNvCxnSpPr/>
      </xdr:nvCxnSpPr>
      <xdr:spPr>
        <a:xfrm flipV="1">
          <a:off x="7080250" y="5862864"/>
          <a:ext cx="806450" cy="379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93436</xdr:rowOff>
    </xdr:from>
    <xdr:to>
      <xdr:col>36</xdr:col>
      <xdr:colOff>165100</xdr:colOff>
      <xdr:row>38</xdr:row>
      <xdr:rowOff>23586</xdr:rowOff>
    </xdr:to>
    <xdr:sp macro="" textlink="">
      <xdr:nvSpPr>
        <xdr:cNvPr id="140" name="楕円 139">
          <a:extLst>
            <a:ext uri="{FF2B5EF4-FFF2-40B4-BE49-F238E27FC236}">
              <a16:creationId xmlns:a16="http://schemas.microsoft.com/office/drawing/2014/main" id="{735D80A8-44DB-4794-B2B6-FA5F2DB8138D}"/>
            </a:ext>
          </a:extLst>
        </xdr:cNvPr>
        <xdr:cNvSpPr/>
      </xdr:nvSpPr>
      <xdr:spPr>
        <a:xfrm>
          <a:off x="6235700" y="620213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133350</xdr:rowOff>
    </xdr:from>
    <xdr:to>
      <xdr:col>41</xdr:col>
      <xdr:colOff>50800</xdr:colOff>
      <xdr:row>37</xdr:row>
      <xdr:rowOff>144236</xdr:rowOff>
    </xdr:to>
    <xdr:cxnSp macro="">
      <xdr:nvCxnSpPr>
        <xdr:cNvPr id="141" name="直線コネクタ 140">
          <a:extLst>
            <a:ext uri="{FF2B5EF4-FFF2-40B4-BE49-F238E27FC236}">
              <a16:creationId xmlns:a16="http://schemas.microsoft.com/office/drawing/2014/main" id="{A5EE95DD-AB1A-4A1A-B6FA-F676BB0DEB8F}"/>
            </a:ext>
          </a:extLst>
        </xdr:cNvPr>
        <xdr:cNvCxnSpPr/>
      </xdr:nvCxnSpPr>
      <xdr:spPr>
        <a:xfrm flipV="1">
          <a:off x="6286500" y="6242050"/>
          <a:ext cx="79375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74584</xdr:rowOff>
    </xdr:from>
    <xdr:ext cx="469744" cy="259045"/>
    <xdr:sp macro="" textlink="">
      <xdr:nvSpPr>
        <xdr:cNvPr id="142" name="n_1aveValue【図書館】&#10;一人当たり面積">
          <a:extLst>
            <a:ext uri="{FF2B5EF4-FFF2-40B4-BE49-F238E27FC236}">
              <a16:creationId xmlns:a16="http://schemas.microsoft.com/office/drawing/2014/main" id="{3F29CB56-B8C7-4C62-A67B-25CFD7EA14F6}"/>
            </a:ext>
          </a:extLst>
        </xdr:cNvPr>
        <xdr:cNvSpPr txBox="1"/>
      </xdr:nvSpPr>
      <xdr:spPr>
        <a:xfrm>
          <a:off x="8458277" y="6678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74584</xdr:rowOff>
    </xdr:from>
    <xdr:ext cx="469744" cy="259045"/>
    <xdr:sp macro="" textlink="">
      <xdr:nvSpPr>
        <xdr:cNvPr id="143" name="n_2aveValue【図書館】&#10;一人当たり面積">
          <a:extLst>
            <a:ext uri="{FF2B5EF4-FFF2-40B4-BE49-F238E27FC236}">
              <a16:creationId xmlns:a16="http://schemas.microsoft.com/office/drawing/2014/main" id="{548B0A1A-B77C-48B8-B7C1-71089C55A6B6}"/>
            </a:ext>
          </a:extLst>
        </xdr:cNvPr>
        <xdr:cNvSpPr txBox="1"/>
      </xdr:nvSpPr>
      <xdr:spPr>
        <a:xfrm>
          <a:off x="7677227" y="6678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85470</xdr:rowOff>
    </xdr:from>
    <xdr:ext cx="469744" cy="259045"/>
    <xdr:sp macro="" textlink="">
      <xdr:nvSpPr>
        <xdr:cNvPr id="144" name="n_3aveValue【図書館】&#10;一人当たり面積">
          <a:extLst>
            <a:ext uri="{FF2B5EF4-FFF2-40B4-BE49-F238E27FC236}">
              <a16:creationId xmlns:a16="http://schemas.microsoft.com/office/drawing/2014/main" id="{74CD4CCE-4F2B-4634-AA8E-83DFB6BB8962}"/>
            </a:ext>
          </a:extLst>
        </xdr:cNvPr>
        <xdr:cNvSpPr txBox="1"/>
      </xdr:nvSpPr>
      <xdr:spPr>
        <a:xfrm>
          <a:off x="6864427" y="6689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107242</xdr:rowOff>
    </xdr:from>
    <xdr:ext cx="469744" cy="259045"/>
    <xdr:sp macro="" textlink="">
      <xdr:nvSpPr>
        <xdr:cNvPr id="145" name="n_4aveValue【図書館】&#10;一人当たり面積">
          <a:extLst>
            <a:ext uri="{FF2B5EF4-FFF2-40B4-BE49-F238E27FC236}">
              <a16:creationId xmlns:a16="http://schemas.microsoft.com/office/drawing/2014/main" id="{EA2EEAB7-E2E3-4E19-AC12-4DB0B4766201}"/>
            </a:ext>
          </a:extLst>
        </xdr:cNvPr>
        <xdr:cNvSpPr txBox="1"/>
      </xdr:nvSpPr>
      <xdr:spPr>
        <a:xfrm>
          <a:off x="6070677" y="6711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33</xdr:row>
      <xdr:rowOff>140805</xdr:rowOff>
    </xdr:from>
    <xdr:ext cx="469744" cy="259045"/>
    <xdr:sp macro="" textlink="">
      <xdr:nvSpPr>
        <xdr:cNvPr id="146" name="n_1mainValue【図書館】&#10;一人当たり面積">
          <a:extLst>
            <a:ext uri="{FF2B5EF4-FFF2-40B4-BE49-F238E27FC236}">
              <a16:creationId xmlns:a16="http://schemas.microsoft.com/office/drawing/2014/main" id="{2A8FB134-5BF5-4798-B011-39E79C398576}"/>
            </a:ext>
          </a:extLst>
        </xdr:cNvPr>
        <xdr:cNvSpPr txBox="1"/>
      </xdr:nvSpPr>
      <xdr:spPr>
        <a:xfrm>
          <a:off x="8458277" y="5589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33</xdr:row>
      <xdr:rowOff>151691</xdr:rowOff>
    </xdr:from>
    <xdr:ext cx="469744" cy="259045"/>
    <xdr:sp macro="" textlink="">
      <xdr:nvSpPr>
        <xdr:cNvPr id="147" name="n_2mainValue【図書館】&#10;一人当たり面積">
          <a:extLst>
            <a:ext uri="{FF2B5EF4-FFF2-40B4-BE49-F238E27FC236}">
              <a16:creationId xmlns:a16="http://schemas.microsoft.com/office/drawing/2014/main" id="{68D0A664-4A59-4669-9340-D78CDC35CC02}"/>
            </a:ext>
          </a:extLst>
        </xdr:cNvPr>
        <xdr:cNvSpPr txBox="1"/>
      </xdr:nvSpPr>
      <xdr:spPr>
        <a:xfrm>
          <a:off x="7677227" y="5599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29227</xdr:rowOff>
    </xdr:from>
    <xdr:ext cx="469744" cy="259045"/>
    <xdr:sp macro="" textlink="">
      <xdr:nvSpPr>
        <xdr:cNvPr id="148" name="n_3mainValue【図書館】&#10;一人当たり面積">
          <a:extLst>
            <a:ext uri="{FF2B5EF4-FFF2-40B4-BE49-F238E27FC236}">
              <a16:creationId xmlns:a16="http://schemas.microsoft.com/office/drawing/2014/main" id="{748557D5-B1DA-4871-AAB2-5D9AC7C9E8C8}"/>
            </a:ext>
          </a:extLst>
        </xdr:cNvPr>
        <xdr:cNvSpPr txBox="1"/>
      </xdr:nvSpPr>
      <xdr:spPr>
        <a:xfrm>
          <a:off x="6864427" y="59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40113</xdr:rowOff>
    </xdr:from>
    <xdr:ext cx="469744" cy="259045"/>
    <xdr:sp macro="" textlink="">
      <xdr:nvSpPr>
        <xdr:cNvPr id="149" name="n_4mainValue【図書館】&#10;一人当たり面積">
          <a:extLst>
            <a:ext uri="{FF2B5EF4-FFF2-40B4-BE49-F238E27FC236}">
              <a16:creationId xmlns:a16="http://schemas.microsoft.com/office/drawing/2014/main" id="{EC2CEDC3-04CD-4207-A552-3A3A7D59EB2F}"/>
            </a:ext>
          </a:extLst>
        </xdr:cNvPr>
        <xdr:cNvSpPr txBox="1"/>
      </xdr:nvSpPr>
      <xdr:spPr>
        <a:xfrm>
          <a:off x="6070677" y="598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EF77EA3B-F119-456B-9973-672C7B628DD4}"/>
            </a:ext>
          </a:extLst>
        </xdr:cNvPr>
        <xdr:cNvSpPr/>
      </xdr:nvSpPr>
      <xdr:spPr>
        <a:xfrm>
          <a:off x="6858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4F34D12-E848-4B9B-AFA1-418F5F60A55B}"/>
            </a:ext>
          </a:extLst>
        </xdr:cNvPr>
        <xdr:cNvSpPr/>
      </xdr:nvSpPr>
      <xdr:spPr>
        <a:xfrm>
          <a:off x="8128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D9E2270B-F0B7-481F-A228-3F73751FFC68}"/>
            </a:ext>
          </a:extLst>
        </xdr:cNvPr>
        <xdr:cNvSpPr/>
      </xdr:nvSpPr>
      <xdr:spPr>
        <a:xfrm>
          <a:off x="8128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18CCE0BC-9657-41BC-8EDC-04B5E242CFCF}"/>
            </a:ext>
          </a:extLst>
        </xdr:cNvPr>
        <xdr:cNvSpPr/>
      </xdr:nvSpPr>
      <xdr:spPr>
        <a:xfrm>
          <a:off x="17145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4D4808A8-E7C1-4204-9884-5AA9F886F343}"/>
            </a:ext>
          </a:extLst>
        </xdr:cNvPr>
        <xdr:cNvSpPr/>
      </xdr:nvSpPr>
      <xdr:spPr>
        <a:xfrm>
          <a:off x="17145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FC6374A0-CC7B-41B5-BE9D-B2C15E9A7B72}"/>
            </a:ext>
          </a:extLst>
        </xdr:cNvPr>
        <xdr:cNvSpPr/>
      </xdr:nvSpPr>
      <xdr:spPr>
        <a:xfrm>
          <a:off x="2743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43CF0883-7013-458B-A92F-2A33BDB35549}"/>
            </a:ext>
          </a:extLst>
        </xdr:cNvPr>
        <xdr:cNvSpPr/>
      </xdr:nvSpPr>
      <xdr:spPr>
        <a:xfrm>
          <a:off x="2743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9041065F-AAB1-491D-8040-7B05284594BD}"/>
            </a:ext>
          </a:extLst>
        </xdr:cNvPr>
        <xdr:cNvSpPr/>
      </xdr:nvSpPr>
      <xdr:spPr>
        <a:xfrm>
          <a:off x="6858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90641E5D-A62E-4CB7-A965-620CEC327A24}"/>
            </a:ext>
          </a:extLst>
        </xdr:cNvPr>
        <xdr:cNvSpPr txBox="1"/>
      </xdr:nvSpPr>
      <xdr:spPr>
        <a:xfrm>
          <a:off x="6667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8232760B-C222-43FE-9C2E-42085901016C}"/>
            </a:ext>
          </a:extLst>
        </xdr:cNvPr>
        <xdr:cNvCxnSpPr/>
      </xdr:nvCxnSpPr>
      <xdr:spPr>
        <a:xfrm>
          <a:off x="6858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3709C9D0-4A20-4B88-92EF-206FAEAEF7A4}"/>
            </a:ext>
          </a:extLst>
        </xdr:cNvPr>
        <xdr:cNvSpPr txBox="1"/>
      </xdr:nvSpPr>
      <xdr:spPr>
        <a:xfrm>
          <a:off x="2757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6BA2DB7A-4E57-4D91-AF75-F2A743F8F3AE}"/>
            </a:ext>
          </a:extLst>
        </xdr:cNvPr>
        <xdr:cNvCxnSpPr/>
      </xdr:nvCxnSpPr>
      <xdr:spPr>
        <a:xfrm>
          <a:off x="685800" y="106970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46B31E36-9AF6-4194-A7FA-4F0A9354274E}"/>
            </a:ext>
          </a:extLst>
        </xdr:cNvPr>
        <xdr:cNvSpPr txBox="1"/>
      </xdr:nvSpPr>
      <xdr:spPr>
        <a:xfrm>
          <a:off x="275771" y="105611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C00EB04D-9A96-4C51-8DD8-D84D9ECDDC7A}"/>
            </a:ext>
          </a:extLst>
        </xdr:cNvPr>
        <xdr:cNvCxnSpPr/>
      </xdr:nvCxnSpPr>
      <xdr:spPr>
        <a:xfrm>
          <a:off x="685800" y="103831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C2469294-FA45-43F8-A51C-442FCC3F4A99}"/>
            </a:ext>
          </a:extLst>
        </xdr:cNvPr>
        <xdr:cNvSpPr txBox="1"/>
      </xdr:nvSpPr>
      <xdr:spPr>
        <a:xfrm>
          <a:off x="339891" y="102409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57A49218-0113-4F99-B01C-60D7ACEC4EF4}"/>
            </a:ext>
          </a:extLst>
        </xdr:cNvPr>
        <xdr:cNvCxnSpPr/>
      </xdr:nvCxnSpPr>
      <xdr:spPr>
        <a:xfrm>
          <a:off x="685800" y="100692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3CF276A2-2F2E-45D3-A2D9-B69812B6C175}"/>
            </a:ext>
          </a:extLst>
        </xdr:cNvPr>
        <xdr:cNvSpPr txBox="1"/>
      </xdr:nvSpPr>
      <xdr:spPr>
        <a:xfrm>
          <a:off x="339891" y="9927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5BEED835-549D-4776-AF26-4A1AC51F5ED0}"/>
            </a:ext>
          </a:extLst>
        </xdr:cNvPr>
        <xdr:cNvCxnSpPr/>
      </xdr:nvCxnSpPr>
      <xdr:spPr>
        <a:xfrm>
          <a:off x="685800" y="974906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19EA37B9-927F-40B4-9DD3-5D406A45F02A}"/>
            </a:ext>
          </a:extLst>
        </xdr:cNvPr>
        <xdr:cNvSpPr txBox="1"/>
      </xdr:nvSpPr>
      <xdr:spPr>
        <a:xfrm>
          <a:off x="339891" y="96131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814E1CF5-3BC5-4E52-8A93-406018EA2CC2}"/>
            </a:ext>
          </a:extLst>
        </xdr:cNvPr>
        <xdr:cNvCxnSpPr/>
      </xdr:nvCxnSpPr>
      <xdr:spPr>
        <a:xfrm>
          <a:off x="685800" y="94351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A43C998D-6ADD-45D2-95E0-994274A0E7B2}"/>
            </a:ext>
          </a:extLst>
        </xdr:cNvPr>
        <xdr:cNvSpPr txBox="1"/>
      </xdr:nvSpPr>
      <xdr:spPr>
        <a:xfrm>
          <a:off x="339891" y="9299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37D7857F-B1BF-4130-8866-72E5888F68A0}"/>
            </a:ext>
          </a:extLst>
        </xdr:cNvPr>
        <xdr:cNvCxnSpPr/>
      </xdr:nvCxnSpPr>
      <xdr:spPr>
        <a:xfrm>
          <a:off x="685800" y="91213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B5E5E2B2-44BD-4E23-B403-379C78253C79}"/>
            </a:ext>
          </a:extLst>
        </xdr:cNvPr>
        <xdr:cNvSpPr txBox="1"/>
      </xdr:nvSpPr>
      <xdr:spPr>
        <a:xfrm>
          <a:off x="384961" y="89854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19DB8663-EF78-492C-BAC9-A6837F56D4C2}"/>
            </a:ext>
          </a:extLst>
        </xdr:cNvPr>
        <xdr:cNvCxnSpPr/>
      </xdr:nvCxnSpPr>
      <xdr:spPr>
        <a:xfrm>
          <a:off x="6858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5361290E-19D3-4ACC-A129-6A57C7E6FC7E}"/>
            </a:ext>
          </a:extLst>
        </xdr:cNvPr>
        <xdr:cNvSpPr/>
      </xdr:nvSpPr>
      <xdr:spPr>
        <a:xfrm>
          <a:off x="6858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29391</xdr:rowOff>
    </xdr:from>
    <xdr:to>
      <xdr:col>24</xdr:col>
      <xdr:colOff>62865</xdr:colOff>
      <xdr:row>64</xdr:row>
      <xdr:rowOff>84909</xdr:rowOff>
    </xdr:to>
    <xdr:cxnSp macro="">
      <xdr:nvCxnSpPr>
        <xdr:cNvPr id="175" name="直線コネクタ 174">
          <a:extLst>
            <a:ext uri="{FF2B5EF4-FFF2-40B4-BE49-F238E27FC236}">
              <a16:creationId xmlns:a16="http://schemas.microsoft.com/office/drawing/2014/main" id="{631D7E5E-3760-45AF-8D52-472AF3E76A79}"/>
            </a:ext>
          </a:extLst>
        </xdr:cNvPr>
        <xdr:cNvCxnSpPr/>
      </xdr:nvCxnSpPr>
      <xdr:spPr>
        <a:xfrm flipV="1">
          <a:off x="4177665" y="9274991"/>
          <a:ext cx="0" cy="1376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88736</xdr:rowOff>
    </xdr:from>
    <xdr:ext cx="405111" cy="259045"/>
    <xdr:sp macro="" textlink="">
      <xdr:nvSpPr>
        <xdr:cNvPr id="176" name="【体育館・プール】&#10;有形固定資産減価償却率最小値テキスト">
          <a:extLst>
            <a:ext uri="{FF2B5EF4-FFF2-40B4-BE49-F238E27FC236}">
              <a16:creationId xmlns:a16="http://schemas.microsoft.com/office/drawing/2014/main" id="{EB12CCA3-12EF-4467-9638-CB787B88D430}"/>
            </a:ext>
          </a:extLst>
        </xdr:cNvPr>
        <xdr:cNvSpPr txBox="1"/>
      </xdr:nvSpPr>
      <xdr:spPr>
        <a:xfrm>
          <a:off x="4216400" y="10655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84909</xdr:rowOff>
    </xdr:from>
    <xdr:to>
      <xdr:col>24</xdr:col>
      <xdr:colOff>152400</xdr:colOff>
      <xdr:row>64</xdr:row>
      <xdr:rowOff>84909</xdr:rowOff>
    </xdr:to>
    <xdr:cxnSp macro="">
      <xdr:nvCxnSpPr>
        <xdr:cNvPr id="177" name="直線コネクタ 176">
          <a:extLst>
            <a:ext uri="{FF2B5EF4-FFF2-40B4-BE49-F238E27FC236}">
              <a16:creationId xmlns:a16="http://schemas.microsoft.com/office/drawing/2014/main" id="{3E75AF7E-D0DD-444F-B3F9-527754E8A4CC}"/>
            </a:ext>
          </a:extLst>
        </xdr:cNvPr>
        <xdr:cNvCxnSpPr/>
      </xdr:nvCxnSpPr>
      <xdr:spPr>
        <a:xfrm>
          <a:off x="4108450" y="1065130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147518</xdr:rowOff>
    </xdr:from>
    <xdr:ext cx="340478" cy="259045"/>
    <xdr:sp macro="" textlink="">
      <xdr:nvSpPr>
        <xdr:cNvPr id="178" name="【体育館・プール】&#10;有形固定資産減価償却率最大値テキスト">
          <a:extLst>
            <a:ext uri="{FF2B5EF4-FFF2-40B4-BE49-F238E27FC236}">
              <a16:creationId xmlns:a16="http://schemas.microsoft.com/office/drawing/2014/main" id="{83F32B51-5463-4DF0-871F-B63E3E0E4361}"/>
            </a:ext>
          </a:extLst>
        </xdr:cNvPr>
        <xdr:cNvSpPr txBox="1"/>
      </xdr:nvSpPr>
      <xdr:spPr>
        <a:xfrm>
          <a:off x="4216400" y="906291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29391</xdr:rowOff>
    </xdr:from>
    <xdr:to>
      <xdr:col>24</xdr:col>
      <xdr:colOff>152400</xdr:colOff>
      <xdr:row>56</xdr:row>
      <xdr:rowOff>29391</xdr:rowOff>
    </xdr:to>
    <xdr:cxnSp macro="">
      <xdr:nvCxnSpPr>
        <xdr:cNvPr id="179" name="直線コネクタ 178">
          <a:extLst>
            <a:ext uri="{FF2B5EF4-FFF2-40B4-BE49-F238E27FC236}">
              <a16:creationId xmlns:a16="http://schemas.microsoft.com/office/drawing/2014/main" id="{BB7B31C1-6373-4696-B5B8-51A467846E58}"/>
            </a:ext>
          </a:extLst>
        </xdr:cNvPr>
        <xdr:cNvCxnSpPr/>
      </xdr:nvCxnSpPr>
      <xdr:spPr>
        <a:xfrm>
          <a:off x="4108450" y="927499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135362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35E61B8E-64A5-4EE6-8248-AD6925EB05D0}"/>
            </a:ext>
          </a:extLst>
        </xdr:cNvPr>
        <xdr:cNvSpPr txBox="1"/>
      </xdr:nvSpPr>
      <xdr:spPr>
        <a:xfrm>
          <a:off x="4216400" y="98762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181" name="フローチャート: 判断 180">
          <a:extLst>
            <a:ext uri="{FF2B5EF4-FFF2-40B4-BE49-F238E27FC236}">
              <a16:creationId xmlns:a16="http://schemas.microsoft.com/office/drawing/2014/main" id="{A5F2DF38-CB2F-446F-80A4-1930F0DD460E}"/>
            </a:ext>
          </a:extLst>
        </xdr:cNvPr>
        <xdr:cNvSpPr/>
      </xdr:nvSpPr>
      <xdr:spPr>
        <a:xfrm>
          <a:off x="4127500" y="100184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159838</xdr:rowOff>
    </xdr:from>
    <xdr:to>
      <xdr:col>20</xdr:col>
      <xdr:colOff>38100</xdr:colOff>
      <xdr:row>61</xdr:row>
      <xdr:rowOff>89988</xdr:rowOff>
    </xdr:to>
    <xdr:sp macro="" textlink="">
      <xdr:nvSpPr>
        <xdr:cNvPr id="182" name="フローチャート: 判断 181">
          <a:extLst>
            <a:ext uri="{FF2B5EF4-FFF2-40B4-BE49-F238E27FC236}">
              <a16:creationId xmlns:a16="http://schemas.microsoft.com/office/drawing/2014/main" id="{B928682E-F68F-4E8F-BA00-FB82B240044D}"/>
            </a:ext>
          </a:extLst>
        </xdr:cNvPr>
        <xdr:cNvSpPr/>
      </xdr:nvSpPr>
      <xdr:spPr>
        <a:xfrm>
          <a:off x="3384550" y="1006583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164737</xdr:rowOff>
    </xdr:from>
    <xdr:to>
      <xdr:col>15</xdr:col>
      <xdr:colOff>101600</xdr:colOff>
      <xdr:row>61</xdr:row>
      <xdr:rowOff>94887</xdr:rowOff>
    </xdr:to>
    <xdr:sp macro="" textlink="">
      <xdr:nvSpPr>
        <xdr:cNvPr id="183" name="フローチャート: 判断 182">
          <a:extLst>
            <a:ext uri="{FF2B5EF4-FFF2-40B4-BE49-F238E27FC236}">
              <a16:creationId xmlns:a16="http://schemas.microsoft.com/office/drawing/2014/main" id="{B3E840F9-F89C-458D-90D0-B6878B43B9A8}"/>
            </a:ext>
          </a:extLst>
        </xdr:cNvPr>
        <xdr:cNvSpPr/>
      </xdr:nvSpPr>
      <xdr:spPr>
        <a:xfrm>
          <a:off x="2571750" y="1007073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84" name="フローチャート: 判断 183">
          <a:extLst>
            <a:ext uri="{FF2B5EF4-FFF2-40B4-BE49-F238E27FC236}">
              <a16:creationId xmlns:a16="http://schemas.microsoft.com/office/drawing/2014/main" id="{27AF6066-F65F-470A-81A6-94C4FA131319}"/>
            </a:ext>
          </a:extLst>
        </xdr:cNvPr>
        <xdr:cNvSpPr/>
      </xdr:nvSpPr>
      <xdr:spPr>
        <a:xfrm>
          <a:off x="1778000" y="1005767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85" name="フローチャート: 判断 184">
          <a:extLst>
            <a:ext uri="{FF2B5EF4-FFF2-40B4-BE49-F238E27FC236}">
              <a16:creationId xmlns:a16="http://schemas.microsoft.com/office/drawing/2014/main" id="{A72F168F-CD95-4E54-9167-81A48203E2DC}"/>
            </a:ext>
          </a:extLst>
        </xdr:cNvPr>
        <xdr:cNvSpPr/>
      </xdr:nvSpPr>
      <xdr:spPr>
        <a:xfrm>
          <a:off x="984250" y="1003318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E33EA2C-A1CF-4562-A600-B4D1F97AF6E4}"/>
            </a:ext>
          </a:extLst>
        </xdr:cNvPr>
        <xdr:cNvSpPr txBox="1"/>
      </xdr:nvSpPr>
      <xdr:spPr>
        <a:xfrm>
          <a:off x="40068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B04E55F-0D31-4664-9115-5100411906A3}"/>
            </a:ext>
          </a:extLst>
        </xdr:cNvPr>
        <xdr:cNvSpPr txBox="1"/>
      </xdr:nvSpPr>
      <xdr:spPr>
        <a:xfrm>
          <a:off x="32575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8AD19D85-520F-48A4-B330-48C474B9F708}"/>
            </a:ext>
          </a:extLst>
        </xdr:cNvPr>
        <xdr:cNvSpPr txBox="1"/>
      </xdr:nvSpPr>
      <xdr:spPr>
        <a:xfrm>
          <a:off x="24511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52D7D18-70F8-4D6B-866A-41AFF91D49AD}"/>
            </a:ext>
          </a:extLst>
        </xdr:cNvPr>
        <xdr:cNvSpPr txBox="1"/>
      </xdr:nvSpPr>
      <xdr:spPr>
        <a:xfrm>
          <a:off x="1657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5C9BAE51-69AB-4603-84B5-C68B878FC4CE}"/>
            </a:ext>
          </a:extLst>
        </xdr:cNvPr>
        <xdr:cNvSpPr txBox="1"/>
      </xdr:nvSpPr>
      <xdr:spPr>
        <a:xfrm>
          <a:off x="857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123916</xdr:rowOff>
    </xdr:from>
    <xdr:to>
      <xdr:col>24</xdr:col>
      <xdr:colOff>114300</xdr:colOff>
      <xdr:row>61</xdr:row>
      <xdr:rowOff>54066</xdr:rowOff>
    </xdr:to>
    <xdr:sp macro="" textlink="">
      <xdr:nvSpPr>
        <xdr:cNvPr id="191" name="楕円 190">
          <a:extLst>
            <a:ext uri="{FF2B5EF4-FFF2-40B4-BE49-F238E27FC236}">
              <a16:creationId xmlns:a16="http://schemas.microsoft.com/office/drawing/2014/main" id="{A11CA7DD-20D2-4555-83C2-627B57FC822D}"/>
            </a:ext>
          </a:extLst>
        </xdr:cNvPr>
        <xdr:cNvSpPr/>
      </xdr:nvSpPr>
      <xdr:spPr>
        <a:xfrm>
          <a:off x="4127500" y="1002991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102343</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505405A5-BC2A-452E-B05B-BC76665EF0CE}"/>
            </a:ext>
          </a:extLst>
        </xdr:cNvPr>
        <xdr:cNvSpPr txBox="1"/>
      </xdr:nvSpPr>
      <xdr:spPr>
        <a:xfrm>
          <a:off x="4216400" y="10008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84727</xdr:rowOff>
    </xdr:from>
    <xdr:to>
      <xdr:col>20</xdr:col>
      <xdr:colOff>38100</xdr:colOff>
      <xdr:row>61</xdr:row>
      <xdr:rowOff>14877</xdr:rowOff>
    </xdr:to>
    <xdr:sp macro="" textlink="">
      <xdr:nvSpPr>
        <xdr:cNvPr id="193" name="楕円 192">
          <a:extLst>
            <a:ext uri="{FF2B5EF4-FFF2-40B4-BE49-F238E27FC236}">
              <a16:creationId xmlns:a16="http://schemas.microsoft.com/office/drawing/2014/main" id="{A9F90215-EB98-429C-A2DB-53E807DF04C7}"/>
            </a:ext>
          </a:extLst>
        </xdr:cNvPr>
        <xdr:cNvSpPr/>
      </xdr:nvSpPr>
      <xdr:spPr>
        <a:xfrm>
          <a:off x="3384550" y="999072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135527</xdr:rowOff>
    </xdr:from>
    <xdr:to>
      <xdr:col>24</xdr:col>
      <xdr:colOff>63500</xdr:colOff>
      <xdr:row>61</xdr:row>
      <xdr:rowOff>3266</xdr:rowOff>
    </xdr:to>
    <xdr:cxnSp macro="">
      <xdr:nvCxnSpPr>
        <xdr:cNvPr id="194" name="直線コネクタ 193">
          <a:extLst>
            <a:ext uri="{FF2B5EF4-FFF2-40B4-BE49-F238E27FC236}">
              <a16:creationId xmlns:a16="http://schemas.microsoft.com/office/drawing/2014/main" id="{6C3A42F7-DC00-4A53-A78E-95539260EFC7}"/>
            </a:ext>
          </a:extLst>
        </xdr:cNvPr>
        <xdr:cNvCxnSpPr/>
      </xdr:nvCxnSpPr>
      <xdr:spPr>
        <a:xfrm>
          <a:off x="3429000" y="10041527"/>
          <a:ext cx="749300" cy="32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45538</xdr:rowOff>
    </xdr:from>
    <xdr:to>
      <xdr:col>15</xdr:col>
      <xdr:colOff>101600</xdr:colOff>
      <xdr:row>60</xdr:row>
      <xdr:rowOff>147138</xdr:rowOff>
    </xdr:to>
    <xdr:sp macro="" textlink="">
      <xdr:nvSpPr>
        <xdr:cNvPr id="195" name="楕円 194">
          <a:extLst>
            <a:ext uri="{FF2B5EF4-FFF2-40B4-BE49-F238E27FC236}">
              <a16:creationId xmlns:a16="http://schemas.microsoft.com/office/drawing/2014/main" id="{AED8D261-23B5-49F4-A070-11FEB5B2EEBD}"/>
            </a:ext>
          </a:extLst>
        </xdr:cNvPr>
        <xdr:cNvSpPr/>
      </xdr:nvSpPr>
      <xdr:spPr>
        <a:xfrm>
          <a:off x="2571750" y="9951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96338</xdr:rowOff>
    </xdr:from>
    <xdr:to>
      <xdr:col>19</xdr:col>
      <xdr:colOff>177800</xdr:colOff>
      <xdr:row>60</xdr:row>
      <xdr:rowOff>135527</xdr:rowOff>
    </xdr:to>
    <xdr:cxnSp macro="">
      <xdr:nvCxnSpPr>
        <xdr:cNvPr id="196" name="直線コネクタ 195">
          <a:extLst>
            <a:ext uri="{FF2B5EF4-FFF2-40B4-BE49-F238E27FC236}">
              <a16:creationId xmlns:a16="http://schemas.microsoft.com/office/drawing/2014/main" id="{284BCBF8-5A59-4FE9-BA30-02368F7CC31D}"/>
            </a:ext>
          </a:extLst>
        </xdr:cNvPr>
        <xdr:cNvCxnSpPr/>
      </xdr:nvCxnSpPr>
      <xdr:spPr>
        <a:xfrm>
          <a:off x="2622550" y="10002338"/>
          <a:ext cx="80645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11249</xdr:rowOff>
    </xdr:from>
    <xdr:to>
      <xdr:col>10</xdr:col>
      <xdr:colOff>165100</xdr:colOff>
      <xdr:row>60</xdr:row>
      <xdr:rowOff>112849</xdr:rowOff>
    </xdr:to>
    <xdr:sp macro="" textlink="">
      <xdr:nvSpPr>
        <xdr:cNvPr id="197" name="楕円 196">
          <a:extLst>
            <a:ext uri="{FF2B5EF4-FFF2-40B4-BE49-F238E27FC236}">
              <a16:creationId xmlns:a16="http://schemas.microsoft.com/office/drawing/2014/main" id="{DDD6D412-A5AB-4561-B820-A7BF40934A92}"/>
            </a:ext>
          </a:extLst>
        </xdr:cNvPr>
        <xdr:cNvSpPr/>
      </xdr:nvSpPr>
      <xdr:spPr>
        <a:xfrm>
          <a:off x="1778000" y="9917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62049</xdr:rowOff>
    </xdr:from>
    <xdr:to>
      <xdr:col>15</xdr:col>
      <xdr:colOff>50800</xdr:colOff>
      <xdr:row>60</xdr:row>
      <xdr:rowOff>96338</xdr:rowOff>
    </xdr:to>
    <xdr:cxnSp macro="">
      <xdr:nvCxnSpPr>
        <xdr:cNvPr id="198" name="直線コネクタ 197">
          <a:extLst>
            <a:ext uri="{FF2B5EF4-FFF2-40B4-BE49-F238E27FC236}">
              <a16:creationId xmlns:a16="http://schemas.microsoft.com/office/drawing/2014/main" id="{D71AFE3D-F2F2-45DA-83AE-C12F615DC3E3}"/>
            </a:ext>
          </a:extLst>
        </xdr:cNvPr>
        <xdr:cNvCxnSpPr/>
      </xdr:nvCxnSpPr>
      <xdr:spPr>
        <a:xfrm>
          <a:off x="1828800" y="9968049"/>
          <a:ext cx="79375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159838</xdr:rowOff>
    </xdr:from>
    <xdr:to>
      <xdr:col>6</xdr:col>
      <xdr:colOff>38100</xdr:colOff>
      <xdr:row>60</xdr:row>
      <xdr:rowOff>89988</xdr:rowOff>
    </xdr:to>
    <xdr:sp macro="" textlink="">
      <xdr:nvSpPr>
        <xdr:cNvPr id="199" name="楕円 198">
          <a:extLst>
            <a:ext uri="{FF2B5EF4-FFF2-40B4-BE49-F238E27FC236}">
              <a16:creationId xmlns:a16="http://schemas.microsoft.com/office/drawing/2014/main" id="{38DFEC27-00F1-4992-827C-5A0EFCBA448E}"/>
            </a:ext>
          </a:extLst>
        </xdr:cNvPr>
        <xdr:cNvSpPr/>
      </xdr:nvSpPr>
      <xdr:spPr>
        <a:xfrm>
          <a:off x="984250" y="990073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39188</xdr:rowOff>
    </xdr:from>
    <xdr:to>
      <xdr:col>10</xdr:col>
      <xdr:colOff>114300</xdr:colOff>
      <xdr:row>60</xdr:row>
      <xdr:rowOff>62049</xdr:rowOff>
    </xdr:to>
    <xdr:cxnSp macro="">
      <xdr:nvCxnSpPr>
        <xdr:cNvPr id="200" name="直線コネクタ 199">
          <a:extLst>
            <a:ext uri="{FF2B5EF4-FFF2-40B4-BE49-F238E27FC236}">
              <a16:creationId xmlns:a16="http://schemas.microsoft.com/office/drawing/2014/main" id="{03280878-6FED-4BBB-853F-3A6ED962B51C}"/>
            </a:ext>
          </a:extLst>
        </xdr:cNvPr>
        <xdr:cNvCxnSpPr/>
      </xdr:nvCxnSpPr>
      <xdr:spPr>
        <a:xfrm>
          <a:off x="1028700" y="9945188"/>
          <a:ext cx="8001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81115</xdr:rowOff>
    </xdr:from>
    <xdr:ext cx="405111" cy="259045"/>
    <xdr:sp macro="" textlink="">
      <xdr:nvSpPr>
        <xdr:cNvPr id="201" name="n_1aveValue【体育館・プール】&#10;有形固定資産減価償却率">
          <a:extLst>
            <a:ext uri="{FF2B5EF4-FFF2-40B4-BE49-F238E27FC236}">
              <a16:creationId xmlns:a16="http://schemas.microsoft.com/office/drawing/2014/main" id="{9F30A1B1-11AB-4046-A129-A1F801F526D7}"/>
            </a:ext>
          </a:extLst>
        </xdr:cNvPr>
        <xdr:cNvSpPr txBox="1"/>
      </xdr:nvSpPr>
      <xdr:spPr>
        <a:xfrm>
          <a:off x="3239144" y="10152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86014</xdr:rowOff>
    </xdr:from>
    <xdr:ext cx="405111" cy="259045"/>
    <xdr:sp macro="" textlink="">
      <xdr:nvSpPr>
        <xdr:cNvPr id="202" name="n_2aveValue【体育館・プール】&#10;有形固定資産減価償却率">
          <a:extLst>
            <a:ext uri="{FF2B5EF4-FFF2-40B4-BE49-F238E27FC236}">
              <a16:creationId xmlns:a16="http://schemas.microsoft.com/office/drawing/2014/main" id="{5B92E3E1-9E85-45E4-947A-490E78339704}"/>
            </a:ext>
          </a:extLst>
        </xdr:cNvPr>
        <xdr:cNvSpPr txBox="1"/>
      </xdr:nvSpPr>
      <xdr:spPr>
        <a:xfrm>
          <a:off x="2439044" y="10157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72951</xdr:rowOff>
    </xdr:from>
    <xdr:ext cx="405111" cy="259045"/>
    <xdr:sp macro="" textlink="">
      <xdr:nvSpPr>
        <xdr:cNvPr id="203" name="n_3aveValue【体育館・プール】&#10;有形固定資産減価償却率">
          <a:extLst>
            <a:ext uri="{FF2B5EF4-FFF2-40B4-BE49-F238E27FC236}">
              <a16:creationId xmlns:a16="http://schemas.microsoft.com/office/drawing/2014/main" id="{090D52C3-55CE-46B4-BCA1-854FB957C6FA}"/>
            </a:ext>
          </a:extLst>
        </xdr:cNvPr>
        <xdr:cNvSpPr txBox="1"/>
      </xdr:nvSpPr>
      <xdr:spPr>
        <a:xfrm>
          <a:off x="1645294" y="10144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48458</xdr:rowOff>
    </xdr:from>
    <xdr:ext cx="405111" cy="259045"/>
    <xdr:sp macro="" textlink="">
      <xdr:nvSpPr>
        <xdr:cNvPr id="204" name="n_4aveValue【体育館・プール】&#10;有形固定資産減価償却率">
          <a:extLst>
            <a:ext uri="{FF2B5EF4-FFF2-40B4-BE49-F238E27FC236}">
              <a16:creationId xmlns:a16="http://schemas.microsoft.com/office/drawing/2014/main" id="{9E258952-3CC3-4218-B490-B3FBD0A25E08}"/>
            </a:ext>
          </a:extLst>
        </xdr:cNvPr>
        <xdr:cNvSpPr txBox="1"/>
      </xdr:nvSpPr>
      <xdr:spPr>
        <a:xfrm>
          <a:off x="851544" y="10119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31404</xdr:rowOff>
    </xdr:from>
    <xdr:ext cx="405111" cy="259045"/>
    <xdr:sp macro="" textlink="">
      <xdr:nvSpPr>
        <xdr:cNvPr id="205" name="n_1mainValue【体育館・プール】&#10;有形固定資産減価償却率">
          <a:extLst>
            <a:ext uri="{FF2B5EF4-FFF2-40B4-BE49-F238E27FC236}">
              <a16:creationId xmlns:a16="http://schemas.microsoft.com/office/drawing/2014/main" id="{19DD11CD-6C2F-4120-8F6A-201273C07BAB}"/>
            </a:ext>
          </a:extLst>
        </xdr:cNvPr>
        <xdr:cNvSpPr txBox="1"/>
      </xdr:nvSpPr>
      <xdr:spPr>
        <a:xfrm>
          <a:off x="3239144" y="9772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163665</xdr:rowOff>
    </xdr:from>
    <xdr:ext cx="405111" cy="259045"/>
    <xdr:sp macro="" textlink="">
      <xdr:nvSpPr>
        <xdr:cNvPr id="206" name="n_2mainValue【体育館・プール】&#10;有形固定資産減価償却率">
          <a:extLst>
            <a:ext uri="{FF2B5EF4-FFF2-40B4-BE49-F238E27FC236}">
              <a16:creationId xmlns:a16="http://schemas.microsoft.com/office/drawing/2014/main" id="{93224669-F2FB-426C-90B9-309EAF0A2109}"/>
            </a:ext>
          </a:extLst>
        </xdr:cNvPr>
        <xdr:cNvSpPr txBox="1"/>
      </xdr:nvSpPr>
      <xdr:spPr>
        <a:xfrm>
          <a:off x="2439044" y="9739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129376</xdr:rowOff>
    </xdr:from>
    <xdr:ext cx="405111" cy="259045"/>
    <xdr:sp macro="" textlink="">
      <xdr:nvSpPr>
        <xdr:cNvPr id="207" name="n_3mainValue【体育館・プール】&#10;有形固定資産減価償却率">
          <a:extLst>
            <a:ext uri="{FF2B5EF4-FFF2-40B4-BE49-F238E27FC236}">
              <a16:creationId xmlns:a16="http://schemas.microsoft.com/office/drawing/2014/main" id="{7035A175-715E-44DF-B9AA-9E93E03E6883}"/>
            </a:ext>
          </a:extLst>
        </xdr:cNvPr>
        <xdr:cNvSpPr txBox="1"/>
      </xdr:nvSpPr>
      <xdr:spPr>
        <a:xfrm>
          <a:off x="1645294" y="9705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106515</xdr:rowOff>
    </xdr:from>
    <xdr:ext cx="405111" cy="259045"/>
    <xdr:sp macro="" textlink="">
      <xdr:nvSpPr>
        <xdr:cNvPr id="208" name="n_4mainValue【体育館・プール】&#10;有形固定資産減価償却率">
          <a:extLst>
            <a:ext uri="{FF2B5EF4-FFF2-40B4-BE49-F238E27FC236}">
              <a16:creationId xmlns:a16="http://schemas.microsoft.com/office/drawing/2014/main" id="{2EB1EDCA-D067-4EAA-94CB-C1C3C7A73658}"/>
            </a:ext>
          </a:extLst>
        </xdr:cNvPr>
        <xdr:cNvSpPr txBox="1"/>
      </xdr:nvSpPr>
      <xdr:spPr>
        <a:xfrm>
          <a:off x="851544" y="9682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A8F1C757-0A74-46D7-B445-C27F8BF0EC30}"/>
            </a:ext>
          </a:extLst>
        </xdr:cNvPr>
        <xdr:cNvSpPr/>
      </xdr:nvSpPr>
      <xdr:spPr>
        <a:xfrm>
          <a:off x="595630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4B0A7339-9B7A-4B39-8CA9-075CE665E3FE}"/>
            </a:ext>
          </a:extLst>
        </xdr:cNvPr>
        <xdr:cNvSpPr/>
      </xdr:nvSpPr>
      <xdr:spPr>
        <a:xfrm>
          <a:off x="60642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C45BB225-662D-4E1E-B5B2-1DC623E69279}"/>
            </a:ext>
          </a:extLst>
        </xdr:cNvPr>
        <xdr:cNvSpPr/>
      </xdr:nvSpPr>
      <xdr:spPr>
        <a:xfrm>
          <a:off x="60642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826B2BD7-C7C1-4934-A6A4-12EA576CDD5D}"/>
            </a:ext>
          </a:extLst>
        </xdr:cNvPr>
        <xdr:cNvSpPr/>
      </xdr:nvSpPr>
      <xdr:spPr>
        <a:xfrm>
          <a:off x="69850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3A46B86A-B993-4EB7-941F-5372082C1C29}"/>
            </a:ext>
          </a:extLst>
        </xdr:cNvPr>
        <xdr:cNvSpPr/>
      </xdr:nvSpPr>
      <xdr:spPr>
        <a:xfrm>
          <a:off x="69850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7A2ED190-8100-4027-8C6E-A8BAD050B521}"/>
            </a:ext>
          </a:extLst>
        </xdr:cNvPr>
        <xdr:cNvSpPr/>
      </xdr:nvSpPr>
      <xdr:spPr>
        <a:xfrm>
          <a:off x="8013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1B018F9E-9DF8-4847-9765-6AB5A5F88850}"/>
            </a:ext>
          </a:extLst>
        </xdr:cNvPr>
        <xdr:cNvSpPr/>
      </xdr:nvSpPr>
      <xdr:spPr>
        <a:xfrm>
          <a:off x="8013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129F8502-6E74-44ED-B17D-84CA3F6858E6}"/>
            </a:ext>
          </a:extLst>
        </xdr:cNvPr>
        <xdr:cNvSpPr/>
      </xdr:nvSpPr>
      <xdr:spPr>
        <a:xfrm>
          <a:off x="595630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87526C3A-A640-48AA-BCBB-9E27579D5D74}"/>
            </a:ext>
          </a:extLst>
        </xdr:cNvPr>
        <xdr:cNvSpPr txBox="1"/>
      </xdr:nvSpPr>
      <xdr:spPr>
        <a:xfrm>
          <a:off x="591820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F811AAE7-0B9F-4E9A-8CAA-DCC3F028C7D3}"/>
            </a:ext>
          </a:extLst>
        </xdr:cNvPr>
        <xdr:cNvCxnSpPr/>
      </xdr:nvCxnSpPr>
      <xdr:spPr>
        <a:xfrm>
          <a:off x="5956300" y="1101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EFD0FF57-05F7-42A1-A7FB-B351898EAC62}"/>
            </a:ext>
          </a:extLst>
        </xdr:cNvPr>
        <xdr:cNvCxnSpPr/>
      </xdr:nvCxnSpPr>
      <xdr:spPr>
        <a:xfrm>
          <a:off x="5956300" y="1064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C2BD3648-55AB-40EE-9856-7121C62641DC}"/>
            </a:ext>
          </a:extLst>
        </xdr:cNvPr>
        <xdr:cNvSpPr txBox="1"/>
      </xdr:nvSpPr>
      <xdr:spPr>
        <a:xfrm>
          <a:off x="552722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508BE8B9-D4B1-4D09-923F-FC29C46A23BA}"/>
            </a:ext>
          </a:extLst>
        </xdr:cNvPr>
        <xdr:cNvCxnSpPr/>
      </xdr:nvCxnSpPr>
      <xdr:spPr>
        <a:xfrm>
          <a:off x="5956300" y="1027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8B995021-F6FC-4EF7-90CD-20873DD5784E}"/>
            </a:ext>
          </a:extLst>
        </xdr:cNvPr>
        <xdr:cNvSpPr txBox="1"/>
      </xdr:nvSpPr>
      <xdr:spPr>
        <a:xfrm>
          <a:off x="5527221" y="1013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F32F9491-17FB-4BEF-AF59-7D7B93E692F8}"/>
            </a:ext>
          </a:extLst>
        </xdr:cNvPr>
        <xdr:cNvCxnSpPr/>
      </xdr:nvCxnSpPr>
      <xdr:spPr>
        <a:xfrm>
          <a:off x="5956300" y="990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F849C05B-4365-456E-B3D8-377F2F0C676A}"/>
            </a:ext>
          </a:extLst>
        </xdr:cNvPr>
        <xdr:cNvSpPr txBox="1"/>
      </xdr:nvSpPr>
      <xdr:spPr>
        <a:xfrm>
          <a:off x="5527221" y="977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E9869E3E-2612-4B89-B112-395CB0380C7C}"/>
            </a:ext>
          </a:extLst>
        </xdr:cNvPr>
        <xdr:cNvCxnSpPr/>
      </xdr:nvCxnSpPr>
      <xdr:spPr>
        <a:xfrm>
          <a:off x="5956300" y="9544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E5653AF6-2170-4F38-9947-D338D6301781}"/>
            </a:ext>
          </a:extLst>
        </xdr:cNvPr>
        <xdr:cNvSpPr txBox="1"/>
      </xdr:nvSpPr>
      <xdr:spPr>
        <a:xfrm>
          <a:off x="5527221" y="940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AF93E6A3-86A9-476D-943F-7EFB5B2996D2}"/>
            </a:ext>
          </a:extLst>
        </xdr:cNvPr>
        <xdr:cNvCxnSpPr/>
      </xdr:nvCxnSpPr>
      <xdr:spPr>
        <a:xfrm>
          <a:off x="5956300" y="9175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0F69EA67-B6F4-49D2-B13B-84D71FDAA169}"/>
            </a:ext>
          </a:extLst>
        </xdr:cNvPr>
        <xdr:cNvSpPr txBox="1"/>
      </xdr:nvSpPr>
      <xdr:spPr>
        <a:xfrm>
          <a:off x="5527221" y="9039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820D5627-978D-47AE-AB59-9C62E3CBB186}"/>
            </a:ext>
          </a:extLst>
        </xdr:cNvPr>
        <xdr:cNvCxnSpPr/>
      </xdr:nvCxnSpPr>
      <xdr:spPr>
        <a:xfrm>
          <a:off x="5956300" y="8807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9C587D26-BD07-4179-B3B0-9A3B5BC30458}"/>
            </a:ext>
          </a:extLst>
        </xdr:cNvPr>
        <xdr:cNvSpPr txBox="1"/>
      </xdr:nvSpPr>
      <xdr:spPr>
        <a:xfrm>
          <a:off x="552722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7DEAE5B5-DA13-45A1-AB07-EEE0D7990668}"/>
            </a:ext>
          </a:extLst>
        </xdr:cNvPr>
        <xdr:cNvSpPr/>
      </xdr:nvSpPr>
      <xdr:spPr>
        <a:xfrm>
          <a:off x="595630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63</xdr:row>
      <xdr:rowOff>129540</xdr:rowOff>
    </xdr:to>
    <xdr:cxnSp macro="">
      <xdr:nvCxnSpPr>
        <xdr:cNvPr id="232" name="直線コネクタ 231">
          <a:extLst>
            <a:ext uri="{FF2B5EF4-FFF2-40B4-BE49-F238E27FC236}">
              <a16:creationId xmlns:a16="http://schemas.microsoft.com/office/drawing/2014/main" id="{6D983220-8745-4859-99C4-78E5950AC9E4}"/>
            </a:ext>
          </a:extLst>
        </xdr:cNvPr>
        <xdr:cNvCxnSpPr/>
      </xdr:nvCxnSpPr>
      <xdr:spPr>
        <a:xfrm flipV="1">
          <a:off x="9429115" y="9386570"/>
          <a:ext cx="0" cy="1144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133367</xdr:rowOff>
    </xdr:from>
    <xdr:ext cx="469744" cy="259045"/>
    <xdr:sp macro="" textlink="">
      <xdr:nvSpPr>
        <xdr:cNvPr id="233" name="【体育館・プール】&#10;一人当たり面積最小値テキスト">
          <a:extLst>
            <a:ext uri="{FF2B5EF4-FFF2-40B4-BE49-F238E27FC236}">
              <a16:creationId xmlns:a16="http://schemas.microsoft.com/office/drawing/2014/main" id="{1AF09911-55A1-41F8-A94F-0DE1C328B638}"/>
            </a:ext>
          </a:extLst>
        </xdr:cNvPr>
        <xdr:cNvSpPr txBox="1"/>
      </xdr:nvSpPr>
      <xdr:spPr>
        <a:xfrm>
          <a:off x="9467850" y="1053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129540</xdr:rowOff>
    </xdr:from>
    <xdr:to>
      <xdr:col>55</xdr:col>
      <xdr:colOff>88900</xdr:colOff>
      <xdr:row>63</xdr:row>
      <xdr:rowOff>129540</xdr:rowOff>
    </xdr:to>
    <xdr:cxnSp macro="">
      <xdr:nvCxnSpPr>
        <xdr:cNvPr id="234" name="直線コネクタ 233">
          <a:extLst>
            <a:ext uri="{FF2B5EF4-FFF2-40B4-BE49-F238E27FC236}">
              <a16:creationId xmlns:a16="http://schemas.microsoft.com/office/drawing/2014/main" id="{AEF54A36-B074-4159-AD81-FD54A8FD6336}"/>
            </a:ext>
          </a:extLst>
        </xdr:cNvPr>
        <xdr:cNvCxnSpPr/>
      </xdr:nvCxnSpPr>
      <xdr:spPr>
        <a:xfrm>
          <a:off x="9359900" y="105308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35" name="【体育館・プール】&#10;一人当たり面積最大値テキスト">
          <a:extLst>
            <a:ext uri="{FF2B5EF4-FFF2-40B4-BE49-F238E27FC236}">
              <a16:creationId xmlns:a16="http://schemas.microsoft.com/office/drawing/2014/main" id="{9D796AF3-6D9C-4FD7-873E-B840C1A24FD4}"/>
            </a:ext>
          </a:extLst>
        </xdr:cNvPr>
        <xdr:cNvSpPr txBox="1"/>
      </xdr:nvSpPr>
      <xdr:spPr>
        <a:xfrm>
          <a:off x="9467850" y="916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6" name="直線コネクタ 235">
          <a:extLst>
            <a:ext uri="{FF2B5EF4-FFF2-40B4-BE49-F238E27FC236}">
              <a16:creationId xmlns:a16="http://schemas.microsoft.com/office/drawing/2014/main" id="{CD640535-0DCB-4526-A84B-AD73DA8BE8CF}"/>
            </a:ext>
          </a:extLst>
        </xdr:cNvPr>
        <xdr:cNvCxnSpPr/>
      </xdr:nvCxnSpPr>
      <xdr:spPr>
        <a:xfrm>
          <a:off x="9359900" y="93865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60977</xdr:rowOff>
    </xdr:from>
    <xdr:ext cx="469744" cy="259045"/>
    <xdr:sp macro="" textlink="">
      <xdr:nvSpPr>
        <xdr:cNvPr id="237" name="【体育館・プール】&#10;一人当たり面積平均値テキスト">
          <a:extLst>
            <a:ext uri="{FF2B5EF4-FFF2-40B4-BE49-F238E27FC236}">
              <a16:creationId xmlns:a16="http://schemas.microsoft.com/office/drawing/2014/main" id="{FC4B317E-9550-4B11-9E2F-1F2CCA06C023}"/>
            </a:ext>
          </a:extLst>
        </xdr:cNvPr>
        <xdr:cNvSpPr txBox="1"/>
      </xdr:nvSpPr>
      <xdr:spPr>
        <a:xfrm>
          <a:off x="9467850" y="10132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38" name="フローチャート: 判断 237">
          <a:extLst>
            <a:ext uri="{FF2B5EF4-FFF2-40B4-BE49-F238E27FC236}">
              <a16:creationId xmlns:a16="http://schemas.microsoft.com/office/drawing/2014/main" id="{B5312346-C659-4FC2-95EF-1168348C2093}"/>
            </a:ext>
          </a:extLst>
        </xdr:cNvPr>
        <xdr:cNvSpPr/>
      </xdr:nvSpPr>
      <xdr:spPr>
        <a:xfrm>
          <a:off x="9398000" y="101536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macro="" textlink="">
      <xdr:nvSpPr>
        <xdr:cNvPr id="239" name="フローチャート: 判断 238">
          <a:extLst>
            <a:ext uri="{FF2B5EF4-FFF2-40B4-BE49-F238E27FC236}">
              <a16:creationId xmlns:a16="http://schemas.microsoft.com/office/drawing/2014/main" id="{5B123E21-37B2-4B0F-9152-B76BD98CFC0C}"/>
            </a:ext>
          </a:extLst>
        </xdr:cNvPr>
        <xdr:cNvSpPr/>
      </xdr:nvSpPr>
      <xdr:spPr>
        <a:xfrm>
          <a:off x="8636000" y="101460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40" name="フローチャート: 判断 239">
          <a:extLst>
            <a:ext uri="{FF2B5EF4-FFF2-40B4-BE49-F238E27FC236}">
              <a16:creationId xmlns:a16="http://schemas.microsoft.com/office/drawing/2014/main" id="{551E26C5-C84F-4723-8BF7-D5C73D9E5D53}"/>
            </a:ext>
          </a:extLst>
        </xdr:cNvPr>
        <xdr:cNvSpPr/>
      </xdr:nvSpPr>
      <xdr:spPr>
        <a:xfrm>
          <a:off x="7842250" y="101498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41" name="フローチャート: 判断 240">
          <a:extLst>
            <a:ext uri="{FF2B5EF4-FFF2-40B4-BE49-F238E27FC236}">
              <a16:creationId xmlns:a16="http://schemas.microsoft.com/office/drawing/2014/main" id="{AE9D4CE0-93F3-429D-B50A-E2DFF150F24E}"/>
            </a:ext>
          </a:extLst>
        </xdr:cNvPr>
        <xdr:cNvSpPr/>
      </xdr:nvSpPr>
      <xdr:spPr>
        <a:xfrm>
          <a:off x="7029450" y="101612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74930</xdr:rowOff>
    </xdr:from>
    <xdr:to>
      <xdr:col>36</xdr:col>
      <xdr:colOff>165100</xdr:colOff>
      <xdr:row>62</xdr:row>
      <xdr:rowOff>5080</xdr:rowOff>
    </xdr:to>
    <xdr:sp macro="" textlink="">
      <xdr:nvSpPr>
        <xdr:cNvPr id="242" name="フローチャート: 判断 241">
          <a:extLst>
            <a:ext uri="{FF2B5EF4-FFF2-40B4-BE49-F238E27FC236}">
              <a16:creationId xmlns:a16="http://schemas.microsoft.com/office/drawing/2014/main" id="{43110EB3-5C92-437F-B335-85AE24C99086}"/>
            </a:ext>
          </a:extLst>
        </xdr:cNvPr>
        <xdr:cNvSpPr/>
      </xdr:nvSpPr>
      <xdr:spPr>
        <a:xfrm>
          <a:off x="6235700" y="101460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9B704AE-76C7-4EB4-851A-B6614A832F45}"/>
            </a:ext>
          </a:extLst>
        </xdr:cNvPr>
        <xdr:cNvSpPr txBox="1"/>
      </xdr:nvSpPr>
      <xdr:spPr>
        <a:xfrm>
          <a:off x="92583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4EAB1A7-397B-460C-B2F6-07F7EEE8ED06}"/>
            </a:ext>
          </a:extLst>
        </xdr:cNvPr>
        <xdr:cNvSpPr txBox="1"/>
      </xdr:nvSpPr>
      <xdr:spPr>
        <a:xfrm>
          <a:off x="8515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549C8B5-16C9-4CBF-ACE1-379CBC30BFED}"/>
            </a:ext>
          </a:extLst>
        </xdr:cNvPr>
        <xdr:cNvSpPr txBox="1"/>
      </xdr:nvSpPr>
      <xdr:spPr>
        <a:xfrm>
          <a:off x="7715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3AA54C81-DEFC-44AC-B67D-65798287A912}"/>
            </a:ext>
          </a:extLst>
        </xdr:cNvPr>
        <xdr:cNvSpPr txBox="1"/>
      </xdr:nvSpPr>
      <xdr:spPr>
        <a:xfrm>
          <a:off x="690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C2A286AD-0B1D-46E0-9EEC-8138DCEAEA0D}"/>
            </a:ext>
          </a:extLst>
        </xdr:cNvPr>
        <xdr:cNvSpPr txBox="1"/>
      </xdr:nvSpPr>
      <xdr:spPr>
        <a:xfrm>
          <a:off x="6115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158750</xdr:rowOff>
    </xdr:from>
    <xdr:to>
      <xdr:col>55</xdr:col>
      <xdr:colOff>50800</xdr:colOff>
      <xdr:row>61</xdr:row>
      <xdr:rowOff>88900</xdr:rowOff>
    </xdr:to>
    <xdr:sp macro="" textlink="">
      <xdr:nvSpPr>
        <xdr:cNvPr id="248" name="楕円 247">
          <a:extLst>
            <a:ext uri="{FF2B5EF4-FFF2-40B4-BE49-F238E27FC236}">
              <a16:creationId xmlns:a16="http://schemas.microsoft.com/office/drawing/2014/main" id="{BF9BBED3-C16C-4127-BDD0-B5A9A87A65AF}"/>
            </a:ext>
          </a:extLst>
        </xdr:cNvPr>
        <xdr:cNvSpPr/>
      </xdr:nvSpPr>
      <xdr:spPr>
        <a:xfrm>
          <a:off x="9398000" y="100647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10177</xdr:rowOff>
    </xdr:from>
    <xdr:ext cx="469744" cy="259045"/>
    <xdr:sp macro="" textlink="">
      <xdr:nvSpPr>
        <xdr:cNvPr id="249" name="【体育館・プール】&#10;一人当たり面積該当値テキスト">
          <a:extLst>
            <a:ext uri="{FF2B5EF4-FFF2-40B4-BE49-F238E27FC236}">
              <a16:creationId xmlns:a16="http://schemas.microsoft.com/office/drawing/2014/main" id="{20EBAE22-CAF0-4D20-9371-63E850697AEB}"/>
            </a:ext>
          </a:extLst>
        </xdr:cNvPr>
        <xdr:cNvSpPr txBox="1"/>
      </xdr:nvSpPr>
      <xdr:spPr>
        <a:xfrm>
          <a:off x="9467850" y="9916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158750</xdr:rowOff>
    </xdr:from>
    <xdr:to>
      <xdr:col>50</xdr:col>
      <xdr:colOff>165100</xdr:colOff>
      <xdr:row>61</xdr:row>
      <xdr:rowOff>88900</xdr:rowOff>
    </xdr:to>
    <xdr:sp macro="" textlink="">
      <xdr:nvSpPr>
        <xdr:cNvPr id="250" name="楕円 249">
          <a:extLst>
            <a:ext uri="{FF2B5EF4-FFF2-40B4-BE49-F238E27FC236}">
              <a16:creationId xmlns:a16="http://schemas.microsoft.com/office/drawing/2014/main" id="{64D24A9C-F9FB-4D83-836C-5F31D3D4DBF1}"/>
            </a:ext>
          </a:extLst>
        </xdr:cNvPr>
        <xdr:cNvSpPr/>
      </xdr:nvSpPr>
      <xdr:spPr>
        <a:xfrm>
          <a:off x="8636000" y="100647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38100</xdr:rowOff>
    </xdr:from>
    <xdr:to>
      <xdr:col>55</xdr:col>
      <xdr:colOff>0</xdr:colOff>
      <xdr:row>61</xdr:row>
      <xdr:rowOff>38100</xdr:rowOff>
    </xdr:to>
    <xdr:cxnSp macro="">
      <xdr:nvCxnSpPr>
        <xdr:cNvPr id="251" name="直線コネクタ 250">
          <a:extLst>
            <a:ext uri="{FF2B5EF4-FFF2-40B4-BE49-F238E27FC236}">
              <a16:creationId xmlns:a16="http://schemas.microsoft.com/office/drawing/2014/main" id="{F59C8460-10A5-4CB8-A530-29D31BE2998F}"/>
            </a:ext>
          </a:extLst>
        </xdr:cNvPr>
        <xdr:cNvCxnSpPr/>
      </xdr:nvCxnSpPr>
      <xdr:spPr>
        <a:xfrm>
          <a:off x="8686800" y="101092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158750</xdr:rowOff>
    </xdr:from>
    <xdr:to>
      <xdr:col>46</xdr:col>
      <xdr:colOff>38100</xdr:colOff>
      <xdr:row>61</xdr:row>
      <xdr:rowOff>88900</xdr:rowOff>
    </xdr:to>
    <xdr:sp macro="" textlink="">
      <xdr:nvSpPr>
        <xdr:cNvPr id="252" name="楕円 251">
          <a:extLst>
            <a:ext uri="{FF2B5EF4-FFF2-40B4-BE49-F238E27FC236}">
              <a16:creationId xmlns:a16="http://schemas.microsoft.com/office/drawing/2014/main" id="{CC492A4A-5500-4D76-9A4B-907B7748A5D8}"/>
            </a:ext>
          </a:extLst>
        </xdr:cNvPr>
        <xdr:cNvSpPr/>
      </xdr:nvSpPr>
      <xdr:spPr>
        <a:xfrm>
          <a:off x="7842250" y="100647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38100</xdr:rowOff>
    </xdr:from>
    <xdr:to>
      <xdr:col>50</xdr:col>
      <xdr:colOff>114300</xdr:colOff>
      <xdr:row>61</xdr:row>
      <xdr:rowOff>38100</xdr:rowOff>
    </xdr:to>
    <xdr:cxnSp macro="">
      <xdr:nvCxnSpPr>
        <xdr:cNvPr id="253" name="直線コネクタ 252">
          <a:extLst>
            <a:ext uri="{FF2B5EF4-FFF2-40B4-BE49-F238E27FC236}">
              <a16:creationId xmlns:a16="http://schemas.microsoft.com/office/drawing/2014/main" id="{DD8999D3-16C3-4D6B-AFF2-548AA6CF4FB4}"/>
            </a:ext>
          </a:extLst>
        </xdr:cNvPr>
        <xdr:cNvCxnSpPr/>
      </xdr:nvCxnSpPr>
      <xdr:spPr>
        <a:xfrm>
          <a:off x="7886700" y="101092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158750</xdr:rowOff>
    </xdr:from>
    <xdr:to>
      <xdr:col>41</xdr:col>
      <xdr:colOff>101600</xdr:colOff>
      <xdr:row>61</xdr:row>
      <xdr:rowOff>88900</xdr:rowOff>
    </xdr:to>
    <xdr:sp macro="" textlink="">
      <xdr:nvSpPr>
        <xdr:cNvPr id="254" name="楕円 253">
          <a:extLst>
            <a:ext uri="{FF2B5EF4-FFF2-40B4-BE49-F238E27FC236}">
              <a16:creationId xmlns:a16="http://schemas.microsoft.com/office/drawing/2014/main" id="{72592231-C7FC-4BA4-809B-AFDD0AC86FCA}"/>
            </a:ext>
          </a:extLst>
        </xdr:cNvPr>
        <xdr:cNvSpPr/>
      </xdr:nvSpPr>
      <xdr:spPr>
        <a:xfrm>
          <a:off x="7029450" y="100647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38100</xdr:rowOff>
    </xdr:from>
    <xdr:to>
      <xdr:col>45</xdr:col>
      <xdr:colOff>177800</xdr:colOff>
      <xdr:row>61</xdr:row>
      <xdr:rowOff>38100</xdr:rowOff>
    </xdr:to>
    <xdr:cxnSp macro="">
      <xdr:nvCxnSpPr>
        <xdr:cNvPr id="255" name="直線コネクタ 254">
          <a:extLst>
            <a:ext uri="{FF2B5EF4-FFF2-40B4-BE49-F238E27FC236}">
              <a16:creationId xmlns:a16="http://schemas.microsoft.com/office/drawing/2014/main" id="{466A890C-FF70-457D-9E0C-F300AC581FAF}"/>
            </a:ext>
          </a:extLst>
        </xdr:cNvPr>
        <xdr:cNvCxnSpPr/>
      </xdr:nvCxnSpPr>
      <xdr:spPr>
        <a:xfrm>
          <a:off x="7080250" y="101092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143510</xdr:rowOff>
    </xdr:from>
    <xdr:to>
      <xdr:col>36</xdr:col>
      <xdr:colOff>165100</xdr:colOff>
      <xdr:row>61</xdr:row>
      <xdr:rowOff>73660</xdr:rowOff>
    </xdr:to>
    <xdr:sp macro="" textlink="">
      <xdr:nvSpPr>
        <xdr:cNvPr id="256" name="楕円 255">
          <a:extLst>
            <a:ext uri="{FF2B5EF4-FFF2-40B4-BE49-F238E27FC236}">
              <a16:creationId xmlns:a16="http://schemas.microsoft.com/office/drawing/2014/main" id="{296A3FBC-B5E5-4663-AEC2-AC523C55D3BE}"/>
            </a:ext>
          </a:extLst>
        </xdr:cNvPr>
        <xdr:cNvSpPr/>
      </xdr:nvSpPr>
      <xdr:spPr>
        <a:xfrm>
          <a:off x="6235700" y="100495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22860</xdr:rowOff>
    </xdr:from>
    <xdr:to>
      <xdr:col>41</xdr:col>
      <xdr:colOff>50800</xdr:colOff>
      <xdr:row>61</xdr:row>
      <xdr:rowOff>38100</xdr:rowOff>
    </xdr:to>
    <xdr:cxnSp macro="">
      <xdr:nvCxnSpPr>
        <xdr:cNvPr id="257" name="直線コネクタ 256">
          <a:extLst>
            <a:ext uri="{FF2B5EF4-FFF2-40B4-BE49-F238E27FC236}">
              <a16:creationId xmlns:a16="http://schemas.microsoft.com/office/drawing/2014/main" id="{D83F1AF4-B56C-4853-8ABC-F8B96552C436}"/>
            </a:ext>
          </a:extLst>
        </xdr:cNvPr>
        <xdr:cNvCxnSpPr/>
      </xdr:nvCxnSpPr>
      <xdr:spPr>
        <a:xfrm>
          <a:off x="6286500" y="10093960"/>
          <a:ext cx="79375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167657</xdr:rowOff>
    </xdr:from>
    <xdr:ext cx="469744" cy="259045"/>
    <xdr:sp macro="" textlink="">
      <xdr:nvSpPr>
        <xdr:cNvPr id="258" name="n_1aveValue【体育館・プール】&#10;一人当たり面積">
          <a:extLst>
            <a:ext uri="{FF2B5EF4-FFF2-40B4-BE49-F238E27FC236}">
              <a16:creationId xmlns:a16="http://schemas.microsoft.com/office/drawing/2014/main" id="{A9C0747D-D376-4399-A4EA-ACBA5072B9CF}"/>
            </a:ext>
          </a:extLst>
        </xdr:cNvPr>
        <xdr:cNvSpPr txBox="1"/>
      </xdr:nvSpPr>
      <xdr:spPr>
        <a:xfrm>
          <a:off x="8458277" y="10238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17</xdr:rowOff>
    </xdr:from>
    <xdr:ext cx="469744" cy="259045"/>
    <xdr:sp macro="" textlink="">
      <xdr:nvSpPr>
        <xdr:cNvPr id="259" name="n_2aveValue【体育館・プール】&#10;一人当たり面積">
          <a:extLst>
            <a:ext uri="{FF2B5EF4-FFF2-40B4-BE49-F238E27FC236}">
              <a16:creationId xmlns:a16="http://schemas.microsoft.com/office/drawing/2014/main" id="{1AB77B6D-FAF3-4766-8A20-136365E94849}"/>
            </a:ext>
          </a:extLst>
        </xdr:cNvPr>
        <xdr:cNvSpPr txBox="1"/>
      </xdr:nvSpPr>
      <xdr:spPr>
        <a:xfrm>
          <a:off x="7677227" y="1023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11447</xdr:rowOff>
    </xdr:from>
    <xdr:ext cx="469744" cy="259045"/>
    <xdr:sp macro="" textlink="">
      <xdr:nvSpPr>
        <xdr:cNvPr id="260" name="n_3aveValue【体育館・プール】&#10;一人当たり面積">
          <a:extLst>
            <a:ext uri="{FF2B5EF4-FFF2-40B4-BE49-F238E27FC236}">
              <a16:creationId xmlns:a16="http://schemas.microsoft.com/office/drawing/2014/main" id="{5C880A37-4883-4411-99A4-150DA320F4D6}"/>
            </a:ext>
          </a:extLst>
        </xdr:cNvPr>
        <xdr:cNvSpPr txBox="1"/>
      </xdr:nvSpPr>
      <xdr:spPr>
        <a:xfrm>
          <a:off x="6864427" y="1024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167657</xdr:rowOff>
    </xdr:from>
    <xdr:ext cx="469744" cy="259045"/>
    <xdr:sp macro="" textlink="">
      <xdr:nvSpPr>
        <xdr:cNvPr id="261" name="n_4aveValue【体育館・プール】&#10;一人当たり面積">
          <a:extLst>
            <a:ext uri="{FF2B5EF4-FFF2-40B4-BE49-F238E27FC236}">
              <a16:creationId xmlns:a16="http://schemas.microsoft.com/office/drawing/2014/main" id="{ED2DA642-EB4E-4627-BECB-5953D20BB2C1}"/>
            </a:ext>
          </a:extLst>
        </xdr:cNvPr>
        <xdr:cNvSpPr txBox="1"/>
      </xdr:nvSpPr>
      <xdr:spPr>
        <a:xfrm>
          <a:off x="6070677" y="10238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105427</xdr:rowOff>
    </xdr:from>
    <xdr:ext cx="469744" cy="259045"/>
    <xdr:sp macro="" textlink="">
      <xdr:nvSpPr>
        <xdr:cNvPr id="262" name="n_1mainValue【体育館・プール】&#10;一人当たり面積">
          <a:extLst>
            <a:ext uri="{FF2B5EF4-FFF2-40B4-BE49-F238E27FC236}">
              <a16:creationId xmlns:a16="http://schemas.microsoft.com/office/drawing/2014/main" id="{D5ED5A78-0E81-4AE3-B733-CC7C52BAB765}"/>
            </a:ext>
          </a:extLst>
        </xdr:cNvPr>
        <xdr:cNvSpPr txBox="1"/>
      </xdr:nvSpPr>
      <xdr:spPr>
        <a:xfrm>
          <a:off x="8458277" y="9846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105427</xdr:rowOff>
    </xdr:from>
    <xdr:ext cx="469744" cy="259045"/>
    <xdr:sp macro="" textlink="">
      <xdr:nvSpPr>
        <xdr:cNvPr id="263" name="n_2mainValue【体育館・プール】&#10;一人当たり面積">
          <a:extLst>
            <a:ext uri="{FF2B5EF4-FFF2-40B4-BE49-F238E27FC236}">
              <a16:creationId xmlns:a16="http://schemas.microsoft.com/office/drawing/2014/main" id="{0B51D72F-2667-4B86-80F3-5817547B5B0D}"/>
            </a:ext>
          </a:extLst>
        </xdr:cNvPr>
        <xdr:cNvSpPr txBox="1"/>
      </xdr:nvSpPr>
      <xdr:spPr>
        <a:xfrm>
          <a:off x="7677227" y="9846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105427</xdr:rowOff>
    </xdr:from>
    <xdr:ext cx="469744" cy="259045"/>
    <xdr:sp macro="" textlink="">
      <xdr:nvSpPr>
        <xdr:cNvPr id="264" name="n_3mainValue【体育館・プール】&#10;一人当たり面積">
          <a:extLst>
            <a:ext uri="{FF2B5EF4-FFF2-40B4-BE49-F238E27FC236}">
              <a16:creationId xmlns:a16="http://schemas.microsoft.com/office/drawing/2014/main" id="{8862582C-E0AB-4202-931C-CCB91EBE28A9}"/>
            </a:ext>
          </a:extLst>
        </xdr:cNvPr>
        <xdr:cNvSpPr txBox="1"/>
      </xdr:nvSpPr>
      <xdr:spPr>
        <a:xfrm>
          <a:off x="6864427" y="9846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90187</xdr:rowOff>
    </xdr:from>
    <xdr:ext cx="469744" cy="259045"/>
    <xdr:sp macro="" textlink="">
      <xdr:nvSpPr>
        <xdr:cNvPr id="265" name="n_4mainValue【体育館・プール】&#10;一人当たり面積">
          <a:extLst>
            <a:ext uri="{FF2B5EF4-FFF2-40B4-BE49-F238E27FC236}">
              <a16:creationId xmlns:a16="http://schemas.microsoft.com/office/drawing/2014/main" id="{12DE694A-A442-4D48-A7CE-4C7CCAB297F4}"/>
            </a:ext>
          </a:extLst>
        </xdr:cNvPr>
        <xdr:cNvSpPr txBox="1"/>
      </xdr:nvSpPr>
      <xdr:spPr>
        <a:xfrm>
          <a:off x="6070677" y="9831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3EA555D7-ACAC-4B12-8783-48D9636E6E1A}"/>
            </a:ext>
          </a:extLst>
        </xdr:cNvPr>
        <xdr:cNvSpPr/>
      </xdr:nvSpPr>
      <xdr:spPr>
        <a:xfrm>
          <a:off x="6858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3C001CB-4C25-48F7-80DC-4B831F6377BD}"/>
            </a:ext>
          </a:extLst>
        </xdr:cNvPr>
        <xdr:cNvSpPr/>
      </xdr:nvSpPr>
      <xdr:spPr>
        <a:xfrm>
          <a:off x="8128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39283DE6-CEED-41A8-9DCD-05D6ED24CF46}"/>
            </a:ext>
          </a:extLst>
        </xdr:cNvPr>
        <xdr:cNvSpPr/>
      </xdr:nvSpPr>
      <xdr:spPr>
        <a:xfrm>
          <a:off x="8128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6C2F3ED0-CE52-4923-A225-44990CFD9F9E}"/>
            </a:ext>
          </a:extLst>
        </xdr:cNvPr>
        <xdr:cNvSpPr/>
      </xdr:nvSpPr>
      <xdr:spPr>
        <a:xfrm>
          <a:off x="17145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6ED8703A-DBBD-45AC-B117-F6D39FD94334}"/>
            </a:ext>
          </a:extLst>
        </xdr:cNvPr>
        <xdr:cNvSpPr/>
      </xdr:nvSpPr>
      <xdr:spPr>
        <a:xfrm>
          <a:off x="17145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1C96AEC3-122C-4A06-AA36-6088982FFCDC}"/>
            </a:ext>
          </a:extLst>
        </xdr:cNvPr>
        <xdr:cNvSpPr/>
      </xdr:nvSpPr>
      <xdr:spPr>
        <a:xfrm>
          <a:off x="2743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C75CD974-9798-49C5-86FC-5CDD30D43B92}"/>
            </a:ext>
          </a:extLst>
        </xdr:cNvPr>
        <xdr:cNvSpPr/>
      </xdr:nvSpPr>
      <xdr:spPr>
        <a:xfrm>
          <a:off x="2743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BF8FD94D-E947-4B53-88D8-57270C5AB1C0}"/>
            </a:ext>
          </a:extLst>
        </xdr:cNvPr>
        <xdr:cNvSpPr/>
      </xdr:nvSpPr>
      <xdr:spPr>
        <a:xfrm>
          <a:off x="6858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7364ED67-111C-4713-9F32-36D0C389F5CB}"/>
            </a:ext>
          </a:extLst>
        </xdr:cNvPr>
        <xdr:cNvSpPr txBox="1"/>
      </xdr:nvSpPr>
      <xdr:spPr>
        <a:xfrm>
          <a:off x="6667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EB6F3BF6-BD4D-43E0-8B96-CC45426370F4}"/>
            </a:ext>
          </a:extLst>
        </xdr:cNvPr>
        <xdr:cNvCxnSpPr/>
      </xdr:nvCxnSpPr>
      <xdr:spPr>
        <a:xfrm>
          <a:off x="6858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9B651F2F-7940-4CD4-9A97-F8D1362DEC49}"/>
            </a:ext>
          </a:extLst>
        </xdr:cNvPr>
        <xdr:cNvSpPr txBox="1"/>
      </xdr:nvSpPr>
      <xdr:spPr>
        <a:xfrm>
          <a:off x="27577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659549B4-BDB1-41EC-848A-60A2D35E2254}"/>
            </a:ext>
          </a:extLst>
        </xdr:cNvPr>
        <xdr:cNvCxnSpPr/>
      </xdr:nvCxnSpPr>
      <xdr:spPr>
        <a:xfrm>
          <a:off x="685800" y="14236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C49F0AD9-CDB1-45EE-8B10-80F2191D5759}"/>
            </a:ext>
          </a:extLst>
        </xdr:cNvPr>
        <xdr:cNvSpPr txBox="1"/>
      </xdr:nvSpPr>
      <xdr:spPr>
        <a:xfrm>
          <a:off x="275771" y="14100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265F2CF0-8D11-4AD0-B6F6-33A8B4947318}"/>
            </a:ext>
          </a:extLst>
        </xdr:cNvPr>
        <xdr:cNvCxnSpPr/>
      </xdr:nvCxnSpPr>
      <xdr:spPr>
        <a:xfrm>
          <a:off x="685800" y="1379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B27818DE-7682-4791-99EA-B9AFEA5DB93A}"/>
            </a:ext>
          </a:extLst>
        </xdr:cNvPr>
        <xdr:cNvSpPr txBox="1"/>
      </xdr:nvSpPr>
      <xdr:spPr>
        <a:xfrm>
          <a:off x="339891" y="13662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6EBBD556-A17D-4078-AAD5-D2645F4D59F7}"/>
            </a:ext>
          </a:extLst>
        </xdr:cNvPr>
        <xdr:cNvCxnSpPr/>
      </xdr:nvCxnSpPr>
      <xdr:spPr>
        <a:xfrm>
          <a:off x="685800" y="1336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DE6AC90B-B818-4509-B358-4888AE01EE11}"/>
            </a:ext>
          </a:extLst>
        </xdr:cNvPr>
        <xdr:cNvSpPr txBox="1"/>
      </xdr:nvSpPr>
      <xdr:spPr>
        <a:xfrm>
          <a:off x="339891" y="1321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18A6EB38-25F1-47BC-B8DA-4C0F58344D7D}"/>
            </a:ext>
          </a:extLst>
        </xdr:cNvPr>
        <xdr:cNvCxnSpPr/>
      </xdr:nvCxnSpPr>
      <xdr:spPr>
        <a:xfrm>
          <a:off x="685800" y="12915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D4C1E27D-3E5E-480D-9D84-DE04844F4372}"/>
            </a:ext>
          </a:extLst>
        </xdr:cNvPr>
        <xdr:cNvSpPr txBox="1"/>
      </xdr:nvSpPr>
      <xdr:spPr>
        <a:xfrm>
          <a:off x="339891" y="12780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3FDD5FD3-46A4-453D-A08F-F661B17DF188}"/>
            </a:ext>
          </a:extLst>
        </xdr:cNvPr>
        <xdr:cNvCxnSpPr/>
      </xdr:nvCxnSpPr>
      <xdr:spPr>
        <a:xfrm>
          <a:off x="6858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518458F2-6166-4698-937F-30A3644BD437}"/>
            </a:ext>
          </a:extLst>
        </xdr:cNvPr>
        <xdr:cNvSpPr txBox="1"/>
      </xdr:nvSpPr>
      <xdr:spPr>
        <a:xfrm>
          <a:off x="339891" y="12341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2272481D-2BDA-4CAE-A46B-7F2AE04740F0}"/>
            </a:ext>
          </a:extLst>
        </xdr:cNvPr>
        <xdr:cNvSpPr/>
      </xdr:nvSpPr>
      <xdr:spPr>
        <a:xfrm>
          <a:off x="6858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122682</xdr:rowOff>
    </xdr:from>
    <xdr:to>
      <xdr:col>24</xdr:col>
      <xdr:colOff>62865</xdr:colOff>
      <xdr:row>86</xdr:row>
      <xdr:rowOff>38100</xdr:rowOff>
    </xdr:to>
    <xdr:cxnSp macro="">
      <xdr:nvCxnSpPr>
        <xdr:cNvPr id="288" name="直線コネクタ 287">
          <a:extLst>
            <a:ext uri="{FF2B5EF4-FFF2-40B4-BE49-F238E27FC236}">
              <a16:creationId xmlns:a16="http://schemas.microsoft.com/office/drawing/2014/main" id="{A8D15152-77DA-42DA-A73A-7AAFABC0411A}"/>
            </a:ext>
          </a:extLst>
        </xdr:cNvPr>
        <xdr:cNvCxnSpPr/>
      </xdr:nvCxnSpPr>
      <xdr:spPr>
        <a:xfrm flipV="1">
          <a:off x="4177665" y="13000482"/>
          <a:ext cx="0" cy="12362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23AB53F4-B9C6-4324-9A92-36FCEB5982ED}"/>
            </a:ext>
          </a:extLst>
        </xdr:cNvPr>
        <xdr:cNvSpPr txBox="1"/>
      </xdr:nvSpPr>
      <xdr:spPr>
        <a:xfrm>
          <a:off x="4216400" y="1424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0" name="直線コネクタ 289">
          <a:extLst>
            <a:ext uri="{FF2B5EF4-FFF2-40B4-BE49-F238E27FC236}">
              <a16:creationId xmlns:a16="http://schemas.microsoft.com/office/drawing/2014/main" id="{117A14D2-FF04-427A-9F1F-3EE69E420143}"/>
            </a:ext>
          </a:extLst>
        </xdr:cNvPr>
        <xdr:cNvCxnSpPr/>
      </xdr:nvCxnSpPr>
      <xdr:spPr>
        <a:xfrm>
          <a:off x="4108450" y="14236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69359</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C7770334-EE9D-4EF1-8917-34D34D6CE6F6}"/>
            </a:ext>
          </a:extLst>
        </xdr:cNvPr>
        <xdr:cNvSpPr txBox="1"/>
      </xdr:nvSpPr>
      <xdr:spPr>
        <a:xfrm>
          <a:off x="4216400" y="1278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122682</xdr:rowOff>
    </xdr:from>
    <xdr:to>
      <xdr:col>24</xdr:col>
      <xdr:colOff>152400</xdr:colOff>
      <xdr:row>78</xdr:row>
      <xdr:rowOff>122682</xdr:rowOff>
    </xdr:to>
    <xdr:cxnSp macro="">
      <xdr:nvCxnSpPr>
        <xdr:cNvPr id="292" name="直線コネクタ 291">
          <a:extLst>
            <a:ext uri="{FF2B5EF4-FFF2-40B4-BE49-F238E27FC236}">
              <a16:creationId xmlns:a16="http://schemas.microsoft.com/office/drawing/2014/main" id="{083D3EF4-0D43-485F-ABF5-9EFFD1AB1742}"/>
            </a:ext>
          </a:extLst>
        </xdr:cNvPr>
        <xdr:cNvCxnSpPr/>
      </xdr:nvCxnSpPr>
      <xdr:spPr>
        <a:xfrm>
          <a:off x="4108450" y="1300048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84599</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9B43F1B0-CF66-4205-AAB2-BA7080E388D4}"/>
            </a:ext>
          </a:extLst>
        </xdr:cNvPr>
        <xdr:cNvSpPr txBox="1"/>
      </xdr:nvSpPr>
      <xdr:spPr>
        <a:xfrm>
          <a:off x="4216400" y="132925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106172</xdr:rowOff>
    </xdr:from>
    <xdr:to>
      <xdr:col>24</xdr:col>
      <xdr:colOff>114300</xdr:colOff>
      <xdr:row>81</xdr:row>
      <xdr:rowOff>36322</xdr:rowOff>
    </xdr:to>
    <xdr:sp macro="" textlink="">
      <xdr:nvSpPr>
        <xdr:cNvPr id="294" name="フローチャート: 判断 293">
          <a:extLst>
            <a:ext uri="{FF2B5EF4-FFF2-40B4-BE49-F238E27FC236}">
              <a16:creationId xmlns:a16="http://schemas.microsoft.com/office/drawing/2014/main" id="{2503257D-B6C4-45DF-992E-6188FC174695}"/>
            </a:ext>
          </a:extLst>
        </xdr:cNvPr>
        <xdr:cNvSpPr/>
      </xdr:nvSpPr>
      <xdr:spPr>
        <a:xfrm>
          <a:off x="4127500" y="1331417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97028</xdr:rowOff>
    </xdr:from>
    <xdr:to>
      <xdr:col>20</xdr:col>
      <xdr:colOff>38100</xdr:colOff>
      <xdr:row>81</xdr:row>
      <xdr:rowOff>27178</xdr:rowOff>
    </xdr:to>
    <xdr:sp macro="" textlink="">
      <xdr:nvSpPr>
        <xdr:cNvPr id="295" name="フローチャート: 判断 294">
          <a:extLst>
            <a:ext uri="{FF2B5EF4-FFF2-40B4-BE49-F238E27FC236}">
              <a16:creationId xmlns:a16="http://schemas.microsoft.com/office/drawing/2014/main" id="{092CF58A-42B1-4915-9B1C-954C13E5BD14}"/>
            </a:ext>
          </a:extLst>
        </xdr:cNvPr>
        <xdr:cNvSpPr/>
      </xdr:nvSpPr>
      <xdr:spPr>
        <a:xfrm>
          <a:off x="3384550" y="1330502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97028</xdr:rowOff>
    </xdr:from>
    <xdr:to>
      <xdr:col>15</xdr:col>
      <xdr:colOff>101600</xdr:colOff>
      <xdr:row>81</xdr:row>
      <xdr:rowOff>27178</xdr:rowOff>
    </xdr:to>
    <xdr:sp macro="" textlink="">
      <xdr:nvSpPr>
        <xdr:cNvPr id="296" name="フローチャート: 判断 295">
          <a:extLst>
            <a:ext uri="{FF2B5EF4-FFF2-40B4-BE49-F238E27FC236}">
              <a16:creationId xmlns:a16="http://schemas.microsoft.com/office/drawing/2014/main" id="{498A04B4-8254-43AA-8C0A-1091659A2005}"/>
            </a:ext>
          </a:extLst>
        </xdr:cNvPr>
        <xdr:cNvSpPr/>
      </xdr:nvSpPr>
      <xdr:spPr>
        <a:xfrm>
          <a:off x="2571750" y="1330502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65024</xdr:rowOff>
    </xdr:from>
    <xdr:to>
      <xdr:col>10</xdr:col>
      <xdr:colOff>165100</xdr:colOff>
      <xdr:row>80</xdr:row>
      <xdr:rowOff>166624</xdr:rowOff>
    </xdr:to>
    <xdr:sp macro="" textlink="">
      <xdr:nvSpPr>
        <xdr:cNvPr id="297" name="フローチャート: 判断 296">
          <a:extLst>
            <a:ext uri="{FF2B5EF4-FFF2-40B4-BE49-F238E27FC236}">
              <a16:creationId xmlns:a16="http://schemas.microsoft.com/office/drawing/2014/main" id="{33794A62-EAF7-4BF1-85E0-43CE1A213DCA}"/>
            </a:ext>
          </a:extLst>
        </xdr:cNvPr>
        <xdr:cNvSpPr/>
      </xdr:nvSpPr>
      <xdr:spPr>
        <a:xfrm>
          <a:off x="1778000" y="13273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46737</xdr:rowOff>
    </xdr:from>
    <xdr:to>
      <xdr:col>6</xdr:col>
      <xdr:colOff>38100</xdr:colOff>
      <xdr:row>80</xdr:row>
      <xdr:rowOff>148337</xdr:rowOff>
    </xdr:to>
    <xdr:sp macro="" textlink="">
      <xdr:nvSpPr>
        <xdr:cNvPr id="298" name="フローチャート: 判断 297">
          <a:extLst>
            <a:ext uri="{FF2B5EF4-FFF2-40B4-BE49-F238E27FC236}">
              <a16:creationId xmlns:a16="http://schemas.microsoft.com/office/drawing/2014/main" id="{48880D23-1D9C-421C-95CA-1A97B0D5207B}"/>
            </a:ext>
          </a:extLst>
        </xdr:cNvPr>
        <xdr:cNvSpPr/>
      </xdr:nvSpPr>
      <xdr:spPr>
        <a:xfrm>
          <a:off x="984250" y="1325473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36C0212-A1AE-4665-8E7B-C75D0B378E55}"/>
            </a:ext>
          </a:extLst>
        </xdr:cNvPr>
        <xdr:cNvSpPr txBox="1"/>
      </xdr:nvSpPr>
      <xdr:spPr>
        <a:xfrm>
          <a:off x="40068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7F4CE7E-4A12-4D96-9137-D2E4DCE8138F}"/>
            </a:ext>
          </a:extLst>
        </xdr:cNvPr>
        <xdr:cNvSpPr txBox="1"/>
      </xdr:nvSpPr>
      <xdr:spPr>
        <a:xfrm>
          <a:off x="32575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A43E38B-5A3C-41C9-BCF9-145D705457B1}"/>
            </a:ext>
          </a:extLst>
        </xdr:cNvPr>
        <xdr:cNvSpPr txBox="1"/>
      </xdr:nvSpPr>
      <xdr:spPr>
        <a:xfrm>
          <a:off x="24511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65E5078-47FD-4AC5-926D-24DFBDD426CA}"/>
            </a:ext>
          </a:extLst>
        </xdr:cNvPr>
        <xdr:cNvSpPr txBox="1"/>
      </xdr:nvSpPr>
      <xdr:spPr>
        <a:xfrm>
          <a:off x="1657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020C97C-FBA1-4AE4-A95A-AADF8BFB1F15}"/>
            </a:ext>
          </a:extLst>
        </xdr:cNvPr>
        <xdr:cNvSpPr txBox="1"/>
      </xdr:nvSpPr>
      <xdr:spPr>
        <a:xfrm>
          <a:off x="857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62737</xdr:rowOff>
    </xdr:from>
    <xdr:to>
      <xdr:col>24</xdr:col>
      <xdr:colOff>114300</xdr:colOff>
      <xdr:row>79</xdr:row>
      <xdr:rowOff>164337</xdr:rowOff>
    </xdr:to>
    <xdr:sp macro="" textlink="">
      <xdr:nvSpPr>
        <xdr:cNvPr id="304" name="楕円 303">
          <a:extLst>
            <a:ext uri="{FF2B5EF4-FFF2-40B4-BE49-F238E27FC236}">
              <a16:creationId xmlns:a16="http://schemas.microsoft.com/office/drawing/2014/main" id="{2D4CA84F-FD7A-42AA-94C8-9E0F28435BD7}"/>
            </a:ext>
          </a:extLst>
        </xdr:cNvPr>
        <xdr:cNvSpPr/>
      </xdr:nvSpPr>
      <xdr:spPr>
        <a:xfrm>
          <a:off x="4127500" y="13105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85614</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609F93B6-1E0C-4A4F-A520-BA36586FDA3E}"/>
            </a:ext>
          </a:extLst>
        </xdr:cNvPr>
        <xdr:cNvSpPr txBox="1"/>
      </xdr:nvSpPr>
      <xdr:spPr>
        <a:xfrm>
          <a:off x="4216400" y="12963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23876</xdr:rowOff>
    </xdr:from>
    <xdr:to>
      <xdr:col>20</xdr:col>
      <xdr:colOff>38100</xdr:colOff>
      <xdr:row>79</xdr:row>
      <xdr:rowOff>125476</xdr:rowOff>
    </xdr:to>
    <xdr:sp macro="" textlink="">
      <xdr:nvSpPr>
        <xdr:cNvPr id="306" name="楕円 305">
          <a:extLst>
            <a:ext uri="{FF2B5EF4-FFF2-40B4-BE49-F238E27FC236}">
              <a16:creationId xmlns:a16="http://schemas.microsoft.com/office/drawing/2014/main" id="{C04A4BEC-15CE-4DC1-84FD-3302ADCBC29F}"/>
            </a:ext>
          </a:extLst>
        </xdr:cNvPr>
        <xdr:cNvSpPr/>
      </xdr:nvSpPr>
      <xdr:spPr>
        <a:xfrm>
          <a:off x="3384550" y="1306677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74676</xdr:rowOff>
    </xdr:from>
    <xdr:to>
      <xdr:col>24</xdr:col>
      <xdr:colOff>63500</xdr:colOff>
      <xdr:row>79</xdr:row>
      <xdr:rowOff>113537</xdr:rowOff>
    </xdr:to>
    <xdr:cxnSp macro="">
      <xdr:nvCxnSpPr>
        <xdr:cNvPr id="307" name="直線コネクタ 306">
          <a:extLst>
            <a:ext uri="{FF2B5EF4-FFF2-40B4-BE49-F238E27FC236}">
              <a16:creationId xmlns:a16="http://schemas.microsoft.com/office/drawing/2014/main" id="{D2F04540-6D9D-4E78-B158-25331C7D0B2F}"/>
            </a:ext>
          </a:extLst>
        </xdr:cNvPr>
        <xdr:cNvCxnSpPr/>
      </xdr:nvCxnSpPr>
      <xdr:spPr>
        <a:xfrm>
          <a:off x="3429000" y="13117576"/>
          <a:ext cx="749300"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149606</xdr:rowOff>
    </xdr:from>
    <xdr:to>
      <xdr:col>15</xdr:col>
      <xdr:colOff>101600</xdr:colOff>
      <xdr:row>79</xdr:row>
      <xdr:rowOff>79756</xdr:rowOff>
    </xdr:to>
    <xdr:sp macro="" textlink="">
      <xdr:nvSpPr>
        <xdr:cNvPr id="308" name="楕円 307">
          <a:extLst>
            <a:ext uri="{FF2B5EF4-FFF2-40B4-BE49-F238E27FC236}">
              <a16:creationId xmlns:a16="http://schemas.microsoft.com/office/drawing/2014/main" id="{18AA69A5-937A-4CDF-9722-05A40DF50567}"/>
            </a:ext>
          </a:extLst>
        </xdr:cNvPr>
        <xdr:cNvSpPr/>
      </xdr:nvSpPr>
      <xdr:spPr>
        <a:xfrm>
          <a:off x="2571750" y="1302740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28956</xdr:rowOff>
    </xdr:from>
    <xdr:to>
      <xdr:col>19</xdr:col>
      <xdr:colOff>177800</xdr:colOff>
      <xdr:row>79</xdr:row>
      <xdr:rowOff>74676</xdr:rowOff>
    </xdr:to>
    <xdr:cxnSp macro="">
      <xdr:nvCxnSpPr>
        <xdr:cNvPr id="309" name="直線コネクタ 308">
          <a:extLst>
            <a:ext uri="{FF2B5EF4-FFF2-40B4-BE49-F238E27FC236}">
              <a16:creationId xmlns:a16="http://schemas.microsoft.com/office/drawing/2014/main" id="{0D480ED0-A11F-4F2B-B36D-9D01C5A5E234}"/>
            </a:ext>
          </a:extLst>
        </xdr:cNvPr>
        <xdr:cNvCxnSpPr/>
      </xdr:nvCxnSpPr>
      <xdr:spPr>
        <a:xfrm>
          <a:off x="2622550" y="13071856"/>
          <a:ext cx="80645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108458</xdr:rowOff>
    </xdr:from>
    <xdr:to>
      <xdr:col>10</xdr:col>
      <xdr:colOff>165100</xdr:colOff>
      <xdr:row>79</xdr:row>
      <xdr:rowOff>38608</xdr:rowOff>
    </xdr:to>
    <xdr:sp macro="" textlink="">
      <xdr:nvSpPr>
        <xdr:cNvPr id="310" name="楕円 309">
          <a:extLst>
            <a:ext uri="{FF2B5EF4-FFF2-40B4-BE49-F238E27FC236}">
              <a16:creationId xmlns:a16="http://schemas.microsoft.com/office/drawing/2014/main" id="{3E765919-171C-4154-B4C1-CCF840FADFCD}"/>
            </a:ext>
          </a:extLst>
        </xdr:cNvPr>
        <xdr:cNvSpPr/>
      </xdr:nvSpPr>
      <xdr:spPr>
        <a:xfrm>
          <a:off x="1778000" y="1298625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159258</xdr:rowOff>
    </xdr:from>
    <xdr:to>
      <xdr:col>15</xdr:col>
      <xdr:colOff>50800</xdr:colOff>
      <xdr:row>79</xdr:row>
      <xdr:rowOff>28956</xdr:rowOff>
    </xdr:to>
    <xdr:cxnSp macro="">
      <xdr:nvCxnSpPr>
        <xdr:cNvPr id="311" name="直線コネクタ 310">
          <a:extLst>
            <a:ext uri="{FF2B5EF4-FFF2-40B4-BE49-F238E27FC236}">
              <a16:creationId xmlns:a16="http://schemas.microsoft.com/office/drawing/2014/main" id="{210CB430-EBDC-40C2-9CAF-3A5A285108FC}"/>
            </a:ext>
          </a:extLst>
        </xdr:cNvPr>
        <xdr:cNvCxnSpPr/>
      </xdr:nvCxnSpPr>
      <xdr:spPr>
        <a:xfrm>
          <a:off x="1828800" y="13037058"/>
          <a:ext cx="793750" cy="34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62737</xdr:rowOff>
    </xdr:from>
    <xdr:to>
      <xdr:col>6</xdr:col>
      <xdr:colOff>38100</xdr:colOff>
      <xdr:row>78</xdr:row>
      <xdr:rowOff>164337</xdr:rowOff>
    </xdr:to>
    <xdr:sp macro="" textlink="">
      <xdr:nvSpPr>
        <xdr:cNvPr id="312" name="楕円 311">
          <a:extLst>
            <a:ext uri="{FF2B5EF4-FFF2-40B4-BE49-F238E27FC236}">
              <a16:creationId xmlns:a16="http://schemas.microsoft.com/office/drawing/2014/main" id="{42839950-1526-4AAE-901E-29BBAE2B6470}"/>
            </a:ext>
          </a:extLst>
        </xdr:cNvPr>
        <xdr:cNvSpPr/>
      </xdr:nvSpPr>
      <xdr:spPr>
        <a:xfrm>
          <a:off x="984250" y="1294053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113537</xdr:rowOff>
    </xdr:from>
    <xdr:to>
      <xdr:col>10</xdr:col>
      <xdr:colOff>114300</xdr:colOff>
      <xdr:row>78</xdr:row>
      <xdr:rowOff>159258</xdr:rowOff>
    </xdr:to>
    <xdr:cxnSp macro="">
      <xdr:nvCxnSpPr>
        <xdr:cNvPr id="313" name="直線コネクタ 312">
          <a:extLst>
            <a:ext uri="{FF2B5EF4-FFF2-40B4-BE49-F238E27FC236}">
              <a16:creationId xmlns:a16="http://schemas.microsoft.com/office/drawing/2014/main" id="{07C51AC2-5737-4B49-9C2B-DC73A8936196}"/>
            </a:ext>
          </a:extLst>
        </xdr:cNvPr>
        <xdr:cNvCxnSpPr/>
      </xdr:nvCxnSpPr>
      <xdr:spPr>
        <a:xfrm>
          <a:off x="1028700" y="12991337"/>
          <a:ext cx="8001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18305</xdr:rowOff>
    </xdr:from>
    <xdr:ext cx="405111" cy="259045"/>
    <xdr:sp macro="" textlink="">
      <xdr:nvSpPr>
        <xdr:cNvPr id="314" name="n_1aveValue【福祉施設】&#10;有形固定資産減価償却率">
          <a:extLst>
            <a:ext uri="{FF2B5EF4-FFF2-40B4-BE49-F238E27FC236}">
              <a16:creationId xmlns:a16="http://schemas.microsoft.com/office/drawing/2014/main" id="{67598811-AABD-4B5B-A0FB-811C71B7FF0B}"/>
            </a:ext>
          </a:extLst>
        </xdr:cNvPr>
        <xdr:cNvSpPr txBox="1"/>
      </xdr:nvSpPr>
      <xdr:spPr>
        <a:xfrm>
          <a:off x="3239144" y="13391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18305</xdr:rowOff>
    </xdr:from>
    <xdr:ext cx="405111" cy="259045"/>
    <xdr:sp macro="" textlink="">
      <xdr:nvSpPr>
        <xdr:cNvPr id="315" name="n_2aveValue【福祉施設】&#10;有形固定資産減価償却率">
          <a:extLst>
            <a:ext uri="{FF2B5EF4-FFF2-40B4-BE49-F238E27FC236}">
              <a16:creationId xmlns:a16="http://schemas.microsoft.com/office/drawing/2014/main" id="{F4A451A1-3CD2-4019-8D2F-3D71881AF22C}"/>
            </a:ext>
          </a:extLst>
        </xdr:cNvPr>
        <xdr:cNvSpPr txBox="1"/>
      </xdr:nvSpPr>
      <xdr:spPr>
        <a:xfrm>
          <a:off x="2439044" y="13391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157751</xdr:rowOff>
    </xdr:from>
    <xdr:ext cx="405111" cy="259045"/>
    <xdr:sp macro="" textlink="">
      <xdr:nvSpPr>
        <xdr:cNvPr id="316" name="n_3aveValue【福祉施設】&#10;有形固定資産減価償却率">
          <a:extLst>
            <a:ext uri="{FF2B5EF4-FFF2-40B4-BE49-F238E27FC236}">
              <a16:creationId xmlns:a16="http://schemas.microsoft.com/office/drawing/2014/main" id="{E880663D-35CB-46D0-A9C4-2D193CA8508E}"/>
            </a:ext>
          </a:extLst>
        </xdr:cNvPr>
        <xdr:cNvSpPr txBox="1"/>
      </xdr:nvSpPr>
      <xdr:spPr>
        <a:xfrm>
          <a:off x="1645294" y="13365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139464</xdr:rowOff>
    </xdr:from>
    <xdr:ext cx="405111" cy="259045"/>
    <xdr:sp macro="" textlink="">
      <xdr:nvSpPr>
        <xdr:cNvPr id="317" name="n_4aveValue【福祉施設】&#10;有形固定資産減価償却率">
          <a:extLst>
            <a:ext uri="{FF2B5EF4-FFF2-40B4-BE49-F238E27FC236}">
              <a16:creationId xmlns:a16="http://schemas.microsoft.com/office/drawing/2014/main" id="{82D22E89-DDC0-4C80-AD37-34AD31C48C07}"/>
            </a:ext>
          </a:extLst>
        </xdr:cNvPr>
        <xdr:cNvSpPr txBox="1"/>
      </xdr:nvSpPr>
      <xdr:spPr>
        <a:xfrm>
          <a:off x="851544" y="13347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142003</xdr:rowOff>
    </xdr:from>
    <xdr:ext cx="405111" cy="259045"/>
    <xdr:sp macro="" textlink="">
      <xdr:nvSpPr>
        <xdr:cNvPr id="318" name="n_1mainValue【福祉施設】&#10;有形固定資産減価償却率">
          <a:extLst>
            <a:ext uri="{FF2B5EF4-FFF2-40B4-BE49-F238E27FC236}">
              <a16:creationId xmlns:a16="http://schemas.microsoft.com/office/drawing/2014/main" id="{12DE5CD4-B26A-46C1-BAE3-A9557A3CF9CB}"/>
            </a:ext>
          </a:extLst>
        </xdr:cNvPr>
        <xdr:cNvSpPr txBox="1"/>
      </xdr:nvSpPr>
      <xdr:spPr>
        <a:xfrm>
          <a:off x="3239144" y="1285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96283</xdr:rowOff>
    </xdr:from>
    <xdr:ext cx="405111" cy="259045"/>
    <xdr:sp macro="" textlink="">
      <xdr:nvSpPr>
        <xdr:cNvPr id="319" name="n_2mainValue【福祉施設】&#10;有形固定資産減価償却率">
          <a:extLst>
            <a:ext uri="{FF2B5EF4-FFF2-40B4-BE49-F238E27FC236}">
              <a16:creationId xmlns:a16="http://schemas.microsoft.com/office/drawing/2014/main" id="{2FDC0A48-05A7-4F4E-9C73-044CC30BCE38}"/>
            </a:ext>
          </a:extLst>
        </xdr:cNvPr>
        <xdr:cNvSpPr txBox="1"/>
      </xdr:nvSpPr>
      <xdr:spPr>
        <a:xfrm>
          <a:off x="2439044" y="1280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55135</xdr:rowOff>
    </xdr:from>
    <xdr:ext cx="405111" cy="259045"/>
    <xdr:sp macro="" textlink="">
      <xdr:nvSpPr>
        <xdr:cNvPr id="320" name="n_3mainValue【福祉施設】&#10;有形固定資産減価償却率">
          <a:extLst>
            <a:ext uri="{FF2B5EF4-FFF2-40B4-BE49-F238E27FC236}">
              <a16:creationId xmlns:a16="http://schemas.microsoft.com/office/drawing/2014/main" id="{00D8BE57-CCA2-45DD-9A3F-EB92CEE08A52}"/>
            </a:ext>
          </a:extLst>
        </xdr:cNvPr>
        <xdr:cNvSpPr txBox="1"/>
      </xdr:nvSpPr>
      <xdr:spPr>
        <a:xfrm>
          <a:off x="1645294" y="12767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9414</xdr:rowOff>
    </xdr:from>
    <xdr:ext cx="405111" cy="259045"/>
    <xdr:sp macro="" textlink="">
      <xdr:nvSpPr>
        <xdr:cNvPr id="321" name="n_4mainValue【福祉施設】&#10;有形固定資産減価償却率">
          <a:extLst>
            <a:ext uri="{FF2B5EF4-FFF2-40B4-BE49-F238E27FC236}">
              <a16:creationId xmlns:a16="http://schemas.microsoft.com/office/drawing/2014/main" id="{E31F2BE9-C87B-4452-A96A-BC0CA08C90C0}"/>
            </a:ext>
          </a:extLst>
        </xdr:cNvPr>
        <xdr:cNvSpPr txBox="1"/>
      </xdr:nvSpPr>
      <xdr:spPr>
        <a:xfrm>
          <a:off x="851544" y="12722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F60273B3-0287-45A4-B042-42870B86442E}"/>
            </a:ext>
          </a:extLst>
        </xdr:cNvPr>
        <xdr:cNvSpPr/>
      </xdr:nvSpPr>
      <xdr:spPr>
        <a:xfrm>
          <a:off x="595630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EFFCED91-75E6-401C-A2F7-056A993EE721}"/>
            </a:ext>
          </a:extLst>
        </xdr:cNvPr>
        <xdr:cNvSpPr/>
      </xdr:nvSpPr>
      <xdr:spPr>
        <a:xfrm>
          <a:off x="60642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FDE0ACFF-AE0D-4469-ADB5-3998475999F9}"/>
            </a:ext>
          </a:extLst>
        </xdr:cNvPr>
        <xdr:cNvSpPr/>
      </xdr:nvSpPr>
      <xdr:spPr>
        <a:xfrm>
          <a:off x="60642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FAABCDC0-E343-405D-9820-2B0296812FA1}"/>
            </a:ext>
          </a:extLst>
        </xdr:cNvPr>
        <xdr:cNvSpPr/>
      </xdr:nvSpPr>
      <xdr:spPr>
        <a:xfrm>
          <a:off x="69850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39159159-C29F-4262-B638-4376C7DFB58C}"/>
            </a:ext>
          </a:extLst>
        </xdr:cNvPr>
        <xdr:cNvSpPr/>
      </xdr:nvSpPr>
      <xdr:spPr>
        <a:xfrm>
          <a:off x="69850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AF3C18B-1489-4810-B434-067F0A17EAD3}"/>
            </a:ext>
          </a:extLst>
        </xdr:cNvPr>
        <xdr:cNvSpPr/>
      </xdr:nvSpPr>
      <xdr:spPr>
        <a:xfrm>
          <a:off x="8013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22470016-9888-45BA-A21D-500A8D32DAA5}"/>
            </a:ext>
          </a:extLst>
        </xdr:cNvPr>
        <xdr:cNvSpPr/>
      </xdr:nvSpPr>
      <xdr:spPr>
        <a:xfrm>
          <a:off x="8013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4CCB0A0C-13BF-4900-90FF-D3E813EDE218}"/>
            </a:ext>
          </a:extLst>
        </xdr:cNvPr>
        <xdr:cNvSpPr/>
      </xdr:nvSpPr>
      <xdr:spPr>
        <a:xfrm>
          <a:off x="595630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E4A2D70D-2EA1-481A-A2B9-B1E2E107B984}"/>
            </a:ext>
          </a:extLst>
        </xdr:cNvPr>
        <xdr:cNvSpPr txBox="1"/>
      </xdr:nvSpPr>
      <xdr:spPr>
        <a:xfrm>
          <a:off x="591820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9D976982-885A-4318-89C6-3C0C929F4E64}"/>
            </a:ext>
          </a:extLst>
        </xdr:cNvPr>
        <xdr:cNvCxnSpPr/>
      </xdr:nvCxnSpPr>
      <xdr:spPr>
        <a:xfrm>
          <a:off x="5956300" y="1468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5A145FF0-B82C-4E0A-A4CC-6D53790AA4FA}"/>
            </a:ext>
          </a:extLst>
        </xdr:cNvPr>
        <xdr:cNvCxnSpPr/>
      </xdr:nvCxnSpPr>
      <xdr:spPr>
        <a:xfrm>
          <a:off x="5956300" y="143609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461C5181-0C56-456E-B2D3-88149432043D}"/>
            </a:ext>
          </a:extLst>
        </xdr:cNvPr>
        <xdr:cNvSpPr txBox="1"/>
      </xdr:nvSpPr>
      <xdr:spPr>
        <a:xfrm>
          <a:off x="552722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230DB1CB-0177-43DB-880D-3596FB3E95C8}"/>
            </a:ext>
          </a:extLst>
        </xdr:cNvPr>
        <xdr:cNvCxnSpPr/>
      </xdr:nvCxnSpPr>
      <xdr:spPr>
        <a:xfrm>
          <a:off x="5956300" y="140471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50AA1506-4960-4109-9FED-4B34BBC7468E}"/>
            </a:ext>
          </a:extLst>
        </xdr:cNvPr>
        <xdr:cNvSpPr txBox="1"/>
      </xdr:nvSpPr>
      <xdr:spPr>
        <a:xfrm>
          <a:off x="5527221" y="13911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FD5FCD99-111A-4B59-8384-190CA682E6AD}"/>
            </a:ext>
          </a:extLst>
        </xdr:cNvPr>
        <xdr:cNvCxnSpPr/>
      </xdr:nvCxnSpPr>
      <xdr:spPr>
        <a:xfrm>
          <a:off x="5956300" y="1373323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C0DFF3EE-ABEC-4324-8D23-5814B5E1A4D8}"/>
            </a:ext>
          </a:extLst>
        </xdr:cNvPr>
        <xdr:cNvSpPr txBox="1"/>
      </xdr:nvSpPr>
      <xdr:spPr>
        <a:xfrm>
          <a:off x="5527221" y="135973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FAFAB59B-0C89-4A9A-A1B2-BC35D5173679}"/>
            </a:ext>
          </a:extLst>
        </xdr:cNvPr>
        <xdr:cNvCxnSpPr/>
      </xdr:nvCxnSpPr>
      <xdr:spPr>
        <a:xfrm>
          <a:off x="5956300" y="1341936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BC8C1C17-EE49-4E85-ABD0-504703A0B68C}"/>
            </a:ext>
          </a:extLst>
        </xdr:cNvPr>
        <xdr:cNvSpPr txBox="1"/>
      </xdr:nvSpPr>
      <xdr:spPr>
        <a:xfrm>
          <a:off x="5527221" y="1328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2CA81E1C-7C98-4ACD-866E-705BF82379A1}"/>
            </a:ext>
          </a:extLst>
        </xdr:cNvPr>
        <xdr:cNvCxnSpPr/>
      </xdr:nvCxnSpPr>
      <xdr:spPr>
        <a:xfrm>
          <a:off x="5956300" y="131054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EB80CEE4-8CD8-411A-B79B-76A82B7FCD74}"/>
            </a:ext>
          </a:extLst>
        </xdr:cNvPr>
        <xdr:cNvSpPr txBox="1"/>
      </xdr:nvSpPr>
      <xdr:spPr>
        <a:xfrm>
          <a:off x="5527221" y="129696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1E10AF8A-D5AC-4F05-87A6-5F9DD57A6FBF}"/>
            </a:ext>
          </a:extLst>
        </xdr:cNvPr>
        <xdr:cNvCxnSpPr/>
      </xdr:nvCxnSpPr>
      <xdr:spPr>
        <a:xfrm>
          <a:off x="5956300" y="1279162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ABB4965C-C62B-49B9-A80C-61B4A46BA57A}"/>
            </a:ext>
          </a:extLst>
        </xdr:cNvPr>
        <xdr:cNvSpPr txBox="1"/>
      </xdr:nvSpPr>
      <xdr:spPr>
        <a:xfrm>
          <a:off x="5527221" y="126557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F3354EAD-C1AE-4154-B25B-C74B7F6C177C}"/>
            </a:ext>
          </a:extLst>
        </xdr:cNvPr>
        <xdr:cNvCxnSpPr/>
      </xdr:nvCxnSpPr>
      <xdr:spPr>
        <a:xfrm>
          <a:off x="5956300" y="1247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2794002C-DE14-4AAD-85AB-5D2D0A82631D}"/>
            </a:ext>
          </a:extLst>
        </xdr:cNvPr>
        <xdr:cNvSpPr txBox="1"/>
      </xdr:nvSpPr>
      <xdr:spPr>
        <a:xfrm>
          <a:off x="552722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D680BA4D-BC97-427E-953A-FBB752B67BC8}"/>
            </a:ext>
          </a:extLst>
        </xdr:cNvPr>
        <xdr:cNvSpPr/>
      </xdr:nvSpPr>
      <xdr:spPr>
        <a:xfrm>
          <a:off x="595630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59871</xdr:rowOff>
    </xdr:from>
    <xdr:to>
      <xdr:col>54</xdr:col>
      <xdr:colOff>189865</xdr:colOff>
      <xdr:row>86</xdr:row>
      <xdr:rowOff>114300</xdr:rowOff>
    </xdr:to>
    <xdr:cxnSp macro="">
      <xdr:nvCxnSpPr>
        <xdr:cNvPr id="347" name="直線コネクタ 346">
          <a:extLst>
            <a:ext uri="{FF2B5EF4-FFF2-40B4-BE49-F238E27FC236}">
              <a16:creationId xmlns:a16="http://schemas.microsoft.com/office/drawing/2014/main" id="{493874DB-F5A4-48D7-827B-10EA7B53425F}"/>
            </a:ext>
          </a:extLst>
        </xdr:cNvPr>
        <xdr:cNvCxnSpPr/>
      </xdr:nvCxnSpPr>
      <xdr:spPr>
        <a:xfrm flipV="1">
          <a:off x="9429115" y="12937671"/>
          <a:ext cx="0" cy="1375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118127</xdr:rowOff>
    </xdr:from>
    <xdr:ext cx="469744" cy="259045"/>
    <xdr:sp macro="" textlink="">
      <xdr:nvSpPr>
        <xdr:cNvPr id="348" name="【福祉施設】&#10;一人当たり面積最小値テキスト">
          <a:extLst>
            <a:ext uri="{FF2B5EF4-FFF2-40B4-BE49-F238E27FC236}">
              <a16:creationId xmlns:a16="http://schemas.microsoft.com/office/drawing/2014/main" id="{D78EFC5D-310E-4C67-96FD-E43938B31DC0}"/>
            </a:ext>
          </a:extLst>
        </xdr:cNvPr>
        <xdr:cNvSpPr txBox="1"/>
      </xdr:nvSpPr>
      <xdr:spPr>
        <a:xfrm>
          <a:off x="9467850" y="1431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114300</xdr:rowOff>
    </xdr:from>
    <xdr:to>
      <xdr:col>55</xdr:col>
      <xdr:colOff>88900</xdr:colOff>
      <xdr:row>86</xdr:row>
      <xdr:rowOff>114300</xdr:rowOff>
    </xdr:to>
    <xdr:cxnSp macro="">
      <xdr:nvCxnSpPr>
        <xdr:cNvPr id="349" name="直線コネクタ 348">
          <a:extLst>
            <a:ext uri="{FF2B5EF4-FFF2-40B4-BE49-F238E27FC236}">
              <a16:creationId xmlns:a16="http://schemas.microsoft.com/office/drawing/2014/main" id="{E1AA4198-51AD-49C7-839A-F1C97478F652}"/>
            </a:ext>
          </a:extLst>
        </xdr:cNvPr>
        <xdr:cNvCxnSpPr/>
      </xdr:nvCxnSpPr>
      <xdr:spPr>
        <a:xfrm>
          <a:off x="9359900" y="143129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6548</xdr:rowOff>
    </xdr:from>
    <xdr:ext cx="469744" cy="259045"/>
    <xdr:sp macro="" textlink="">
      <xdr:nvSpPr>
        <xdr:cNvPr id="350" name="【福祉施設】&#10;一人当たり面積最大値テキスト">
          <a:extLst>
            <a:ext uri="{FF2B5EF4-FFF2-40B4-BE49-F238E27FC236}">
              <a16:creationId xmlns:a16="http://schemas.microsoft.com/office/drawing/2014/main" id="{816B3EBA-E15E-422B-ABA5-C4F583B07F61}"/>
            </a:ext>
          </a:extLst>
        </xdr:cNvPr>
        <xdr:cNvSpPr txBox="1"/>
      </xdr:nvSpPr>
      <xdr:spPr>
        <a:xfrm>
          <a:off x="9467850" y="12719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59871</xdr:rowOff>
    </xdr:from>
    <xdr:to>
      <xdr:col>55</xdr:col>
      <xdr:colOff>88900</xdr:colOff>
      <xdr:row>78</xdr:row>
      <xdr:rowOff>59871</xdr:rowOff>
    </xdr:to>
    <xdr:cxnSp macro="">
      <xdr:nvCxnSpPr>
        <xdr:cNvPr id="351" name="直線コネクタ 350">
          <a:extLst>
            <a:ext uri="{FF2B5EF4-FFF2-40B4-BE49-F238E27FC236}">
              <a16:creationId xmlns:a16="http://schemas.microsoft.com/office/drawing/2014/main" id="{A0F76E4F-C57B-424B-808D-FCFBEC8DE326}"/>
            </a:ext>
          </a:extLst>
        </xdr:cNvPr>
        <xdr:cNvCxnSpPr/>
      </xdr:nvCxnSpPr>
      <xdr:spPr>
        <a:xfrm>
          <a:off x="9359900" y="1293767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22877</xdr:rowOff>
    </xdr:from>
    <xdr:ext cx="469744" cy="259045"/>
    <xdr:sp macro="" textlink="">
      <xdr:nvSpPr>
        <xdr:cNvPr id="352" name="【福祉施設】&#10;一人当たり面積平均値テキスト">
          <a:extLst>
            <a:ext uri="{FF2B5EF4-FFF2-40B4-BE49-F238E27FC236}">
              <a16:creationId xmlns:a16="http://schemas.microsoft.com/office/drawing/2014/main" id="{97554D02-F7DB-461F-A796-D06235A0844D}"/>
            </a:ext>
          </a:extLst>
        </xdr:cNvPr>
        <xdr:cNvSpPr txBox="1"/>
      </xdr:nvSpPr>
      <xdr:spPr>
        <a:xfrm>
          <a:off x="9467850" y="137261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53" name="フローチャート: 判断 352">
          <a:extLst>
            <a:ext uri="{FF2B5EF4-FFF2-40B4-BE49-F238E27FC236}">
              <a16:creationId xmlns:a16="http://schemas.microsoft.com/office/drawing/2014/main" id="{E38C1787-A908-4FC3-BE26-61DB8FC7FD8D}"/>
            </a:ext>
          </a:extLst>
        </xdr:cNvPr>
        <xdr:cNvSpPr/>
      </xdr:nvSpPr>
      <xdr:spPr>
        <a:xfrm>
          <a:off x="9398000" y="137477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77107</xdr:rowOff>
    </xdr:from>
    <xdr:to>
      <xdr:col>50</xdr:col>
      <xdr:colOff>165100</xdr:colOff>
      <xdr:row>84</xdr:row>
      <xdr:rowOff>7257</xdr:rowOff>
    </xdr:to>
    <xdr:sp macro="" textlink="">
      <xdr:nvSpPr>
        <xdr:cNvPr id="354" name="フローチャート: 判断 353">
          <a:extLst>
            <a:ext uri="{FF2B5EF4-FFF2-40B4-BE49-F238E27FC236}">
              <a16:creationId xmlns:a16="http://schemas.microsoft.com/office/drawing/2014/main" id="{1B2561ED-7FC5-4A61-8099-7177269A0F5A}"/>
            </a:ext>
          </a:extLst>
        </xdr:cNvPr>
        <xdr:cNvSpPr/>
      </xdr:nvSpPr>
      <xdr:spPr>
        <a:xfrm>
          <a:off x="8636000" y="1378040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77107</xdr:rowOff>
    </xdr:from>
    <xdr:to>
      <xdr:col>46</xdr:col>
      <xdr:colOff>38100</xdr:colOff>
      <xdr:row>84</xdr:row>
      <xdr:rowOff>7257</xdr:rowOff>
    </xdr:to>
    <xdr:sp macro="" textlink="">
      <xdr:nvSpPr>
        <xdr:cNvPr id="355" name="フローチャート: 判断 354">
          <a:extLst>
            <a:ext uri="{FF2B5EF4-FFF2-40B4-BE49-F238E27FC236}">
              <a16:creationId xmlns:a16="http://schemas.microsoft.com/office/drawing/2014/main" id="{168B6E8C-E9C6-495D-BA81-F82D42C4F6FE}"/>
            </a:ext>
          </a:extLst>
        </xdr:cNvPr>
        <xdr:cNvSpPr/>
      </xdr:nvSpPr>
      <xdr:spPr>
        <a:xfrm>
          <a:off x="7842250" y="1378040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87993</xdr:rowOff>
    </xdr:from>
    <xdr:to>
      <xdr:col>41</xdr:col>
      <xdr:colOff>101600</xdr:colOff>
      <xdr:row>84</xdr:row>
      <xdr:rowOff>18143</xdr:rowOff>
    </xdr:to>
    <xdr:sp macro="" textlink="">
      <xdr:nvSpPr>
        <xdr:cNvPr id="356" name="フローチャート: 判断 355">
          <a:extLst>
            <a:ext uri="{FF2B5EF4-FFF2-40B4-BE49-F238E27FC236}">
              <a16:creationId xmlns:a16="http://schemas.microsoft.com/office/drawing/2014/main" id="{425FE31A-BCF0-4E53-B887-3222C79EFE2D}"/>
            </a:ext>
          </a:extLst>
        </xdr:cNvPr>
        <xdr:cNvSpPr/>
      </xdr:nvSpPr>
      <xdr:spPr>
        <a:xfrm>
          <a:off x="7029450" y="1379129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66221</xdr:rowOff>
    </xdr:from>
    <xdr:to>
      <xdr:col>36</xdr:col>
      <xdr:colOff>165100</xdr:colOff>
      <xdr:row>83</xdr:row>
      <xdr:rowOff>167821</xdr:rowOff>
    </xdr:to>
    <xdr:sp macro="" textlink="">
      <xdr:nvSpPr>
        <xdr:cNvPr id="357" name="フローチャート: 判断 356">
          <a:extLst>
            <a:ext uri="{FF2B5EF4-FFF2-40B4-BE49-F238E27FC236}">
              <a16:creationId xmlns:a16="http://schemas.microsoft.com/office/drawing/2014/main" id="{D57F1065-53D8-4523-9B29-8603978E42B9}"/>
            </a:ext>
          </a:extLst>
        </xdr:cNvPr>
        <xdr:cNvSpPr/>
      </xdr:nvSpPr>
      <xdr:spPr>
        <a:xfrm>
          <a:off x="6235700" y="1376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0E2D24B-5634-41E1-AA72-15344AE8BA62}"/>
            </a:ext>
          </a:extLst>
        </xdr:cNvPr>
        <xdr:cNvSpPr txBox="1"/>
      </xdr:nvSpPr>
      <xdr:spPr>
        <a:xfrm>
          <a:off x="92583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1CDBB2E-F562-4042-A578-55FD268EE6D8}"/>
            </a:ext>
          </a:extLst>
        </xdr:cNvPr>
        <xdr:cNvSpPr txBox="1"/>
      </xdr:nvSpPr>
      <xdr:spPr>
        <a:xfrm>
          <a:off x="8515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AE14A3E0-BE67-4CF0-B977-DA5CC7552EBD}"/>
            </a:ext>
          </a:extLst>
        </xdr:cNvPr>
        <xdr:cNvSpPr txBox="1"/>
      </xdr:nvSpPr>
      <xdr:spPr>
        <a:xfrm>
          <a:off x="7715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AFBDC876-BC81-4D9F-9D9C-B90C57E80D23}"/>
            </a:ext>
          </a:extLst>
        </xdr:cNvPr>
        <xdr:cNvSpPr txBox="1"/>
      </xdr:nvSpPr>
      <xdr:spPr>
        <a:xfrm>
          <a:off x="690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828BFEAF-3DA5-4794-8341-1D7FBD5B382A}"/>
            </a:ext>
          </a:extLst>
        </xdr:cNvPr>
        <xdr:cNvSpPr txBox="1"/>
      </xdr:nvSpPr>
      <xdr:spPr>
        <a:xfrm>
          <a:off x="6115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164193</xdr:rowOff>
    </xdr:from>
    <xdr:to>
      <xdr:col>55</xdr:col>
      <xdr:colOff>50800</xdr:colOff>
      <xdr:row>80</xdr:row>
      <xdr:rowOff>94343</xdr:rowOff>
    </xdr:to>
    <xdr:sp macro="" textlink="">
      <xdr:nvSpPr>
        <xdr:cNvPr id="363" name="楕円 362">
          <a:extLst>
            <a:ext uri="{FF2B5EF4-FFF2-40B4-BE49-F238E27FC236}">
              <a16:creationId xmlns:a16="http://schemas.microsoft.com/office/drawing/2014/main" id="{650A6464-1BE4-4248-94A5-E828651B91C2}"/>
            </a:ext>
          </a:extLst>
        </xdr:cNvPr>
        <xdr:cNvSpPr/>
      </xdr:nvSpPr>
      <xdr:spPr>
        <a:xfrm>
          <a:off x="9398000" y="1320709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15620</xdr:rowOff>
    </xdr:from>
    <xdr:ext cx="469744" cy="259045"/>
    <xdr:sp macro="" textlink="">
      <xdr:nvSpPr>
        <xdr:cNvPr id="364" name="【福祉施設】&#10;一人当たり面積該当値テキスト">
          <a:extLst>
            <a:ext uri="{FF2B5EF4-FFF2-40B4-BE49-F238E27FC236}">
              <a16:creationId xmlns:a16="http://schemas.microsoft.com/office/drawing/2014/main" id="{08CDB821-9AF9-4D47-94C0-9B882ADAB57E}"/>
            </a:ext>
          </a:extLst>
        </xdr:cNvPr>
        <xdr:cNvSpPr txBox="1"/>
      </xdr:nvSpPr>
      <xdr:spPr>
        <a:xfrm>
          <a:off x="9467850" y="13058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164193</xdr:rowOff>
    </xdr:from>
    <xdr:to>
      <xdr:col>50</xdr:col>
      <xdr:colOff>165100</xdr:colOff>
      <xdr:row>80</xdr:row>
      <xdr:rowOff>94343</xdr:rowOff>
    </xdr:to>
    <xdr:sp macro="" textlink="">
      <xdr:nvSpPr>
        <xdr:cNvPr id="365" name="楕円 364">
          <a:extLst>
            <a:ext uri="{FF2B5EF4-FFF2-40B4-BE49-F238E27FC236}">
              <a16:creationId xmlns:a16="http://schemas.microsoft.com/office/drawing/2014/main" id="{9CE8CFD3-8D53-452D-B622-3F096EA10926}"/>
            </a:ext>
          </a:extLst>
        </xdr:cNvPr>
        <xdr:cNvSpPr/>
      </xdr:nvSpPr>
      <xdr:spPr>
        <a:xfrm>
          <a:off x="8636000" y="1320709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43543</xdr:rowOff>
    </xdr:from>
    <xdr:to>
      <xdr:col>55</xdr:col>
      <xdr:colOff>0</xdr:colOff>
      <xdr:row>80</xdr:row>
      <xdr:rowOff>43543</xdr:rowOff>
    </xdr:to>
    <xdr:cxnSp macro="">
      <xdr:nvCxnSpPr>
        <xdr:cNvPr id="366" name="直線コネクタ 365">
          <a:extLst>
            <a:ext uri="{FF2B5EF4-FFF2-40B4-BE49-F238E27FC236}">
              <a16:creationId xmlns:a16="http://schemas.microsoft.com/office/drawing/2014/main" id="{693C1525-12B1-4A88-9D23-E799BCB41C16}"/>
            </a:ext>
          </a:extLst>
        </xdr:cNvPr>
        <xdr:cNvCxnSpPr/>
      </xdr:nvCxnSpPr>
      <xdr:spPr>
        <a:xfrm>
          <a:off x="8686800" y="13251543"/>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3629</xdr:rowOff>
    </xdr:from>
    <xdr:to>
      <xdr:col>46</xdr:col>
      <xdr:colOff>38100</xdr:colOff>
      <xdr:row>80</xdr:row>
      <xdr:rowOff>105229</xdr:rowOff>
    </xdr:to>
    <xdr:sp macro="" textlink="">
      <xdr:nvSpPr>
        <xdr:cNvPr id="367" name="楕円 366">
          <a:extLst>
            <a:ext uri="{FF2B5EF4-FFF2-40B4-BE49-F238E27FC236}">
              <a16:creationId xmlns:a16="http://schemas.microsoft.com/office/drawing/2014/main" id="{7AD2AF22-1D97-4302-A2F8-1438E1C2DF06}"/>
            </a:ext>
          </a:extLst>
        </xdr:cNvPr>
        <xdr:cNvSpPr/>
      </xdr:nvSpPr>
      <xdr:spPr>
        <a:xfrm>
          <a:off x="7842250" y="1321162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43543</xdr:rowOff>
    </xdr:from>
    <xdr:to>
      <xdr:col>50</xdr:col>
      <xdr:colOff>114300</xdr:colOff>
      <xdr:row>80</xdr:row>
      <xdr:rowOff>54429</xdr:rowOff>
    </xdr:to>
    <xdr:cxnSp macro="">
      <xdr:nvCxnSpPr>
        <xdr:cNvPr id="368" name="直線コネクタ 367">
          <a:extLst>
            <a:ext uri="{FF2B5EF4-FFF2-40B4-BE49-F238E27FC236}">
              <a16:creationId xmlns:a16="http://schemas.microsoft.com/office/drawing/2014/main" id="{7869C6A0-136B-45A9-954D-BF8DE1AFF1A3}"/>
            </a:ext>
          </a:extLst>
        </xdr:cNvPr>
        <xdr:cNvCxnSpPr/>
      </xdr:nvCxnSpPr>
      <xdr:spPr>
        <a:xfrm flipV="1">
          <a:off x="7886700" y="13251543"/>
          <a:ext cx="8001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79</xdr:row>
      <xdr:rowOff>164193</xdr:rowOff>
    </xdr:from>
    <xdr:to>
      <xdr:col>41</xdr:col>
      <xdr:colOff>101600</xdr:colOff>
      <xdr:row>80</xdr:row>
      <xdr:rowOff>94343</xdr:rowOff>
    </xdr:to>
    <xdr:sp macro="" textlink="">
      <xdr:nvSpPr>
        <xdr:cNvPr id="369" name="楕円 368">
          <a:extLst>
            <a:ext uri="{FF2B5EF4-FFF2-40B4-BE49-F238E27FC236}">
              <a16:creationId xmlns:a16="http://schemas.microsoft.com/office/drawing/2014/main" id="{46E23E75-FE17-43D1-BB91-2373B14157D7}"/>
            </a:ext>
          </a:extLst>
        </xdr:cNvPr>
        <xdr:cNvSpPr/>
      </xdr:nvSpPr>
      <xdr:spPr>
        <a:xfrm>
          <a:off x="7029450" y="1320709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43543</xdr:rowOff>
    </xdr:from>
    <xdr:to>
      <xdr:col>45</xdr:col>
      <xdr:colOff>177800</xdr:colOff>
      <xdr:row>80</xdr:row>
      <xdr:rowOff>54429</xdr:rowOff>
    </xdr:to>
    <xdr:cxnSp macro="">
      <xdr:nvCxnSpPr>
        <xdr:cNvPr id="370" name="直線コネクタ 369">
          <a:extLst>
            <a:ext uri="{FF2B5EF4-FFF2-40B4-BE49-F238E27FC236}">
              <a16:creationId xmlns:a16="http://schemas.microsoft.com/office/drawing/2014/main" id="{A04FB218-3498-47D3-820C-C44DFA413B3C}"/>
            </a:ext>
          </a:extLst>
        </xdr:cNvPr>
        <xdr:cNvCxnSpPr/>
      </xdr:nvCxnSpPr>
      <xdr:spPr>
        <a:xfrm>
          <a:off x="7080250" y="13251543"/>
          <a:ext cx="80645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3629</xdr:rowOff>
    </xdr:from>
    <xdr:to>
      <xdr:col>36</xdr:col>
      <xdr:colOff>165100</xdr:colOff>
      <xdr:row>80</xdr:row>
      <xdr:rowOff>105229</xdr:rowOff>
    </xdr:to>
    <xdr:sp macro="" textlink="">
      <xdr:nvSpPr>
        <xdr:cNvPr id="371" name="楕円 370">
          <a:extLst>
            <a:ext uri="{FF2B5EF4-FFF2-40B4-BE49-F238E27FC236}">
              <a16:creationId xmlns:a16="http://schemas.microsoft.com/office/drawing/2014/main" id="{78235119-CED0-4B36-8B30-BADD43771685}"/>
            </a:ext>
          </a:extLst>
        </xdr:cNvPr>
        <xdr:cNvSpPr/>
      </xdr:nvSpPr>
      <xdr:spPr>
        <a:xfrm>
          <a:off x="6235700" y="1321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43543</xdr:rowOff>
    </xdr:from>
    <xdr:to>
      <xdr:col>41</xdr:col>
      <xdr:colOff>50800</xdr:colOff>
      <xdr:row>80</xdr:row>
      <xdr:rowOff>54429</xdr:rowOff>
    </xdr:to>
    <xdr:cxnSp macro="">
      <xdr:nvCxnSpPr>
        <xdr:cNvPr id="372" name="直線コネクタ 371">
          <a:extLst>
            <a:ext uri="{FF2B5EF4-FFF2-40B4-BE49-F238E27FC236}">
              <a16:creationId xmlns:a16="http://schemas.microsoft.com/office/drawing/2014/main" id="{556B2D2B-8EC9-413A-A010-35880A84682E}"/>
            </a:ext>
          </a:extLst>
        </xdr:cNvPr>
        <xdr:cNvCxnSpPr/>
      </xdr:nvCxnSpPr>
      <xdr:spPr>
        <a:xfrm flipV="1">
          <a:off x="6286500" y="13251543"/>
          <a:ext cx="79375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169834</xdr:rowOff>
    </xdr:from>
    <xdr:ext cx="469744" cy="259045"/>
    <xdr:sp macro="" textlink="">
      <xdr:nvSpPr>
        <xdr:cNvPr id="373" name="n_1aveValue【福祉施設】&#10;一人当たり面積">
          <a:extLst>
            <a:ext uri="{FF2B5EF4-FFF2-40B4-BE49-F238E27FC236}">
              <a16:creationId xmlns:a16="http://schemas.microsoft.com/office/drawing/2014/main" id="{545CDA85-25F8-4F05-B3E3-265EC82C2DA3}"/>
            </a:ext>
          </a:extLst>
        </xdr:cNvPr>
        <xdr:cNvSpPr txBox="1"/>
      </xdr:nvSpPr>
      <xdr:spPr>
        <a:xfrm>
          <a:off x="8458277" y="13866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169834</xdr:rowOff>
    </xdr:from>
    <xdr:ext cx="469744" cy="259045"/>
    <xdr:sp macro="" textlink="">
      <xdr:nvSpPr>
        <xdr:cNvPr id="374" name="n_2aveValue【福祉施設】&#10;一人当たり面積">
          <a:extLst>
            <a:ext uri="{FF2B5EF4-FFF2-40B4-BE49-F238E27FC236}">
              <a16:creationId xmlns:a16="http://schemas.microsoft.com/office/drawing/2014/main" id="{EBB2DB5A-7677-46EA-82BF-028729B9D05E}"/>
            </a:ext>
          </a:extLst>
        </xdr:cNvPr>
        <xdr:cNvSpPr txBox="1"/>
      </xdr:nvSpPr>
      <xdr:spPr>
        <a:xfrm>
          <a:off x="7677227" y="13866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9270</xdr:rowOff>
    </xdr:from>
    <xdr:ext cx="469744" cy="259045"/>
    <xdr:sp macro="" textlink="">
      <xdr:nvSpPr>
        <xdr:cNvPr id="375" name="n_3aveValue【福祉施設】&#10;一人当たり面積">
          <a:extLst>
            <a:ext uri="{FF2B5EF4-FFF2-40B4-BE49-F238E27FC236}">
              <a16:creationId xmlns:a16="http://schemas.microsoft.com/office/drawing/2014/main" id="{A2F6EC67-2195-42E9-B279-83DD8386F89E}"/>
            </a:ext>
          </a:extLst>
        </xdr:cNvPr>
        <xdr:cNvSpPr txBox="1"/>
      </xdr:nvSpPr>
      <xdr:spPr>
        <a:xfrm>
          <a:off x="6864427" y="13877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158948</xdr:rowOff>
    </xdr:from>
    <xdr:ext cx="469744" cy="259045"/>
    <xdr:sp macro="" textlink="">
      <xdr:nvSpPr>
        <xdr:cNvPr id="376" name="n_4aveValue【福祉施設】&#10;一人当たり面積">
          <a:extLst>
            <a:ext uri="{FF2B5EF4-FFF2-40B4-BE49-F238E27FC236}">
              <a16:creationId xmlns:a16="http://schemas.microsoft.com/office/drawing/2014/main" id="{9AB19281-2163-4C3D-8E6C-24A2848EF58D}"/>
            </a:ext>
          </a:extLst>
        </xdr:cNvPr>
        <xdr:cNvSpPr txBox="1"/>
      </xdr:nvSpPr>
      <xdr:spPr>
        <a:xfrm>
          <a:off x="6070677" y="13862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110870</xdr:rowOff>
    </xdr:from>
    <xdr:ext cx="469744" cy="259045"/>
    <xdr:sp macro="" textlink="">
      <xdr:nvSpPr>
        <xdr:cNvPr id="377" name="n_1mainValue【福祉施設】&#10;一人当たり面積">
          <a:extLst>
            <a:ext uri="{FF2B5EF4-FFF2-40B4-BE49-F238E27FC236}">
              <a16:creationId xmlns:a16="http://schemas.microsoft.com/office/drawing/2014/main" id="{F9004EF8-F106-4BBA-9098-71540E66D6D7}"/>
            </a:ext>
          </a:extLst>
        </xdr:cNvPr>
        <xdr:cNvSpPr txBox="1"/>
      </xdr:nvSpPr>
      <xdr:spPr>
        <a:xfrm>
          <a:off x="8458277" y="12988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121756</xdr:rowOff>
    </xdr:from>
    <xdr:ext cx="469744" cy="259045"/>
    <xdr:sp macro="" textlink="">
      <xdr:nvSpPr>
        <xdr:cNvPr id="378" name="n_2mainValue【福祉施設】&#10;一人当たり面積">
          <a:extLst>
            <a:ext uri="{FF2B5EF4-FFF2-40B4-BE49-F238E27FC236}">
              <a16:creationId xmlns:a16="http://schemas.microsoft.com/office/drawing/2014/main" id="{D3D96D2C-F5D1-4A57-AAED-D4DB36003F5B}"/>
            </a:ext>
          </a:extLst>
        </xdr:cNvPr>
        <xdr:cNvSpPr txBox="1"/>
      </xdr:nvSpPr>
      <xdr:spPr>
        <a:xfrm>
          <a:off x="7677227" y="12999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110870</xdr:rowOff>
    </xdr:from>
    <xdr:ext cx="469744" cy="259045"/>
    <xdr:sp macro="" textlink="">
      <xdr:nvSpPr>
        <xdr:cNvPr id="379" name="n_3mainValue【福祉施設】&#10;一人当たり面積">
          <a:extLst>
            <a:ext uri="{FF2B5EF4-FFF2-40B4-BE49-F238E27FC236}">
              <a16:creationId xmlns:a16="http://schemas.microsoft.com/office/drawing/2014/main" id="{B9F1D319-3F67-483D-A31B-157FC1F26142}"/>
            </a:ext>
          </a:extLst>
        </xdr:cNvPr>
        <xdr:cNvSpPr txBox="1"/>
      </xdr:nvSpPr>
      <xdr:spPr>
        <a:xfrm>
          <a:off x="6864427" y="12988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78</xdr:row>
      <xdr:rowOff>121756</xdr:rowOff>
    </xdr:from>
    <xdr:ext cx="469744" cy="259045"/>
    <xdr:sp macro="" textlink="">
      <xdr:nvSpPr>
        <xdr:cNvPr id="380" name="n_4mainValue【福祉施設】&#10;一人当たり面積">
          <a:extLst>
            <a:ext uri="{FF2B5EF4-FFF2-40B4-BE49-F238E27FC236}">
              <a16:creationId xmlns:a16="http://schemas.microsoft.com/office/drawing/2014/main" id="{DD37BE36-D336-45F2-9E38-A48A04CAADDD}"/>
            </a:ext>
          </a:extLst>
        </xdr:cNvPr>
        <xdr:cNvSpPr txBox="1"/>
      </xdr:nvSpPr>
      <xdr:spPr>
        <a:xfrm>
          <a:off x="6070677" y="12999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1ACFCD71-447B-44D4-B34F-B7F399088F49}"/>
            </a:ext>
          </a:extLst>
        </xdr:cNvPr>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81A23CED-44B6-42B7-BD47-FB2B251086FA}"/>
            </a:ext>
          </a:extLst>
        </xdr:cNvPr>
        <xdr:cNvSpPr/>
      </xdr:nvSpPr>
      <xdr:spPr>
        <a:xfrm>
          <a:off x="8128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53A8AA00-F26F-4999-B279-C760A1EC2CD7}"/>
            </a:ext>
          </a:extLst>
        </xdr:cNvPr>
        <xdr:cNvSpPr/>
      </xdr:nvSpPr>
      <xdr:spPr>
        <a:xfrm>
          <a:off x="8128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AE9FFC54-4B22-48C7-992A-53C254859010}"/>
            </a:ext>
          </a:extLst>
        </xdr:cNvPr>
        <xdr:cNvSpPr/>
      </xdr:nvSpPr>
      <xdr:spPr>
        <a:xfrm>
          <a:off x="17145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763B0FCB-20E9-4B9F-B621-3EA4F16FDBEA}"/>
            </a:ext>
          </a:extLst>
        </xdr:cNvPr>
        <xdr:cNvSpPr/>
      </xdr:nvSpPr>
      <xdr:spPr>
        <a:xfrm>
          <a:off x="17145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5E8F35E4-D81D-44F2-9ECD-755DD2B6411C}"/>
            </a:ext>
          </a:extLst>
        </xdr:cNvPr>
        <xdr:cNvSpPr/>
      </xdr:nvSpPr>
      <xdr:spPr>
        <a:xfrm>
          <a:off x="2743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15503D5A-B2E0-40F4-9D2B-F97D556DF7C9}"/>
            </a:ext>
          </a:extLst>
        </xdr:cNvPr>
        <xdr:cNvSpPr/>
      </xdr:nvSpPr>
      <xdr:spPr>
        <a:xfrm>
          <a:off x="2743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14E82EE6-1915-4759-9178-316A389762E9}"/>
            </a:ext>
          </a:extLst>
        </xdr:cNvPr>
        <xdr:cNvSpPr/>
      </xdr:nvSpPr>
      <xdr:spPr>
        <a:xfrm>
          <a:off x="6858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74E7DC89-EC94-4919-9816-44CD6706753A}"/>
            </a:ext>
          </a:extLst>
        </xdr:cNvPr>
        <xdr:cNvSpPr txBox="1"/>
      </xdr:nvSpPr>
      <xdr:spPr>
        <a:xfrm>
          <a:off x="6667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C5A72E53-DFA9-4683-A8D0-12F8F07D7F27}"/>
            </a:ext>
          </a:extLst>
        </xdr:cNvPr>
        <xdr:cNvCxnSpPr/>
      </xdr:nvCxnSpPr>
      <xdr:spPr>
        <a:xfrm>
          <a:off x="6858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49CEA099-C218-432B-ADF5-F6ECDA962F0A}"/>
            </a:ext>
          </a:extLst>
        </xdr:cNvPr>
        <xdr:cNvSpPr txBox="1"/>
      </xdr:nvSpPr>
      <xdr:spPr>
        <a:xfrm>
          <a:off x="27577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9C668856-6C8C-40D3-806B-C0933065D23B}"/>
            </a:ext>
          </a:extLst>
        </xdr:cNvPr>
        <xdr:cNvCxnSpPr/>
      </xdr:nvCxnSpPr>
      <xdr:spPr>
        <a:xfrm>
          <a:off x="685800" y="17983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0ACF0CBD-5DB2-434C-9798-A064266DCB4C}"/>
            </a:ext>
          </a:extLst>
        </xdr:cNvPr>
        <xdr:cNvSpPr txBox="1"/>
      </xdr:nvSpPr>
      <xdr:spPr>
        <a:xfrm>
          <a:off x="275771" y="178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F4785A93-3EDA-45D4-9695-6D3F2E79B03E}"/>
            </a:ext>
          </a:extLst>
        </xdr:cNvPr>
        <xdr:cNvCxnSpPr/>
      </xdr:nvCxnSpPr>
      <xdr:spPr>
        <a:xfrm>
          <a:off x="685800" y="1761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A36193D6-750D-452E-A059-E8B501F39853}"/>
            </a:ext>
          </a:extLst>
        </xdr:cNvPr>
        <xdr:cNvSpPr txBox="1"/>
      </xdr:nvSpPr>
      <xdr:spPr>
        <a:xfrm>
          <a:off x="339891" y="1747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56D5A835-E5F8-45AD-BB66-C1C50E999684}"/>
            </a:ext>
          </a:extLst>
        </xdr:cNvPr>
        <xdr:cNvCxnSpPr/>
      </xdr:nvCxnSpPr>
      <xdr:spPr>
        <a:xfrm>
          <a:off x="685800" y="17246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FAB023CE-1C3C-4402-8BAF-9B11EF150671}"/>
            </a:ext>
          </a:extLst>
        </xdr:cNvPr>
        <xdr:cNvSpPr txBox="1"/>
      </xdr:nvSpPr>
      <xdr:spPr>
        <a:xfrm>
          <a:off x="339891" y="17110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91A3C218-996E-45EC-920D-C03D9322A3A7}"/>
            </a:ext>
          </a:extLst>
        </xdr:cNvPr>
        <xdr:cNvCxnSpPr/>
      </xdr:nvCxnSpPr>
      <xdr:spPr>
        <a:xfrm>
          <a:off x="685800" y="16878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359810A5-02EA-4A18-A8EE-EC895E94D152}"/>
            </a:ext>
          </a:extLst>
        </xdr:cNvPr>
        <xdr:cNvSpPr txBox="1"/>
      </xdr:nvSpPr>
      <xdr:spPr>
        <a:xfrm>
          <a:off x="339891" y="16742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44ED46E0-CA43-4AE8-9403-EEF12BE163CF}"/>
            </a:ext>
          </a:extLst>
        </xdr:cNvPr>
        <xdr:cNvCxnSpPr/>
      </xdr:nvCxnSpPr>
      <xdr:spPr>
        <a:xfrm>
          <a:off x="685800" y="1651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57AC441A-6A5D-412A-8832-E2B8D23AA6BE}"/>
            </a:ext>
          </a:extLst>
        </xdr:cNvPr>
        <xdr:cNvSpPr txBox="1"/>
      </xdr:nvSpPr>
      <xdr:spPr>
        <a:xfrm>
          <a:off x="339891" y="16374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D5095E0F-8E68-477A-9425-7ED08A3BA302}"/>
            </a:ext>
          </a:extLst>
        </xdr:cNvPr>
        <xdr:cNvCxnSpPr/>
      </xdr:nvCxnSpPr>
      <xdr:spPr>
        <a:xfrm>
          <a:off x="6858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9EEDAAB4-3BC2-4DF8-B504-7879D4C878FF}"/>
            </a:ext>
          </a:extLst>
        </xdr:cNvPr>
        <xdr:cNvSpPr txBox="1"/>
      </xdr:nvSpPr>
      <xdr:spPr>
        <a:xfrm>
          <a:off x="384961" y="160121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98E2E736-1A14-443D-A371-F758620CDA5F}"/>
            </a:ext>
          </a:extLst>
        </xdr:cNvPr>
        <xdr:cNvSpPr/>
      </xdr:nvSpPr>
      <xdr:spPr>
        <a:xfrm>
          <a:off x="6858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125730</xdr:rowOff>
    </xdr:from>
    <xdr:to>
      <xdr:col>24</xdr:col>
      <xdr:colOff>62865</xdr:colOff>
      <xdr:row>108</xdr:row>
      <xdr:rowOff>120014</xdr:rowOff>
    </xdr:to>
    <xdr:cxnSp macro="">
      <xdr:nvCxnSpPr>
        <xdr:cNvPr id="405" name="直線コネクタ 404">
          <a:extLst>
            <a:ext uri="{FF2B5EF4-FFF2-40B4-BE49-F238E27FC236}">
              <a16:creationId xmlns:a16="http://schemas.microsoft.com/office/drawing/2014/main" id="{023C9652-486C-42C2-AA2A-475961F18429}"/>
            </a:ext>
          </a:extLst>
        </xdr:cNvPr>
        <xdr:cNvCxnSpPr/>
      </xdr:nvCxnSpPr>
      <xdr:spPr>
        <a:xfrm flipV="1">
          <a:off x="4177665" y="16470630"/>
          <a:ext cx="0" cy="1480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123841</xdr:rowOff>
    </xdr:from>
    <xdr:ext cx="405111" cy="259045"/>
    <xdr:sp macro="" textlink="">
      <xdr:nvSpPr>
        <xdr:cNvPr id="406" name="【市民会館】&#10;有形固定資産減価償却率最小値テキスト">
          <a:extLst>
            <a:ext uri="{FF2B5EF4-FFF2-40B4-BE49-F238E27FC236}">
              <a16:creationId xmlns:a16="http://schemas.microsoft.com/office/drawing/2014/main" id="{9DED2526-A4DC-4256-BE59-C29050B19D8E}"/>
            </a:ext>
          </a:extLst>
        </xdr:cNvPr>
        <xdr:cNvSpPr txBox="1"/>
      </xdr:nvSpPr>
      <xdr:spPr>
        <a:xfrm>
          <a:off x="4216400" y="17954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120014</xdr:rowOff>
    </xdr:from>
    <xdr:to>
      <xdr:col>24</xdr:col>
      <xdr:colOff>152400</xdr:colOff>
      <xdr:row>108</xdr:row>
      <xdr:rowOff>120014</xdr:rowOff>
    </xdr:to>
    <xdr:cxnSp macro="">
      <xdr:nvCxnSpPr>
        <xdr:cNvPr id="407" name="直線コネクタ 406">
          <a:extLst>
            <a:ext uri="{FF2B5EF4-FFF2-40B4-BE49-F238E27FC236}">
              <a16:creationId xmlns:a16="http://schemas.microsoft.com/office/drawing/2014/main" id="{40B6946E-96F9-4A17-934C-A64F08B59A38}"/>
            </a:ext>
          </a:extLst>
        </xdr:cNvPr>
        <xdr:cNvCxnSpPr/>
      </xdr:nvCxnSpPr>
      <xdr:spPr>
        <a:xfrm>
          <a:off x="4108450" y="1795081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72407</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AACEAA80-3B14-4BE5-91AF-0597CAA55141}"/>
            </a:ext>
          </a:extLst>
        </xdr:cNvPr>
        <xdr:cNvSpPr txBox="1"/>
      </xdr:nvSpPr>
      <xdr:spPr>
        <a:xfrm>
          <a:off x="4216400" y="16252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125730</xdr:rowOff>
    </xdr:from>
    <xdr:to>
      <xdr:col>24</xdr:col>
      <xdr:colOff>152400</xdr:colOff>
      <xdr:row>99</xdr:row>
      <xdr:rowOff>125730</xdr:rowOff>
    </xdr:to>
    <xdr:cxnSp macro="">
      <xdr:nvCxnSpPr>
        <xdr:cNvPr id="409" name="直線コネクタ 408">
          <a:extLst>
            <a:ext uri="{FF2B5EF4-FFF2-40B4-BE49-F238E27FC236}">
              <a16:creationId xmlns:a16="http://schemas.microsoft.com/office/drawing/2014/main" id="{DE6AB0DC-9245-484C-9B9C-5FBCB59E391E}"/>
            </a:ext>
          </a:extLst>
        </xdr:cNvPr>
        <xdr:cNvCxnSpPr/>
      </xdr:nvCxnSpPr>
      <xdr:spPr>
        <a:xfrm>
          <a:off x="4108450" y="164706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104791</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B2F3B271-1D1C-49BF-964A-5CE882EEA707}"/>
            </a:ext>
          </a:extLst>
        </xdr:cNvPr>
        <xdr:cNvSpPr txBox="1"/>
      </xdr:nvSpPr>
      <xdr:spPr>
        <a:xfrm>
          <a:off x="4216400" y="171100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126364</xdr:rowOff>
    </xdr:from>
    <xdr:to>
      <xdr:col>24</xdr:col>
      <xdr:colOff>114300</xdr:colOff>
      <xdr:row>104</xdr:row>
      <xdr:rowOff>56514</xdr:rowOff>
    </xdr:to>
    <xdr:sp macro="" textlink="">
      <xdr:nvSpPr>
        <xdr:cNvPr id="411" name="フローチャート: 判断 410">
          <a:extLst>
            <a:ext uri="{FF2B5EF4-FFF2-40B4-BE49-F238E27FC236}">
              <a16:creationId xmlns:a16="http://schemas.microsoft.com/office/drawing/2014/main" id="{00CC00AC-0611-45AB-91F6-7734317CB1AB}"/>
            </a:ext>
          </a:extLst>
        </xdr:cNvPr>
        <xdr:cNvSpPr/>
      </xdr:nvSpPr>
      <xdr:spPr>
        <a:xfrm>
          <a:off x="4127500" y="171316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105411</xdr:rowOff>
    </xdr:from>
    <xdr:to>
      <xdr:col>20</xdr:col>
      <xdr:colOff>38100</xdr:colOff>
      <xdr:row>104</xdr:row>
      <xdr:rowOff>35561</xdr:rowOff>
    </xdr:to>
    <xdr:sp macro="" textlink="">
      <xdr:nvSpPr>
        <xdr:cNvPr id="412" name="フローチャート: 判断 411">
          <a:extLst>
            <a:ext uri="{FF2B5EF4-FFF2-40B4-BE49-F238E27FC236}">
              <a16:creationId xmlns:a16="http://schemas.microsoft.com/office/drawing/2014/main" id="{5789DCFA-258B-410B-95A3-C4F47B8229CF}"/>
            </a:ext>
          </a:extLst>
        </xdr:cNvPr>
        <xdr:cNvSpPr/>
      </xdr:nvSpPr>
      <xdr:spPr>
        <a:xfrm>
          <a:off x="3384550" y="1711071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88264</xdr:rowOff>
    </xdr:from>
    <xdr:to>
      <xdr:col>15</xdr:col>
      <xdr:colOff>101600</xdr:colOff>
      <xdr:row>104</xdr:row>
      <xdr:rowOff>18414</xdr:rowOff>
    </xdr:to>
    <xdr:sp macro="" textlink="">
      <xdr:nvSpPr>
        <xdr:cNvPr id="413" name="フローチャート: 判断 412">
          <a:extLst>
            <a:ext uri="{FF2B5EF4-FFF2-40B4-BE49-F238E27FC236}">
              <a16:creationId xmlns:a16="http://schemas.microsoft.com/office/drawing/2014/main" id="{0FEAAD38-26D6-4DD1-B0B6-B6FB469B770B}"/>
            </a:ext>
          </a:extLst>
        </xdr:cNvPr>
        <xdr:cNvSpPr/>
      </xdr:nvSpPr>
      <xdr:spPr>
        <a:xfrm>
          <a:off x="2571750" y="170935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69214</xdr:rowOff>
    </xdr:from>
    <xdr:to>
      <xdr:col>10</xdr:col>
      <xdr:colOff>165100</xdr:colOff>
      <xdr:row>103</xdr:row>
      <xdr:rowOff>170814</xdr:rowOff>
    </xdr:to>
    <xdr:sp macro="" textlink="">
      <xdr:nvSpPr>
        <xdr:cNvPr id="414" name="フローチャート: 判断 413">
          <a:extLst>
            <a:ext uri="{FF2B5EF4-FFF2-40B4-BE49-F238E27FC236}">
              <a16:creationId xmlns:a16="http://schemas.microsoft.com/office/drawing/2014/main" id="{E4E9F0DA-AAC6-4994-8C6E-2990691ABE9D}"/>
            </a:ext>
          </a:extLst>
        </xdr:cNvPr>
        <xdr:cNvSpPr/>
      </xdr:nvSpPr>
      <xdr:spPr>
        <a:xfrm>
          <a:off x="1778000" y="170745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65405</xdr:rowOff>
    </xdr:from>
    <xdr:to>
      <xdr:col>6</xdr:col>
      <xdr:colOff>38100</xdr:colOff>
      <xdr:row>103</xdr:row>
      <xdr:rowOff>167005</xdr:rowOff>
    </xdr:to>
    <xdr:sp macro="" textlink="">
      <xdr:nvSpPr>
        <xdr:cNvPr id="415" name="フローチャート: 判断 414">
          <a:extLst>
            <a:ext uri="{FF2B5EF4-FFF2-40B4-BE49-F238E27FC236}">
              <a16:creationId xmlns:a16="http://schemas.microsoft.com/office/drawing/2014/main" id="{9EDFFA2E-1D36-4D8E-BEDB-1B58D70CA7E7}"/>
            </a:ext>
          </a:extLst>
        </xdr:cNvPr>
        <xdr:cNvSpPr/>
      </xdr:nvSpPr>
      <xdr:spPr>
        <a:xfrm>
          <a:off x="984250" y="170707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D1B92204-42C2-4823-8FBF-16CBFF9955D1}"/>
            </a:ext>
          </a:extLst>
        </xdr:cNvPr>
        <xdr:cNvSpPr txBox="1"/>
      </xdr:nvSpPr>
      <xdr:spPr>
        <a:xfrm>
          <a:off x="40068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66EA1C4C-E616-4A8B-9C3A-3BCBEB3EC722}"/>
            </a:ext>
          </a:extLst>
        </xdr:cNvPr>
        <xdr:cNvSpPr txBox="1"/>
      </xdr:nvSpPr>
      <xdr:spPr>
        <a:xfrm>
          <a:off x="32575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FC87630E-6395-4988-A3D4-DE7152D3D297}"/>
            </a:ext>
          </a:extLst>
        </xdr:cNvPr>
        <xdr:cNvSpPr txBox="1"/>
      </xdr:nvSpPr>
      <xdr:spPr>
        <a:xfrm>
          <a:off x="24511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F5B36229-DD34-4C82-8CA7-E6231520098B}"/>
            </a:ext>
          </a:extLst>
        </xdr:cNvPr>
        <xdr:cNvSpPr txBox="1"/>
      </xdr:nvSpPr>
      <xdr:spPr>
        <a:xfrm>
          <a:off x="16573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9C061B74-9595-4B9A-988D-95FC64677C84}"/>
            </a:ext>
          </a:extLst>
        </xdr:cNvPr>
        <xdr:cNvSpPr txBox="1"/>
      </xdr:nvSpPr>
      <xdr:spPr>
        <a:xfrm>
          <a:off x="857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95886</xdr:rowOff>
    </xdr:from>
    <xdr:to>
      <xdr:col>24</xdr:col>
      <xdr:colOff>114300</xdr:colOff>
      <xdr:row>103</xdr:row>
      <xdr:rowOff>26036</xdr:rowOff>
    </xdr:to>
    <xdr:sp macro="" textlink="">
      <xdr:nvSpPr>
        <xdr:cNvPr id="421" name="楕円 420">
          <a:extLst>
            <a:ext uri="{FF2B5EF4-FFF2-40B4-BE49-F238E27FC236}">
              <a16:creationId xmlns:a16="http://schemas.microsoft.com/office/drawing/2014/main" id="{18090731-2985-4CA3-98BA-ACB00BED561D}"/>
            </a:ext>
          </a:extLst>
        </xdr:cNvPr>
        <xdr:cNvSpPr/>
      </xdr:nvSpPr>
      <xdr:spPr>
        <a:xfrm>
          <a:off x="4127500" y="1693608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118763</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8D1E22C6-B876-4B02-8CE9-B31D344088EB}"/>
            </a:ext>
          </a:extLst>
        </xdr:cNvPr>
        <xdr:cNvSpPr txBox="1"/>
      </xdr:nvSpPr>
      <xdr:spPr>
        <a:xfrm>
          <a:off x="4216400" y="16793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23495</xdr:rowOff>
    </xdr:from>
    <xdr:to>
      <xdr:col>20</xdr:col>
      <xdr:colOff>38100</xdr:colOff>
      <xdr:row>102</xdr:row>
      <xdr:rowOff>125095</xdr:rowOff>
    </xdr:to>
    <xdr:sp macro="" textlink="">
      <xdr:nvSpPr>
        <xdr:cNvPr id="423" name="楕円 422">
          <a:extLst>
            <a:ext uri="{FF2B5EF4-FFF2-40B4-BE49-F238E27FC236}">
              <a16:creationId xmlns:a16="http://schemas.microsoft.com/office/drawing/2014/main" id="{E8EA89DA-F210-480A-83F6-AA3CE2BEC8B5}"/>
            </a:ext>
          </a:extLst>
        </xdr:cNvPr>
        <xdr:cNvSpPr/>
      </xdr:nvSpPr>
      <xdr:spPr>
        <a:xfrm>
          <a:off x="3384550" y="168636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74295</xdr:rowOff>
    </xdr:from>
    <xdr:to>
      <xdr:col>24</xdr:col>
      <xdr:colOff>63500</xdr:colOff>
      <xdr:row>102</xdr:row>
      <xdr:rowOff>146686</xdr:rowOff>
    </xdr:to>
    <xdr:cxnSp macro="">
      <xdr:nvCxnSpPr>
        <xdr:cNvPr id="424" name="直線コネクタ 423">
          <a:extLst>
            <a:ext uri="{FF2B5EF4-FFF2-40B4-BE49-F238E27FC236}">
              <a16:creationId xmlns:a16="http://schemas.microsoft.com/office/drawing/2014/main" id="{6E6A4A47-88B7-452C-B2BE-FF6E5E4F6C46}"/>
            </a:ext>
          </a:extLst>
        </xdr:cNvPr>
        <xdr:cNvCxnSpPr/>
      </xdr:nvCxnSpPr>
      <xdr:spPr>
        <a:xfrm>
          <a:off x="3429000" y="16914495"/>
          <a:ext cx="7493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122555</xdr:rowOff>
    </xdr:from>
    <xdr:to>
      <xdr:col>15</xdr:col>
      <xdr:colOff>101600</xdr:colOff>
      <xdr:row>102</xdr:row>
      <xdr:rowOff>52705</xdr:rowOff>
    </xdr:to>
    <xdr:sp macro="" textlink="">
      <xdr:nvSpPr>
        <xdr:cNvPr id="425" name="楕円 424">
          <a:extLst>
            <a:ext uri="{FF2B5EF4-FFF2-40B4-BE49-F238E27FC236}">
              <a16:creationId xmlns:a16="http://schemas.microsoft.com/office/drawing/2014/main" id="{9B0711D6-0A4B-4246-B654-04AB882E5018}"/>
            </a:ext>
          </a:extLst>
        </xdr:cNvPr>
        <xdr:cNvSpPr/>
      </xdr:nvSpPr>
      <xdr:spPr>
        <a:xfrm>
          <a:off x="2571750" y="167976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1905</xdr:rowOff>
    </xdr:from>
    <xdr:to>
      <xdr:col>19</xdr:col>
      <xdr:colOff>177800</xdr:colOff>
      <xdr:row>102</xdr:row>
      <xdr:rowOff>74295</xdr:rowOff>
    </xdr:to>
    <xdr:cxnSp macro="">
      <xdr:nvCxnSpPr>
        <xdr:cNvPr id="426" name="直線コネクタ 425">
          <a:extLst>
            <a:ext uri="{FF2B5EF4-FFF2-40B4-BE49-F238E27FC236}">
              <a16:creationId xmlns:a16="http://schemas.microsoft.com/office/drawing/2014/main" id="{78C4084A-9F30-4F46-9308-20562B35C429}"/>
            </a:ext>
          </a:extLst>
        </xdr:cNvPr>
        <xdr:cNvCxnSpPr/>
      </xdr:nvCxnSpPr>
      <xdr:spPr>
        <a:xfrm>
          <a:off x="2622550" y="16842105"/>
          <a:ext cx="80645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50164</xdr:rowOff>
    </xdr:from>
    <xdr:to>
      <xdr:col>10</xdr:col>
      <xdr:colOff>165100</xdr:colOff>
      <xdr:row>101</xdr:row>
      <xdr:rowOff>151764</xdr:rowOff>
    </xdr:to>
    <xdr:sp macro="" textlink="">
      <xdr:nvSpPr>
        <xdr:cNvPr id="427" name="楕円 426">
          <a:extLst>
            <a:ext uri="{FF2B5EF4-FFF2-40B4-BE49-F238E27FC236}">
              <a16:creationId xmlns:a16="http://schemas.microsoft.com/office/drawing/2014/main" id="{A9F3B5CA-C7CC-4F5D-8D40-ADAAAD407DAE}"/>
            </a:ext>
          </a:extLst>
        </xdr:cNvPr>
        <xdr:cNvSpPr/>
      </xdr:nvSpPr>
      <xdr:spPr>
        <a:xfrm>
          <a:off x="1778000" y="1672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100964</xdr:rowOff>
    </xdr:from>
    <xdr:to>
      <xdr:col>15</xdr:col>
      <xdr:colOff>50800</xdr:colOff>
      <xdr:row>102</xdr:row>
      <xdr:rowOff>1905</xdr:rowOff>
    </xdr:to>
    <xdr:cxnSp macro="">
      <xdr:nvCxnSpPr>
        <xdr:cNvPr id="428" name="直線コネクタ 427">
          <a:extLst>
            <a:ext uri="{FF2B5EF4-FFF2-40B4-BE49-F238E27FC236}">
              <a16:creationId xmlns:a16="http://schemas.microsoft.com/office/drawing/2014/main" id="{13F75625-028F-49E2-8248-72A3A9EE0664}"/>
            </a:ext>
          </a:extLst>
        </xdr:cNvPr>
        <xdr:cNvCxnSpPr/>
      </xdr:nvCxnSpPr>
      <xdr:spPr>
        <a:xfrm>
          <a:off x="1828800" y="16776064"/>
          <a:ext cx="793750" cy="66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88264</xdr:rowOff>
    </xdr:from>
    <xdr:to>
      <xdr:col>6</xdr:col>
      <xdr:colOff>38100</xdr:colOff>
      <xdr:row>106</xdr:row>
      <xdr:rowOff>18414</xdr:rowOff>
    </xdr:to>
    <xdr:sp macro="" textlink="">
      <xdr:nvSpPr>
        <xdr:cNvPr id="429" name="楕円 428">
          <a:extLst>
            <a:ext uri="{FF2B5EF4-FFF2-40B4-BE49-F238E27FC236}">
              <a16:creationId xmlns:a16="http://schemas.microsoft.com/office/drawing/2014/main" id="{23776537-DCBC-49A5-BEB2-E472FC9BC1F1}"/>
            </a:ext>
          </a:extLst>
        </xdr:cNvPr>
        <xdr:cNvSpPr/>
      </xdr:nvSpPr>
      <xdr:spPr>
        <a:xfrm>
          <a:off x="984250" y="1742376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100964</xdr:rowOff>
    </xdr:from>
    <xdr:to>
      <xdr:col>10</xdr:col>
      <xdr:colOff>114300</xdr:colOff>
      <xdr:row>105</xdr:row>
      <xdr:rowOff>139064</xdr:rowOff>
    </xdr:to>
    <xdr:cxnSp macro="">
      <xdr:nvCxnSpPr>
        <xdr:cNvPr id="430" name="直線コネクタ 429">
          <a:extLst>
            <a:ext uri="{FF2B5EF4-FFF2-40B4-BE49-F238E27FC236}">
              <a16:creationId xmlns:a16="http://schemas.microsoft.com/office/drawing/2014/main" id="{6C234472-E374-45DD-A307-91FA09AE9EBB}"/>
            </a:ext>
          </a:extLst>
        </xdr:cNvPr>
        <xdr:cNvCxnSpPr/>
      </xdr:nvCxnSpPr>
      <xdr:spPr>
        <a:xfrm flipV="1">
          <a:off x="1028700" y="16776064"/>
          <a:ext cx="800100" cy="698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26688</xdr:rowOff>
    </xdr:from>
    <xdr:ext cx="405111" cy="259045"/>
    <xdr:sp macro="" textlink="">
      <xdr:nvSpPr>
        <xdr:cNvPr id="431" name="n_1aveValue【市民会館】&#10;有形固定資産減価償却率">
          <a:extLst>
            <a:ext uri="{FF2B5EF4-FFF2-40B4-BE49-F238E27FC236}">
              <a16:creationId xmlns:a16="http://schemas.microsoft.com/office/drawing/2014/main" id="{B4AD0084-93B0-42A4-AF8D-5449B43FD91B}"/>
            </a:ext>
          </a:extLst>
        </xdr:cNvPr>
        <xdr:cNvSpPr txBox="1"/>
      </xdr:nvSpPr>
      <xdr:spPr>
        <a:xfrm>
          <a:off x="3239144" y="17197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9541</xdr:rowOff>
    </xdr:from>
    <xdr:ext cx="405111" cy="259045"/>
    <xdr:sp macro="" textlink="">
      <xdr:nvSpPr>
        <xdr:cNvPr id="432" name="n_2aveValue【市民会館】&#10;有形固定資産減価償却率">
          <a:extLst>
            <a:ext uri="{FF2B5EF4-FFF2-40B4-BE49-F238E27FC236}">
              <a16:creationId xmlns:a16="http://schemas.microsoft.com/office/drawing/2014/main" id="{30953033-5839-409D-B575-D6FC2F14B9AE}"/>
            </a:ext>
          </a:extLst>
        </xdr:cNvPr>
        <xdr:cNvSpPr txBox="1"/>
      </xdr:nvSpPr>
      <xdr:spPr>
        <a:xfrm>
          <a:off x="2439044" y="17179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161941</xdr:rowOff>
    </xdr:from>
    <xdr:ext cx="405111" cy="259045"/>
    <xdr:sp macro="" textlink="">
      <xdr:nvSpPr>
        <xdr:cNvPr id="433" name="n_3aveValue【市民会館】&#10;有形固定資産減価償却率">
          <a:extLst>
            <a:ext uri="{FF2B5EF4-FFF2-40B4-BE49-F238E27FC236}">
              <a16:creationId xmlns:a16="http://schemas.microsoft.com/office/drawing/2014/main" id="{D0E0D0A2-99AA-4B32-B7F3-BE06A36B068E}"/>
            </a:ext>
          </a:extLst>
        </xdr:cNvPr>
        <xdr:cNvSpPr txBox="1"/>
      </xdr:nvSpPr>
      <xdr:spPr>
        <a:xfrm>
          <a:off x="1645294" y="17167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12082</xdr:rowOff>
    </xdr:from>
    <xdr:ext cx="405111" cy="259045"/>
    <xdr:sp macro="" textlink="">
      <xdr:nvSpPr>
        <xdr:cNvPr id="434" name="n_4aveValue【市民会館】&#10;有形固定資産減価償却率">
          <a:extLst>
            <a:ext uri="{FF2B5EF4-FFF2-40B4-BE49-F238E27FC236}">
              <a16:creationId xmlns:a16="http://schemas.microsoft.com/office/drawing/2014/main" id="{9118B633-105C-4446-A2F2-37A10EF4E515}"/>
            </a:ext>
          </a:extLst>
        </xdr:cNvPr>
        <xdr:cNvSpPr txBox="1"/>
      </xdr:nvSpPr>
      <xdr:spPr>
        <a:xfrm>
          <a:off x="851544" y="1685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141622</xdr:rowOff>
    </xdr:from>
    <xdr:ext cx="405111" cy="259045"/>
    <xdr:sp macro="" textlink="">
      <xdr:nvSpPr>
        <xdr:cNvPr id="435" name="n_1mainValue【市民会館】&#10;有形固定資産減価償却率">
          <a:extLst>
            <a:ext uri="{FF2B5EF4-FFF2-40B4-BE49-F238E27FC236}">
              <a16:creationId xmlns:a16="http://schemas.microsoft.com/office/drawing/2014/main" id="{5CF5F370-647A-455E-B636-7D0800116F75}"/>
            </a:ext>
          </a:extLst>
        </xdr:cNvPr>
        <xdr:cNvSpPr txBox="1"/>
      </xdr:nvSpPr>
      <xdr:spPr>
        <a:xfrm>
          <a:off x="3239144" y="16651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69232</xdr:rowOff>
    </xdr:from>
    <xdr:ext cx="405111" cy="259045"/>
    <xdr:sp macro="" textlink="">
      <xdr:nvSpPr>
        <xdr:cNvPr id="436" name="n_2mainValue【市民会館】&#10;有形固定資産減価償却率">
          <a:extLst>
            <a:ext uri="{FF2B5EF4-FFF2-40B4-BE49-F238E27FC236}">
              <a16:creationId xmlns:a16="http://schemas.microsoft.com/office/drawing/2014/main" id="{63E0EA5E-57C9-45BE-939F-6546B84DFC93}"/>
            </a:ext>
          </a:extLst>
        </xdr:cNvPr>
        <xdr:cNvSpPr txBox="1"/>
      </xdr:nvSpPr>
      <xdr:spPr>
        <a:xfrm>
          <a:off x="2439044" y="16579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168291</xdr:rowOff>
    </xdr:from>
    <xdr:ext cx="405111" cy="259045"/>
    <xdr:sp macro="" textlink="">
      <xdr:nvSpPr>
        <xdr:cNvPr id="437" name="n_3mainValue【市民会館】&#10;有形固定資産減価償却率">
          <a:extLst>
            <a:ext uri="{FF2B5EF4-FFF2-40B4-BE49-F238E27FC236}">
              <a16:creationId xmlns:a16="http://schemas.microsoft.com/office/drawing/2014/main" id="{37BA0557-6E5B-4B7A-92A1-8612E0A01988}"/>
            </a:ext>
          </a:extLst>
        </xdr:cNvPr>
        <xdr:cNvSpPr txBox="1"/>
      </xdr:nvSpPr>
      <xdr:spPr>
        <a:xfrm>
          <a:off x="1645294" y="16506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9541</xdr:rowOff>
    </xdr:from>
    <xdr:ext cx="405111" cy="259045"/>
    <xdr:sp macro="" textlink="">
      <xdr:nvSpPr>
        <xdr:cNvPr id="438" name="n_4mainValue【市民会館】&#10;有形固定資産減価償却率">
          <a:extLst>
            <a:ext uri="{FF2B5EF4-FFF2-40B4-BE49-F238E27FC236}">
              <a16:creationId xmlns:a16="http://schemas.microsoft.com/office/drawing/2014/main" id="{3F3D82EA-7B97-4385-BD52-6C6D4DE86DCD}"/>
            </a:ext>
          </a:extLst>
        </xdr:cNvPr>
        <xdr:cNvSpPr txBox="1"/>
      </xdr:nvSpPr>
      <xdr:spPr>
        <a:xfrm>
          <a:off x="851544" y="17510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325E2068-22B8-4A21-951A-53CED40B6114}"/>
            </a:ext>
          </a:extLst>
        </xdr:cNvPr>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2406FC55-179F-418B-93B4-F769B24F5EB6}"/>
            </a:ext>
          </a:extLst>
        </xdr:cNvPr>
        <xdr:cNvSpPr/>
      </xdr:nvSpPr>
      <xdr:spPr>
        <a:xfrm>
          <a:off x="60642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2DE88532-321D-412D-90B9-DA7F14E1EA4F}"/>
            </a:ext>
          </a:extLst>
        </xdr:cNvPr>
        <xdr:cNvSpPr/>
      </xdr:nvSpPr>
      <xdr:spPr>
        <a:xfrm>
          <a:off x="60642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F37F5407-6512-4C97-9CD8-511AB6BEA6C7}"/>
            </a:ext>
          </a:extLst>
        </xdr:cNvPr>
        <xdr:cNvSpPr/>
      </xdr:nvSpPr>
      <xdr:spPr>
        <a:xfrm>
          <a:off x="69850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A6C2FD53-0E52-4A35-9A56-D2020CEFAC9F}"/>
            </a:ext>
          </a:extLst>
        </xdr:cNvPr>
        <xdr:cNvSpPr/>
      </xdr:nvSpPr>
      <xdr:spPr>
        <a:xfrm>
          <a:off x="69850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AB6E3762-3BE0-4487-B6C0-EEC5E6BE5A2A}"/>
            </a:ext>
          </a:extLst>
        </xdr:cNvPr>
        <xdr:cNvSpPr/>
      </xdr:nvSpPr>
      <xdr:spPr>
        <a:xfrm>
          <a:off x="8013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A62C1A3E-BB91-4AF3-82F6-A31BE2749377}"/>
            </a:ext>
          </a:extLst>
        </xdr:cNvPr>
        <xdr:cNvSpPr/>
      </xdr:nvSpPr>
      <xdr:spPr>
        <a:xfrm>
          <a:off x="8013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89C80D0B-695C-458A-BF22-C7EF4FC08C07}"/>
            </a:ext>
          </a:extLst>
        </xdr:cNvPr>
        <xdr:cNvSpPr/>
      </xdr:nvSpPr>
      <xdr:spPr>
        <a:xfrm>
          <a:off x="595630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6A7F61BB-B1B7-4E0C-A116-DBB463F6AA02}"/>
            </a:ext>
          </a:extLst>
        </xdr:cNvPr>
        <xdr:cNvSpPr txBox="1"/>
      </xdr:nvSpPr>
      <xdr:spPr>
        <a:xfrm>
          <a:off x="591820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996AEF8A-DE7F-4230-8BC2-7C1C876B88F9}"/>
            </a:ext>
          </a:extLst>
        </xdr:cNvPr>
        <xdr:cNvCxnSpPr/>
      </xdr:nvCxnSpPr>
      <xdr:spPr>
        <a:xfrm>
          <a:off x="5956300" y="18345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A4BA7046-D187-407E-A250-2CBAA4709B58}"/>
            </a:ext>
          </a:extLst>
        </xdr:cNvPr>
        <xdr:cNvCxnSpPr/>
      </xdr:nvCxnSpPr>
      <xdr:spPr>
        <a:xfrm>
          <a:off x="595630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50" name="テキスト ボックス 449">
          <a:extLst>
            <a:ext uri="{FF2B5EF4-FFF2-40B4-BE49-F238E27FC236}">
              <a16:creationId xmlns:a16="http://schemas.microsoft.com/office/drawing/2014/main" id="{5A265383-8ED0-41E8-9D7E-27D792443587}"/>
            </a:ext>
          </a:extLst>
        </xdr:cNvPr>
        <xdr:cNvSpPr txBox="1"/>
      </xdr:nvSpPr>
      <xdr:spPr>
        <a:xfrm>
          <a:off x="5527221" y="17771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E0E3ACF4-84A9-4482-AFED-DBBF405974B0}"/>
            </a:ext>
          </a:extLst>
        </xdr:cNvPr>
        <xdr:cNvCxnSpPr/>
      </xdr:nvCxnSpPr>
      <xdr:spPr>
        <a:xfrm>
          <a:off x="5956300" y="17468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2" name="テキスト ボックス 451">
          <a:extLst>
            <a:ext uri="{FF2B5EF4-FFF2-40B4-BE49-F238E27FC236}">
              <a16:creationId xmlns:a16="http://schemas.microsoft.com/office/drawing/2014/main" id="{131BE5CC-7959-4676-86DA-D5519A270DAB}"/>
            </a:ext>
          </a:extLst>
        </xdr:cNvPr>
        <xdr:cNvSpPr txBox="1"/>
      </xdr:nvSpPr>
      <xdr:spPr>
        <a:xfrm>
          <a:off x="5527221" y="17332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A1EFEF1D-B397-490C-BF19-62E803539FAC}"/>
            </a:ext>
          </a:extLst>
        </xdr:cNvPr>
        <xdr:cNvCxnSpPr/>
      </xdr:nvCxnSpPr>
      <xdr:spPr>
        <a:xfrm>
          <a:off x="5956300" y="1702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4" name="テキスト ボックス 453">
          <a:extLst>
            <a:ext uri="{FF2B5EF4-FFF2-40B4-BE49-F238E27FC236}">
              <a16:creationId xmlns:a16="http://schemas.microsoft.com/office/drawing/2014/main" id="{C0B6FC81-7F34-438D-9CC1-8F4ECE0AE82F}"/>
            </a:ext>
          </a:extLst>
        </xdr:cNvPr>
        <xdr:cNvSpPr txBox="1"/>
      </xdr:nvSpPr>
      <xdr:spPr>
        <a:xfrm>
          <a:off x="5527221" y="1688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3624F458-F1F4-4346-8641-FDFF75C882D6}"/>
            </a:ext>
          </a:extLst>
        </xdr:cNvPr>
        <xdr:cNvCxnSpPr/>
      </xdr:nvCxnSpPr>
      <xdr:spPr>
        <a:xfrm>
          <a:off x="5956300" y="16586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6" name="テキスト ボックス 455">
          <a:extLst>
            <a:ext uri="{FF2B5EF4-FFF2-40B4-BE49-F238E27FC236}">
              <a16:creationId xmlns:a16="http://schemas.microsoft.com/office/drawing/2014/main" id="{BDF8ED35-DDD5-4BC6-9CD8-2CBE5F13FD55}"/>
            </a:ext>
          </a:extLst>
        </xdr:cNvPr>
        <xdr:cNvSpPr txBox="1"/>
      </xdr:nvSpPr>
      <xdr:spPr>
        <a:xfrm>
          <a:off x="5527221" y="16450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DA07DEF1-CAFE-4192-87D2-5D36735A7242}"/>
            </a:ext>
          </a:extLst>
        </xdr:cNvPr>
        <xdr:cNvCxnSpPr/>
      </xdr:nvCxnSpPr>
      <xdr:spPr>
        <a:xfrm>
          <a:off x="5956300" y="16148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5E903033-6647-4E43-8881-62A4BCC18D41}"/>
            </a:ext>
          </a:extLst>
        </xdr:cNvPr>
        <xdr:cNvSpPr txBox="1"/>
      </xdr:nvSpPr>
      <xdr:spPr>
        <a:xfrm>
          <a:off x="552722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D754F701-DB4F-4ABE-8D0A-31F99D6D2637}"/>
            </a:ext>
          </a:extLst>
        </xdr:cNvPr>
        <xdr:cNvSpPr/>
      </xdr:nvSpPr>
      <xdr:spPr>
        <a:xfrm>
          <a:off x="595630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46482</xdr:rowOff>
    </xdr:from>
    <xdr:to>
      <xdr:col>54</xdr:col>
      <xdr:colOff>189865</xdr:colOff>
      <xdr:row>108</xdr:row>
      <xdr:rowOff>3048</xdr:rowOff>
    </xdr:to>
    <xdr:cxnSp macro="">
      <xdr:nvCxnSpPr>
        <xdr:cNvPr id="460" name="直線コネクタ 459">
          <a:extLst>
            <a:ext uri="{FF2B5EF4-FFF2-40B4-BE49-F238E27FC236}">
              <a16:creationId xmlns:a16="http://schemas.microsoft.com/office/drawing/2014/main" id="{05C5BDCE-DEDC-47B7-B070-0BF480D06475}"/>
            </a:ext>
          </a:extLst>
        </xdr:cNvPr>
        <xdr:cNvCxnSpPr/>
      </xdr:nvCxnSpPr>
      <xdr:spPr>
        <a:xfrm flipV="1">
          <a:off x="9429115" y="16721582"/>
          <a:ext cx="0" cy="1112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461" name="【市民会館】&#10;一人当たり面積最小値テキスト">
          <a:extLst>
            <a:ext uri="{FF2B5EF4-FFF2-40B4-BE49-F238E27FC236}">
              <a16:creationId xmlns:a16="http://schemas.microsoft.com/office/drawing/2014/main" id="{43AD1218-65D8-43B8-AA68-5DE6541FC07F}"/>
            </a:ext>
          </a:extLst>
        </xdr:cNvPr>
        <xdr:cNvSpPr txBox="1"/>
      </xdr:nvSpPr>
      <xdr:spPr>
        <a:xfrm>
          <a:off x="9467850" y="17837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462" name="直線コネクタ 461">
          <a:extLst>
            <a:ext uri="{FF2B5EF4-FFF2-40B4-BE49-F238E27FC236}">
              <a16:creationId xmlns:a16="http://schemas.microsoft.com/office/drawing/2014/main" id="{B3738F55-C794-47D2-B234-33F0B2FE28F1}"/>
            </a:ext>
          </a:extLst>
        </xdr:cNvPr>
        <xdr:cNvCxnSpPr/>
      </xdr:nvCxnSpPr>
      <xdr:spPr>
        <a:xfrm>
          <a:off x="9359900" y="1783384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164609</xdr:rowOff>
    </xdr:from>
    <xdr:ext cx="469744" cy="259045"/>
    <xdr:sp macro="" textlink="">
      <xdr:nvSpPr>
        <xdr:cNvPr id="463" name="【市民会館】&#10;一人当たり面積最大値テキスト">
          <a:extLst>
            <a:ext uri="{FF2B5EF4-FFF2-40B4-BE49-F238E27FC236}">
              <a16:creationId xmlns:a16="http://schemas.microsoft.com/office/drawing/2014/main" id="{0D7F3246-BF0C-4B7F-AD1F-F2DCF3983CB2}"/>
            </a:ext>
          </a:extLst>
        </xdr:cNvPr>
        <xdr:cNvSpPr txBox="1"/>
      </xdr:nvSpPr>
      <xdr:spPr>
        <a:xfrm>
          <a:off x="9467850" y="16509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46482</xdr:rowOff>
    </xdr:from>
    <xdr:to>
      <xdr:col>55</xdr:col>
      <xdr:colOff>88900</xdr:colOff>
      <xdr:row>101</xdr:row>
      <xdr:rowOff>46482</xdr:rowOff>
    </xdr:to>
    <xdr:cxnSp macro="">
      <xdr:nvCxnSpPr>
        <xdr:cNvPr id="464" name="直線コネクタ 463">
          <a:extLst>
            <a:ext uri="{FF2B5EF4-FFF2-40B4-BE49-F238E27FC236}">
              <a16:creationId xmlns:a16="http://schemas.microsoft.com/office/drawing/2014/main" id="{1FB3773C-0EF2-44AA-8087-B420B789DB6E}"/>
            </a:ext>
          </a:extLst>
        </xdr:cNvPr>
        <xdr:cNvCxnSpPr/>
      </xdr:nvCxnSpPr>
      <xdr:spPr>
        <a:xfrm>
          <a:off x="9359900" y="1672158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77995</xdr:rowOff>
    </xdr:from>
    <xdr:ext cx="469744" cy="259045"/>
    <xdr:sp macro="" textlink="">
      <xdr:nvSpPr>
        <xdr:cNvPr id="465" name="【市民会館】&#10;一人当たり面積平均値テキスト">
          <a:extLst>
            <a:ext uri="{FF2B5EF4-FFF2-40B4-BE49-F238E27FC236}">
              <a16:creationId xmlns:a16="http://schemas.microsoft.com/office/drawing/2014/main" id="{68EB4104-18EF-47B5-A3C6-E4DFDB0BDE92}"/>
            </a:ext>
          </a:extLst>
        </xdr:cNvPr>
        <xdr:cNvSpPr txBox="1"/>
      </xdr:nvSpPr>
      <xdr:spPr>
        <a:xfrm>
          <a:off x="9467850" y="172483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55118</xdr:rowOff>
    </xdr:from>
    <xdr:to>
      <xdr:col>55</xdr:col>
      <xdr:colOff>50800</xdr:colOff>
      <xdr:row>105</xdr:row>
      <xdr:rowOff>156718</xdr:rowOff>
    </xdr:to>
    <xdr:sp macro="" textlink="">
      <xdr:nvSpPr>
        <xdr:cNvPr id="466" name="フローチャート: 判断 465">
          <a:extLst>
            <a:ext uri="{FF2B5EF4-FFF2-40B4-BE49-F238E27FC236}">
              <a16:creationId xmlns:a16="http://schemas.microsoft.com/office/drawing/2014/main" id="{E77F71E1-47AF-4DCA-A65E-6F6367F6C7CD}"/>
            </a:ext>
          </a:extLst>
        </xdr:cNvPr>
        <xdr:cNvSpPr/>
      </xdr:nvSpPr>
      <xdr:spPr>
        <a:xfrm>
          <a:off x="9398000" y="1739061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50546</xdr:rowOff>
    </xdr:from>
    <xdr:to>
      <xdr:col>50</xdr:col>
      <xdr:colOff>165100</xdr:colOff>
      <xdr:row>105</xdr:row>
      <xdr:rowOff>152146</xdr:rowOff>
    </xdr:to>
    <xdr:sp macro="" textlink="">
      <xdr:nvSpPr>
        <xdr:cNvPr id="467" name="フローチャート: 判断 466">
          <a:extLst>
            <a:ext uri="{FF2B5EF4-FFF2-40B4-BE49-F238E27FC236}">
              <a16:creationId xmlns:a16="http://schemas.microsoft.com/office/drawing/2014/main" id="{6A98F2EA-FBEA-4A62-AB40-551F9C94F38E}"/>
            </a:ext>
          </a:extLst>
        </xdr:cNvPr>
        <xdr:cNvSpPr/>
      </xdr:nvSpPr>
      <xdr:spPr>
        <a:xfrm>
          <a:off x="8636000" y="17386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68" name="フローチャート: 判断 467">
          <a:extLst>
            <a:ext uri="{FF2B5EF4-FFF2-40B4-BE49-F238E27FC236}">
              <a16:creationId xmlns:a16="http://schemas.microsoft.com/office/drawing/2014/main" id="{FA146154-D692-451C-9A54-51B1793680EC}"/>
            </a:ext>
          </a:extLst>
        </xdr:cNvPr>
        <xdr:cNvSpPr/>
      </xdr:nvSpPr>
      <xdr:spPr>
        <a:xfrm>
          <a:off x="7842250" y="1739518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68835</xdr:rowOff>
    </xdr:from>
    <xdr:to>
      <xdr:col>41</xdr:col>
      <xdr:colOff>101600</xdr:colOff>
      <xdr:row>105</xdr:row>
      <xdr:rowOff>170435</xdr:rowOff>
    </xdr:to>
    <xdr:sp macro="" textlink="">
      <xdr:nvSpPr>
        <xdr:cNvPr id="469" name="フローチャート: 判断 468">
          <a:extLst>
            <a:ext uri="{FF2B5EF4-FFF2-40B4-BE49-F238E27FC236}">
              <a16:creationId xmlns:a16="http://schemas.microsoft.com/office/drawing/2014/main" id="{BBAB59F4-EA27-4AE7-B3D5-FCAF5C5CA7F8}"/>
            </a:ext>
          </a:extLst>
        </xdr:cNvPr>
        <xdr:cNvSpPr/>
      </xdr:nvSpPr>
      <xdr:spPr>
        <a:xfrm>
          <a:off x="7029450" y="174043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55118</xdr:rowOff>
    </xdr:from>
    <xdr:to>
      <xdr:col>36</xdr:col>
      <xdr:colOff>165100</xdr:colOff>
      <xdr:row>105</xdr:row>
      <xdr:rowOff>156718</xdr:rowOff>
    </xdr:to>
    <xdr:sp macro="" textlink="">
      <xdr:nvSpPr>
        <xdr:cNvPr id="470" name="フローチャート: 判断 469">
          <a:extLst>
            <a:ext uri="{FF2B5EF4-FFF2-40B4-BE49-F238E27FC236}">
              <a16:creationId xmlns:a16="http://schemas.microsoft.com/office/drawing/2014/main" id="{1632E1EE-B0A8-4F2C-9641-A6BE5C360BE0}"/>
            </a:ext>
          </a:extLst>
        </xdr:cNvPr>
        <xdr:cNvSpPr/>
      </xdr:nvSpPr>
      <xdr:spPr>
        <a:xfrm>
          <a:off x="6235700" y="17390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55A66D42-C80D-4D43-BD46-A7B1CB9CF267}"/>
            </a:ext>
          </a:extLst>
        </xdr:cNvPr>
        <xdr:cNvSpPr txBox="1"/>
      </xdr:nvSpPr>
      <xdr:spPr>
        <a:xfrm>
          <a:off x="92583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FEF8C31D-EA9D-434F-8F74-5E90D8CF9D80}"/>
            </a:ext>
          </a:extLst>
        </xdr:cNvPr>
        <xdr:cNvSpPr txBox="1"/>
      </xdr:nvSpPr>
      <xdr:spPr>
        <a:xfrm>
          <a:off x="85153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3C4297CD-5A3E-468D-BD9B-6F1B1712C741}"/>
            </a:ext>
          </a:extLst>
        </xdr:cNvPr>
        <xdr:cNvSpPr txBox="1"/>
      </xdr:nvSpPr>
      <xdr:spPr>
        <a:xfrm>
          <a:off x="7715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7FE2FD5A-0D0C-45D1-82E9-D3A7B5057C27}"/>
            </a:ext>
          </a:extLst>
        </xdr:cNvPr>
        <xdr:cNvSpPr txBox="1"/>
      </xdr:nvSpPr>
      <xdr:spPr>
        <a:xfrm>
          <a:off x="690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ED201B53-DC3B-4F63-8A93-8FBD4FCA68CC}"/>
            </a:ext>
          </a:extLst>
        </xdr:cNvPr>
        <xdr:cNvSpPr txBox="1"/>
      </xdr:nvSpPr>
      <xdr:spPr>
        <a:xfrm>
          <a:off x="6115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68835</xdr:rowOff>
    </xdr:from>
    <xdr:to>
      <xdr:col>55</xdr:col>
      <xdr:colOff>50800</xdr:colOff>
      <xdr:row>105</xdr:row>
      <xdr:rowOff>170435</xdr:rowOff>
    </xdr:to>
    <xdr:sp macro="" textlink="">
      <xdr:nvSpPr>
        <xdr:cNvPr id="476" name="楕円 475">
          <a:extLst>
            <a:ext uri="{FF2B5EF4-FFF2-40B4-BE49-F238E27FC236}">
              <a16:creationId xmlns:a16="http://schemas.microsoft.com/office/drawing/2014/main" id="{736732DC-11A5-469B-BA30-4AED21C23EB5}"/>
            </a:ext>
          </a:extLst>
        </xdr:cNvPr>
        <xdr:cNvSpPr/>
      </xdr:nvSpPr>
      <xdr:spPr>
        <a:xfrm>
          <a:off x="9398000" y="1740433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47262</xdr:rowOff>
    </xdr:from>
    <xdr:ext cx="469744" cy="259045"/>
    <xdr:sp macro="" textlink="">
      <xdr:nvSpPr>
        <xdr:cNvPr id="477" name="【市民会館】&#10;一人当たり面積該当値テキスト">
          <a:extLst>
            <a:ext uri="{FF2B5EF4-FFF2-40B4-BE49-F238E27FC236}">
              <a16:creationId xmlns:a16="http://schemas.microsoft.com/office/drawing/2014/main" id="{E54DB0DD-9C2B-43A5-8F8B-5F026A59CEA9}"/>
            </a:ext>
          </a:extLst>
        </xdr:cNvPr>
        <xdr:cNvSpPr txBox="1"/>
      </xdr:nvSpPr>
      <xdr:spPr>
        <a:xfrm>
          <a:off x="9467850" y="17382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68835</xdr:rowOff>
    </xdr:from>
    <xdr:to>
      <xdr:col>50</xdr:col>
      <xdr:colOff>165100</xdr:colOff>
      <xdr:row>105</xdr:row>
      <xdr:rowOff>170435</xdr:rowOff>
    </xdr:to>
    <xdr:sp macro="" textlink="">
      <xdr:nvSpPr>
        <xdr:cNvPr id="478" name="楕円 477">
          <a:extLst>
            <a:ext uri="{FF2B5EF4-FFF2-40B4-BE49-F238E27FC236}">
              <a16:creationId xmlns:a16="http://schemas.microsoft.com/office/drawing/2014/main" id="{C8C6BA04-BDC1-4C09-B432-CA873F9DBA7A}"/>
            </a:ext>
          </a:extLst>
        </xdr:cNvPr>
        <xdr:cNvSpPr/>
      </xdr:nvSpPr>
      <xdr:spPr>
        <a:xfrm>
          <a:off x="8636000" y="174043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119635</xdr:rowOff>
    </xdr:from>
    <xdr:to>
      <xdr:col>55</xdr:col>
      <xdr:colOff>0</xdr:colOff>
      <xdr:row>105</xdr:row>
      <xdr:rowOff>119635</xdr:rowOff>
    </xdr:to>
    <xdr:cxnSp macro="">
      <xdr:nvCxnSpPr>
        <xdr:cNvPr id="479" name="直線コネクタ 478">
          <a:extLst>
            <a:ext uri="{FF2B5EF4-FFF2-40B4-BE49-F238E27FC236}">
              <a16:creationId xmlns:a16="http://schemas.microsoft.com/office/drawing/2014/main" id="{FE3BA590-3CBB-404F-88AA-6DE40082A33D}"/>
            </a:ext>
          </a:extLst>
        </xdr:cNvPr>
        <xdr:cNvCxnSpPr/>
      </xdr:nvCxnSpPr>
      <xdr:spPr>
        <a:xfrm>
          <a:off x="8686800" y="1745513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68835</xdr:rowOff>
    </xdr:from>
    <xdr:to>
      <xdr:col>46</xdr:col>
      <xdr:colOff>38100</xdr:colOff>
      <xdr:row>105</xdr:row>
      <xdr:rowOff>170435</xdr:rowOff>
    </xdr:to>
    <xdr:sp macro="" textlink="">
      <xdr:nvSpPr>
        <xdr:cNvPr id="480" name="楕円 479">
          <a:extLst>
            <a:ext uri="{FF2B5EF4-FFF2-40B4-BE49-F238E27FC236}">
              <a16:creationId xmlns:a16="http://schemas.microsoft.com/office/drawing/2014/main" id="{33283BBB-4FEC-4212-A07A-D6220AB256F3}"/>
            </a:ext>
          </a:extLst>
        </xdr:cNvPr>
        <xdr:cNvSpPr/>
      </xdr:nvSpPr>
      <xdr:spPr>
        <a:xfrm>
          <a:off x="7842250" y="1740433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119635</xdr:rowOff>
    </xdr:from>
    <xdr:to>
      <xdr:col>50</xdr:col>
      <xdr:colOff>114300</xdr:colOff>
      <xdr:row>105</xdr:row>
      <xdr:rowOff>119635</xdr:rowOff>
    </xdr:to>
    <xdr:cxnSp macro="">
      <xdr:nvCxnSpPr>
        <xdr:cNvPr id="481" name="直線コネクタ 480">
          <a:extLst>
            <a:ext uri="{FF2B5EF4-FFF2-40B4-BE49-F238E27FC236}">
              <a16:creationId xmlns:a16="http://schemas.microsoft.com/office/drawing/2014/main" id="{0B5D6AEB-59CB-4D34-9F4E-68E6D108440F}"/>
            </a:ext>
          </a:extLst>
        </xdr:cNvPr>
        <xdr:cNvCxnSpPr/>
      </xdr:nvCxnSpPr>
      <xdr:spPr>
        <a:xfrm>
          <a:off x="7886700" y="1745513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68835</xdr:rowOff>
    </xdr:from>
    <xdr:to>
      <xdr:col>41</xdr:col>
      <xdr:colOff>101600</xdr:colOff>
      <xdr:row>105</xdr:row>
      <xdr:rowOff>170435</xdr:rowOff>
    </xdr:to>
    <xdr:sp macro="" textlink="">
      <xdr:nvSpPr>
        <xdr:cNvPr id="482" name="楕円 481">
          <a:extLst>
            <a:ext uri="{FF2B5EF4-FFF2-40B4-BE49-F238E27FC236}">
              <a16:creationId xmlns:a16="http://schemas.microsoft.com/office/drawing/2014/main" id="{9892CCC7-2FC9-4117-BD0D-F8744F41661C}"/>
            </a:ext>
          </a:extLst>
        </xdr:cNvPr>
        <xdr:cNvSpPr/>
      </xdr:nvSpPr>
      <xdr:spPr>
        <a:xfrm>
          <a:off x="7029450" y="174043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119635</xdr:rowOff>
    </xdr:from>
    <xdr:to>
      <xdr:col>45</xdr:col>
      <xdr:colOff>177800</xdr:colOff>
      <xdr:row>105</xdr:row>
      <xdr:rowOff>119635</xdr:rowOff>
    </xdr:to>
    <xdr:cxnSp macro="">
      <xdr:nvCxnSpPr>
        <xdr:cNvPr id="483" name="直線コネクタ 482">
          <a:extLst>
            <a:ext uri="{FF2B5EF4-FFF2-40B4-BE49-F238E27FC236}">
              <a16:creationId xmlns:a16="http://schemas.microsoft.com/office/drawing/2014/main" id="{FDCD187D-80FF-4753-839C-305B9951F76D}"/>
            </a:ext>
          </a:extLst>
        </xdr:cNvPr>
        <xdr:cNvCxnSpPr/>
      </xdr:nvCxnSpPr>
      <xdr:spPr>
        <a:xfrm>
          <a:off x="7080250" y="17455135"/>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68835</xdr:rowOff>
    </xdr:from>
    <xdr:to>
      <xdr:col>36</xdr:col>
      <xdr:colOff>165100</xdr:colOff>
      <xdr:row>105</xdr:row>
      <xdr:rowOff>170435</xdr:rowOff>
    </xdr:to>
    <xdr:sp macro="" textlink="">
      <xdr:nvSpPr>
        <xdr:cNvPr id="484" name="楕円 483">
          <a:extLst>
            <a:ext uri="{FF2B5EF4-FFF2-40B4-BE49-F238E27FC236}">
              <a16:creationId xmlns:a16="http://schemas.microsoft.com/office/drawing/2014/main" id="{038EDE4F-429A-4629-9306-5081660A884C}"/>
            </a:ext>
          </a:extLst>
        </xdr:cNvPr>
        <xdr:cNvSpPr/>
      </xdr:nvSpPr>
      <xdr:spPr>
        <a:xfrm>
          <a:off x="6235700" y="174043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119635</xdr:rowOff>
    </xdr:from>
    <xdr:to>
      <xdr:col>41</xdr:col>
      <xdr:colOff>50800</xdr:colOff>
      <xdr:row>105</xdr:row>
      <xdr:rowOff>119635</xdr:rowOff>
    </xdr:to>
    <xdr:cxnSp macro="">
      <xdr:nvCxnSpPr>
        <xdr:cNvPr id="485" name="直線コネクタ 484">
          <a:extLst>
            <a:ext uri="{FF2B5EF4-FFF2-40B4-BE49-F238E27FC236}">
              <a16:creationId xmlns:a16="http://schemas.microsoft.com/office/drawing/2014/main" id="{4EE58DDE-774F-4643-85BC-90ABA68EF42E}"/>
            </a:ext>
          </a:extLst>
        </xdr:cNvPr>
        <xdr:cNvCxnSpPr/>
      </xdr:nvCxnSpPr>
      <xdr:spPr>
        <a:xfrm>
          <a:off x="6286500" y="17455135"/>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168673</xdr:rowOff>
    </xdr:from>
    <xdr:ext cx="469744" cy="259045"/>
    <xdr:sp macro="" textlink="">
      <xdr:nvSpPr>
        <xdr:cNvPr id="486" name="n_1aveValue【市民会館】&#10;一人当たり面積">
          <a:extLst>
            <a:ext uri="{FF2B5EF4-FFF2-40B4-BE49-F238E27FC236}">
              <a16:creationId xmlns:a16="http://schemas.microsoft.com/office/drawing/2014/main" id="{4A6F59E8-94CE-4B9B-A1A3-2D2845EF7622}"/>
            </a:ext>
          </a:extLst>
        </xdr:cNvPr>
        <xdr:cNvSpPr txBox="1"/>
      </xdr:nvSpPr>
      <xdr:spPr>
        <a:xfrm>
          <a:off x="8458277" y="17167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6366</xdr:rowOff>
    </xdr:from>
    <xdr:ext cx="469744" cy="259045"/>
    <xdr:sp macro="" textlink="">
      <xdr:nvSpPr>
        <xdr:cNvPr id="487" name="n_2aveValue【市民会館】&#10;一人当たり面積">
          <a:extLst>
            <a:ext uri="{FF2B5EF4-FFF2-40B4-BE49-F238E27FC236}">
              <a16:creationId xmlns:a16="http://schemas.microsoft.com/office/drawing/2014/main" id="{4D716BD2-CEDA-4131-ABFD-BD715A2F1F7E}"/>
            </a:ext>
          </a:extLst>
        </xdr:cNvPr>
        <xdr:cNvSpPr txBox="1"/>
      </xdr:nvSpPr>
      <xdr:spPr>
        <a:xfrm>
          <a:off x="7677227" y="17176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161562</xdr:rowOff>
    </xdr:from>
    <xdr:ext cx="469744" cy="259045"/>
    <xdr:sp macro="" textlink="">
      <xdr:nvSpPr>
        <xdr:cNvPr id="488" name="n_3aveValue【市民会館】&#10;一人当たり面積">
          <a:extLst>
            <a:ext uri="{FF2B5EF4-FFF2-40B4-BE49-F238E27FC236}">
              <a16:creationId xmlns:a16="http://schemas.microsoft.com/office/drawing/2014/main" id="{09FB5923-14FB-4B5D-B77C-71E86714C97E}"/>
            </a:ext>
          </a:extLst>
        </xdr:cNvPr>
        <xdr:cNvSpPr txBox="1"/>
      </xdr:nvSpPr>
      <xdr:spPr>
        <a:xfrm>
          <a:off x="6864427" y="17497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1795</xdr:rowOff>
    </xdr:from>
    <xdr:ext cx="469744" cy="259045"/>
    <xdr:sp macro="" textlink="">
      <xdr:nvSpPr>
        <xdr:cNvPr id="489" name="n_4aveValue【市民会館】&#10;一人当たり面積">
          <a:extLst>
            <a:ext uri="{FF2B5EF4-FFF2-40B4-BE49-F238E27FC236}">
              <a16:creationId xmlns:a16="http://schemas.microsoft.com/office/drawing/2014/main" id="{79DAC61F-D682-437C-BA7E-8115DE246402}"/>
            </a:ext>
          </a:extLst>
        </xdr:cNvPr>
        <xdr:cNvSpPr txBox="1"/>
      </xdr:nvSpPr>
      <xdr:spPr>
        <a:xfrm>
          <a:off x="6070677" y="17172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161562</xdr:rowOff>
    </xdr:from>
    <xdr:ext cx="469744" cy="259045"/>
    <xdr:sp macro="" textlink="">
      <xdr:nvSpPr>
        <xdr:cNvPr id="490" name="n_1mainValue【市民会館】&#10;一人当たり面積">
          <a:extLst>
            <a:ext uri="{FF2B5EF4-FFF2-40B4-BE49-F238E27FC236}">
              <a16:creationId xmlns:a16="http://schemas.microsoft.com/office/drawing/2014/main" id="{7B7EEB69-BF0D-4BE3-B3A7-C47B15DFB7B2}"/>
            </a:ext>
          </a:extLst>
        </xdr:cNvPr>
        <xdr:cNvSpPr txBox="1"/>
      </xdr:nvSpPr>
      <xdr:spPr>
        <a:xfrm>
          <a:off x="8458277" y="17497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161562</xdr:rowOff>
    </xdr:from>
    <xdr:ext cx="469744" cy="259045"/>
    <xdr:sp macro="" textlink="">
      <xdr:nvSpPr>
        <xdr:cNvPr id="491" name="n_2mainValue【市民会館】&#10;一人当たり面積">
          <a:extLst>
            <a:ext uri="{FF2B5EF4-FFF2-40B4-BE49-F238E27FC236}">
              <a16:creationId xmlns:a16="http://schemas.microsoft.com/office/drawing/2014/main" id="{A83AF004-0373-4E96-A163-7AE67988AE76}"/>
            </a:ext>
          </a:extLst>
        </xdr:cNvPr>
        <xdr:cNvSpPr txBox="1"/>
      </xdr:nvSpPr>
      <xdr:spPr>
        <a:xfrm>
          <a:off x="7677227" y="17497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15512</xdr:rowOff>
    </xdr:from>
    <xdr:ext cx="469744" cy="259045"/>
    <xdr:sp macro="" textlink="">
      <xdr:nvSpPr>
        <xdr:cNvPr id="492" name="n_3mainValue【市民会館】&#10;一人当たり面積">
          <a:extLst>
            <a:ext uri="{FF2B5EF4-FFF2-40B4-BE49-F238E27FC236}">
              <a16:creationId xmlns:a16="http://schemas.microsoft.com/office/drawing/2014/main" id="{6DCDA4E4-B653-401E-9DD4-B761F6099765}"/>
            </a:ext>
          </a:extLst>
        </xdr:cNvPr>
        <xdr:cNvSpPr txBox="1"/>
      </xdr:nvSpPr>
      <xdr:spPr>
        <a:xfrm>
          <a:off x="6864427" y="17185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161562</xdr:rowOff>
    </xdr:from>
    <xdr:ext cx="469744" cy="259045"/>
    <xdr:sp macro="" textlink="">
      <xdr:nvSpPr>
        <xdr:cNvPr id="493" name="n_4mainValue【市民会館】&#10;一人当たり面積">
          <a:extLst>
            <a:ext uri="{FF2B5EF4-FFF2-40B4-BE49-F238E27FC236}">
              <a16:creationId xmlns:a16="http://schemas.microsoft.com/office/drawing/2014/main" id="{B4ED09EC-AEB0-4AD5-A199-B98E07EC1B60}"/>
            </a:ext>
          </a:extLst>
        </xdr:cNvPr>
        <xdr:cNvSpPr txBox="1"/>
      </xdr:nvSpPr>
      <xdr:spPr>
        <a:xfrm>
          <a:off x="6070677" y="17497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8A22BF7A-4509-490B-97FA-FB25BA39EE20}"/>
            </a:ext>
          </a:extLst>
        </xdr:cNvPr>
        <xdr:cNvSpPr/>
      </xdr:nvSpPr>
      <xdr:spPr>
        <a:xfrm>
          <a:off x="1120775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2C754D8E-3BE0-46EE-A4A2-99C92E50D1AE}"/>
            </a:ext>
          </a:extLst>
        </xdr:cNvPr>
        <xdr:cNvSpPr/>
      </xdr:nvSpPr>
      <xdr:spPr>
        <a:xfrm>
          <a:off x="11315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6622AC84-114D-4326-984A-D4D1A867CD4B}"/>
            </a:ext>
          </a:extLst>
        </xdr:cNvPr>
        <xdr:cNvSpPr/>
      </xdr:nvSpPr>
      <xdr:spPr>
        <a:xfrm>
          <a:off x="11315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FE9FC6E6-7CF9-4449-9805-83821E997ACB}"/>
            </a:ext>
          </a:extLst>
        </xdr:cNvPr>
        <xdr:cNvSpPr/>
      </xdr:nvSpPr>
      <xdr:spPr>
        <a:xfrm>
          <a:off x="122364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660A900C-2979-4370-9257-F6603A95207C}"/>
            </a:ext>
          </a:extLst>
        </xdr:cNvPr>
        <xdr:cNvSpPr/>
      </xdr:nvSpPr>
      <xdr:spPr>
        <a:xfrm>
          <a:off x="122364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B7A7A647-BFFA-4F5F-A116-80EC2E174FBD}"/>
            </a:ext>
          </a:extLst>
        </xdr:cNvPr>
        <xdr:cNvSpPr/>
      </xdr:nvSpPr>
      <xdr:spPr>
        <a:xfrm>
          <a:off x="132651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0AF75530-FE41-4A24-B6FA-13B8709FC8D9}"/>
            </a:ext>
          </a:extLst>
        </xdr:cNvPr>
        <xdr:cNvSpPr/>
      </xdr:nvSpPr>
      <xdr:spPr>
        <a:xfrm>
          <a:off x="132651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424AFAF4-F335-4AB8-80EE-C8A16D6D0E6B}"/>
            </a:ext>
          </a:extLst>
        </xdr:cNvPr>
        <xdr:cNvSpPr/>
      </xdr:nvSpPr>
      <xdr:spPr>
        <a:xfrm>
          <a:off x="1120775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47778018-A6B0-4406-BF4C-864B8CE5EAAA}"/>
            </a:ext>
          </a:extLst>
        </xdr:cNvPr>
        <xdr:cNvSpPr txBox="1"/>
      </xdr:nvSpPr>
      <xdr:spPr>
        <a:xfrm>
          <a:off x="111696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5330F98F-2D2A-4048-B463-B0EC0E1BA40B}"/>
            </a:ext>
          </a:extLst>
        </xdr:cNvPr>
        <xdr:cNvCxnSpPr/>
      </xdr:nvCxnSpPr>
      <xdr:spPr>
        <a:xfrm>
          <a:off x="11207750" y="7340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9BDB3A1D-B8DF-4C8E-86F6-84B2150DD1C6}"/>
            </a:ext>
          </a:extLst>
        </xdr:cNvPr>
        <xdr:cNvSpPr txBox="1"/>
      </xdr:nvSpPr>
      <xdr:spPr>
        <a:xfrm>
          <a:off x="1079772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07CE250B-A784-4ACF-9273-08B24633A4D5}"/>
            </a:ext>
          </a:extLst>
        </xdr:cNvPr>
        <xdr:cNvCxnSpPr/>
      </xdr:nvCxnSpPr>
      <xdr:spPr>
        <a:xfrm>
          <a:off x="11207750" y="6972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01A52767-A1AA-461F-AF10-E57D0B9211D7}"/>
            </a:ext>
          </a:extLst>
        </xdr:cNvPr>
        <xdr:cNvSpPr txBox="1"/>
      </xdr:nvSpPr>
      <xdr:spPr>
        <a:xfrm>
          <a:off x="1079772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DC07F87B-CF84-42E7-8B7D-2578EF81A37B}"/>
            </a:ext>
          </a:extLst>
        </xdr:cNvPr>
        <xdr:cNvCxnSpPr/>
      </xdr:nvCxnSpPr>
      <xdr:spPr>
        <a:xfrm>
          <a:off x="11207750" y="6604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09B21422-ADA6-4546-B032-06A29E78EEFE}"/>
            </a:ext>
          </a:extLst>
        </xdr:cNvPr>
        <xdr:cNvSpPr txBox="1"/>
      </xdr:nvSpPr>
      <xdr:spPr>
        <a:xfrm>
          <a:off x="10842791" y="6468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03080F21-40C5-4136-A91F-AC02E54C78F5}"/>
            </a:ext>
          </a:extLst>
        </xdr:cNvPr>
        <xdr:cNvCxnSpPr/>
      </xdr:nvCxnSpPr>
      <xdr:spPr>
        <a:xfrm>
          <a:off x="11207750" y="6242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DB939DC1-7CE4-4E5F-A533-0933194795DA}"/>
            </a:ext>
          </a:extLst>
        </xdr:cNvPr>
        <xdr:cNvSpPr txBox="1"/>
      </xdr:nvSpPr>
      <xdr:spPr>
        <a:xfrm>
          <a:off x="1084279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422C0513-51E3-443F-85AA-561419EE3044}"/>
            </a:ext>
          </a:extLst>
        </xdr:cNvPr>
        <xdr:cNvCxnSpPr/>
      </xdr:nvCxnSpPr>
      <xdr:spPr>
        <a:xfrm>
          <a:off x="11207750" y="5873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08CB59AD-6BDC-4FC3-96DF-7681466BC849}"/>
            </a:ext>
          </a:extLst>
        </xdr:cNvPr>
        <xdr:cNvSpPr txBox="1"/>
      </xdr:nvSpPr>
      <xdr:spPr>
        <a:xfrm>
          <a:off x="10842791" y="5737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A94B0DEA-2993-4F63-AF08-987D7E16D42F}"/>
            </a:ext>
          </a:extLst>
        </xdr:cNvPr>
        <xdr:cNvCxnSpPr/>
      </xdr:nvCxnSpPr>
      <xdr:spPr>
        <a:xfrm>
          <a:off x="11207750" y="5505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F03A2C6A-61DD-49B4-ACD3-3A4A86FB7E05}"/>
            </a:ext>
          </a:extLst>
        </xdr:cNvPr>
        <xdr:cNvSpPr txBox="1"/>
      </xdr:nvSpPr>
      <xdr:spPr>
        <a:xfrm>
          <a:off x="10842791" y="5369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E4E79352-61D6-4403-BCAE-260A7472DB48}"/>
            </a:ext>
          </a:extLst>
        </xdr:cNvPr>
        <xdr:cNvCxnSpPr/>
      </xdr:nvCxnSpPr>
      <xdr:spPr>
        <a:xfrm>
          <a:off x="11207750" y="5137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17445EEA-89C8-433C-BC43-367F2CF0EC48}"/>
            </a:ext>
          </a:extLst>
        </xdr:cNvPr>
        <xdr:cNvSpPr txBox="1"/>
      </xdr:nvSpPr>
      <xdr:spPr>
        <a:xfrm>
          <a:off x="10906911" y="5001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4B3C7EC7-F100-4C5F-AB0D-1C36A775CB8F}"/>
            </a:ext>
          </a:extLst>
        </xdr:cNvPr>
        <xdr:cNvSpPr/>
      </xdr:nvSpPr>
      <xdr:spPr>
        <a:xfrm>
          <a:off x="1120775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167640</xdr:rowOff>
    </xdr:from>
    <xdr:to>
      <xdr:col>85</xdr:col>
      <xdr:colOff>126364</xdr:colOff>
      <xdr:row>42</xdr:row>
      <xdr:rowOff>38100</xdr:rowOff>
    </xdr:to>
    <xdr:cxnSp macro="">
      <xdr:nvCxnSpPr>
        <xdr:cNvPr id="518" name="直線コネクタ 517">
          <a:extLst>
            <a:ext uri="{FF2B5EF4-FFF2-40B4-BE49-F238E27FC236}">
              <a16:creationId xmlns:a16="http://schemas.microsoft.com/office/drawing/2014/main" id="{4CCDEDD6-3E66-40FC-A68D-3ED8DE0618A1}"/>
            </a:ext>
          </a:extLst>
        </xdr:cNvPr>
        <xdr:cNvCxnSpPr/>
      </xdr:nvCxnSpPr>
      <xdr:spPr>
        <a:xfrm flipV="1">
          <a:off x="14699614" y="5450840"/>
          <a:ext cx="0" cy="1521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9" name="【一般廃棄物処理施設】&#10;有形固定資産減価償却率最小値テキスト">
          <a:extLst>
            <a:ext uri="{FF2B5EF4-FFF2-40B4-BE49-F238E27FC236}">
              <a16:creationId xmlns:a16="http://schemas.microsoft.com/office/drawing/2014/main" id="{DC7EEB1A-1F89-4DD1-BE31-8C118C9120B3}"/>
            </a:ext>
          </a:extLst>
        </xdr:cNvPr>
        <xdr:cNvSpPr txBox="1"/>
      </xdr:nvSpPr>
      <xdr:spPr>
        <a:xfrm>
          <a:off x="14738350" y="69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0" name="直線コネクタ 519">
          <a:extLst>
            <a:ext uri="{FF2B5EF4-FFF2-40B4-BE49-F238E27FC236}">
              <a16:creationId xmlns:a16="http://schemas.microsoft.com/office/drawing/2014/main" id="{B6BE0DE6-7A94-426B-B77E-32555B5B2144}"/>
            </a:ext>
          </a:extLst>
        </xdr:cNvPr>
        <xdr:cNvCxnSpPr/>
      </xdr:nvCxnSpPr>
      <xdr:spPr>
        <a:xfrm>
          <a:off x="14611350" y="69723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114317</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9FF71B8A-40D6-4D5D-8C49-B2CF2AD0BBE9}"/>
            </a:ext>
          </a:extLst>
        </xdr:cNvPr>
        <xdr:cNvSpPr txBox="1"/>
      </xdr:nvSpPr>
      <xdr:spPr>
        <a:xfrm>
          <a:off x="14738350" y="5232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167640</xdr:rowOff>
    </xdr:from>
    <xdr:to>
      <xdr:col>86</xdr:col>
      <xdr:colOff>25400</xdr:colOff>
      <xdr:row>32</xdr:row>
      <xdr:rowOff>167640</xdr:rowOff>
    </xdr:to>
    <xdr:cxnSp macro="">
      <xdr:nvCxnSpPr>
        <xdr:cNvPr id="522" name="直線コネクタ 521">
          <a:extLst>
            <a:ext uri="{FF2B5EF4-FFF2-40B4-BE49-F238E27FC236}">
              <a16:creationId xmlns:a16="http://schemas.microsoft.com/office/drawing/2014/main" id="{D5EE74BD-B192-4BF4-ACA9-689CCD1508FE}"/>
            </a:ext>
          </a:extLst>
        </xdr:cNvPr>
        <xdr:cNvCxnSpPr/>
      </xdr:nvCxnSpPr>
      <xdr:spPr>
        <a:xfrm>
          <a:off x="14611350" y="54508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92092</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95436F0B-2324-46AE-A50A-FE27100B6F2B}"/>
            </a:ext>
          </a:extLst>
        </xdr:cNvPr>
        <xdr:cNvSpPr txBox="1"/>
      </xdr:nvSpPr>
      <xdr:spPr>
        <a:xfrm>
          <a:off x="14738350" y="6200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69215</xdr:rowOff>
    </xdr:from>
    <xdr:to>
      <xdr:col>85</xdr:col>
      <xdr:colOff>177800</xdr:colOff>
      <xdr:row>38</xdr:row>
      <xdr:rowOff>170815</xdr:rowOff>
    </xdr:to>
    <xdr:sp macro="" textlink="">
      <xdr:nvSpPr>
        <xdr:cNvPr id="524" name="フローチャート: 判断 523">
          <a:extLst>
            <a:ext uri="{FF2B5EF4-FFF2-40B4-BE49-F238E27FC236}">
              <a16:creationId xmlns:a16="http://schemas.microsoft.com/office/drawing/2014/main" id="{35D22A37-3D09-478F-B366-3441A804C095}"/>
            </a:ext>
          </a:extLst>
        </xdr:cNvPr>
        <xdr:cNvSpPr/>
      </xdr:nvSpPr>
      <xdr:spPr>
        <a:xfrm>
          <a:off x="14649450" y="63430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29210</xdr:rowOff>
    </xdr:from>
    <xdr:to>
      <xdr:col>81</xdr:col>
      <xdr:colOff>101600</xdr:colOff>
      <xdr:row>38</xdr:row>
      <xdr:rowOff>130810</xdr:rowOff>
    </xdr:to>
    <xdr:sp macro="" textlink="">
      <xdr:nvSpPr>
        <xdr:cNvPr id="525" name="フローチャート: 判断 524">
          <a:extLst>
            <a:ext uri="{FF2B5EF4-FFF2-40B4-BE49-F238E27FC236}">
              <a16:creationId xmlns:a16="http://schemas.microsoft.com/office/drawing/2014/main" id="{B946D4D7-7FDB-4CC9-BBC0-E1DDFEB5D561}"/>
            </a:ext>
          </a:extLst>
        </xdr:cNvPr>
        <xdr:cNvSpPr/>
      </xdr:nvSpPr>
      <xdr:spPr>
        <a:xfrm>
          <a:off x="13887450" y="630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macro="" textlink="">
      <xdr:nvSpPr>
        <xdr:cNvPr id="526" name="フローチャート: 判断 525">
          <a:extLst>
            <a:ext uri="{FF2B5EF4-FFF2-40B4-BE49-F238E27FC236}">
              <a16:creationId xmlns:a16="http://schemas.microsoft.com/office/drawing/2014/main" id="{E6E9A94F-07FA-495A-A514-C49BB74B5139}"/>
            </a:ext>
          </a:extLst>
        </xdr:cNvPr>
        <xdr:cNvSpPr/>
      </xdr:nvSpPr>
      <xdr:spPr>
        <a:xfrm>
          <a:off x="13093700" y="62655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149225</xdr:rowOff>
    </xdr:from>
    <xdr:to>
      <xdr:col>72</xdr:col>
      <xdr:colOff>38100</xdr:colOff>
      <xdr:row>38</xdr:row>
      <xdr:rowOff>79375</xdr:rowOff>
    </xdr:to>
    <xdr:sp macro="" textlink="">
      <xdr:nvSpPr>
        <xdr:cNvPr id="527" name="フローチャート: 判断 526">
          <a:extLst>
            <a:ext uri="{FF2B5EF4-FFF2-40B4-BE49-F238E27FC236}">
              <a16:creationId xmlns:a16="http://schemas.microsoft.com/office/drawing/2014/main" id="{F45465C1-DA44-4AAE-8103-A535F6016483}"/>
            </a:ext>
          </a:extLst>
        </xdr:cNvPr>
        <xdr:cNvSpPr/>
      </xdr:nvSpPr>
      <xdr:spPr>
        <a:xfrm>
          <a:off x="12299950" y="62579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147320</xdr:rowOff>
    </xdr:from>
    <xdr:to>
      <xdr:col>67</xdr:col>
      <xdr:colOff>101600</xdr:colOff>
      <xdr:row>38</xdr:row>
      <xdr:rowOff>77470</xdr:rowOff>
    </xdr:to>
    <xdr:sp macro="" textlink="">
      <xdr:nvSpPr>
        <xdr:cNvPr id="528" name="フローチャート: 判断 527">
          <a:extLst>
            <a:ext uri="{FF2B5EF4-FFF2-40B4-BE49-F238E27FC236}">
              <a16:creationId xmlns:a16="http://schemas.microsoft.com/office/drawing/2014/main" id="{FB2BC3BD-16F1-46D8-9556-16E40A340AB8}"/>
            </a:ext>
          </a:extLst>
        </xdr:cNvPr>
        <xdr:cNvSpPr/>
      </xdr:nvSpPr>
      <xdr:spPr>
        <a:xfrm>
          <a:off x="11487150" y="62560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E8E09C3B-4E4A-4659-A224-29F4A807B009}"/>
            </a:ext>
          </a:extLst>
        </xdr:cNvPr>
        <xdr:cNvSpPr txBox="1"/>
      </xdr:nvSpPr>
      <xdr:spPr>
        <a:xfrm>
          <a:off x="1452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E82E58F0-2A04-4908-B608-A49B67FBD49F}"/>
            </a:ext>
          </a:extLst>
        </xdr:cNvPr>
        <xdr:cNvSpPr txBox="1"/>
      </xdr:nvSpPr>
      <xdr:spPr>
        <a:xfrm>
          <a:off x="13766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96B4D0EA-DB05-4EB8-A590-C23778A35DE8}"/>
            </a:ext>
          </a:extLst>
        </xdr:cNvPr>
        <xdr:cNvSpPr txBox="1"/>
      </xdr:nvSpPr>
      <xdr:spPr>
        <a:xfrm>
          <a:off x="12973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1620962B-F475-4876-B5B2-0A914CEBCAAA}"/>
            </a:ext>
          </a:extLst>
        </xdr:cNvPr>
        <xdr:cNvSpPr txBox="1"/>
      </xdr:nvSpPr>
      <xdr:spPr>
        <a:xfrm>
          <a:off x="12172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8D05DAC3-9A03-4925-8141-23B94B31F6D5}"/>
            </a:ext>
          </a:extLst>
        </xdr:cNvPr>
        <xdr:cNvSpPr txBox="1"/>
      </xdr:nvSpPr>
      <xdr:spPr>
        <a:xfrm>
          <a:off x="11366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135890</xdr:rowOff>
    </xdr:from>
    <xdr:to>
      <xdr:col>85</xdr:col>
      <xdr:colOff>177800</xdr:colOff>
      <xdr:row>40</xdr:row>
      <xdr:rowOff>66040</xdr:rowOff>
    </xdr:to>
    <xdr:sp macro="" textlink="">
      <xdr:nvSpPr>
        <xdr:cNvPr id="534" name="楕円 533">
          <a:extLst>
            <a:ext uri="{FF2B5EF4-FFF2-40B4-BE49-F238E27FC236}">
              <a16:creationId xmlns:a16="http://schemas.microsoft.com/office/drawing/2014/main" id="{719B3282-F067-4652-A35D-06CBE0C2E31B}"/>
            </a:ext>
          </a:extLst>
        </xdr:cNvPr>
        <xdr:cNvSpPr/>
      </xdr:nvSpPr>
      <xdr:spPr>
        <a:xfrm>
          <a:off x="14649450" y="65747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114317</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5ADD2BB3-7FD0-4D27-A99A-932CFFB98A93}"/>
            </a:ext>
          </a:extLst>
        </xdr:cNvPr>
        <xdr:cNvSpPr txBox="1"/>
      </xdr:nvSpPr>
      <xdr:spPr>
        <a:xfrm>
          <a:off x="14738350"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116840</xdr:rowOff>
    </xdr:from>
    <xdr:to>
      <xdr:col>81</xdr:col>
      <xdr:colOff>101600</xdr:colOff>
      <xdr:row>40</xdr:row>
      <xdr:rowOff>46990</xdr:rowOff>
    </xdr:to>
    <xdr:sp macro="" textlink="">
      <xdr:nvSpPr>
        <xdr:cNvPr id="536" name="楕円 535">
          <a:extLst>
            <a:ext uri="{FF2B5EF4-FFF2-40B4-BE49-F238E27FC236}">
              <a16:creationId xmlns:a16="http://schemas.microsoft.com/office/drawing/2014/main" id="{718670B0-1F99-4235-94B1-537AFC213799}"/>
            </a:ext>
          </a:extLst>
        </xdr:cNvPr>
        <xdr:cNvSpPr/>
      </xdr:nvSpPr>
      <xdr:spPr>
        <a:xfrm>
          <a:off x="13887450" y="65557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167640</xdr:rowOff>
    </xdr:from>
    <xdr:to>
      <xdr:col>85</xdr:col>
      <xdr:colOff>127000</xdr:colOff>
      <xdr:row>40</xdr:row>
      <xdr:rowOff>15240</xdr:rowOff>
    </xdr:to>
    <xdr:cxnSp macro="">
      <xdr:nvCxnSpPr>
        <xdr:cNvPr id="537" name="直線コネクタ 536">
          <a:extLst>
            <a:ext uri="{FF2B5EF4-FFF2-40B4-BE49-F238E27FC236}">
              <a16:creationId xmlns:a16="http://schemas.microsoft.com/office/drawing/2014/main" id="{6EB051EA-1338-40F0-BA1F-4BC879ACB918}"/>
            </a:ext>
          </a:extLst>
        </xdr:cNvPr>
        <xdr:cNvCxnSpPr/>
      </xdr:nvCxnSpPr>
      <xdr:spPr>
        <a:xfrm>
          <a:off x="13938250" y="6606540"/>
          <a:ext cx="762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8255</xdr:rowOff>
    </xdr:from>
    <xdr:to>
      <xdr:col>76</xdr:col>
      <xdr:colOff>165100</xdr:colOff>
      <xdr:row>36</xdr:row>
      <xdr:rowOff>109855</xdr:rowOff>
    </xdr:to>
    <xdr:sp macro="" textlink="">
      <xdr:nvSpPr>
        <xdr:cNvPr id="538" name="楕円 537">
          <a:extLst>
            <a:ext uri="{FF2B5EF4-FFF2-40B4-BE49-F238E27FC236}">
              <a16:creationId xmlns:a16="http://schemas.microsoft.com/office/drawing/2014/main" id="{38970230-5DF5-4786-AACE-2214EDBCDB79}"/>
            </a:ext>
          </a:extLst>
        </xdr:cNvPr>
        <xdr:cNvSpPr/>
      </xdr:nvSpPr>
      <xdr:spPr>
        <a:xfrm>
          <a:off x="13093700" y="5951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59055</xdr:rowOff>
    </xdr:from>
    <xdr:to>
      <xdr:col>81</xdr:col>
      <xdr:colOff>50800</xdr:colOff>
      <xdr:row>39</xdr:row>
      <xdr:rowOff>167640</xdr:rowOff>
    </xdr:to>
    <xdr:cxnSp macro="">
      <xdr:nvCxnSpPr>
        <xdr:cNvPr id="539" name="直線コネクタ 538">
          <a:extLst>
            <a:ext uri="{FF2B5EF4-FFF2-40B4-BE49-F238E27FC236}">
              <a16:creationId xmlns:a16="http://schemas.microsoft.com/office/drawing/2014/main" id="{C620F8E7-0ECD-4F7F-AA1B-404D59B6F010}"/>
            </a:ext>
          </a:extLst>
        </xdr:cNvPr>
        <xdr:cNvCxnSpPr/>
      </xdr:nvCxnSpPr>
      <xdr:spPr>
        <a:xfrm>
          <a:off x="13144500" y="6002655"/>
          <a:ext cx="793750" cy="60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139700</xdr:rowOff>
    </xdr:from>
    <xdr:to>
      <xdr:col>72</xdr:col>
      <xdr:colOff>38100</xdr:colOff>
      <xdr:row>36</xdr:row>
      <xdr:rowOff>69850</xdr:rowOff>
    </xdr:to>
    <xdr:sp macro="" textlink="">
      <xdr:nvSpPr>
        <xdr:cNvPr id="540" name="楕円 539">
          <a:extLst>
            <a:ext uri="{FF2B5EF4-FFF2-40B4-BE49-F238E27FC236}">
              <a16:creationId xmlns:a16="http://schemas.microsoft.com/office/drawing/2014/main" id="{1EE20153-0CF0-4FCF-8FF6-30A1DB170B62}"/>
            </a:ext>
          </a:extLst>
        </xdr:cNvPr>
        <xdr:cNvSpPr/>
      </xdr:nvSpPr>
      <xdr:spPr>
        <a:xfrm>
          <a:off x="12299950" y="5918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19050</xdr:rowOff>
    </xdr:from>
    <xdr:to>
      <xdr:col>76</xdr:col>
      <xdr:colOff>114300</xdr:colOff>
      <xdr:row>36</xdr:row>
      <xdr:rowOff>59055</xdr:rowOff>
    </xdr:to>
    <xdr:cxnSp macro="">
      <xdr:nvCxnSpPr>
        <xdr:cNvPr id="541" name="直線コネクタ 540">
          <a:extLst>
            <a:ext uri="{FF2B5EF4-FFF2-40B4-BE49-F238E27FC236}">
              <a16:creationId xmlns:a16="http://schemas.microsoft.com/office/drawing/2014/main" id="{EA8BA45E-EEB9-40B5-B721-1C79E72AF568}"/>
            </a:ext>
          </a:extLst>
        </xdr:cNvPr>
        <xdr:cNvCxnSpPr/>
      </xdr:nvCxnSpPr>
      <xdr:spPr>
        <a:xfrm>
          <a:off x="12344400" y="5962650"/>
          <a:ext cx="8001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59690</xdr:rowOff>
    </xdr:from>
    <xdr:to>
      <xdr:col>67</xdr:col>
      <xdr:colOff>101600</xdr:colOff>
      <xdr:row>39</xdr:row>
      <xdr:rowOff>161290</xdr:rowOff>
    </xdr:to>
    <xdr:sp macro="" textlink="">
      <xdr:nvSpPr>
        <xdr:cNvPr id="542" name="楕円 541">
          <a:extLst>
            <a:ext uri="{FF2B5EF4-FFF2-40B4-BE49-F238E27FC236}">
              <a16:creationId xmlns:a16="http://schemas.microsoft.com/office/drawing/2014/main" id="{BC7B54F0-75F8-4004-8C04-123B9A0790DC}"/>
            </a:ext>
          </a:extLst>
        </xdr:cNvPr>
        <xdr:cNvSpPr/>
      </xdr:nvSpPr>
      <xdr:spPr>
        <a:xfrm>
          <a:off x="11487150" y="649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19050</xdr:rowOff>
    </xdr:from>
    <xdr:to>
      <xdr:col>71</xdr:col>
      <xdr:colOff>177800</xdr:colOff>
      <xdr:row>39</xdr:row>
      <xdr:rowOff>110490</xdr:rowOff>
    </xdr:to>
    <xdr:cxnSp macro="">
      <xdr:nvCxnSpPr>
        <xdr:cNvPr id="543" name="直線コネクタ 542">
          <a:extLst>
            <a:ext uri="{FF2B5EF4-FFF2-40B4-BE49-F238E27FC236}">
              <a16:creationId xmlns:a16="http://schemas.microsoft.com/office/drawing/2014/main" id="{0F358F0A-58F3-4E04-BA1E-57C3A6937166}"/>
            </a:ext>
          </a:extLst>
        </xdr:cNvPr>
        <xdr:cNvCxnSpPr/>
      </xdr:nvCxnSpPr>
      <xdr:spPr>
        <a:xfrm flipV="1">
          <a:off x="11537950" y="5962650"/>
          <a:ext cx="806450" cy="586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147337</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878646B5-8E19-47DB-A51F-082B352830C9}"/>
            </a:ext>
          </a:extLst>
        </xdr:cNvPr>
        <xdr:cNvSpPr txBox="1"/>
      </xdr:nvSpPr>
      <xdr:spPr>
        <a:xfrm>
          <a:off x="13742044" y="609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78122</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871803E2-BD7A-406B-9A48-B6DBCACCB861}"/>
            </a:ext>
          </a:extLst>
        </xdr:cNvPr>
        <xdr:cNvSpPr txBox="1"/>
      </xdr:nvSpPr>
      <xdr:spPr>
        <a:xfrm>
          <a:off x="12960994" y="635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70502</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DCEAE779-9D20-4611-818D-B0F791AFFD76}"/>
            </a:ext>
          </a:extLst>
        </xdr:cNvPr>
        <xdr:cNvSpPr txBox="1"/>
      </xdr:nvSpPr>
      <xdr:spPr>
        <a:xfrm>
          <a:off x="12167244" y="634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93997</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818FFA56-A739-4A1D-BBC0-2D8F1AC827AA}"/>
            </a:ext>
          </a:extLst>
        </xdr:cNvPr>
        <xdr:cNvSpPr txBox="1"/>
      </xdr:nvSpPr>
      <xdr:spPr>
        <a:xfrm>
          <a:off x="11354444" y="60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38117</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162115B5-E7DC-4489-A84A-D707697B2A1B}"/>
            </a:ext>
          </a:extLst>
        </xdr:cNvPr>
        <xdr:cNvSpPr txBox="1"/>
      </xdr:nvSpPr>
      <xdr:spPr>
        <a:xfrm>
          <a:off x="13742044" y="6642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126382</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24C91F24-9C9B-45C1-8AC1-B6F9EC437A48}"/>
            </a:ext>
          </a:extLst>
        </xdr:cNvPr>
        <xdr:cNvSpPr txBox="1"/>
      </xdr:nvSpPr>
      <xdr:spPr>
        <a:xfrm>
          <a:off x="12960994" y="5739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86377</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C61DF828-7AA7-46A9-B23B-06C72978D238}"/>
            </a:ext>
          </a:extLst>
        </xdr:cNvPr>
        <xdr:cNvSpPr txBox="1"/>
      </xdr:nvSpPr>
      <xdr:spPr>
        <a:xfrm>
          <a:off x="12167244" y="5699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152417</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854E889B-CD0F-4340-B089-FA97714CC620}"/>
            </a:ext>
          </a:extLst>
        </xdr:cNvPr>
        <xdr:cNvSpPr txBox="1"/>
      </xdr:nvSpPr>
      <xdr:spPr>
        <a:xfrm>
          <a:off x="11354444" y="659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22EB5454-C834-454D-A4A1-4539221528C9}"/>
            </a:ext>
          </a:extLst>
        </xdr:cNvPr>
        <xdr:cNvSpPr/>
      </xdr:nvSpPr>
      <xdr:spPr>
        <a:xfrm>
          <a:off x="164592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E6A6340A-7CD5-4EFD-8202-944493B1927C}"/>
            </a:ext>
          </a:extLst>
        </xdr:cNvPr>
        <xdr:cNvSpPr/>
      </xdr:nvSpPr>
      <xdr:spPr>
        <a:xfrm>
          <a:off x="16586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90C98ABB-C72D-4380-92C9-6B4A413E8FFC}"/>
            </a:ext>
          </a:extLst>
        </xdr:cNvPr>
        <xdr:cNvSpPr/>
      </xdr:nvSpPr>
      <xdr:spPr>
        <a:xfrm>
          <a:off x="16586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3DB9D202-2F21-49E2-B2A0-36B106C34457}"/>
            </a:ext>
          </a:extLst>
        </xdr:cNvPr>
        <xdr:cNvSpPr/>
      </xdr:nvSpPr>
      <xdr:spPr>
        <a:xfrm>
          <a:off x="174879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2C56B215-7A1C-4E2B-A69A-2F02367F654C}"/>
            </a:ext>
          </a:extLst>
        </xdr:cNvPr>
        <xdr:cNvSpPr/>
      </xdr:nvSpPr>
      <xdr:spPr>
        <a:xfrm>
          <a:off x="174879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8CF21022-00DB-4405-A3E4-5CA6D1E877A9}"/>
            </a:ext>
          </a:extLst>
        </xdr:cNvPr>
        <xdr:cNvSpPr/>
      </xdr:nvSpPr>
      <xdr:spPr>
        <a:xfrm>
          <a:off x="185166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E05860B3-E57B-466B-A7FC-DEDA3C40FF28}"/>
            </a:ext>
          </a:extLst>
        </xdr:cNvPr>
        <xdr:cNvSpPr/>
      </xdr:nvSpPr>
      <xdr:spPr>
        <a:xfrm>
          <a:off x="185166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DADDF8F1-E75B-4093-8581-AD0C10FA8B60}"/>
            </a:ext>
          </a:extLst>
        </xdr:cNvPr>
        <xdr:cNvSpPr/>
      </xdr:nvSpPr>
      <xdr:spPr>
        <a:xfrm>
          <a:off x="164592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69485871-C235-47C7-BD11-424D1839A05D}"/>
            </a:ext>
          </a:extLst>
        </xdr:cNvPr>
        <xdr:cNvSpPr txBox="1"/>
      </xdr:nvSpPr>
      <xdr:spPr>
        <a:xfrm>
          <a:off x="1644015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6D35CCEB-57C8-4681-A2E1-D319CB32C926}"/>
            </a:ext>
          </a:extLst>
        </xdr:cNvPr>
        <xdr:cNvCxnSpPr/>
      </xdr:nvCxnSpPr>
      <xdr:spPr>
        <a:xfrm>
          <a:off x="164592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9E93CAA0-23A3-41D6-87F6-CE63F5877A71}"/>
            </a:ext>
          </a:extLst>
        </xdr:cNvPr>
        <xdr:cNvCxnSpPr/>
      </xdr:nvCxnSpPr>
      <xdr:spPr>
        <a:xfrm>
          <a:off x="16459200" y="6902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B5D84013-6260-453F-9280-B548E8D09446}"/>
            </a:ext>
          </a:extLst>
        </xdr:cNvPr>
        <xdr:cNvSpPr txBox="1"/>
      </xdr:nvSpPr>
      <xdr:spPr>
        <a:xfrm>
          <a:off x="16248514" y="6766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6B4EDD34-29F2-40F6-8AA6-7779BF26CA36}"/>
            </a:ext>
          </a:extLst>
        </xdr:cNvPr>
        <xdr:cNvCxnSpPr/>
      </xdr:nvCxnSpPr>
      <xdr:spPr>
        <a:xfrm>
          <a:off x="16459200" y="6457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EAE34641-54B9-4D3C-9C34-20D920B7B494}"/>
            </a:ext>
          </a:extLst>
        </xdr:cNvPr>
        <xdr:cNvSpPr txBox="1"/>
      </xdr:nvSpPr>
      <xdr:spPr>
        <a:xfrm>
          <a:off x="15939981" y="6322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B513525E-ECD4-4317-AA44-8B4A393D7C20}"/>
            </a:ext>
          </a:extLst>
        </xdr:cNvPr>
        <xdr:cNvCxnSpPr/>
      </xdr:nvCxnSpPr>
      <xdr:spPr>
        <a:xfrm>
          <a:off x="16459200" y="6019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1C9A5BE2-3865-4FD2-9398-10C89AB1ED4E}"/>
            </a:ext>
          </a:extLst>
        </xdr:cNvPr>
        <xdr:cNvSpPr txBox="1"/>
      </xdr:nvSpPr>
      <xdr:spPr>
        <a:xfrm>
          <a:off x="15939981" y="5883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68F9A15B-8436-472A-A162-5B3FF7089CB2}"/>
            </a:ext>
          </a:extLst>
        </xdr:cNvPr>
        <xdr:cNvCxnSpPr/>
      </xdr:nvCxnSpPr>
      <xdr:spPr>
        <a:xfrm>
          <a:off x="16459200" y="5581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7158FFEB-40E8-476A-B4A7-284FBA951C01}"/>
            </a:ext>
          </a:extLst>
        </xdr:cNvPr>
        <xdr:cNvSpPr txBox="1"/>
      </xdr:nvSpPr>
      <xdr:spPr>
        <a:xfrm>
          <a:off x="159399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7DDBD639-7C9F-479D-85AE-ED89EC46609D}"/>
            </a:ext>
          </a:extLst>
        </xdr:cNvPr>
        <xdr:cNvCxnSpPr/>
      </xdr:nvCxnSpPr>
      <xdr:spPr>
        <a:xfrm>
          <a:off x="164592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342737AD-5C82-4A8E-BDBA-94EB420386F7}"/>
            </a:ext>
          </a:extLst>
        </xdr:cNvPr>
        <xdr:cNvSpPr txBox="1"/>
      </xdr:nvSpPr>
      <xdr:spPr>
        <a:xfrm>
          <a:off x="15939981" y="5001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233A53BB-3A7D-470D-A111-8417E2238FA6}"/>
            </a:ext>
          </a:extLst>
        </xdr:cNvPr>
        <xdr:cNvSpPr/>
      </xdr:nvSpPr>
      <xdr:spPr>
        <a:xfrm>
          <a:off x="164592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161559</xdr:rowOff>
    </xdr:from>
    <xdr:to>
      <xdr:col>116</xdr:col>
      <xdr:colOff>62864</xdr:colOff>
      <xdr:row>41</xdr:row>
      <xdr:rowOff>132115</xdr:rowOff>
    </xdr:to>
    <xdr:cxnSp macro="">
      <xdr:nvCxnSpPr>
        <xdr:cNvPr id="573" name="直線コネクタ 572">
          <a:extLst>
            <a:ext uri="{FF2B5EF4-FFF2-40B4-BE49-F238E27FC236}">
              <a16:creationId xmlns:a16="http://schemas.microsoft.com/office/drawing/2014/main" id="{168F69EC-FA76-41EB-ABE2-74AB9620A2F3}"/>
            </a:ext>
          </a:extLst>
        </xdr:cNvPr>
        <xdr:cNvCxnSpPr/>
      </xdr:nvCxnSpPr>
      <xdr:spPr>
        <a:xfrm flipV="1">
          <a:off x="19951064" y="5609859"/>
          <a:ext cx="0" cy="1291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macro="" textlink="">
      <xdr:nvSpPr>
        <xdr:cNvPr id="574" name="【一般廃棄物処理施設】&#10;一人当たり有形固定資産（償却資産）額最小値テキスト">
          <a:extLst>
            <a:ext uri="{FF2B5EF4-FFF2-40B4-BE49-F238E27FC236}">
              <a16:creationId xmlns:a16="http://schemas.microsoft.com/office/drawing/2014/main" id="{6BD47434-F63E-42C2-BBD1-5CE9138A3E38}"/>
            </a:ext>
          </a:extLst>
        </xdr:cNvPr>
        <xdr:cNvSpPr txBox="1"/>
      </xdr:nvSpPr>
      <xdr:spPr>
        <a:xfrm>
          <a:off x="19989800" y="69050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575" name="直線コネクタ 574">
          <a:extLst>
            <a:ext uri="{FF2B5EF4-FFF2-40B4-BE49-F238E27FC236}">
              <a16:creationId xmlns:a16="http://schemas.microsoft.com/office/drawing/2014/main" id="{8D4B61EF-885A-4399-A745-FCD24E71CBC1}"/>
            </a:ext>
          </a:extLst>
        </xdr:cNvPr>
        <xdr:cNvCxnSpPr/>
      </xdr:nvCxnSpPr>
      <xdr:spPr>
        <a:xfrm>
          <a:off x="19881850" y="69012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108236</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E8BB1837-DEAB-47AA-81C7-4E4DD388BF2E}"/>
            </a:ext>
          </a:extLst>
        </xdr:cNvPr>
        <xdr:cNvSpPr txBox="1"/>
      </xdr:nvSpPr>
      <xdr:spPr>
        <a:xfrm>
          <a:off x="19989800" y="5391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161559</xdr:rowOff>
    </xdr:from>
    <xdr:to>
      <xdr:col>116</xdr:col>
      <xdr:colOff>152400</xdr:colOff>
      <xdr:row>33</xdr:row>
      <xdr:rowOff>161559</xdr:rowOff>
    </xdr:to>
    <xdr:cxnSp macro="">
      <xdr:nvCxnSpPr>
        <xdr:cNvPr id="577" name="直線コネクタ 576">
          <a:extLst>
            <a:ext uri="{FF2B5EF4-FFF2-40B4-BE49-F238E27FC236}">
              <a16:creationId xmlns:a16="http://schemas.microsoft.com/office/drawing/2014/main" id="{18024CC6-2674-44C7-85F3-8D18AFFF3FA6}"/>
            </a:ext>
          </a:extLst>
        </xdr:cNvPr>
        <xdr:cNvCxnSpPr/>
      </xdr:nvCxnSpPr>
      <xdr:spPr>
        <a:xfrm>
          <a:off x="19881850" y="560985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10817</xdr:rowOff>
    </xdr:from>
    <xdr:ext cx="534377" cy="259045"/>
    <xdr:sp macro="" textlink="">
      <xdr:nvSpPr>
        <xdr:cNvPr id="578" name="【一般廃棄物処理施設】&#10;一人当たり有形固定資産（償却資産）額平均値テキスト">
          <a:extLst>
            <a:ext uri="{FF2B5EF4-FFF2-40B4-BE49-F238E27FC236}">
              <a16:creationId xmlns:a16="http://schemas.microsoft.com/office/drawing/2014/main" id="{8B3D4E83-F656-481E-A72F-84FE33D75771}"/>
            </a:ext>
          </a:extLst>
        </xdr:cNvPr>
        <xdr:cNvSpPr txBox="1"/>
      </xdr:nvSpPr>
      <xdr:spPr>
        <a:xfrm>
          <a:off x="19989800" y="64497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32390</xdr:rowOff>
    </xdr:from>
    <xdr:to>
      <xdr:col>116</xdr:col>
      <xdr:colOff>114300</xdr:colOff>
      <xdr:row>39</xdr:row>
      <xdr:rowOff>133990</xdr:rowOff>
    </xdr:to>
    <xdr:sp macro="" textlink="">
      <xdr:nvSpPr>
        <xdr:cNvPr id="579" name="フローチャート: 判断 578">
          <a:extLst>
            <a:ext uri="{FF2B5EF4-FFF2-40B4-BE49-F238E27FC236}">
              <a16:creationId xmlns:a16="http://schemas.microsoft.com/office/drawing/2014/main" id="{F42F1076-8506-42EA-BA7E-9604EDB12A2C}"/>
            </a:ext>
          </a:extLst>
        </xdr:cNvPr>
        <xdr:cNvSpPr/>
      </xdr:nvSpPr>
      <xdr:spPr>
        <a:xfrm>
          <a:off x="19900900" y="647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30937</xdr:rowOff>
    </xdr:from>
    <xdr:to>
      <xdr:col>112</xdr:col>
      <xdr:colOff>38100</xdr:colOff>
      <xdr:row>39</xdr:row>
      <xdr:rowOff>132537</xdr:rowOff>
    </xdr:to>
    <xdr:sp macro="" textlink="">
      <xdr:nvSpPr>
        <xdr:cNvPr id="580" name="フローチャート: 判断 579">
          <a:extLst>
            <a:ext uri="{FF2B5EF4-FFF2-40B4-BE49-F238E27FC236}">
              <a16:creationId xmlns:a16="http://schemas.microsoft.com/office/drawing/2014/main" id="{D95548A4-CC9B-4999-936C-E11A5CC9A26A}"/>
            </a:ext>
          </a:extLst>
        </xdr:cNvPr>
        <xdr:cNvSpPr/>
      </xdr:nvSpPr>
      <xdr:spPr>
        <a:xfrm>
          <a:off x="19157950" y="646983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46038</xdr:rowOff>
    </xdr:from>
    <xdr:to>
      <xdr:col>107</xdr:col>
      <xdr:colOff>101600</xdr:colOff>
      <xdr:row>39</xdr:row>
      <xdr:rowOff>147638</xdr:rowOff>
    </xdr:to>
    <xdr:sp macro="" textlink="">
      <xdr:nvSpPr>
        <xdr:cNvPr id="581" name="フローチャート: 判断 580">
          <a:extLst>
            <a:ext uri="{FF2B5EF4-FFF2-40B4-BE49-F238E27FC236}">
              <a16:creationId xmlns:a16="http://schemas.microsoft.com/office/drawing/2014/main" id="{1BE76CC8-A6D9-4B14-BFE6-80FD9114397A}"/>
            </a:ext>
          </a:extLst>
        </xdr:cNvPr>
        <xdr:cNvSpPr/>
      </xdr:nvSpPr>
      <xdr:spPr>
        <a:xfrm>
          <a:off x="18345150" y="648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54761</xdr:rowOff>
    </xdr:from>
    <xdr:to>
      <xdr:col>102</xdr:col>
      <xdr:colOff>165100</xdr:colOff>
      <xdr:row>39</xdr:row>
      <xdr:rowOff>156361</xdr:rowOff>
    </xdr:to>
    <xdr:sp macro="" textlink="">
      <xdr:nvSpPr>
        <xdr:cNvPr id="582" name="フローチャート: 判断 581">
          <a:extLst>
            <a:ext uri="{FF2B5EF4-FFF2-40B4-BE49-F238E27FC236}">
              <a16:creationId xmlns:a16="http://schemas.microsoft.com/office/drawing/2014/main" id="{C4D5E958-5870-404F-AA61-3BC3DFA47D6E}"/>
            </a:ext>
          </a:extLst>
        </xdr:cNvPr>
        <xdr:cNvSpPr/>
      </xdr:nvSpPr>
      <xdr:spPr>
        <a:xfrm>
          <a:off x="17551400" y="6493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33945</xdr:rowOff>
    </xdr:from>
    <xdr:to>
      <xdr:col>98</xdr:col>
      <xdr:colOff>38100</xdr:colOff>
      <xdr:row>39</xdr:row>
      <xdr:rowOff>135545</xdr:rowOff>
    </xdr:to>
    <xdr:sp macro="" textlink="">
      <xdr:nvSpPr>
        <xdr:cNvPr id="583" name="フローチャート: 判断 582">
          <a:extLst>
            <a:ext uri="{FF2B5EF4-FFF2-40B4-BE49-F238E27FC236}">
              <a16:creationId xmlns:a16="http://schemas.microsoft.com/office/drawing/2014/main" id="{A52A8D74-A41B-4ADF-991B-30AADD679BA0}"/>
            </a:ext>
          </a:extLst>
        </xdr:cNvPr>
        <xdr:cNvSpPr/>
      </xdr:nvSpPr>
      <xdr:spPr>
        <a:xfrm>
          <a:off x="16757650" y="64728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1348BD8-6DFD-490A-BD82-059EAE082461}"/>
            </a:ext>
          </a:extLst>
        </xdr:cNvPr>
        <xdr:cNvSpPr txBox="1"/>
      </xdr:nvSpPr>
      <xdr:spPr>
        <a:xfrm>
          <a:off x="19780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F96F5D6A-FA39-4662-A997-45B758AB8D17}"/>
            </a:ext>
          </a:extLst>
        </xdr:cNvPr>
        <xdr:cNvSpPr txBox="1"/>
      </xdr:nvSpPr>
      <xdr:spPr>
        <a:xfrm>
          <a:off x="19030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71C7BFF1-18F9-4509-A424-D24E063C18CE}"/>
            </a:ext>
          </a:extLst>
        </xdr:cNvPr>
        <xdr:cNvSpPr txBox="1"/>
      </xdr:nvSpPr>
      <xdr:spPr>
        <a:xfrm>
          <a:off x="18224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25334B8B-C1D1-4799-A679-3E932E0869DD}"/>
            </a:ext>
          </a:extLst>
        </xdr:cNvPr>
        <xdr:cNvSpPr txBox="1"/>
      </xdr:nvSpPr>
      <xdr:spPr>
        <a:xfrm>
          <a:off x="174307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FBB5DA14-8F43-46F5-BFEC-23ECF725B6A1}"/>
            </a:ext>
          </a:extLst>
        </xdr:cNvPr>
        <xdr:cNvSpPr txBox="1"/>
      </xdr:nvSpPr>
      <xdr:spPr>
        <a:xfrm>
          <a:off x="166306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96924</xdr:rowOff>
    </xdr:from>
    <xdr:to>
      <xdr:col>116</xdr:col>
      <xdr:colOff>114300</xdr:colOff>
      <xdr:row>38</xdr:row>
      <xdr:rowOff>27074</xdr:rowOff>
    </xdr:to>
    <xdr:sp macro="" textlink="">
      <xdr:nvSpPr>
        <xdr:cNvPr id="589" name="楕円 588">
          <a:extLst>
            <a:ext uri="{FF2B5EF4-FFF2-40B4-BE49-F238E27FC236}">
              <a16:creationId xmlns:a16="http://schemas.microsoft.com/office/drawing/2014/main" id="{E4ABDF71-8395-42B2-B44D-03E6C3C1D0C0}"/>
            </a:ext>
          </a:extLst>
        </xdr:cNvPr>
        <xdr:cNvSpPr/>
      </xdr:nvSpPr>
      <xdr:spPr>
        <a:xfrm>
          <a:off x="19900900" y="620562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119801</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2C8A73D4-7A25-4B88-A2E5-0052AA252A86}"/>
            </a:ext>
          </a:extLst>
        </xdr:cNvPr>
        <xdr:cNvSpPr txBox="1"/>
      </xdr:nvSpPr>
      <xdr:spPr>
        <a:xfrm>
          <a:off x="19989800" y="6063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103490</xdr:rowOff>
    </xdr:from>
    <xdr:to>
      <xdr:col>112</xdr:col>
      <xdr:colOff>38100</xdr:colOff>
      <xdr:row>38</xdr:row>
      <xdr:rowOff>33640</xdr:rowOff>
    </xdr:to>
    <xdr:sp macro="" textlink="">
      <xdr:nvSpPr>
        <xdr:cNvPr id="591" name="楕円 590">
          <a:extLst>
            <a:ext uri="{FF2B5EF4-FFF2-40B4-BE49-F238E27FC236}">
              <a16:creationId xmlns:a16="http://schemas.microsoft.com/office/drawing/2014/main" id="{0C51512B-3B0F-4E8C-893C-75E5BEB27BCE}"/>
            </a:ext>
          </a:extLst>
        </xdr:cNvPr>
        <xdr:cNvSpPr/>
      </xdr:nvSpPr>
      <xdr:spPr>
        <a:xfrm>
          <a:off x="19157950" y="62121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147724</xdr:rowOff>
    </xdr:from>
    <xdr:to>
      <xdr:col>116</xdr:col>
      <xdr:colOff>63500</xdr:colOff>
      <xdr:row>37</xdr:row>
      <xdr:rowOff>154290</xdr:rowOff>
    </xdr:to>
    <xdr:cxnSp macro="">
      <xdr:nvCxnSpPr>
        <xdr:cNvPr id="592" name="直線コネクタ 591">
          <a:extLst>
            <a:ext uri="{FF2B5EF4-FFF2-40B4-BE49-F238E27FC236}">
              <a16:creationId xmlns:a16="http://schemas.microsoft.com/office/drawing/2014/main" id="{7D4D3557-F523-45C2-A502-1D80900162BB}"/>
            </a:ext>
          </a:extLst>
        </xdr:cNvPr>
        <xdr:cNvCxnSpPr/>
      </xdr:nvCxnSpPr>
      <xdr:spPr>
        <a:xfrm flipV="1">
          <a:off x="19202400" y="6256424"/>
          <a:ext cx="749300" cy="6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138493</xdr:rowOff>
    </xdr:from>
    <xdr:to>
      <xdr:col>107</xdr:col>
      <xdr:colOff>101600</xdr:colOff>
      <xdr:row>41</xdr:row>
      <xdr:rowOff>68643</xdr:rowOff>
    </xdr:to>
    <xdr:sp macro="" textlink="">
      <xdr:nvSpPr>
        <xdr:cNvPr id="593" name="楕円 592">
          <a:extLst>
            <a:ext uri="{FF2B5EF4-FFF2-40B4-BE49-F238E27FC236}">
              <a16:creationId xmlns:a16="http://schemas.microsoft.com/office/drawing/2014/main" id="{C1816E48-7D8E-4781-9F30-BEB7B1C205B7}"/>
            </a:ext>
          </a:extLst>
        </xdr:cNvPr>
        <xdr:cNvSpPr/>
      </xdr:nvSpPr>
      <xdr:spPr>
        <a:xfrm>
          <a:off x="18345150" y="674249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154290</xdr:rowOff>
    </xdr:from>
    <xdr:to>
      <xdr:col>111</xdr:col>
      <xdr:colOff>177800</xdr:colOff>
      <xdr:row>41</xdr:row>
      <xdr:rowOff>17843</xdr:rowOff>
    </xdr:to>
    <xdr:cxnSp macro="">
      <xdr:nvCxnSpPr>
        <xdr:cNvPr id="594" name="直線コネクタ 593">
          <a:extLst>
            <a:ext uri="{FF2B5EF4-FFF2-40B4-BE49-F238E27FC236}">
              <a16:creationId xmlns:a16="http://schemas.microsoft.com/office/drawing/2014/main" id="{A26C8F4B-3B4A-458B-95AB-27AF718AB380}"/>
            </a:ext>
          </a:extLst>
        </xdr:cNvPr>
        <xdr:cNvCxnSpPr/>
      </xdr:nvCxnSpPr>
      <xdr:spPr>
        <a:xfrm flipV="1">
          <a:off x="18395950" y="6262990"/>
          <a:ext cx="806450" cy="523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141648</xdr:rowOff>
    </xdr:from>
    <xdr:to>
      <xdr:col>102</xdr:col>
      <xdr:colOff>165100</xdr:colOff>
      <xdr:row>41</xdr:row>
      <xdr:rowOff>71798</xdr:rowOff>
    </xdr:to>
    <xdr:sp macro="" textlink="">
      <xdr:nvSpPr>
        <xdr:cNvPr id="595" name="楕円 594">
          <a:extLst>
            <a:ext uri="{FF2B5EF4-FFF2-40B4-BE49-F238E27FC236}">
              <a16:creationId xmlns:a16="http://schemas.microsoft.com/office/drawing/2014/main" id="{8E8F98C4-C522-48C4-9BB4-A394FA264E87}"/>
            </a:ext>
          </a:extLst>
        </xdr:cNvPr>
        <xdr:cNvSpPr/>
      </xdr:nvSpPr>
      <xdr:spPr>
        <a:xfrm>
          <a:off x="17551400" y="674564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17843</xdr:rowOff>
    </xdr:from>
    <xdr:to>
      <xdr:col>107</xdr:col>
      <xdr:colOff>50800</xdr:colOff>
      <xdr:row>41</xdr:row>
      <xdr:rowOff>20998</xdr:rowOff>
    </xdr:to>
    <xdr:cxnSp macro="">
      <xdr:nvCxnSpPr>
        <xdr:cNvPr id="596" name="直線コネクタ 595">
          <a:extLst>
            <a:ext uri="{FF2B5EF4-FFF2-40B4-BE49-F238E27FC236}">
              <a16:creationId xmlns:a16="http://schemas.microsoft.com/office/drawing/2014/main" id="{418F4D19-222C-48E5-A049-8F16946F108A}"/>
            </a:ext>
          </a:extLst>
        </xdr:cNvPr>
        <xdr:cNvCxnSpPr/>
      </xdr:nvCxnSpPr>
      <xdr:spPr>
        <a:xfrm flipV="1">
          <a:off x="17602200" y="6786943"/>
          <a:ext cx="793750" cy="3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167863</xdr:rowOff>
    </xdr:from>
    <xdr:to>
      <xdr:col>98</xdr:col>
      <xdr:colOff>38100</xdr:colOff>
      <xdr:row>37</xdr:row>
      <xdr:rowOff>98013</xdr:rowOff>
    </xdr:to>
    <xdr:sp macro="" textlink="">
      <xdr:nvSpPr>
        <xdr:cNvPr id="597" name="楕円 596">
          <a:extLst>
            <a:ext uri="{FF2B5EF4-FFF2-40B4-BE49-F238E27FC236}">
              <a16:creationId xmlns:a16="http://schemas.microsoft.com/office/drawing/2014/main" id="{63435CD0-DAEA-4A45-BF80-69497E235241}"/>
            </a:ext>
          </a:extLst>
        </xdr:cNvPr>
        <xdr:cNvSpPr/>
      </xdr:nvSpPr>
      <xdr:spPr>
        <a:xfrm>
          <a:off x="16757650" y="611146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47213</xdr:rowOff>
    </xdr:from>
    <xdr:to>
      <xdr:col>102</xdr:col>
      <xdr:colOff>114300</xdr:colOff>
      <xdr:row>41</xdr:row>
      <xdr:rowOff>20998</xdr:rowOff>
    </xdr:to>
    <xdr:cxnSp macro="">
      <xdr:nvCxnSpPr>
        <xdr:cNvPr id="598" name="直線コネクタ 597">
          <a:extLst>
            <a:ext uri="{FF2B5EF4-FFF2-40B4-BE49-F238E27FC236}">
              <a16:creationId xmlns:a16="http://schemas.microsoft.com/office/drawing/2014/main" id="{B95C9B90-4F1B-442E-9944-7712775C11D3}"/>
            </a:ext>
          </a:extLst>
        </xdr:cNvPr>
        <xdr:cNvCxnSpPr/>
      </xdr:nvCxnSpPr>
      <xdr:spPr>
        <a:xfrm>
          <a:off x="16802100" y="6155913"/>
          <a:ext cx="800100" cy="634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123664</xdr:rowOff>
    </xdr:from>
    <xdr:ext cx="534377" cy="259045"/>
    <xdr:sp macro="" textlink="">
      <xdr:nvSpPr>
        <xdr:cNvPr id="599" name="n_1aveValue【一般廃棄物処理施設】&#10;一人当たり有形固定資産（償却資産）額">
          <a:extLst>
            <a:ext uri="{FF2B5EF4-FFF2-40B4-BE49-F238E27FC236}">
              <a16:creationId xmlns:a16="http://schemas.microsoft.com/office/drawing/2014/main" id="{E562715B-C9FA-4B3A-821A-222C6286F580}"/>
            </a:ext>
          </a:extLst>
        </xdr:cNvPr>
        <xdr:cNvSpPr txBox="1"/>
      </xdr:nvSpPr>
      <xdr:spPr>
        <a:xfrm>
          <a:off x="18947911" y="6562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164165</xdr:rowOff>
    </xdr:from>
    <xdr:ext cx="534377" cy="259045"/>
    <xdr:sp macro="" textlink="">
      <xdr:nvSpPr>
        <xdr:cNvPr id="600" name="n_2aveValue【一般廃棄物処理施設】&#10;一人当たり有形固定資産（償却資産）額">
          <a:extLst>
            <a:ext uri="{FF2B5EF4-FFF2-40B4-BE49-F238E27FC236}">
              <a16:creationId xmlns:a16="http://schemas.microsoft.com/office/drawing/2014/main" id="{6175824B-0283-4ACA-918B-EA709EF39379}"/>
            </a:ext>
          </a:extLst>
        </xdr:cNvPr>
        <xdr:cNvSpPr txBox="1"/>
      </xdr:nvSpPr>
      <xdr:spPr>
        <a:xfrm>
          <a:off x="18166861" y="6272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1438</xdr:rowOff>
    </xdr:from>
    <xdr:ext cx="534377" cy="259045"/>
    <xdr:sp macro="" textlink="">
      <xdr:nvSpPr>
        <xdr:cNvPr id="601" name="n_3aveValue【一般廃棄物処理施設】&#10;一人当たり有形固定資産（償却資産）額">
          <a:extLst>
            <a:ext uri="{FF2B5EF4-FFF2-40B4-BE49-F238E27FC236}">
              <a16:creationId xmlns:a16="http://schemas.microsoft.com/office/drawing/2014/main" id="{8B8C002A-F079-44DB-8324-910DA7FC4589}"/>
            </a:ext>
          </a:extLst>
        </xdr:cNvPr>
        <xdr:cNvSpPr txBox="1"/>
      </xdr:nvSpPr>
      <xdr:spPr>
        <a:xfrm>
          <a:off x="17354061" y="6275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126672</xdr:rowOff>
    </xdr:from>
    <xdr:ext cx="534377" cy="259045"/>
    <xdr:sp macro="" textlink="">
      <xdr:nvSpPr>
        <xdr:cNvPr id="602" name="n_4aveValue【一般廃棄物処理施設】&#10;一人当たり有形固定資産（償却資産）額">
          <a:extLst>
            <a:ext uri="{FF2B5EF4-FFF2-40B4-BE49-F238E27FC236}">
              <a16:creationId xmlns:a16="http://schemas.microsoft.com/office/drawing/2014/main" id="{1CC51F57-410C-46FA-8705-5EB7CB1D093C}"/>
            </a:ext>
          </a:extLst>
        </xdr:cNvPr>
        <xdr:cNvSpPr txBox="1"/>
      </xdr:nvSpPr>
      <xdr:spPr>
        <a:xfrm>
          <a:off x="16560311" y="6565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50167</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6D7F908F-625F-401D-B698-5E59D3442A9C}"/>
            </a:ext>
          </a:extLst>
        </xdr:cNvPr>
        <xdr:cNvSpPr txBox="1"/>
      </xdr:nvSpPr>
      <xdr:spPr>
        <a:xfrm>
          <a:off x="18915595" y="5993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59770</xdr:rowOff>
    </xdr:from>
    <xdr:ext cx="534377" cy="259045"/>
    <xdr:sp macro="" textlink="">
      <xdr:nvSpPr>
        <xdr:cNvPr id="604" name="n_2mainValue【一般廃棄物処理施設】&#10;一人当たり有形固定資産（償却資産）額">
          <a:extLst>
            <a:ext uri="{FF2B5EF4-FFF2-40B4-BE49-F238E27FC236}">
              <a16:creationId xmlns:a16="http://schemas.microsoft.com/office/drawing/2014/main" id="{84ABA0B3-45E8-40BB-8F3D-84AAD7AF58AE}"/>
            </a:ext>
          </a:extLst>
        </xdr:cNvPr>
        <xdr:cNvSpPr txBox="1"/>
      </xdr:nvSpPr>
      <xdr:spPr>
        <a:xfrm>
          <a:off x="18166861" y="6828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62925</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B105A4C2-3D8D-4F23-A735-B1465ABA7637}"/>
            </a:ext>
          </a:extLst>
        </xdr:cNvPr>
        <xdr:cNvSpPr txBox="1"/>
      </xdr:nvSpPr>
      <xdr:spPr>
        <a:xfrm>
          <a:off x="17354061" y="6832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114540</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022389CD-668B-49B5-9482-4297CBE0B9C2}"/>
            </a:ext>
          </a:extLst>
        </xdr:cNvPr>
        <xdr:cNvSpPr txBox="1"/>
      </xdr:nvSpPr>
      <xdr:spPr>
        <a:xfrm>
          <a:off x="16527995" y="5893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1D16F279-C3C7-4C83-9405-10965F13D43E}"/>
            </a:ext>
          </a:extLst>
        </xdr:cNvPr>
        <xdr:cNvSpPr/>
      </xdr:nvSpPr>
      <xdr:spPr>
        <a:xfrm>
          <a:off x="1120775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C17E98CB-84D1-40C8-ADC0-9825C6FD6136}"/>
            </a:ext>
          </a:extLst>
        </xdr:cNvPr>
        <xdr:cNvSpPr/>
      </xdr:nvSpPr>
      <xdr:spPr>
        <a:xfrm>
          <a:off x="11315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592A10B7-EA7F-426F-B87F-2CDA7019F198}"/>
            </a:ext>
          </a:extLst>
        </xdr:cNvPr>
        <xdr:cNvSpPr/>
      </xdr:nvSpPr>
      <xdr:spPr>
        <a:xfrm>
          <a:off x="11315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AFD4F011-BE11-4D52-83BD-3248D8BE2DBB}"/>
            </a:ext>
          </a:extLst>
        </xdr:cNvPr>
        <xdr:cNvSpPr/>
      </xdr:nvSpPr>
      <xdr:spPr>
        <a:xfrm>
          <a:off x="122364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4F694589-BE98-4399-8662-F29856471708}"/>
            </a:ext>
          </a:extLst>
        </xdr:cNvPr>
        <xdr:cNvSpPr/>
      </xdr:nvSpPr>
      <xdr:spPr>
        <a:xfrm>
          <a:off x="122364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72111A32-F0D6-4963-AE7E-D62B2F45262B}"/>
            </a:ext>
          </a:extLst>
        </xdr:cNvPr>
        <xdr:cNvSpPr/>
      </xdr:nvSpPr>
      <xdr:spPr>
        <a:xfrm>
          <a:off x="132651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507C42CE-ED6C-4129-8841-8E5855D68AAC}"/>
            </a:ext>
          </a:extLst>
        </xdr:cNvPr>
        <xdr:cNvSpPr/>
      </xdr:nvSpPr>
      <xdr:spPr>
        <a:xfrm>
          <a:off x="132651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50C954AE-38B3-4634-A0C0-612C21ABED2E}"/>
            </a:ext>
          </a:extLst>
        </xdr:cNvPr>
        <xdr:cNvSpPr/>
      </xdr:nvSpPr>
      <xdr:spPr>
        <a:xfrm>
          <a:off x="1120775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26BCEB24-6F66-4943-9880-ABF9D3B71D73}"/>
            </a:ext>
          </a:extLst>
        </xdr:cNvPr>
        <xdr:cNvSpPr txBox="1"/>
      </xdr:nvSpPr>
      <xdr:spPr>
        <a:xfrm>
          <a:off x="111696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F5B78B96-FED6-4BE4-B1B8-63BDA19D78BD}"/>
            </a:ext>
          </a:extLst>
        </xdr:cNvPr>
        <xdr:cNvCxnSpPr/>
      </xdr:nvCxnSpPr>
      <xdr:spPr>
        <a:xfrm>
          <a:off x="11207750" y="11010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17804ECA-0770-42EE-A16C-E2356C8CAD0E}"/>
            </a:ext>
          </a:extLst>
        </xdr:cNvPr>
        <xdr:cNvSpPr txBox="1"/>
      </xdr:nvSpPr>
      <xdr:spPr>
        <a:xfrm>
          <a:off x="1079772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7BFA657F-A284-4812-BF32-134F4F11F0DA}"/>
            </a:ext>
          </a:extLst>
        </xdr:cNvPr>
        <xdr:cNvCxnSpPr/>
      </xdr:nvCxnSpPr>
      <xdr:spPr>
        <a:xfrm>
          <a:off x="11207750" y="10642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B1600F39-94CF-4205-9A77-A9C2AFE12099}"/>
            </a:ext>
          </a:extLst>
        </xdr:cNvPr>
        <xdr:cNvSpPr txBox="1"/>
      </xdr:nvSpPr>
      <xdr:spPr>
        <a:xfrm>
          <a:off x="1079772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A031E1E3-82DA-4AC2-9345-EAF8601B9E22}"/>
            </a:ext>
          </a:extLst>
        </xdr:cNvPr>
        <xdr:cNvCxnSpPr/>
      </xdr:nvCxnSpPr>
      <xdr:spPr>
        <a:xfrm>
          <a:off x="11207750" y="10274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AEE1DED9-BE99-46DC-93E7-21F7A8F8B8DA}"/>
            </a:ext>
          </a:extLst>
        </xdr:cNvPr>
        <xdr:cNvSpPr txBox="1"/>
      </xdr:nvSpPr>
      <xdr:spPr>
        <a:xfrm>
          <a:off x="10842791" y="1013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E34912CD-CA3C-42A0-83F8-776CD7C88FB3}"/>
            </a:ext>
          </a:extLst>
        </xdr:cNvPr>
        <xdr:cNvCxnSpPr/>
      </xdr:nvCxnSpPr>
      <xdr:spPr>
        <a:xfrm>
          <a:off x="11207750" y="9906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9386EF13-5F4F-464F-BAAD-10D429CEBCB4}"/>
            </a:ext>
          </a:extLst>
        </xdr:cNvPr>
        <xdr:cNvSpPr txBox="1"/>
      </xdr:nvSpPr>
      <xdr:spPr>
        <a:xfrm>
          <a:off x="10842791" y="977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345A79A5-8C6F-4A67-9D73-1448B039D8BB}"/>
            </a:ext>
          </a:extLst>
        </xdr:cNvPr>
        <xdr:cNvCxnSpPr/>
      </xdr:nvCxnSpPr>
      <xdr:spPr>
        <a:xfrm>
          <a:off x="11207750" y="9544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608353F0-8DC8-4B6D-95CF-83BC9335A6E3}"/>
            </a:ext>
          </a:extLst>
        </xdr:cNvPr>
        <xdr:cNvSpPr txBox="1"/>
      </xdr:nvSpPr>
      <xdr:spPr>
        <a:xfrm>
          <a:off x="10842791" y="940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C4F9D3B1-366C-47F4-9179-AB315BFC4E5C}"/>
            </a:ext>
          </a:extLst>
        </xdr:cNvPr>
        <xdr:cNvCxnSpPr/>
      </xdr:nvCxnSpPr>
      <xdr:spPr>
        <a:xfrm>
          <a:off x="11207750" y="9175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F5EEEE9D-4B89-49F3-BD1C-A10E34B40D5B}"/>
            </a:ext>
          </a:extLst>
        </xdr:cNvPr>
        <xdr:cNvSpPr txBox="1"/>
      </xdr:nvSpPr>
      <xdr:spPr>
        <a:xfrm>
          <a:off x="10842791" y="9039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73321984-D679-454D-8CD5-4F632E45A424}"/>
            </a:ext>
          </a:extLst>
        </xdr:cNvPr>
        <xdr:cNvCxnSpPr/>
      </xdr:nvCxnSpPr>
      <xdr:spPr>
        <a:xfrm>
          <a:off x="11207750" y="8807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A2E7E0A0-441F-4023-8F68-3B9A3CDD6FB2}"/>
            </a:ext>
          </a:extLst>
        </xdr:cNvPr>
        <xdr:cNvSpPr txBox="1"/>
      </xdr:nvSpPr>
      <xdr:spPr>
        <a:xfrm>
          <a:off x="10906911" y="86715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0281BDA4-CF75-4D91-9F82-4F0C9E5D4585}"/>
            </a:ext>
          </a:extLst>
        </xdr:cNvPr>
        <xdr:cNvSpPr/>
      </xdr:nvSpPr>
      <xdr:spPr>
        <a:xfrm>
          <a:off x="1120775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19050</xdr:rowOff>
    </xdr:from>
    <xdr:to>
      <xdr:col>85</xdr:col>
      <xdr:colOff>126364</xdr:colOff>
      <xdr:row>63</xdr:row>
      <xdr:rowOff>110490</xdr:rowOff>
    </xdr:to>
    <xdr:cxnSp macro="">
      <xdr:nvCxnSpPr>
        <xdr:cNvPr id="631" name="直線コネクタ 630">
          <a:extLst>
            <a:ext uri="{FF2B5EF4-FFF2-40B4-BE49-F238E27FC236}">
              <a16:creationId xmlns:a16="http://schemas.microsoft.com/office/drawing/2014/main" id="{8A85FC5A-FE74-4D39-9A60-F692BCD08BD9}"/>
            </a:ext>
          </a:extLst>
        </xdr:cNvPr>
        <xdr:cNvCxnSpPr/>
      </xdr:nvCxnSpPr>
      <xdr:spPr>
        <a:xfrm flipV="1">
          <a:off x="14699614" y="9099550"/>
          <a:ext cx="0" cy="1412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114317</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5E10B048-0E72-404A-A2FA-71488AAC4873}"/>
            </a:ext>
          </a:extLst>
        </xdr:cNvPr>
        <xdr:cNvSpPr txBox="1"/>
      </xdr:nvSpPr>
      <xdr:spPr>
        <a:xfrm>
          <a:off x="14738350" y="1051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110490</xdr:rowOff>
    </xdr:from>
    <xdr:to>
      <xdr:col>86</xdr:col>
      <xdr:colOff>25400</xdr:colOff>
      <xdr:row>63</xdr:row>
      <xdr:rowOff>110490</xdr:rowOff>
    </xdr:to>
    <xdr:cxnSp macro="">
      <xdr:nvCxnSpPr>
        <xdr:cNvPr id="633" name="直線コネクタ 632">
          <a:extLst>
            <a:ext uri="{FF2B5EF4-FFF2-40B4-BE49-F238E27FC236}">
              <a16:creationId xmlns:a16="http://schemas.microsoft.com/office/drawing/2014/main" id="{C277B1BE-90D7-4713-B597-A55C0878D10B}"/>
            </a:ext>
          </a:extLst>
        </xdr:cNvPr>
        <xdr:cNvCxnSpPr/>
      </xdr:nvCxnSpPr>
      <xdr:spPr>
        <a:xfrm>
          <a:off x="14611350" y="105117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137177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5D6AEA1E-157B-400D-9423-6D00C0DA9F87}"/>
            </a:ext>
          </a:extLst>
        </xdr:cNvPr>
        <xdr:cNvSpPr txBox="1"/>
      </xdr:nvSpPr>
      <xdr:spPr>
        <a:xfrm>
          <a:off x="14738350" y="888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19050</xdr:rowOff>
    </xdr:from>
    <xdr:to>
      <xdr:col>86</xdr:col>
      <xdr:colOff>25400</xdr:colOff>
      <xdr:row>55</xdr:row>
      <xdr:rowOff>19050</xdr:rowOff>
    </xdr:to>
    <xdr:cxnSp macro="">
      <xdr:nvCxnSpPr>
        <xdr:cNvPr id="635" name="直線コネクタ 634">
          <a:extLst>
            <a:ext uri="{FF2B5EF4-FFF2-40B4-BE49-F238E27FC236}">
              <a16:creationId xmlns:a16="http://schemas.microsoft.com/office/drawing/2014/main" id="{15960DCA-2A69-4DD2-9999-D0700384E269}"/>
            </a:ext>
          </a:extLst>
        </xdr:cNvPr>
        <xdr:cNvCxnSpPr/>
      </xdr:nvCxnSpPr>
      <xdr:spPr>
        <a:xfrm>
          <a:off x="14611350" y="90995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99712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D18A89AF-9AAC-4E8F-92D7-BB2EA15A4828}"/>
            </a:ext>
          </a:extLst>
        </xdr:cNvPr>
        <xdr:cNvSpPr txBox="1"/>
      </xdr:nvSpPr>
      <xdr:spPr>
        <a:xfrm>
          <a:off x="14738350" y="96755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76835</xdr:rowOff>
    </xdr:from>
    <xdr:to>
      <xdr:col>85</xdr:col>
      <xdr:colOff>177800</xdr:colOff>
      <xdr:row>60</xdr:row>
      <xdr:rowOff>6985</xdr:rowOff>
    </xdr:to>
    <xdr:sp macro="" textlink="">
      <xdr:nvSpPr>
        <xdr:cNvPr id="637" name="フローチャート: 判断 636">
          <a:extLst>
            <a:ext uri="{FF2B5EF4-FFF2-40B4-BE49-F238E27FC236}">
              <a16:creationId xmlns:a16="http://schemas.microsoft.com/office/drawing/2014/main" id="{11A07469-3174-41D3-AFB6-D7103AE666AC}"/>
            </a:ext>
          </a:extLst>
        </xdr:cNvPr>
        <xdr:cNvSpPr/>
      </xdr:nvSpPr>
      <xdr:spPr>
        <a:xfrm>
          <a:off x="14649450" y="98177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31115</xdr:rowOff>
    </xdr:from>
    <xdr:to>
      <xdr:col>81</xdr:col>
      <xdr:colOff>101600</xdr:colOff>
      <xdr:row>59</xdr:row>
      <xdr:rowOff>132715</xdr:rowOff>
    </xdr:to>
    <xdr:sp macro="" textlink="">
      <xdr:nvSpPr>
        <xdr:cNvPr id="638" name="フローチャート: 判断 637">
          <a:extLst>
            <a:ext uri="{FF2B5EF4-FFF2-40B4-BE49-F238E27FC236}">
              <a16:creationId xmlns:a16="http://schemas.microsoft.com/office/drawing/2014/main" id="{9EA81B99-61E5-4188-9916-0D0D7C2A11BA}"/>
            </a:ext>
          </a:extLst>
        </xdr:cNvPr>
        <xdr:cNvSpPr/>
      </xdr:nvSpPr>
      <xdr:spPr>
        <a:xfrm>
          <a:off x="13887450" y="9772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170180</xdr:rowOff>
    </xdr:from>
    <xdr:to>
      <xdr:col>76</xdr:col>
      <xdr:colOff>165100</xdr:colOff>
      <xdr:row>59</xdr:row>
      <xdr:rowOff>100330</xdr:rowOff>
    </xdr:to>
    <xdr:sp macro="" textlink="">
      <xdr:nvSpPr>
        <xdr:cNvPr id="639" name="フローチャート: 判断 638">
          <a:extLst>
            <a:ext uri="{FF2B5EF4-FFF2-40B4-BE49-F238E27FC236}">
              <a16:creationId xmlns:a16="http://schemas.microsoft.com/office/drawing/2014/main" id="{48665568-8535-427B-AD2B-9A7019184881}"/>
            </a:ext>
          </a:extLst>
        </xdr:cNvPr>
        <xdr:cNvSpPr/>
      </xdr:nvSpPr>
      <xdr:spPr>
        <a:xfrm>
          <a:off x="13093700" y="973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147320</xdr:rowOff>
    </xdr:from>
    <xdr:to>
      <xdr:col>72</xdr:col>
      <xdr:colOff>38100</xdr:colOff>
      <xdr:row>59</xdr:row>
      <xdr:rowOff>77470</xdr:rowOff>
    </xdr:to>
    <xdr:sp macro="" textlink="">
      <xdr:nvSpPr>
        <xdr:cNvPr id="640" name="フローチャート: 判断 639">
          <a:extLst>
            <a:ext uri="{FF2B5EF4-FFF2-40B4-BE49-F238E27FC236}">
              <a16:creationId xmlns:a16="http://schemas.microsoft.com/office/drawing/2014/main" id="{18F12578-A403-459C-8ED6-BA28C9F5535D}"/>
            </a:ext>
          </a:extLst>
        </xdr:cNvPr>
        <xdr:cNvSpPr/>
      </xdr:nvSpPr>
      <xdr:spPr>
        <a:xfrm>
          <a:off x="12299950" y="97231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118745</xdr:rowOff>
    </xdr:from>
    <xdr:to>
      <xdr:col>67</xdr:col>
      <xdr:colOff>101600</xdr:colOff>
      <xdr:row>59</xdr:row>
      <xdr:rowOff>48895</xdr:rowOff>
    </xdr:to>
    <xdr:sp macro="" textlink="">
      <xdr:nvSpPr>
        <xdr:cNvPr id="641" name="フローチャート: 判断 640">
          <a:extLst>
            <a:ext uri="{FF2B5EF4-FFF2-40B4-BE49-F238E27FC236}">
              <a16:creationId xmlns:a16="http://schemas.microsoft.com/office/drawing/2014/main" id="{A1003506-B60C-4C68-A72A-DAC0401C90AF}"/>
            </a:ext>
          </a:extLst>
        </xdr:cNvPr>
        <xdr:cNvSpPr/>
      </xdr:nvSpPr>
      <xdr:spPr>
        <a:xfrm>
          <a:off x="11487150" y="96945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67A4A22A-BE5E-4921-A20E-A5FDB05D06B5}"/>
            </a:ext>
          </a:extLst>
        </xdr:cNvPr>
        <xdr:cNvSpPr txBox="1"/>
      </xdr:nvSpPr>
      <xdr:spPr>
        <a:xfrm>
          <a:off x="1452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DF8168F6-8C98-4A82-8408-E98610CD1C08}"/>
            </a:ext>
          </a:extLst>
        </xdr:cNvPr>
        <xdr:cNvSpPr txBox="1"/>
      </xdr:nvSpPr>
      <xdr:spPr>
        <a:xfrm>
          <a:off x="13766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8EEB8FD1-F84A-43E1-95AA-9CDF3244AF35}"/>
            </a:ext>
          </a:extLst>
        </xdr:cNvPr>
        <xdr:cNvSpPr txBox="1"/>
      </xdr:nvSpPr>
      <xdr:spPr>
        <a:xfrm>
          <a:off x="12973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2BEFC3FD-C835-46C0-A580-0F6F6BDD12CD}"/>
            </a:ext>
          </a:extLst>
        </xdr:cNvPr>
        <xdr:cNvSpPr txBox="1"/>
      </xdr:nvSpPr>
      <xdr:spPr>
        <a:xfrm>
          <a:off x="12172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DD4E7388-2282-481E-8268-FCF185A5A9FF}"/>
            </a:ext>
          </a:extLst>
        </xdr:cNvPr>
        <xdr:cNvSpPr txBox="1"/>
      </xdr:nvSpPr>
      <xdr:spPr>
        <a:xfrm>
          <a:off x="11366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647" name="楕円 646">
          <a:extLst>
            <a:ext uri="{FF2B5EF4-FFF2-40B4-BE49-F238E27FC236}">
              <a16:creationId xmlns:a16="http://schemas.microsoft.com/office/drawing/2014/main" id="{1B5DD744-FA71-4D3B-BC57-3378FFAB629B}"/>
            </a:ext>
          </a:extLst>
        </xdr:cNvPr>
        <xdr:cNvSpPr/>
      </xdr:nvSpPr>
      <xdr:spPr>
        <a:xfrm>
          <a:off x="14649450" y="995045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22877</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7BC60E07-14CF-44DF-A85A-8EE1578980D5}"/>
            </a:ext>
          </a:extLst>
        </xdr:cNvPr>
        <xdr:cNvSpPr txBox="1"/>
      </xdr:nvSpPr>
      <xdr:spPr>
        <a:xfrm>
          <a:off x="14738350" y="9928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166370</xdr:rowOff>
    </xdr:from>
    <xdr:to>
      <xdr:col>81</xdr:col>
      <xdr:colOff>101600</xdr:colOff>
      <xdr:row>60</xdr:row>
      <xdr:rowOff>96520</xdr:rowOff>
    </xdr:to>
    <xdr:sp macro="" textlink="">
      <xdr:nvSpPr>
        <xdr:cNvPr id="649" name="楕円 648">
          <a:extLst>
            <a:ext uri="{FF2B5EF4-FFF2-40B4-BE49-F238E27FC236}">
              <a16:creationId xmlns:a16="http://schemas.microsoft.com/office/drawing/2014/main" id="{D2DE6071-1959-411D-98D5-94DB3CC6241B}"/>
            </a:ext>
          </a:extLst>
        </xdr:cNvPr>
        <xdr:cNvSpPr/>
      </xdr:nvSpPr>
      <xdr:spPr>
        <a:xfrm>
          <a:off x="13887450" y="99072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45720</xdr:rowOff>
    </xdr:from>
    <xdr:to>
      <xdr:col>85</xdr:col>
      <xdr:colOff>127000</xdr:colOff>
      <xdr:row>60</xdr:row>
      <xdr:rowOff>95250</xdr:rowOff>
    </xdr:to>
    <xdr:cxnSp macro="">
      <xdr:nvCxnSpPr>
        <xdr:cNvPr id="650" name="直線コネクタ 649">
          <a:extLst>
            <a:ext uri="{FF2B5EF4-FFF2-40B4-BE49-F238E27FC236}">
              <a16:creationId xmlns:a16="http://schemas.microsoft.com/office/drawing/2014/main" id="{AD8E82D6-9EFD-4E84-8BAD-23CC06E59DFA}"/>
            </a:ext>
          </a:extLst>
        </xdr:cNvPr>
        <xdr:cNvCxnSpPr/>
      </xdr:nvCxnSpPr>
      <xdr:spPr>
        <a:xfrm>
          <a:off x="13938250" y="9951720"/>
          <a:ext cx="762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113030</xdr:rowOff>
    </xdr:from>
    <xdr:to>
      <xdr:col>76</xdr:col>
      <xdr:colOff>165100</xdr:colOff>
      <xdr:row>60</xdr:row>
      <xdr:rowOff>43180</xdr:rowOff>
    </xdr:to>
    <xdr:sp macro="" textlink="">
      <xdr:nvSpPr>
        <xdr:cNvPr id="651" name="楕円 650">
          <a:extLst>
            <a:ext uri="{FF2B5EF4-FFF2-40B4-BE49-F238E27FC236}">
              <a16:creationId xmlns:a16="http://schemas.microsoft.com/office/drawing/2014/main" id="{6551D687-591E-4883-96D1-492CCE2876D7}"/>
            </a:ext>
          </a:extLst>
        </xdr:cNvPr>
        <xdr:cNvSpPr/>
      </xdr:nvSpPr>
      <xdr:spPr>
        <a:xfrm>
          <a:off x="13093700" y="98539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163830</xdr:rowOff>
    </xdr:from>
    <xdr:to>
      <xdr:col>81</xdr:col>
      <xdr:colOff>50800</xdr:colOff>
      <xdr:row>60</xdr:row>
      <xdr:rowOff>45720</xdr:rowOff>
    </xdr:to>
    <xdr:cxnSp macro="">
      <xdr:nvCxnSpPr>
        <xdr:cNvPr id="652" name="直線コネクタ 651">
          <a:extLst>
            <a:ext uri="{FF2B5EF4-FFF2-40B4-BE49-F238E27FC236}">
              <a16:creationId xmlns:a16="http://schemas.microsoft.com/office/drawing/2014/main" id="{E6E01F42-017A-4DFC-8644-C2FE77A3331B}"/>
            </a:ext>
          </a:extLst>
        </xdr:cNvPr>
        <xdr:cNvCxnSpPr/>
      </xdr:nvCxnSpPr>
      <xdr:spPr>
        <a:xfrm>
          <a:off x="13144500" y="9904730"/>
          <a:ext cx="793750"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61595</xdr:rowOff>
    </xdr:from>
    <xdr:to>
      <xdr:col>72</xdr:col>
      <xdr:colOff>38100</xdr:colOff>
      <xdr:row>59</xdr:row>
      <xdr:rowOff>163195</xdr:rowOff>
    </xdr:to>
    <xdr:sp macro="" textlink="">
      <xdr:nvSpPr>
        <xdr:cNvPr id="653" name="楕円 652">
          <a:extLst>
            <a:ext uri="{FF2B5EF4-FFF2-40B4-BE49-F238E27FC236}">
              <a16:creationId xmlns:a16="http://schemas.microsoft.com/office/drawing/2014/main" id="{1121228C-1830-402D-A1D9-130309D044DC}"/>
            </a:ext>
          </a:extLst>
        </xdr:cNvPr>
        <xdr:cNvSpPr/>
      </xdr:nvSpPr>
      <xdr:spPr>
        <a:xfrm>
          <a:off x="12299950" y="98024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112395</xdr:rowOff>
    </xdr:from>
    <xdr:to>
      <xdr:col>76</xdr:col>
      <xdr:colOff>114300</xdr:colOff>
      <xdr:row>59</xdr:row>
      <xdr:rowOff>163830</xdr:rowOff>
    </xdr:to>
    <xdr:cxnSp macro="">
      <xdr:nvCxnSpPr>
        <xdr:cNvPr id="654" name="直線コネクタ 653">
          <a:extLst>
            <a:ext uri="{FF2B5EF4-FFF2-40B4-BE49-F238E27FC236}">
              <a16:creationId xmlns:a16="http://schemas.microsoft.com/office/drawing/2014/main" id="{9CCF084B-39DE-4FFC-9BC3-260E6EB07DE9}"/>
            </a:ext>
          </a:extLst>
        </xdr:cNvPr>
        <xdr:cNvCxnSpPr/>
      </xdr:nvCxnSpPr>
      <xdr:spPr>
        <a:xfrm>
          <a:off x="12344400" y="9853295"/>
          <a:ext cx="8001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10160</xdr:rowOff>
    </xdr:from>
    <xdr:to>
      <xdr:col>67</xdr:col>
      <xdr:colOff>101600</xdr:colOff>
      <xdr:row>59</xdr:row>
      <xdr:rowOff>111760</xdr:rowOff>
    </xdr:to>
    <xdr:sp macro="" textlink="">
      <xdr:nvSpPr>
        <xdr:cNvPr id="655" name="楕円 654">
          <a:extLst>
            <a:ext uri="{FF2B5EF4-FFF2-40B4-BE49-F238E27FC236}">
              <a16:creationId xmlns:a16="http://schemas.microsoft.com/office/drawing/2014/main" id="{D4F0009A-2D24-4D02-A5E1-509879FD876D}"/>
            </a:ext>
          </a:extLst>
        </xdr:cNvPr>
        <xdr:cNvSpPr/>
      </xdr:nvSpPr>
      <xdr:spPr>
        <a:xfrm>
          <a:off x="11487150" y="9751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60960</xdr:rowOff>
    </xdr:from>
    <xdr:to>
      <xdr:col>71</xdr:col>
      <xdr:colOff>177800</xdr:colOff>
      <xdr:row>59</xdr:row>
      <xdr:rowOff>112395</xdr:rowOff>
    </xdr:to>
    <xdr:cxnSp macro="">
      <xdr:nvCxnSpPr>
        <xdr:cNvPr id="656" name="直線コネクタ 655">
          <a:extLst>
            <a:ext uri="{FF2B5EF4-FFF2-40B4-BE49-F238E27FC236}">
              <a16:creationId xmlns:a16="http://schemas.microsoft.com/office/drawing/2014/main" id="{F3B66A99-9E91-4887-932C-5720DE7B1843}"/>
            </a:ext>
          </a:extLst>
        </xdr:cNvPr>
        <xdr:cNvCxnSpPr/>
      </xdr:nvCxnSpPr>
      <xdr:spPr>
        <a:xfrm>
          <a:off x="11537950" y="9801860"/>
          <a:ext cx="80645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149242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AC1F8570-9873-447C-86C5-9F95AA4C3630}"/>
            </a:ext>
          </a:extLst>
        </xdr:cNvPr>
        <xdr:cNvSpPr txBox="1"/>
      </xdr:nvSpPr>
      <xdr:spPr>
        <a:xfrm>
          <a:off x="13742044" y="955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116857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0A00A806-2E37-400F-8A4A-5689CD360A56}"/>
            </a:ext>
          </a:extLst>
        </xdr:cNvPr>
        <xdr:cNvSpPr txBox="1"/>
      </xdr:nvSpPr>
      <xdr:spPr>
        <a:xfrm>
          <a:off x="12960994" y="952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93997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961F1AB7-6CCC-4E3D-9F11-B5F72A103AEB}"/>
            </a:ext>
          </a:extLst>
        </xdr:cNvPr>
        <xdr:cNvSpPr txBox="1"/>
      </xdr:nvSpPr>
      <xdr:spPr>
        <a:xfrm>
          <a:off x="12167244" y="950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65422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B00D28F1-BA23-4D23-823D-5A89FF29A432}"/>
            </a:ext>
          </a:extLst>
        </xdr:cNvPr>
        <xdr:cNvSpPr txBox="1"/>
      </xdr:nvSpPr>
      <xdr:spPr>
        <a:xfrm>
          <a:off x="11354444" y="947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87647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6364E1C6-6B8E-477B-B22B-D88CF89B8E87}"/>
            </a:ext>
          </a:extLst>
        </xdr:cNvPr>
        <xdr:cNvSpPr txBox="1"/>
      </xdr:nvSpPr>
      <xdr:spPr>
        <a:xfrm>
          <a:off x="13742044" y="9993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34307</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F1664207-AA08-4F08-9401-55E9C8B2ABB2}"/>
            </a:ext>
          </a:extLst>
        </xdr:cNvPr>
        <xdr:cNvSpPr txBox="1"/>
      </xdr:nvSpPr>
      <xdr:spPr>
        <a:xfrm>
          <a:off x="12960994" y="9940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154322</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52874446-5A86-4DC2-A0F2-87D711097F63}"/>
            </a:ext>
          </a:extLst>
        </xdr:cNvPr>
        <xdr:cNvSpPr txBox="1"/>
      </xdr:nvSpPr>
      <xdr:spPr>
        <a:xfrm>
          <a:off x="12167244" y="989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102887</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A10CB7CC-EB10-460D-99A2-CFA6E74014B3}"/>
            </a:ext>
          </a:extLst>
        </xdr:cNvPr>
        <xdr:cNvSpPr txBox="1"/>
      </xdr:nvSpPr>
      <xdr:spPr>
        <a:xfrm>
          <a:off x="11354444"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EC6D9359-CB03-4BAE-8EAD-B3DB26C6EE5A}"/>
            </a:ext>
          </a:extLst>
        </xdr:cNvPr>
        <xdr:cNvSpPr/>
      </xdr:nvSpPr>
      <xdr:spPr>
        <a:xfrm>
          <a:off x="164592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DE606E05-1B4F-47A6-A69A-084DE198E0F9}"/>
            </a:ext>
          </a:extLst>
        </xdr:cNvPr>
        <xdr:cNvSpPr/>
      </xdr:nvSpPr>
      <xdr:spPr>
        <a:xfrm>
          <a:off x="16586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F17419F7-4DD9-47A3-A953-FFD5019CBAE1}"/>
            </a:ext>
          </a:extLst>
        </xdr:cNvPr>
        <xdr:cNvSpPr/>
      </xdr:nvSpPr>
      <xdr:spPr>
        <a:xfrm>
          <a:off x="16586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0D7F7497-137B-46A0-B29C-80AE877A3E89}"/>
            </a:ext>
          </a:extLst>
        </xdr:cNvPr>
        <xdr:cNvSpPr/>
      </xdr:nvSpPr>
      <xdr:spPr>
        <a:xfrm>
          <a:off x="174879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D5D8AF08-F8A3-4A42-AF60-E75B88743054}"/>
            </a:ext>
          </a:extLst>
        </xdr:cNvPr>
        <xdr:cNvSpPr/>
      </xdr:nvSpPr>
      <xdr:spPr>
        <a:xfrm>
          <a:off x="174879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8CCE0695-4161-4235-9E49-3DB794B9784E}"/>
            </a:ext>
          </a:extLst>
        </xdr:cNvPr>
        <xdr:cNvSpPr/>
      </xdr:nvSpPr>
      <xdr:spPr>
        <a:xfrm>
          <a:off x="185166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2C82470F-36A8-4DED-86DE-12561D331518}"/>
            </a:ext>
          </a:extLst>
        </xdr:cNvPr>
        <xdr:cNvSpPr/>
      </xdr:nvSpPr>
      <xdr:spPr>
        <a:xfrm>
          <a:off x="185166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82A1F8D1-1A78-4E07-903D-0F241FDC3D16}"/>
            </a:ext>
          </a:extLst>
        </xdr:cNvPr>
        <xdr:cNvSpPr/>
      </xdr:nvSpPr>
      <xdr:spPr>
        <a:xfrm>
          <a:off x="164592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1EBD35C4-B5A5-4908-907F-EF02EBAE514C}"/>
            </a:ext>
          </a:extLst>
        </xdr:cNvPr>
        <xdr:cNvSpPr txBox="1"/>
      </xdr:nvSpPr>
      <xdr:spPr>
        <a:xfrm>
          <a:off x="1644015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EBB1D7F3-F4B8-42B4-B932-23561ABE6DCF}"/>
            </a:ext>
          </a:extLst>
        </xdr:cNvPr>
        <xdr:cNvCxnSpPr/>
      </xdr:nvCxnSpPr>
      <xdr:spPr>
        <a:xfrm>
          <a:off x="164592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84A91453-A2D1-40FC-9095-0C4A70A3BD3D}"/>
            </a:ext>
          </a:extLst>
        </xdr:cNvPr>
        <xdr:cNvCxnSpPr/>
      </xdr:nvCxnSpPr>
      <xdr:spPr>
        <a:xfrm>
          <a:off x="16459200" y="106970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3C9A6634-3BDC-4675-AC32-C4C6BB907CC0}"/>
            </a:ext>
          </a:extLst>
        </xdr:cNvPr>
        <xdr:cNvSpPr txBox="1"/>
      </xdr:nvSpPr>
      <xdr:spPr>
        <a:xfrm>
          <a:off x="16049171" y="105611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00690354-61E1-40F6-BB1B-EB67571A2482}"/>
            </a:ext>
          </a:extLst>
        </xdr:cNvPr>
        <xdr:cNvCxnSpPr/>
      </xdr:nvCxnSpPr>
      <xdr:spPr>
        <a:xfrm>
          <a:off x="16459200" y="103831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76C0F6E0-9B1C-465F-BE1A-490C9D81000B}"/>
            </a:ext>
          </a:extLst>
        </xdr:cNvPr>
        <xdr:cNvSpPr txBox="1"/>
      </xdr:nvSpPr>
      <xdr:spPr>
        <a:xfrm>
          <a:off x="16049171" y="102409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F75E468B-B6C4-4E1E-8F72-D7A16E6738A0}"/>
            </a:ext>
          </a:extLst>
        </xdr:cNvPr>
        <xdr:cNvCxnSpPr/>
      </xdr:nvCxnSpPr>
      <xdr:spPr>
        <a:xfrm>
          <a:off x="16459200" y="100692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4B4BD633-7255-4D2C-8364-4C4CB617B530}"/>
            </a:ext>
          </a:extLst>
        </xdr:cNvPr>
        <xdr:cNvSpPr txBox="1"/>
      </xdr:nvSpPr>
      <xdr:spPr>
        <a:xfrm>
          <a:off x="16049171" y="9927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309E14EF-8F44-436A-A7F1-538172E0D73E}"/>
            </a:ext>
          </a:extLst>
        </xdr:cNvPr>
        <xdr:cNvCxnSpPr/>
      </xdr:nvCxnSpPr>
      <xdr:spPr>
        <a:xfrm>
          <a:off x="16459200" y="974906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F1F6565C-B112-41C2-A14B-B94BC52CAAA8}"/>
            </a:ext>
          </a:extLst>
        </xdr:cNvPr>
        <xdr:cNvSpPr txBox="1"/>
      </xdr:nvSpPr>
      <xdr:spPr>
        <a:xfrm>
          <a:off x="16049171" y="96131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57FE2957-CC07-4A0D-A753-2BB482A8A04B}"/>
            </a:ext>
          </a:extLst>
        </xdr:cNvPr>
        <xdr:cNvCxnSpPr/>
      </xdr:nvCxnSpPr>
      <xdr:spPr>
        <a:xfrm>
          <a:off x="16459200" y="94351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9ED772BC-3550-4FE2-BDD3-DB6E2987D163}"/>
            </a:ext>
          </a:extLst>
        </xdr:cNvPr>
        <xdr:cNvSpPr txBox="1"/>
      </xdr:nvSpPr>
      <xdr:spPr>
        <a:xfrm>
          <a:off x="16049171" y="9299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482AF1F8-07E8-4529-8D1E-298480D19729}"/>
            </a:ext>
          </a:extLst>
        </xdr:cNvPr>
        <xdr:cNvCxnSpPr/>
      </xdr:nvCxnSpPr>
      <xdr:spPr>
        <a:xfrm>
          <a:off x="16459200" y="91213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89382CE8-13C1-41B3-9C35-12402A870E11}"/>
            </a:ext>
          </a:extLst>
        </xdr:cNvPr>
        <xdr:cNvSpPr txBox="1"/>
      </xdr:nvSpPr>
      <xdr:spPr>
        <a:xfrm>
          <a:off x="16049171" y="89854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2DBA111E-D160-4D91-9657-129EA4C642C5}"/>
            </a:ext>
          </a:extLst>
        </xdr:cNvPr>
        <xdr:cNvCxnSpPr/>
      </xdr:nvCxnSpPr>
      <xdr:spPr>
        <a:xfrm>
          <a:off x="164592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DB1893E5-E3A0-4B41-A4D4-804F86BEFE7D}"/>
            </a:ext>
          </a:extLst>
        </xdr:cNvPr>
        <xdr:cNvSpPr txBox="1"/>
      </xdr:nvSpPr>
      <xdr:spPr>
        <a:xfrm>
          <a:off x="1604917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DE2F4240-A459-46B3-9109-3ABC0CDE96BD}"/>
            </a:ext>
          </a:extLst>
        </xdr:cNvPr>
        <xdr:cNvSpPr/>
      </xdr:nvSpPr>
      <xdr:spPr>
        <a:xfrm>
          <a:off x="164592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138793</xdr:rowOff>
    </xdr:from>
    <xdr:to>
      <xdr:col>116</xdr:col>
      <xdr:colOff>62864</xdr:colOff>
      <xdr:row>64</xdr:row>
      <xdr:rowOff>81643</xdr:rowOff>
    </xdr:to>
    <xdr:cxnSp macro="">
      <xdr:nvCxnSpPr>
        <xdr:cNvPr id="690" name="直線コネクタ 689">
          <a:extLst>
            <a:ext uri="{FF2B5EF4-FFF2-40B4-BE49-F238E27FC236}">
              <a16:creationId xmlns:a16="http://schemas.microsoft.com/office/drawing/2014/main" id="{39EA6B9A-634C-4F2F-A0E3-382B471333E4}"/>
            </a:ext>
          </a:extLst>
        </xdr:cNvPr>
        <xdr:cNvCxnSpPr/>
      </xdr:nvCxnSpPr>
      <xdr:spPr>
        <a:xfrm flipV="1">
          <a:off x="19951064" y="9219293"/>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33D95E8F-C255-414A-B170-5588E8D3AC59}"/>
            </a:ext>
          </a:extLst>
        </xdr:cNvPr>
        <xdr:cNvSpPr txBox="1"/>
      </xdr:nvSpPr>
      <xdr:spPr>
        <a:xfrm>
          <a:off x="19989800" y="10651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92" name="直線コネクタ 691">
          <a:extLst>
            <a:ext uri="{FF2B5EF4-FFF2-40B4-BE49-F238E27FC236}">
              <a16:creationId xmlns:a16="http://schemas.microsoft.com/office/drawing/2014/main" id="{B9325C79-8826-4122-B068-273D8A13521C}"/>
            </a:ext>
          </a:extLst>
        </xdr:cNvPr>
        <xdr:cNvCxnSpPr/>
      </xdr:nvCxnSpPr>
      <xdr:spPr>
        <a:xfrm>
          <a:off x="19881850" y="106480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85470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E1E3A3CA-04B7-4C55-92AD-B7EB23D0FDC6}"/>
            </a:ext>
          </a:extLst>
        </xdr:cNvPr>
        <xdr:cNvSpPr txBox="1"/>
      </xdr:nvSpPr>
      <xdr:spPr>
        <a:xfrm>
          <a:off x="19989800" y="9000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138793</xdr:rowOff>
    </xdr:from>
    <xdr:to>
      <xdr:col>116</xdr:col>
      <xdr:colOff>152400</xdr:colOff>
      <xdr:row>55</xdr:row>
      <xdr:rowOff>138793</xdr:rowOff>
    </xdr:to>
    <xdr:cxnSp macro="">
      <xdr:nvCxnSpPr>
        <xdr:cNvPr id="694" name="直線コネクタ 693">
          <a:extLst>
            <a:ext uri="{FF2B5EF4-FFF2-40B4-BE49-F238E27FC236}">
              <a16:creationId xmlns:a16="http://schemas.microsoft.com/office/drawing/2014/main" id="{DEF51CE4-3924-407D-BBD4-71A7187FFBCB}"/>
            </a:ext>
          </a:extLst>
        </xdr:cNvPr>
        <xdr:cNvCxnSpPr/>
      </xdr:nvCxnSpPr>
      <xdr:spPr>
        <a:xfrm>
          <a:off x="19881850" y="92192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4734</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D389A426-0A95-47E8-AF4C-0EC06F81ECC8}"/>
            </a:ext>
          </a:extLst>
        </xdr:cNvPr>
        <xdr:cNvSpPr txBox="1"/>
      </xdr:nvSpPr>
      <xdr:spPr>
        <a:xfrm>
          <a:off x="19989800" y="100758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macro="" textlink="">
      <xdr:nvSpPr>
        <xdr:cNvPr id="696" name="フローチャート: 判断 695">
          <a:extLst>
            <a:ext uri="{FF2B5EF4-FFF2-40B4-BE49-F238E27FC236}">
              <a16:creationId xmlns:a16="http://schemas.microsoft.com/office/drawing/2014/main" id="{FA9A422E-4369-4A6B-A232-7E1349D845C6}"/>
            </a:ext>
          </a:extLst>
        </xdr:cNvPr>
        <xdr:cNvSpPr/>
      </xdr:nvSpPr>
      <xdr:spPr>
        <a:xfrm>
          <a:off x="19900900" y="1022440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97" name="フローチャート: 判断 696">
          <a:extLst>
            <a:ext uri="{FF2B5EF4-FFF2-40B4-BE49-F238E27FC236}">
              <a16:creationId xmlns:a16="http://schemas.microsoft.com/office/drawing/2014/main" id="{655CC598-1FD7-409B-97E5-5B38006A2250}"/>
            </a:ext>
          </a:extLst>
        </xdr:cNvPr>
        <xdr:cNvSpPr/>
      </xdr:nvSpPr>
      <xdr:spPr>
        <a:xfrm>
          <a:off x="19157950" y="1020807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98" name="フローチャート: 判断 697">
          <a:extLst>
            <a:ext uri="{FF2B5EF4-FFF2-40B4-BE49-F238E27FC236}">
              <a16:creationId xmlns:a16="http://schemas.microsoft.com/office/drawing/2014/main" id="{97FADD59-DD1C-43E6-9FCC-666AC529466C}"/>
            </a:ext>
          </a:extLst>
        </xdr:cNvPr>
        <xdr:cNvSpPr/>
      </xdr:nvSpPr>
      <xdr:spPr>
        <a:xfrm>
          <a:off x="18345150" y="1020807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99" name="フローチャート: 判断 698">
          <a:extLst>
            <a:ext uri="{FF2B5EF4-FFF2-40B4-BE49-F238E27FC236}">
              <a16:creationId xmlns:a16="http://schemas.microsoft.com/office/drawing/2014/main" id="{907A37B6-741E-47C3-8522-B3B1896A5CD4}"/>
            </a:ext>
          </a:extLst>
        </xdr:cNvPr>
        <xdr:cNvSpPr/>
      </xdr:nvSpPr>
      <xdr:spPr>
        <a:xfrm>
          <a:off x="17551400" y="1020807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0" name="フローチャート: 判断 699">
          <a:extLst>
            <a:ext uri="{FF2B5EF4-FFF2-40B4-BE49-F238E27FC236}">
              <a16:creationId xmlns:a16="http://schemas.microsoft.com/office/drawing/2014/main" id="{8BC45551-0BB5-4EED-8FF4-8D50CC618561}"/>
            </a:ext>
          </a:extLst>
        </xdr:cNvPr>
        <xdr:cNvSpPr/>
      </xdr:nvSpPr>
      <xdr:spPr>
        <a:xfrm>
          <a:off x="16757650" y="1020807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C90993A5-37E0-4D8F-968B-521CB087A3CF}"/>
            </a:ext>
          </a:extLst>
        </xdr:cNvPr>
        <xdr:cNvSpPr txBox="1"/>
      </xdr:nvSpPr>
      <xdr:spPr>
        <a:xfrm>
          <a:off x="19780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B42F030A-3FEA-4EB7-9D57-9B110F716367}"/>
            </a:ext>
          </a:extLst>
        </xdr:cNvPr>
        <xdr:cNvSpPr txBox="1"/>
      </xdr:nvSpPr>
      <xdr:spPr>
        <a:xfrm>
          <a:off x="19030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2888FA0E-3E14-4844-B523-9A55880DB99B}"/>
            </a:ext>
          </a:extLst>
        </xdr:cNvPr>
        <xdr:cNvSpPr txBox="1"/>
      </xdr:nvSpPr>
      <xdr:spPr>
        <a:xfrm>
          <a:off x="18224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7FAD420-34D8-450A-A1C2-BAB1E40EF110}"/>
            </a:ext>
          </a:extLst>
        </xdr:cNvPr>
        <xdr:cNvSpPr txBox="1"/>
      </xdr:nvSpPr>
      <xdr:spPr>
        <a:xfrm>
          <a:off x="174307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73586B69-B88C-44F9-B6C3-C8E7FA86A243}"/>
            </a:ext>
          </a:extLst>
        </xdr:cNvPr>
        <xdr:cNvSpPr txBox="1"/>
      </xdr:nvSpPr>
      <xdr:spPr>
        <a:xfrm>
          <a:off x="166306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47172</xdr:rowOff>
    </xdr:from>
    <xdr:to>
      <xdr:col>116</xdr:col>
      <xdr:colOff>114300</xdr:colOff>
      <xdr:row>62</xdr:row>
      <xdr:rowOff>148772</xdr:rowOff>
    </xdr:to>
    <xdr:sp macro="" textlink="">
      <xdr:nvSpPr>
        <xdr:cNvPr id="706" name="楕円 705">
          <a:extLst>
            <a:ext uri="{FF2B5EF4-FFF2-40B4-BE49-F238E27FC236}">
              <a16:creationId xmlns:a16="http://schemas.microsoft.com/office/drawing/2014/main" id="{61D710A2-E6A5-482E-A1F8-B308F3F9CA96}"/>
            </a:ext>
          </a:extLst>
        </xdr:cNvPr>
        <xdr:cNvSpPr/>
      </xdr:nvSpPr>
      <xdr:spPr>
        <a:xfrm>
          <a:off x="19900900" y="10283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25599</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C193F7DA-CE87-43F1-BEA1-59EFB685C826}"/>
            </a:ext>
          </a:extLst>
        </xdr:cNvPr>
        <xdr:cNvSpPr txBox="1"/>
      </xdr:nvSpPr>
      <xdr:spPr>
        <a:xfrm>
          <a:off x="19989800" y="10261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47172</xdr:rowOff>
    </xdr:from>
    <xdr:to>
      <xdr:col>112</xdr:col>
      <xdr:colOff>38100</xdr:colOff>
      <xdr:row>62</xdr:row>
      <xdr:rowOff>148772</xdr:rowOff>
    </xdr:to>
    <xdr:sp macro="" textlink="">
      <xdr:nvSpPr>
        <xdr:cNvPr id="708" name="楕円 707">
          <a:extLst>
            <a:ext uri="{FF2B5EF4-FFF2-40B4-BE49-F238E27FC236}">
              <a16:creationId xmlns:a16="http://schemas.microsoft.com/office/drawing/2014/main" id="{FD18B6A7-B97E-4FE7-81ED-FCD547CEF97D}"/>
            </a:ext>
          </a:extLst>
        </xdr:cNvPr>
        <xdr:cNvSpPr/>
      </xdr:nvSpPr>
      <xdr:spPr>
        <a:xfrm>
          <a:off x="19157950" y="1028337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97972</xdr:rowOff>
    </xdr:from>
    <xdr:to>
      <xdr:col>116</xdr:col>
      <xdr:colOff>63500</xdr:colOff>
      <xdr:row>62</xdr:row>
      <xdr:rowOff>97972</xdr:rowOff>
    </xdr:to>
    <xdr:cxnSp macro="">
      <xdr:nvCxnSpPr>
        <xdr:cNvPr id="709" name="直線コネクタ 708">
          <a:extLst>
            <a:ext uri="{FF2B5EF4-FFF2-40B4-BE49-F238E27FC236}">
              <a16:creationId xmlns:a16="http://schemas.microsoft.com/office/drawing/2014/main" id="{331C6537-3639-4CED-8B97-B1927064A10D}"/>
            </a:ext>
          </a:extLst>
        </xdr:cNvPr>
        <xdr:cNvCxnSpPr/>
      </xdr:nvCxnSpPr>
      <xdr:spPr>
        <a:xfrm>
          <a:off x="19202400" y="10334172"/>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63500</xdr:rowOff>
    </xdr:from>
    <xdr:to>
      <xdr:col>107</xdr:col>
      <xdr:colOff>101600</xdr:colOff>
      <xdr:row>62</xdr:row>
      <xdr:rowOff>165100</xdr:rowOff>
    </xdr:to>
    <xdr:sp macro="" textlink="">
      <xdr:nvSpPr>
        <xdr:cNvPr id="710" name="楕円 709">
          <a:extLst>
            <a:ext uri="{FF2B5EF4-FFF2-40B4-BE49-F238E27FC236}">
              <a16:creationId xmlns:a16="http://schemas.microsoft.com/office/drawing/2014/main" id="{CDDE2A61-9CE6-48FD-BBCC-1B04C15CEAC1}"/>
            </a:ext>
          </a:extLst>
        </xdr:cNvPr>
        <xdr:cNvSpPr/>
      </xdr:nvSpPr>
      <xdr:spPr>
        <a:xfrm>
          <a:off x="18345150" y="1029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97972</xdr:rowOff>
    </xdr:from>
    <xdr:to>
      <xdr:col>111</xdr:col>
      <xdr:colOff>177800</xdr:colOff>
      <xdr:row>62</xdr:row>
      <xdr:rowOff>114300</xdr:rowOff>
    </xdr:to>
    <xdr:cxnSp macro="">
      <xdr:nvCxnSpPr>
        <xdr:cNvPr id="711" name="直線コネクタ 710">
          <a:extLst>
            <a:ext uri="{FF2B5EF4-FFF2-40B4-BE49-F238E27FC236}">
              <a16:creationId xmlns:a16="http://schemas.microsoft.com/office/drawing/2014/main" id="{241C709E-4B83-4886-B7B2-463BA1DC7A8A}"/>
            </a:ext>
          </a:extLst>
        </xdr:cNvPr>
        <xdr:cNvCxnSpPr/>
      </xdr:nvCxnSpPr>
      <xdr:spPr>
        <a:xfrm flipV="1">
          <a:off x="18395950" y="10334172"/>
          <a:ext cx="80645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47172</xdr:rowOff>
    </xdr:from>
    <xdr:to>
      <xdr:col>102</xdr:col>
      <xdr:colOff>165100</xdr:colOff>
      <xdr:row>62</xdr:row>
      <xdr:rowOff>148772</xdr:rowOff>
    </xdr:to>
    <xdr:sp macro="" textlink="">
      <xdr:nvSpPr>
        <xdr:cNvPr id="712" name="楕円 711">
          <a:extLst>
            <a:ext uri="{FF2B5EF4-FFF2-40B4-BE49-F238E27FC236}">
              <a16:creationId xmlns:a16="http://schemas.microsoft.com/office/drawing/2014/main" id="{88302D97-F69B-454B-BA04-EFDEE0A3F3D0}"/>
            </a:ext>
          </a:extLst>
        </xdr:cNvPr>
        <xdr:cNvSpPr/>
      </xdr:nvSpPr>
      <xdr:spPr>
        <a:xfrm>
          <a:off x="17551400" y="10283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97972</xdr:rowOff>
    </xdr:from>
    <xdr:to>
      <xdr:col>107</xdr:col>
      <xdr:colOff>50800</xdr:colOff>
      <xdr:row>62</xdr:row>
      <xdr:rowOff>114300</xdr:rowOff>
    </xdr:to>
    <xdr:cxnSp macro="">
      <xdr:nvCxnSpPr>
        <xdr:cNvPr id="713" name="直線コネクタ 712">
          <a:extLst>
            <a:ext uri="{FF2B5EF4-FFF2-40B4-BE49-F238E27FC236}">
              <a16:creationId xmlns:a16="http://schemas.microsoft.com/office/drawing/2014/main" id="{C1F75E7A-4EBB-444F-BBBF-3B0D814C8629}"/>
            </a:ext>
          </a:extLst>
        </xdr:cNvPr>
        <xdr:cNvCxnSpPr/>
      </xdr:nvCxnSpPr>
      <xdr:spPr>
        <a:xfrm>
          <a:off x="17602200" y="10334172"/>
          <a:ext cx="79375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63500</xdr:rowOff>
    </xdr:from>
    <xdr:to>
      <xdr:col>98</xdr:col>
      <xdr:colOff>38100</xdr:colOff>
      <xdr:row>62</xdr:row>
      <xdr:rowOff>165100</xdr:rowOff>
    </xdr:to>
    <xdr:sp macro="" textlink="">
      <xdr:nvSpPr>
        <xdr:cNvPr id="714" name="楕円 713">
          <a:extLst>
            <a:ext uri="{FF2B5EF4-FFF2-40B4-BE49-F238E27FC236}">
              <a16:creationId xmlns:a16="http://schemas.microsoft.com/office/drawing/2014/main" id="{A347C9E4-61ED-460F-9447-9C481F9E3C3D}"/>
            </a:ext>
          </a:extLst>
        </xdr:cNvPr>
        <xdr:cNvSpPr/>
      </xdr:nvSpPr>
      <xdr:spPr>
        <a:xfrm>
          <a:off x="16757650" y="102997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97972</xdr:rowOff>
    </xdr:from>
    <xdr:to>
      <xdr:col>102</xdr:col>
      <xdr:colOff>114300</xdr:colOff>
      <xdr:row>62</xdr:row>
      <xdr:rowOff>114300</xdr:rowOff>
    </xdr:to>
    <xdr:cxnSp macro="">
      <xdr:nvCxnSpPr>
        <xdr:cNvPr id="715" name="直線コネクタ 714">
          <a:extLst>
            <a:ext uri="{FF2B5EF4-FFF2-40B4-BE49-F238E27FC236}">
              <a16:creationId xmlns:a16="http://schemas.microsoft.com/office/drawing/2014/main" id="{B2EF0A20-2B3B-4F3B-A9AF-AA6AF1A8AB1D}"/>
            </a:ext>
          </a:extLst>
        </xdr:cNvPr>
        <xdr:cNvCxnSpPr/>
      </xdr:nvCxnSpPr>
      <xdr:spPr>
        <a:xfrm flipV="1">
          <a:off x="16802100" y="10334172"/>
          <a:ext cx="8001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16" name="n_1aveValue【保健センター・保健所】&#10;一人当たり面積">
          <a:extLst>
            <a:ext uri="{FF2B5EF4-FFF2-40B4-BE49-F238E27FC236}">
              <a16:creationId xmlns:a16="http://schemas.microsoft.com/office/drawing/2014/main" id="{410C0E1F-BA2D-4937-910C-8D0B4749AD1C}"/>
            </a:ext>
          </a:extLst>
        </xdr:cNvPr>
        <xdr:cNvSpPr txBox="1"/>
      </xdr:nvSpPr>
      <xdr:spPr>
        <a:xfrm>
          <a:off x="18980227" y="9989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83655</xdr:rowOff>
    </xdr:from>
    <xdr:ext cx="469744" cy="259045"/>
    <xdr:sp macro="" textlink="">
      <xdr:nvSpPr>
        <xdr:cNvPr id="717" name="n_2aveValue【保健センター・保健所】&#10;一人当たり面積">
          <a:extLst>
            <a:ext uri="{FF2B5EF4-FFF2-40B4-BE49-F238E27FC236}">
              <a16:creationId xmlns:a16="http://schemas.microsoft.com/office/drawing/2014/main" id="{1B851936-1EAE-4CD4-8C1B-5672D479635D}"/>
            </a:ext>
          </a:extLst>
        </xdr:cNvPr>
        <xdr:cNvSpPr txBox="1"/>
      </xdr:nvSpPr>
      <xdr:spPr>
        <a:xfrm>
          <a:off x="18180127" y="9989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83655</xdr:rowOff>
    </xdr:from>
    <xdr:ext cx="469744" cy="259045"/>
    <xdr:sp macro="" textlink="">
      <xdr:nvSpPr>
        <xdr:cNvPr id="718" name="n_3aveValue【保健センター・保健所】&#10;一人当たり面積">
          <a:extLst>
            <a:ext uri="{FF2B5EF4-FFF2-40B4-BE49-F238E27FC236}">
              <a16:creationId xmlns:a16="http://schemas.microsoft.com/office/drawing/2014/main" id="{F0460315-984F-41C3-91A7-FB746840D3D8}"/>
            </a:ext>
          </a:extLst>
        </xdr:cNvPr>
        <xdr:cNvSpPr txBox="1"/>
      </xdr:nvSpPr>
      <xdr:spPr>
        <a:xfrm>
          <a:off x="17386377" y="9989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719" name="n_4aveValue【保健センター・保健所】&#10;一人当たり面積">
          <a:extLst>
            <a:ext uri="{FF2B5EF4-FFF2-40B4-BE49-F238E27FC236}">
              <a16:creationId xmlns:a16="http://schemas.microsoft.com/office/drawing/2014/main" id="{36064189-BEEA-4F31-ADB5-D2D68316A72B}"/>
            </a:ext>
          </a:extLst>
        </xdr:cNvPr>
        <xdr:cNvSpPr txBox="1"/>
      </xdr:nvSpPr>
      <xdr:spPr>
        <a:xfrm>
          <a:off x="16592627" y="9989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139899</xdr:rowOff>
    </xdr:from>
    <xdr:ext cx="469744" cy="259045"/>
    <xdr:sp macro="" textlink="">
      <xdr:nvSpPr>
        <xdr:cNvPr id="720" name="n_1mainValue【保健センター・保健所】&#10;一人当たり面積">
          <a:extLst>
            <a:ext uri="{FF2B5EF4-FFF2-40B4-BE49-F238E27FC236}">
              <a16:creationId xmlns:a16="http://schemas.microsoft.com/office/drawing/2014/main" id="{841B8A73-0BAE-4C6B-80EA-4C518441CDE4}"/>
            </a:ext>
          </a:extLst>
        </xdr:cNvPr>
        <xdr:cNvSpPr txBox="1"/>
      </xdr:nvSpPr>
      <xdr:spPr>
        <a:xfrm>
          <a:off x="18980227" y="10376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156227</xdr:rowOff>
    </xdr:from>
    <xdr:ext cx="469744" cy="259045"/>
    <xdr:sp macro="" textlink="">
      <xdr:nvSpPr>
        <xdr:cNvPr id="721" name="n_2mainValue【保健センター・保健所】&#10;一人当たり面積">
          <a:extLst>
            <a:ext uri="{FF2B5EF4-FFF2-40B4-BE49-F238E27FC236}">
              <a16:creationId xmlns:a16="http://schemas.microsoft.com/office/drawing/2014/main" id="{17F9AC75-6112-4143-A5F8-A5E9A3520EE1}"/>
            </a:ext>
          </a:extLst>
        </xdr:cNvPr>
        <xdr:cNvSpPr txBox="1"/>
      </xdr:nvSpPr>
      <xdr:spPr>
        <a:xfrm>
          <a:off x="18180127" y="1039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139899</xdr:rowOff>
    </xdr:from>
    <xdr:ext cx="469744" cy="259045"/>
    <xdr:sp macro="" textlink="">
      <xdr:nvSpPr>
        <xdr:cNvPr id="722" name="n_3mainValue【保健センター・保健所】&#10;一人当たり面積">
          <a:extLst>
            <a:ext uri="{FF2B5EF4-FFF2-40B4-BE49-F238E27FC236}">
              <a16:creationId xmlns:a16="http://schemas.microsoft.com/office/drawing/2014/main" id="{44F6BBB6-997A-408E-B742-A7C793FB5E00}"/>
            </a:ext>
          </a:extLst>
        </xdr:cNvPr>
        <xdr:cNvSpPr txBox="1"/>
      </xdr:nvSpPr>
      <xdr:spPr>
        <a:xfrm>
          <a:off x="17386377" y="10376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156227</xdr:rowOff>
    </xdr:from>
    <xdr:ext cx="469744" cy="259045"/>
    <xdr:sp macro="" textlink="">
      <xdr:nvSpPr>
        <xdr:cNvPr id="723" name="n_4mainValue【保健センター・保健所】&#10;一人当たり面積">
          <a:extLst>
            <a:ext uri="{FF2B5EF4-FFF2-40B4-BE49-F238E27FC236}">
              <a16:creationId xmlns:a16="http://schemas.microsoft.com/office/drawing/2014/main" id="{2F4A8B99-7480-41B9-8E54-5DD556466262}"/>
            </a:ext>
          </a:extLst>
        </xdr:cNvPr>
        <xdr:cNvSpPr txBox="1"/>
      </xdr:nvSpPr>
      <xdr:spPr>
        <a:xfrm>
          <a:off x="16592627" y="1039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8D8B9669-7B85-4E16-98CE-A75301CB3D8A}"/>
            </a:ext>
          </a:extLst>
        </xdr:cNvPr>
        <xdr:cNvSpPr/>
      </xdr:nvSpPr>
      <xdr:spPr>
        <a:xfrm>
          <a:off x="1120775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FC638C33-9A84-4169-99B2-EBAFE7BA4283}"/>
            </a:ext>
          </a:extLst>
        </xdr:cNvPr>
        <xdr:cNvSpPr/>
      </xdr:nvSpPr>
      <xdr:spPr>
        <a:xfrm>
          <a:off x="11315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9FFFB3E2-712A-491C-932E-6F8DBCC6E9B3}"/>
            </a:ext>
          </a:extLst>
        </xdr:cNvPr>
        <xdr:cNvSpPr/>
      </xdr:nvSpPr>
      <xdr:spPr>
        <a:xfrm>
          <a:off x="11315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C092C071-DF1E-434B-864B-2EB5AB139156}"/>
            </a:ext>
          </a:extLst>
        </xdr:cNvPr>
        <xdr:cNvSpPr/>
      </xdr:nvSpPr>
      <xdr:spPr>
        <a:xfrm>
          <a:off x="122364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EB946E81-F769-4631-9C8C-670BD3ABAA2F}"/>
            </a:ext>
          </a:extLst>
        </xdr:cNvPr>
        <xdr:cNvSpPr/>
      </xdr:nvSpPr>
      <xdr:spPr>
        <a:xfrm>
          <a:off x="122364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99D3E954-9149-4559-BB15-5240F4DAFCCB}"/>
            </a:ext>
          </a:extLst>
        </xdr:cNvPr>
        <xdr:cNvSpPr/>
      </xdr:nvSpPr>
      <xdr:spPr>
        <a:xfrm>
          <a:off x="132651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46809BEF-111D-498B-986E-9A825AEC0A32}"/>
            </a:ext>
          </a:extLst>
        </xdr:cNvPr>
        <xdr:cNvSpPr/>
      </xdr:nvSpPr>
      <xdr:spPr>
        <a:xfrm>
          <a:off x="132651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B1740E36-BA64-43B9-8B12-8D390056D337}"/>
            </a:ext>
          </a:extLst>
        </xdr:cNvPr>
        <xdr:cNvSpPr/>
      </xdr:nvSpPr>
      <xdr:spPr>
        <a:xfrm>
          <a:off x="1120775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48406A8B-C24C-42B5-A634-DB2156BD1304}"/>
            </a:ext>
          </a:extLst>
        </xdr:cNvPr>
        <xdr:cNvSpPr txBox="1"/>
      </xdr:nvSpPr>
      <xdr:spPr>
        <a:xfrm>
          <a:off x="111696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EDD3EDE3-950A-43CE-9405-C8606E118A9A}"/>
            </a:ext>
          </a:extLst>
        </xdr:cNvPr>
        <xdr:cNvCxnSpPr/>
      </xdr:nvCxnSpPr>
      <xdr:spPr>
        <a:xfrm>
          <a:off x="11207750" y="14681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47B5E284-4EEF-4601-BEA2-3ACB385D561F}"/>
            </a:ext>
          </a:extLst>
        </xdr:cNvPr>
        <xdr:cNvSpPr txBox="1"/>
      </xdr:nvSpPr>
      <xdr:spPr>
        <a:xfrm>
          <a:off x="1079772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9262A54C-E60F-4CA6-B66E-32F134DCD6BD}"/>
            </a:ext>
          </a:extLst>
        </xdr:cNvPr>
        <xdr:cNvCxnSpPr/>
      </xdr:nvCxnSpPr>
      <xdr:spPr>
        <a:xfrm>
          <a:off x="11207750" y="14312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5695BDC8-BBF3-47DC-90ED-A041A818E68E}"/>
            </a:ext>
          </a:extLst>
        </xdr:cNvPr>
        <xdr:cNvSpPr txBox="1"/>
      </xdr:nvSpPr>
      <xdr:spPr>
        <a:xfrm>
          <a:off x="10797721" y="14177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E9C74E98-B414-49C0-BDF3-0B21678D1756}"/>
            </a:ext>
          </a:extLst>
        </xdr:cNvPr>
        <xdr:cNvCxnSpPr/>
      </xdr:nvCxnSpPr>
      <xdr:spPr>
        <a:xfrm>
          <a:off x="11207750" y="13944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AFEBF476-92AA-4BC1-AD9F-D44CC42832D2}"/>
            </a:ext>
          </a:extLst>
        </xdr:cNvPr>
        <xdr:cNvSpPr txBox="1"/>
      </xdr:nvSpPr>
      <xdr:spPr>
        <a:xfrm>
          <a:off x="10842791" y="1380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4AB49075-6F44-4816-AACB-15871DACA17B}"/>
            </a:ext>
          </a:extLst>
        </xdr:cNvPr>
        <xdr:cNvCxnSpPr/>
      </xdr:nvCxnSpPr>
      <xdr:spPr>
        <a:xfrm>
          <a:off x="11207750" y="13576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8DB4AF6E-82F5-4D48-A544-11A97E080430}"/>
            </a:ext>
          </a:extLst>
        </xdr:cNvPr>
        <xdr:cNvSpPr txBox="1"/>
      </xdr:nvSpPr>
      <xdr:spPr>
        <a:xfrm>
          <a:off x="10842791" y="13440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A945595F-DFCA-49DF-BDA2-88060E931E4C}"/>
            </a:ext>
          </a:extLst>
        </xdr:cNvPr>
        <xdr:cNvCxnSpPr/>
      </xdr:nvCxnSpPr>
      <xdr:spPr>
        <a:xfrm>
          <a:off x="11207750" y="13208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56AED25C-97B2-46EA-B307-EB939B894E24}"/>
            </a:ext>
          </a:extLst>
        </xdr:cNvPr>
        <xdr:cNvSpPr txBox="1"/>
      </xdr:nvSpPr>
      <xdr:spPr>
        <a:xfrm>
          <a:off x="10842791" y="1307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E82ACA37-EDC9-44DF-855C-452AFCD504F1}"/>
            </a:ext>
          </a:extLst>
        </xdr:cNvPr>
        <xdr:cNvCxnSpPr/>
      </xdr:nvCxnSpPr>
      <xdr:spPr>
        <a:xfrm>
          <a:off x="11207750" y="12846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6FCFFEAC-5960-40A1-9DA0-14B1617B8C92}"/>
            </a:ext>
          </a:extLst>
        </xdr:cNvPr>
        <xdr:cNvSpPr txBox="1"/>
      </xdr:nvSpPr>
      <xdr:spPr>
        <a:xfrm>
          <a:off x="10842791" y="12710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A87265B8-D290-42C7-ABEC-91AB7AC02A25}"/>
            </a:ext>
          </a:extLst>
        </xdr:cNvPr>
        <xdr:cNvCxnSpPr/>
      </xdr:nvCxnSpPr>
      <xdr:spPr>
        <a:xfrm>
          <a:off x="11207750" y="12477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6A6C92A8-16B6-4FAC-8E37-328F630D1609}"/>
            </a:ext>
          </a:extLst>
        </xdr:cNvPr>
        <xdr:cNvSpPr txBox="1"/>
      </xdr:nvSpPr>
      <xdr:spPr>
        <a:xfrm>
          <a:off x="10906911" y="123418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3FD04AFD-455F-4310-A037-564BA7F043A1}"/>
            </a:ext>
          </a:extLst>
        </xdr:cNvPr>
        <xdr:cNvSpPr/>
      </xdr:nvSpPr>
      <xdr:spPr>
        <a:xfrm>
          <a:off x="1120775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20955</xdr:rowOff>
    </xdr:from>
    <xdr:to>
      <xdr:col>85</xdr:col>
      <xdr:colOff>126364</xdr:colOff>
      <xdr:row>85</xdr:row>
      <xdr:rowOff>167639</xdr:rowOff>
    </xdr:to>
    <xdr:cxnSp macro="">
      <xdr:nvCxnSpPr>
        <xdr:cNvPr id="748" name="直線コネクタ 747">
          <a:extLst>
            <a:ext uri="{FF2B5EF4-FFF2-40B4-BE49-F238E27FC236}">
              <a16:creationId xmlns:a16="http://schemas.microsoft.com/office/drawing/2014/main" id="{8DDFD9DF-5A47-4D1D-92B7-B253B1BAE6F3}"/>
            </a:ext>
          </a:extLst>
        </xdr:cNvPr>
        <xdr:cNvCxnSpPr/>
      </xdr:nvCxnSpPr>
      <xdr:spPr>
        <a:xfrm flipV="1">
          <a:off x="14699614" y="12898755"/>
          <a:ext cx="0" cy="1302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16</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1C5DF7D4-2539-47BB-9040-92B6FA90CED1}"/>
            </a:ext>
          </a:extLst>
        </xdr:cNvPr>
        <xdr:cNvSpPr txBox="1"/>
      </xdr:nvSpPr>
      <xdr:spPr>
        <a:xfrm>
          <a:off x="14738350" y="14198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167639</xdr:rowOff>
    </xdr:from>
    <xdr:to>
      <xdr:col>86</xdr:col>
      <xdr:colOff>25400</xdr:colOff>
      <xdr:row>85</xdr:row>
      <xdr:rowOff>167639</xdr:rowOff>
    </xdr:to>
    <xdr:cxnSp macro="">
      <xdr:nvCxnSpPr>
        <xdr:cNvPr id="750" name="直線コネクタ 749">
          <a:extLst>
            <a:ext uri="{FF2B5EF4-FFF2-40B4-BE49-F238E27FC236}">
              <a16:creationId xmlns:a16="http://schemas.microsoft.com/office/drawing/2014/main" id="{831C8E16-BA09-4B89-9B19-FD85613BA430}"/>
            </a:ext>
          </a:extLst>
        </xdr:cNvPr>
        <xdr:cNvCxnSpPr/>
      </xdr:nvCxnSpPr>
      <xdr:spPr>
        <a:xfrm>
          <a:off x="14611350" y="142011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139082</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559B6750-72B1-4684-BFC5-95FB6142FA26}"/>
            </a:ext>
          </a:extLst>
        </xdr:cNvPr>
        <xdr:cNvSpPr txBox="1"/>
      </xdr:nvSpPr>
      <xdr:spPr>
        <a:xfrm>
          <a:off x="14738350" y="1268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20955</xdr:rowOff>
    </xdr:from>
    <xdr:to>
      <xdr:col>86</xdr:col>
      <xdr:colOff>25400</xdr:colOff>
      <xdr:row>78</xdr:row>
      <xdr:rowOff>20955</xdr:rowOff>
    </xdr:to>
    <xdr:cxnSp macro="">
      <xdr:nvCxnSpPr>
        <xdr:cNvPr id="752" name="直線コネクタ 751">
          <a:extLst>
            <a:ext uri="{FF2B5EF4-FFF2-40B4-BE49-F238E27FC236}">
              <a16:creationId xmlns:a16="http://schemas.microsoft.com/office/drawing/2014/main" id="{19C2E98C-31F7-4B3F-87C4-2E304270AA81}"/>
            </a:ext>
          </a:extLst>
        </xdr:cNvPr>
        <xdr:cNvCxnSpPr/>
      </xdr:nvCxnSpPr>
      <xdr:spPr>
        <a:xfrm>
          <a:off x="14611350" y="128987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154322</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FF48B2FC-7A22-444C-B342-45B24F0736AF}"/>
            </a:ext>
          </a:extLst>
        </xdr:cNvPr>
        <xdr:cNvSpPr txBox="1"/>
      </xdr:nvSpPr>
      <xdr:spPr>
        <a:xfrm>
          <a:off x="14738350" y="135274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754" name="フローチャート: 判断 753">
          <a:extLst>
            <a:ext uri="{FF2B5EF4-FFF2-40B4-BE49-F238E27FC236}">
              <a16:creationId xmlns:a16="http://schemas.microsoft.com/office/drawing/2014/main" id="{D83F5C06-AEF9-4842-A0ED-0D12F2CC8B0E}"/>
            </a:ext>
          </a:extLst>
        </xdr:cNvPr>
        <xdr:cNvSpPr/>
      </xdr:nvSpPr>
      <xdr:spPr>
        <a:xfrm>
          <a:off x="14649450" y="1354264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755" name="フローチャート: 判断 754">
          <a:extLst>
            <a:ext uri="{FF2B5EF4-FFF2-40B4-BE49-F238E27FC236}">
              <a16:creationId xmlns:a16="http://schemas.microsoft.com/office/drawing/2014/main" id="{270EB3E7-53F5-40EE-BE33-63AB2D7A4A96}"/>
            </a:ext>
          </a:extLst>
        </xdr:cNvPr>
        <xdr:cNvSpPr/>
      </xdr:nvSpPr>
      <xdr:spPr>
        <a:xfrm>
          <a:off x="13887450" y="135299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macro="" textlink="">
      <xdr:nvSpPr>
        <xdr:cNvPr id="756" name="フローチャート: 判断 755">
          <a:extLst>
            <a:ext uri="{FF2B5EF4-FFF2-40B4-BE49-F238E27FC236}">
              <a16:creationId xmlns:a16="http://schemas.microsoft.com/office/drawing/2014/main" id="{96750DAA-CC99-4C99-B766-2454165D04B8}"/>
            </a:ext>
          </a:extLst>
        </xdr:cNvPr>
        <xdr:cNvSpPr/>
      </xdr:nvSpPr>
      <xdr:spPr>
        <a:xfrm>
          <a:off x="13093700" y="1350898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757" name="フローチャート: 判断 756">
          <a:extLst>
            <a:ext uri="{FF2B5EF4-FFF2-40B4-BE49-F238E27FC236}">
              <a16:creationId xmlns:a16="http://schemas.microsoft.com/office/drawing/2014/main" id="{43E8ED03-79D0-4FB5-9713-E65F2A283CEB}"/>
            </a:ext>
          </a:extLst>
        </xdr:cNvPr>
        <xdr:cNvSpPr/>
      </xdr:nvSpPr>
      <xdr:spPr>
        <a:xfrm>
          <a:off x="12299950" y="1349565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90170</xdr:rowOff>
    </xdr:from>
    <xdr:to>
      <xdr:col>67</xdr:col>
      <xdr:colOff>101600</xdr:colOff>
      <xdr:row>82</xdr:row>
      <xdr:rowOff>20320</xdr:rowOff>
    </xdr:to>
    <xdr:sp macro="" textlink="">
      <xdr:nvSpPr>
        <xdr:cNvPr id="758" name="フローチャート: 判断 757">
          <a:extLst>
            <a:ext uri="{FF2B5EF4-FFF2-40B4-BE49-F238E27FC236}">
              <a16:creationId xmlns:a16="http://schemas.microsoft.com/office/drawing/2014/main" id="{60448E74-910A-4E5E-B137-830F3994047A}"/>
            </a:ext>
          </a:extLst>
        </xdr:cNvPr>
        <xdr:cNvSpPr/>
      </xdr:nvSpPr>
      <xdr:spPr>
        <a:xfrm>
          <a:off x="11487150" y="134632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505716FF-F99A-418F-99C1-2454EEB396CF}"/>
            </a:ext>
          </a:extLst>
        </xdr:cNvPr>
        <xdr:cNvSpPr txBox="1"/>
      </xdr:nvSpPr>
      <xdr:spPr>
        <a:xfrm>
          <a:off x="1452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510129BC-37E0-47BB-8821-1649011F7A5E}"/>
            </a:ext>
          </a:extLst>
        </xdr:cNvPr>
        <xdr:cNvSpPr txBox="1"/>
      </xdr:nvSpPr>
      <xdr:spPr>
        <a:xfrm>
          <a:off x="13766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4EA73E08-76BC-45D0-B235-1D3F7A13399D}"/>
            </a:ext>
          </a:extLst>
        </xdr:cNvPr>
        <xdr:cNvSpPr txBox="1"/>
      </xdr:nvSpPr>
      <xdr:spPr>
        <a:xfrm>
          <a:off x="12973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BFDB71B6-32A0-4F30-A301-9538239D709B}"/>
            </a:ext>
          </a:extLst>
        </xdr:cNvPr>
        <xdr:cNvSpPr txBox="1"/>
      </xdr:nvSpPr>
      <xdr:spPr>
        <a:xfrm>
          <a:off x="12172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ACC6B1EE-E7B4-4395-80B8-8C6C4EB3539D}"/>
            </a:ext>
          </a:extLst>
        </xdr:cNvPr>
        <xdr:cNvSpPr txBox="1"/>
      </xdr:nvSpPr>
      <xdr:spPr>
        <a:xfrm>
          <a:off x="11366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48261</xdr:rowOff>
    </xdr:from>
    <xdr:to>
      <xdr:col>85</xdr:col>
      <xdr:colOff>177800</xdr:colOff>
      <xdr:row>79</xdr:row>
      <xdr:rowOff>149861</xdr:rowOff>
    </xdr:to>
    <xdr:sp macro="" textlink="">
      <xdr:nvSpPr>
        <xdr:cNvPr id="764" name="楕円 763">
          <a:extLst>
            <a:ext uri="{FF2B5EF4-FFF2-40B4-BE49-F238E27FC236}">
              <a16:creationId xmlns:a16="http://schemas.microsoft.com/office/drawing/2014/main" id="{820D1A74-9D4D-4004-991B-C90A2127413F}"/>
            </a:ext>
          </a:extLst>
        </xdr:cNvPr>
        <xdr:cNvSpPr/>
      </xdr:nvSpPr>
      <xdr:spPr>
        <a:xfrm>
          <a:off x="14649450" y="13091161"/>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71138</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2B8F7786-9ECC-44C1-949C-D5C0A3AE34D3}"/>
            </a:ext>
          </a:extLst>
        </xdr:cNvPr>
        <xdr:cNvSpPr txBox="1"/>
      </xdr:nvSpPr>
      <xdr:spPr>
        <a:xfrm>
          <a:off x="14738350" y="12948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149225</xdr:rowOff>
    </xdr:from>
    <xdr:to>
      <xdr:col>81</xdr:col>
      <xdr:colOff>101600</xdr:colOff>
      <xdr:row>79</xdr:row>
      <xdr:rowOff>79375</xdr:rowOff>
    </xdr:to>
    <xdr:sp macro="" textlink="">
      <xdr:nvSpPr>
        <xdr:cNvPr id="766" name="楕円 765">
          <a:extLst>
            <a:ext uri="{FF2B5EF4-FFF2-40B4-BE49-F238E27FC236}">
              <a16:creationId xmlns:a16="http://schemas.microsoft.com/office/drawing/2014/main" id="{17432381-3B87-43E7-8FBD-4AF3C532BD9C}"/>
            </a:ext>
          </a:extLst>
        </xdr:cNvPr>
        <xdr:cNvSpPr/>
      </xdr:nvSpPr>
      <xdr:spPr>
        <a:xfrm>
          <a:off x="13887450" y="130270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28575</xdr:rowOff>
    </xdr:from>
    <xdr:to>
      <xdr:col>85</xdr:col>
      <xdr:colOff>127000</xdr:colOff>
      <xdr:row>79</xdr:row>
      <xdr:rowOff>99061</xdr:rowOff>
    </xdr:to>
    <xdr:cxnSp macro="">
      <xdr:nvCxnSpPr>
        <xdr:cNvPr id="767" name="直線コネクタ 766">
          <a:extLst>
            <a:ext uri="{FF2B5EF4-FFF2-40B4-BE49-F238E27FC236}">
              <a16:creationId xmlns:a16="http://schemas.microsoft.com/office/drawing/2014/main" id="{B67AF28D-CB02-4EAD-9E7D-C815E3EBF396}"/>
            </a:ext>
          </a:extLst>
        </xdr:cNvPr>
        <xdr:cNvCxnSpPr/>
      </xdr:nvCxnSpPr>
      <xdr:spPr>
        <a:xfrm>
          <a:off x="13938250" y="13071475"/>
          <a:ext cx="762000" cy="70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78739</xdr:rowOff>
    </xdr:from>
    <xdr:to>
      <xdr:col>76</xdr:col>
      <xdr:colOff>165100</xdr:colOff>
      <xdr:row>79</xdr:row>
      <xdr:rowOff>8889</xdr:rowOff>
    </xdr:to>
    <xdr:sp macro="" textlink="">
      <xdr:nvSpPr>
        <xdr:cNvPr id="768" name="楕円 767">
          <a:extLst>
            <a:ext uri="{FF2B5EF4-FFF2-40B4-BE49-F238E27FC236}">
              <a16:creationId xmlns:a16="http://schemas.microsoft.com/office/drawing/2014/main" id="{1D64E24A-33F4-407C-8134-C894B55C8B99}"/>
            </a:ext>
          </a:extLst>
        </xdr:cNvPr>
        <xdr:cNvSpPr/>
      </xdr:nvSpPr>
      <xdr:spPr>
        <a:xfrm>
          <a:off x="13093700" y="1295653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129539</xdr:rowOff>
    </xdr:from>
    <xdr:to>
      <xdr:col>81</xdr:col>
      <xdr:colOff>50800</xdr:colOff>
      <xdr:row>79</xdr:row>
      <xdr:rowOff>28575</xdr:rowOff>
    </xdr:to>
    <xdr:cxnSp macro="">
      <xdr:nvCxnSpPr>
        <xdr:cNvPr id="769" name="直線コネクタ 768">
          <a:extLst>
            <a:ext uri="{FF2B5EF4-FFF2-40B4-BE49-F238E27FC236}">
              <a16:creationId xmlns:a16="http://schemas.microsoft.com/office/drawing/2014/main" id="{1443E683-BE90-468A-8FED-2161E8A0AF0E}"/>
            </a:ext>
          </a:extLst>
        </xdr:cNvPr>
        <xdr:cNvCxnSpPr/>
      </xdr:nvCxnSpPr>
      <xdr:spPr>
        <a:xfrm>
          <a:off x="13144500" y="13007339"/>
          <a:ext cx="793750" cy="64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6350</xdr:rowOff>
    </xdr:from>
    <xdr:to>
      <xdr:col>72</xdr:col>
      <xdr:colOff>38100</xdr:colOff>
      <xdr:row>78</xdr:row>
      <xdr:rowOff>107950</xdr:rowOff>
    </xdr:to>
    <xdr:sp macro="" textlink="">
      <xdr:nvSpPr>
        <xdr:cNvPr id="770" name="楕円 769">
          <a:extLst>
            <a:ext uri="{FF2B5EF4-FFF2-40B4-BE49-F238E27FC236}">
              <a16:creationId xmlns:a16="http://schemas.microsoft.com/office/drawing/2014/main" id="{ECB3F2CD-A050-4494-88AA-700AEA50475B}"/>
            </a:ext>
          </a:extLst>
        </xdr:cNvPr>
        <xdr:cNvSpPr/>
      </xdr:nvSpPr>
      <xdr:spPr>
        <a:xfrm>
          <a:off x="12299950" y="128841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57150</xdr:rowOff>
    </xdr:from>
    <xdr:to>
      <xdr:col>76</xdr:col>
      <xdr:colOff>114300</xdr:colOff>
      <xdr:row>78</xdr:row>
      <xdr:rowOff>129539</xdr:rowOff>
    </xdr:to>
    <xdr:cxnSp macro="">
      <xdr:nvCxnSpPr>
        <xdr:cNvPr id="771" name="直線コネクタ 770">
          <a:extLst>
            <a:ext uri="{FF2B5EF4-FFF2-40B4-BE49-F238E27FC236}">
              <a16:creationId xmlns:a16="http://schemas.microsoft.com/office/drawing/2014/main" id="{D59959A7-7F00-4A30-861F-A2B1A263A415}"/>
            </a:ext>
          </a:extLst>
        </xdr:cNvPr>
        <xdr:cNvCxnSpPr/>
      </xdr:nvCxnSpPr>
      <xdr:spPr>
        <a:xfrm>
          <a:off x="12344400" y="12934950"/>
          <a:ext cx="8001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55880</xdr:rowOff>
    </xdr:from>
    <xdr:to>
      <xdr:col>67</xdr:col>
      <xdr:colOff>101600</xdr:colOff>
      <xdr:row>78</xdr:row>
      <xdr:rowOff>157480</xdr:rowOff>
    </xdr:to>
    <xdr:sp macro="" textlink="">
      <xdr:nvSpPr>
        <xdr:cNvPr id="772" name="楕円 771">
          <a:extLst>
            <a:ext uri="{FF2B5EF4-FFF2-40B4-BE49-F238E27FC236}">
              <a16:creationId xmlns:a16="http://schemas.microsoft.com/office/drawing/2014/main" id="{F1A028E0-0491-48EC-BBF1-03898B1430F2}"/>
            </a:ext>
          </a:extLst>
        </xdr:cNvPr>
        <xdr:cNvSpPr/>
      </xdr:nvSpPr>
      <xdr:spPr>
        <a:xfrm>
          <a:off x="11487150" y="1293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57150</xdr:rowOff>
    </xdr:from>
    <xdr:to>
      <xdr:col>71</xdr:col>
      <xdr:colOff>177800</xdr:colOff>
      <xdr:row>78</xdr:row>
      <xdr:rowOff>106680</xdr:rowOff>
    </xdr:to>
    <xdr:cxnSp macro="">
      <xdr:nvCxnSpPr>
        <xdr:cNvPr id="773" name="直線コネクタ 772">
          <a:extLst>
            <a:ext uri="{FF2B5EF4-FFF2-40B4-BE49-F238E27FC236}">
              <a16:creationId xmlns:a16="http://schemas.microsoft.com/office/drawing/2014/main" id="{8F812CDD-559A-4DAA-B78B-F3626C79250F}"/>
            </a:ext>
          </a:extLst>
        </xdr:cNvPr>
        <xdr:cNvCxnSpPr/>
      </xdr:nvCxnSpPr>
      <xdr:spPr>
        <a:xfrm flipV="1">
          <a:off x="11537950" y="12934950"/>
          <a:ext cx="80645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78122</xdr:rowOff>
    </xdr:from>
    <xdr:ext cx="405111" cy="259045"/>
    <xdr:sp macro="" textlink="">
      <xdr:nvSpPr>
        <xdr:cNvPr id="774" name="n_1aveValue【消防施設】&#10;有形固定資産減価償却率">
          <a:extLst>
            <a:ext uri="{FF2B5EF4-FFF2-40B4-BE49-F238E27FC236}">
              <a16:creationId xmlns:a16="http://schemas.microsoft.com/office/drawing/2014/main" id="{23CEF39C-31AA-4F0B-99FB-9478D4FB74F3}"/>
            </a:ext>
          </a:extLst>
        </xdr:cNvPr>
        <xdr:cNvSpPr txBox="1"/>
      </xdr:nvSpPr>
      <xdr:spPr>
        <a:xfrm>
          <a:off x="13742044" y="13616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57166</xdr:rowOff>
    </xdr:from>
    <xdr:ext cx="405111" cy="259045"/>
    <xdr:sp macro="" textlink="">
      <xdr:nvSpPr>
        <xdr:cNvPr id="775" name="n_2aveValue【消防施設】&#10;有形固定資産減価償却率">
          <a:extLst>
            <a:ext uri="{FF2B5EF4-FFF2-40B4-BE49-F238E27FC236}">
              <a16:creationId xmlns:a16="http://schemas.microsoft.com/office/drawing/2014/main" id="{F4E8AF1C-338A-427C-BB21-E679141CA48D}"/>
            </a:ext>
          </a:extLst>
        </xdr:cNvPr>
        <xdr:cNvSpPr txBox="1"/>
      </xdr:nvSpPr>
      <xdr:spPr>
        <a:xfrm>
          <a:off x="12960994" y="13595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43832</xdr:rowOff>
    </xdr:from>
    <xdr:ext cx="405111" cy="259045"/>
    <xdr:sp macro="" textlink="">
      <xdr:nvSpPr>
        <xdr:cNvPr id="776" name="n_3aveValue【消防施設】&#10;有形固定資産減価償却率">
          <a:extLst>
            <a:ext uri="{FF2B5EF4-FFF2-40B4-BE49-F238E27FC236}">
              <a16:creationId xmlns:a16="http://schemas.microsoft.com/office/drawing/2014/main" id="{4FD44A0C-AF70-4C24-9AAB-7D9018FBA0C2}"/>
            </a:ext>
          </a:extLst>
        </xdr:cNvPr>
        <xdr:cNvSpPr txBox="1"/>
      </xdr:nvSpPr>
      <xdr:spPr>
        <a:xfrm>
          <a:off x="12167244" y="13582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11447</xdr:rowOff>
    </xdr:from>
    <xdr:ext cx="405111" cy="259045"/>
    <xdr:sp macro="" textlink="">
      <xdr:nvSpPr>
        <xdr:cNvPr id="777" name="n_4aveValue【消防施設】&#10;有形固定資産減価償却率">
          <a:extLst>
            <a:ext uri="{FF2B5EF4-FFF2-40B4-BE49-F238E27FC236}">
              <a16:creationId xmlns:a16="http://schemas.microsoft.com/office/drawing/2014/main" id="{F2BBE322-FDB5-4DC9-881B-6E3651AD7347}"/>
            </a:ext>
          </a:extLst>
        </xdr:cNvPr>
        <xdr:cNvSpPr txBox="1"/>
      </xdr:nvSpPr>
      <xdr:spPr>
        <a:xfrm>
          <a:off x="11354444" y="13549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95902</xdr:rowOff>
    </xdr:from>
    <xdr:ext cx="405111" cy="259045"/>
    <xdr:sp macro="" textlink="">
      <xdr:nvSpPr>
        <xdr:cNvPr id="778" name="n_1mainValue【消防施設】&#10;有形固定資産減価償却率">
          <a:extLst>
            <a:ext uri="{FF2B5EF4-FFF2-40B4-BE49-F238E27FC236}">
              <a16:creationId xmlns:a16="http://schemas.microsoft.com/office/drawing/2014/main" id="{A7F36253-7163-4E9C-86DC-C39BC9BFE9C0}"/>
            </a:ext>
          </a:extLst>
        </xdr:cNvPr>
        <xdr:cNvSpPr txBox="1"/>
      </xdr:nvSpPr>
      <xdr:spPr>
        <a:xfrm>
          <a:off x="13742044" y="12808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25416</xdr:rowOff>
    </xdr:from>
    <xdr:ext cx="405111" cy="259045"/>
    <xdr:sp macro="" textlink="">
      <xdr:nvSpPr>
        <xdr:cNvPr id="779" name="n_2mainValue【消防施設】&#10;有形固定資産減価償却率">
          <a:extLst>
            <a:ext uri="{FF2B5EF4-FFF2-40B4-BE49-F238E27FC236}">
              <a16:creationId xmlns:a16="http://schemas.microsoft.com/office/drawing/2014/main" id="{1D70D7F4-C3EE-4A3E-8B9D-7B805C8F547D}"/>
            </a:ext>
          </a:extLst>
        </xdr:cNvPr>
        <xdr:cNvSpPr txBox="1"/>
      </xdr:nvSpPr>
      <xdr:spPr>
        <a:xfrm>
          <a:off x="12960994" y="1273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124477</xdr:rowOff>
    </xdr:from>
    <xdr:ext cx="405111" cy="259045"/>
    <xdr:sp macro="" textlink="">
      <xdr:nvSpPr>
        <xdr:cNvPr id="780" name="n_3mainValue【消防施設】&#10;有形固定資産減価償却率">
          <a:extLst>
            <a:ext uri="{FF2B5EF4-FFF2-40B4-BE49-F238E27FC236}">
              <a16:creationId xmlns:a16="http://schemas.microsoft.com/office/drawing/2014/main" id="{98A35B75-8484-46BB-8E5D-0F7257E1DAB1}"/>
            </a:ext>
          </a:extLst>
        </xdr:cNvPr>
        <xdr:cNvSpPr txBox="1"/>
      </xdr:nvSpPr>
      <xdr:spPr>
        <a:xfrm>
          <a:off x="12167244" y="12672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2557</xdr:rowOff>
    </xdr:from>
    <xdr:ext cx="405111" cy="259045"/>
    <xdr:sp macro="" textlink="">
      <xdr:nvSpPr>
        <xdr:cNvPr id="781" name="n_4mainValue【消防施設】&#10;有形固定資産減価償却率">
          <a:extLst>
            <a:ext uri="{FF2B5EF4-FFF2-40B4-BE49-F238E27FC236}">
              <a16:creationId xmlns:a16="http://schemas.microsoft.com/office/drawing/2014/main" id="{52647E47-1852-4B2E-A32F-5D53DDE5F09C}"/>
            </a:ext>
          </a:extLst>
        </xdr:cNvPr>
        <xdr:cNvSpPr txBox="1"/>
      </xdr:nvSpPr>
      <xdr:spPr>
        <a:xfrm>
          <a:off x="11354444" y="1271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F15637DD-2825-4DAF-B7BD-1DEE7779C455}"/>
            </a:ext>
          </a:extLst>
        </xdr:cNvPr>
        <xdr:cNvSpPr/>
      </xdr:nvSpPr>
      <xdr:spPr>
        <a:xfrm>
          <a:off x="164592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998EC07F-5055-462D-AD8E-0CC302E158EE}"/>
            </a:ext>
          </a:extLst>
        </xdr:cNvPr>
        <xdr:cNvSpPr/>
      </xdr:nvSpPr>
      <xdr:spPr>
        <a:xfrm>
          <a:off x="16586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BAF316E8-C973-4831-825F-B623F25AB358}"/>
            </a:ext>
          </a:extLst>
        </xdr:cNvPr>
        <xdr:cNvSpPr/>
      </xdr:nvSpPr>
      <xdr:spPr>
        <a:xfrm>
          <a:off x="16586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C3678EF4-270E-40E7-8E9A-E5D17A887221}"/>
            </a:ext>
          </a:extLst>
        </xdr:cNvPr>
        <xdr:cNvSpPr/>
      </xdr:nvSpPr>
      <xdr:spPr>
        <a:xfrm>
          <a:off x="174879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639B3976-629E-4F5A-B58C-AF14CEC5D4D9}"/>
            </a:ext>
          </a:extLst>
        </xdr:cNvPr>
        <xdr:cNvSpPr/>
      </xdr:nvSpPr>
      <xdr:spPr>
        <a:xfrm>
          <a:off x="174879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B8299892-C905-4052-9E3D-D66B31CEBD94}"/>
            </a:ext>
          </a:extLst>
        </xdr:cNvPr>
        <xdr:cNvSpPr/>
      </xdr:nvSpPr>
      <xdr:spPr>
        <a:xfrm>
          <a:off x="185166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6360C182-69B1-494A-A361-0F1D092F4E7E}"/>
            </a:ext>
          </a:extLst>
        </xdr:cNvPr>
        <xdr:cNvSpPr/>
      </xdr:nvSpPr>
      <xdr:spPr>
        <a:xfrm>
          <a:off x="185166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49A7AB6E-3A1B-4EFC-AD3C-3A2BA26B0312}"/>
            </a:ext>
          </a:extLst>
        </xdr:cNvPr>
        <xdr:cNvSpPr/>
      </xdr:nvSpPr>
      <xdr:spPr>
        <a:xfrm>
          <a:off x="164592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9127AD44-06FA-43AD-9D7F-98D922275CFB}"/>
            </a:ext>
          </a:extLst>
        </xdr:cNvPr>
        <xdr:cNvSpPr txBox="1"/>
      </xdr:nvSpPr>
      <xdr:spPr>
        <a:xfrm>
          <a:off x="1644015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19E3B9FB-0D76-403B-AF95-F3638711BDA9}"/>
            </a:ext>
          </a:extLst>
        </xdr:cNvPr>
        <xdr:cNvCxnSpPr/>
      </xdr:nvCxnSpPr>
      <xdr:spPr>
        <a:xfrm>
          <a:off x="164592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2" name="直線コネクタ 791">
          <a:extLst>
            <a:ext uri="{FF2B5EF4-FFF2-40B4-BE49-F238E27FC236}">
              <a16:creationId xmlns:a16="http://schemas.microsoft.com/office/drawing/2014/main" id="{159E880B-2DDB-47F3-BEAE-24C2BBD3C952}"/>
            </a:ext>
          </a:extLst>
        </xdr:cNvPr>
        <xdr:cNvCxnSpPr/>
      </xdr:nvCxnSpPr>
      <xdr:spPr>
        <a:xfrm>
          <a:off x="16459200" y="14312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3" name="テキスト ボックス 792">
          <a:extLst>
            <a:ext uri="{FF2B5EF4-FFF2-40B4-BE49-F238E27FC236}">
              <a16:creationId xmlns:a16="http://schemas.microsoft.com/office/drawing/2014/main" id="{9C994EDA-F891-4F06-8130-463C2815AED9}"/>
            </a:ext>
          </a:extLst>
        </xdr:cNvPr>
        <xdr:cNvSpPr txBox="1"/>
      </xdr:nvSpPr>
      <xdr:spPr>
        <a:xfrm>
          <a:off x="16049171" y="14177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4" name="直線コネクタ 793">
          <a:extLst>
            <a:ext uri="{FF2B5EF4-FFF2-40B4-BE49-F238E27FC236}">
              <a16:creationId xmlns:a16="http://schemas.microsoft.com/office/drawing/2014/main" id="{30D97C6C-1474-4D23-986E-CD07B1AB376E}"/>
            </a:ext>
          </a:extLst>
        </xdr:cNvPr>
        <xdr:cNvCxnSpPr/>
      </xdr:nvCxnSpPr>
      <xdr:spPr>
        <a:xfrm>
          <a:off x="16459200" y="1394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5" name="テキスト ボックス 794">
          <a:extLst>
            <a:ext uri="{FF2B5EF4-FFF2-40B4-BE49-F238E27FC236}">
              <a16:creationId xmlns:a16="http://schemas.microsoft.com/office/drawing/2014/main" id="{B5EE9E43-B01B-41BB-A762-52755C3E05D8}"/>
            </a:ext>
          </a:extLst>
        </xdr:cNvPr>
        <xdr:cNvSpPr txBox="1"/>
      </xdr:nvSpPr>
      <xdr:spPr>
        <a:xfrm>
          <a:off x="16049171" y="1380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6" name="直線コネクタ 795">
          <a:extLst>
            <a:ext uri="{FF2B5EF4-FFF2-40B4-BE49-F238E27FC236}">
              <a16:creationId xmlns:a16="http://schemas.microsoft.com/office/drawing/2014/main" id="{A99263BF-D2B6-4FA3-9CCE-BF533E436CDE}"/>
            </a:ext>
          </a:extLst>
        </xdr:cNvPr>
        <xdr:cNvCxnSpPr/>
      </xdr:nvCxnSpPr>
      <xdr:spPr>
        <a:xfrm>
          <a:off x="16459200" y="13576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7" name="テキスト ボックス 796">
          <a:extLst>
            <a:ext uri="{FF2B5EF4-FFF2-40B4-BE49-F238E27FC236}">
              <a16:creationId xmlns:a16="http://schemas.microsoft.com/office/drawing/2014/main" id="{094A20E3-BEDC-41D8-AFCD-FEFBD2B60B6B}"/>
            </a:ext>
          </a:extLst>
        </xdr:cNvPr>
        <xdr:cNvSpPr txBox="1"/>
      </xdr:nvSpPr>
      <xdr:spPr>
        <a:xfrm>
          <a:off x="16049171" y="13440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8" name="直線コネクタ 797">
          <a:extLst>
            <a:ext uri="{FF2B5EF4-FFF2-40B4-BE49-F238E27FC236}">
              <a16:creationId xmlns:a16="http://schemas.microsoft.com/office/drawing/2014/main" id="{FBE454B2-7CBE-4A69-AD5A-79D46809FA3A}"/>
            </a:ext>
          </a:extLst>
        </xdr:cNvPr>
        <xdr:cNvCxnSpPr/>
      </xdr:nvCxnSpPr>
      <xdr:spPr>
        <a:xfrm>
          <a:off x="16459200" y="1320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9" name="テキスト ボックス 798">
          <a:extLst>
            <a:ext uri="{FF2B5EF4-FFF2-40B4-BE49-F238E27FC236}">
              <a16:creationId xmlns:a16="http://schemas.microsoft.com/office/drawing/2014/main" id="{CE6F5B46-4713-43D5-A3BF-882C650D161C}"/>
            </a:ext>
          </a:extLst>
        </xdr:cNvPr>
        <xdr:cNvSpPr txBox="1"/>
      </xdr:nvSpPr>
      <xdr:spPr>
        <a:xfrm>
          <a:off x="16049171" y="1307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0" name="直線コネクタ 799">
          <a:extLst>
            <a:ext uri="{FF2B5EF4-FFF2-40B4-BE49-F238E27FC236}">
              <a16:creationId xmlns:a16="http://schemas.microsoft.com/office/drawing/2014/main" id="{78B1415D-4709-4B23-904A-86D31CEF45D8}"/>
            </a:ext>
          </a:extLst>
        </xdr:cNvPr>
        <xdr:cNvCxnSpPr/>
      </xdr:nvCxnSpPr>
      <xdr:spPr>
        <a:xfrm>
          <a:off x="16459200" y="12846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1" name="テキスト ボックス 800">
          <a:extLst>
            <a:ext uri="{FF2B5EF4-FFF2-40B4-BE49-F238E27FC236}">
              <a16:creationId xmlns:a16="http://schemas.microsoft.com/office/drawing/2014/main" id="{CE12EAA1-C10C-4C60-AC5E-913C1B01D6FF}"/>
            </a:ext>
          </a:extLst>
        </xdr:cNvPr>
        <xdr:cNvSpPr txBox="1"/>
      </xdr:nvSpPr>
      <xdr:spPr>
        <a:xfrm>
          <a:off x="16049171" y="12710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63947F9D-F679-4807-A888-A4F709C38C32}"/>
            </a:ext>
          </a:extLst>
        </xdr:cNvPr>
        <xdr:cNvCxnSpPr/>
      </xdr:nvCxnSpPr>
      <xdr:spPr>
        <a:xfrm>
          <a:off x="164592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AEDFB5AC-FC56-4B30-8B31-8D4B4308D8A1}"/>
            </a:ext>
          </a:extLst>
        </xdr:cNvPr>
        <xdr:cNvSpPr txBox="1"/>
      </xdr:nvSpPr>
      <xdr:spPr>
        <a:xfrm>
          <a:off x="1604917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消防施設】&#10;一人当たり面積グラフ枠">
          <a:extLst>
            <a:ext uri="{FF2B5EF4-FFF2-40B4-BE49-F238E27FC236}">
              <a16:creationId xmlns:a16="http://schemas.microsoft.com/office/drawing/2014/main" id="{C4A367E1-555E-4BDD-A81E-244B15C5396F}"/>
            </a:ext>
          </a:extLst>
        </xdr:cNvPr>
        <xdr:cNvSpPr/>
      </xdr:nvSpPr>
      <xdr:spPr>
        <a:xfrm>
          <a:off x="164592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80011</xdr:rowOff>
    </xdr:from>
    <xdr:to>
      <xdr:col>116</xdr:col>
      <xdr:colOff>62864</xdr:colOff>
      <xdr:row>86</xdr:row>
      <xdr:rowOff>102870</xdr:rowOff>
    </xdr:to>
    <xdr:cxnSp macro="">
      <xdr:nvCxnSpPr>
        <xdr:cNvPr id="805" name="直線コネクタ 804">
          <a:extLst>
            <a:ext uri="{FF2B5EF4-FFF2-40B4-BE49-F238E27FC236}">
              <a16:creationId xmlns:a16="http://schemas.microsoft.com/office/drawing/2014/main" id="{DCD2D006-44C0-48C6-B0D4-287B69A956D8}"/>
            </a:ext>
          </a:extLst>
        </xdr:cNvPr>
        <xdr:cNvCxnSpPr/>
      </xdr:nvCxnSpPr>
      <xdr:spPr>
        <a:xfrm flipV="1">
          <a:off x="19951064" y="12792711"/>
          <a:ext cx="0" cy="1508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806" name="【消防施設】&#10;一人当たり面積最小値テキスト">
          <a:extLst>
            <a:ext uri="{FF2B5EF4-FFF2-40B4-BE49-F238E27FC236}">
              <a16:creationId xmlns:a16="http://schemas.microsoft.com/office/drawing/2014/main" id="{FCE93C42-26CD-4C1E-B1E5-7E6974E1453D}"/>
            </a:ext>
          </a:extLst>
        </xdr:cNvPr>
        <xdr:cNvSpPr txBox="1"/>
      </xdr:nvSpPr>
      <xdr:spPr>
        <a:xfrm>
          <a:off x="19989800" y="1430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807" name="直線コネクタ 806">
          <a:extLst>
            <a:ext uri="{FF2B5EF4-FFF2-40B4-BE49-F238E27FC236}">
              <a16:creationId xmlns:a16="http://schemas.microsoft.com/office/drawing/2014/main" id="{238E17B1-4405-4764-A067-8603EC765B02}"/>
            </a:ext>
          </a:extLst>
        </xdr:cNvPr>
        <xdr:cNvCxnSpPr/>
      </xdr:nvCxnSpPr>
      <xdr:spPr>
        <a:xfrm>
          <a:off x="19881850" y="143014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26688</xdr:rowOff>
    </xdr:from>
    <xdr:ext cx="469744" cy="259045"/>
    <xdr:sp macro="" textlink="">
      <xdr:nvSpPr>
        <xdr:cNvPr id="808" name="【消防施設】&#10;一人当たり面積最大値テキスト">
          <a:extLst>
            <a:ext uri="{FF2B5EF4-FFF2-40B4-BE49-F238E27FC236}">
              <a16:creationId xmlns:a16="http://schemas.microsoft.com/office/drawing/2014/main" id="{E570B0CA-76FE-449F-B186-5FC3E1AA8D44}"/>
            </a:ext>
          </a:extLst>
        </xdr:cNvPr>
        <xdr:cNvSpPr txBox="1"/>
      </xdr:nvSpPr>
      <xdr:spPr>
        <a:xfrm>
          <a:off x="19989800" y="12574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80011</xdr:rowOff>
    </xdr:from>
    <xdr:to>
      <xdr:col>116</xdr:col>
      <xdr:colOff>152400</xdr:colOff>
      <xdr:row>77</xdr:row>
      <xdr:rowOff>80011</xdr:rowOff>
    </xdr:to>
    <xdr:cxnSp macro="">
      <xdr:nvCxnSpPr>
        <xdr:cNvPr id="809" name="直線コネクタ 808">
          <a:extLst>
            <a:ext uri="{FF2B5EF4-FFF2-40B4-BE49-F238E27FC236}">
              <a16:creationId xmlns:a16="http://schemas.microsoft.com/office/drawing/2014/main" id="{9F80A92F-140F-496B-B6D6-2A3FF0B71422}"/>
            </a:ext>
          </a:extLst>
        </xdr:cNvPr>
        <xdr:cNvCxnSpPr/>
      </xdr:nvCxnSpPr>
      <xdr:spPr>
        <a:xfrm>
          <a:off x="19881850" y="127927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10177</xdr:rowOff>
    </xdr:from>
    <xdr:ext cx="469744" cy="259045"/>
    <xdr:sp macro="" textlink="">
      <xdr:nvSpPr>
        <xdr:cNvPr id="810" name="【消防施設】&#10;一人当たり面積平均値テキスト">
          <a:extLst>
            <a:ext uri="{FF2B5EF4-FFF2-40B4-BE49-F238E27FC236}">
              <a16:creationId xmlns:a16="http://schemas.microsoft.com/office/drawing/2014/main" id="{A424B3E6-BEFC-41F6-ACA3-96495A591964}"/>
            </a:ext>
          </a:extLst>
        </xdr:cNvPr>
        <xdr:cNvSpPr txBox="1"/>
      </xdr:nvSpPr>
      <xdr:spPr>
        <a:xfrm>
          <a:off x="19989800" y="13878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811" name="フローチャート: 判断 810">
          <a:extLst>
            <a:ext uri="{FF2B5EF4-FFF2-40B4-BE49-F238E27FC236}">
              <a16:creationId xmlns:a16="http://schemas.microsoft.com/office/drawing/2014/main" id="{886F5F77-FBDC-48C5-9E51-46C5B3300618}"/>
            </a:ext>
          </a:extLst>
        </xdr:cNvPr>
        <xdr:cNvSpPr/>
      </xdr:nvSpPr>
      <xdr:spPr>
        <a:xfrm>
          <a:off x="19900900" y="140271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812" name="フローチャート: 判断 811">
          <a:extLst>
            <a:ext uri="{FF2B5EF4-FFF2-40B4-BE49-F238E27FC236}">
              <a16:creationId xmlns:a16="http://schemas.microsoft.com/office/drawing/2014/main" id="{709F1EED-166C-4BF6-8B31-7A84B94E728F}"/>
            </a:ext>
          </a:extLst>
        </xdr:cNvPr>
        <xdr:cNvSpPr/>
      </xdr:nvSpPr>
      <xdr:spPr>
        <a:xfrm>
          <a:off x="19157950" y="1401191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macro="" textlink="">
      <xdr:nvSpPr>
        <xdr:cNvPr id="813" name="フローチャート: 判断 812">
          <a:extLst>
            <a:ext uri="{FF2B5EF4-FFF2-40B4-BE49-F238E27FC236}">
              <a16:creationId xmlns:a16="http://schemas.microsoft.com/office/drawing/2014/main" id="{E9B3E92A-86FC-410F-A467-F7DE1F83707D}"/>
            </a:ext>
          </a:extLst>
        </xdr:cNvPr>
        <xdr:cNvSpPr/>
      </xdr:nvSpPr>
      <xdr:spPr>
        <a:xfrm>
          <a:off x="18345150" y="1401191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143511</xdr:rowOff>
    </xdr:from>
    <xdr:to>
      <xdr:col>102</xdr:col>
      <xdr:colOff>165100</xdr:colOff>
      <xdr:row>85</xdr:row>
      <xdr:rowOff>73661</xdr:rowOff>
    </xdr:to>
    <xdr:sp macro="" textlink="">
      <xdr:nvSpPr>
        <xdr:cNvPr id="814" name="フローチャート: 判断 813">
          <a:extLst>
            <a:ext uri="{FF2B5EF4-FFF2-40B4-BE49-F238E27FC236}">
              <a16:creationId xmlns:a16="http://schemas.microsoft.com/office/drawing/2014/main" id="{3B478F15-8E6E-4E43-9F73-096C54560DCA}"/>
            </a:ext>
          </a:extLst>
        </xdr:cNvPr>
        <xdr:cNvSpPr/>
      </xdr:nvSpPr>
      <xdr:spPr>
        <a:xfrm>
          <a:off x="17551400" y="1401191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154939</xdr:rowOff>
    </xdr:from>
    <xdr:to>
      <xdr:col>98</xdr:col>
      <xdr:colOff>38100</xdr:colOff>
      <xdr:row>85</xdr:row>
      <xdr:rowOff>85089</xdr:rowOff>
    </xdr:to>
    <xdr:sp macro="" textlink="">
      <xdr:nvSpPr>
        <xdr:cNvPr id="815" name="フローチャート: 判断 814">
          <a:extLst>
            <a:ext uri="{FF2B5EF4-FFF2-40B4-BE49-F238E27FC236}">
              <a16:creationId xmlns:a16="http://schemas.microsoft.com/office/drawing/2014/main" id="{F5659487-AD78-44A2-BCF8-3D65DD3FC8C3}"/>
            </a:ext>
          </a:extLst>
        </xdr:cNvPr>
        <xdr:cNvSpPr/>
      </xdr:nvSpPr>
      <xdr:spPr>
        <a:xfrm>
          <a:off x="16757650" y="1402333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38AB1BC2-37CE-436A-AE41-8784D3331EC9}"/>
            </a:ext>
          </a:extLst>
        </xdr:cNvPr>
        <xdr:cNvSpPr txBox="1"/>
      </xdr:nvSpPr>
      <xdr:spPr>
        <a:xfrm>
          <a:off x="19780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C9FF9955-1EF3-40B3-AD3D-6CEBFFEE8421}"/>
            </a:ext>
          </a:extLst>
        </xdr:cNvPr>
        <xdr:cNvSpPr txBox="1"/>
      </xdr:nvSpPr>
      <xdr:spPr>
        <a:xfrm>
          <a:off x="19030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C00D2AB3-2789-4DD6-A183-7B161A531340}"/>
            </a:ext>
          </a:extLst>
        </xdr:cNvPr>
        <xdr:cNvSpPr txBox="1"/>
      </xdr:nvSpPr>
      <xdr:spPr>
        <a:xfrm>
          <a:off x="18224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F061AE82-4642-4EFA-B932-E69CFE237206}"/>
            </a:ext>
          </a:extLst>
        </xdr:cNvPr>
        <xdr:cNvSpPr txBox="1"/>
      </xdr:nvSpPr>
      <xdr:spPr>
        <a:xfrm>
          <a:off x="174307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13300E52-D4A5-4802-AFF3-D44F4A4EA21E}"/>
            </a:ext>
          </a:extLst>
        </xdr:cNvPr>
        <xdr:cNvSpPr txBox="1"/>
      </xdr:nvSpPr>
      <xdr:spPr>
        <a:xfrm>
          <a:off x="166306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44450</xdr:rowOff>
    </xdr:from>
    <xdr:to>
      <xdr:col>116</xdr:col>
      <xdr:colOff>114300</xdr:colOff>
      <xdr:row>86</xdr:row>
      <xdr:rowOff>146050</xdr:rowOff>
    </xdr:to>
    <xdr:sp macro="" textlink="">
      <xdr:nvSpPr>
        <xdr:cNvPr id="821" name="楕円 820">
          <a:extLst>
            <a:ext uri="{FF2B5EF4-FFF2-40B4-BE49-F238E27FC236}">
              <a16:creationId xmlns:a16="http://schemas.microsoft.com/office/drawing/2014/main" id="{907F56AE-ADDE-4570-A58E-C7D11C78AA1C}"/>
            </a:ext>
          </a:extLst>
        </xdr:cNvPr>
        <xdr:cNvSpPr/>
      </xdr:nvSpPr>
      <xdr:spPr>
        <a:xfrm>
          <a:off x="19900900" y="1424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130827</xdr:rowOff>
    </xdr:from>
    <xdr:ext cx="469744" cy="259045"/>
    <xdr:sp macro="" textlink="">
      <xdr:nvSpPr>
        <xdr:cNvPr id="822" name="【消防施設】&#10;一人当たり面積該当値テキスト">
          <a:extLst>
            <a:ext uri="{FF2B5EF4-FFF2-40B4-BE49-F238E27FC236}">
              <a16:creationId xmlns:a16="http://schemas.microsoft.com/office/drawing/2014/main" id="{E14D112E-006B-4042-A64B-FB5A50FF5B77}"/>
            </a:ext>
          </a:extLst>
        </xdr:cNvPr>
        <xdr:cNvSpPr txBox="1"/>
      </xdr:nvSpPr>
      <xdr:spPr>
        <a:xfrm>
          <a:off x="19989800"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44450</xdr:rowOff>
    </xdr:from>
    <xdr:to>
      <xdr:col>112</xdr:col>
      <xdr:colOff>38100</xdr:colOff>
      <xdr:row>86</xdr:row>
      <xdr:rowOff>146050</xdr:rowOff>
    </xdr:to>
    <xdr:sp macro="" textlink="">
      <xdr:nvSpPr>
        <xdr:cNvPr id="823" name="楕円 822">
          <a:extLst>
            <a:ext uri="{FF2B5EF4-FFF2-40B4-BE49-F238E27FC236}">
              <a16:creationId xmlns:a16="http://schemas.microsoft.com/office/drawing/2014/main" id="{97CA97EF-6939-4A4F-AD7E-3FF0C2672BB9}"/>
            </a:ext>
          </a:extLst>
        </xdr:cNvPr>
        <xdr:cNvSpPr/>
      </xdr:nvSpPr>
      <xdr:spPr>
        <a:xfrm>
          <a:off x="19157950" y="142430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95250</xdr:rowOff>
    </xdr:from>
    <xdr:to>
      <xdr:col>116</xdr:col>
      <xdr:colOff>63500</xdr:colOff>
      <xdr:row>86</xdr:row>
      <xdr:rowOff>95250</xdr:rowOff>
    </xdr:to>
    <xdr:cxnSp macro="">
      <xdr:nvCxnSpPr>
        <xdr:cNvPr id="824" name="直線コネクタ 823">
          <a:extLst>
            <a:ext uri="{FF2B5EF4-FFF2-40B4-BE49-F238E27FC236}">
              <a16:creationId xmlns:a16="http://schemas.microsoft.com/office/drawing/2014/main" id="{0867BB46-95DD-4497-89EF-01F450DD26EC}"/>
            </a:ext>
          </a:extLst>
        </xdr:cNvPr>
        <xdr:cNvCxnSpPr/>
      </xdr:nvCxnSpPr>
      <xdr:spPr>
        <a:xfrm>
          <a:off x="19202400" y="1429385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44450</xdr:rowOff>
    </xdr:from>
    <xdr:to>
      <xdr:col>107</xdr:col>
      <xdr:colOff>101600</xdr:colOff>
      <xdr:row>86</xdr:row>
      <xdr:rowOff>146050</xdr:rowOff>
    </xdr:to>
    <xdr:sp macro="" textlink="">
      <xdr:nvSpPr>
        <xdr:cNvPr id="825" name="楕円 824">
          <a:extLst>
            <a:ext uri="{FF2B5EF4-FFF2-40B4-BE49-F238E27FC236}">
              <a16:creationId xmlns:a16="http://schemas.microsoft.com/office/drawing/2014/main" id="{5896B637-F77A-495E-8C66-E96ED70AA949}"/>
            </a:ext>
          </a:extLst>
        </xdr:cNvPr>
        <xdr:cNvSpPr/>
      </xdr:nvSpPr>
      <xdr:spPr>
        <a:xfrm>
          <a:off x="18345150" y="1424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95250</xdr:rowOff>
    </xdr:from>
    <xdr:to>
      <xdr:col>111</xdr:col>
      <xdr:colOff>177800</xdr:colOff>
      <xdr:row>86</xdr:row>
      <xdr:rowOff>95250</xdr:rowOff>
    </xdr:to>
    <xdr:cxnSp macro="">
      <xdr:nvCxnSpPr>
        <xdr:cNvPr id="826" name="直線コネクタ 825">
          <a:extLst>
            <a:ext uri="{FF2B5EF4-FFF2-40B4-BE49-F238E27FC236}">
              <a16:creationId xmlns:a16="http://schemas.microsoft.com/office/drawing/2014/main" id="{00E21FA6-8F76-4EC1-9493-02317AAAFE69}"/>
            </a:ext>
          </a:extLst>
        </xdr:cNvPr>
        <xdr:cNvCxnSpPr/>
      </xdr:nvCxnSpPr>
      <xdr:spPr>
        <a:xfrm>
          <a:off x="18395950" y="1429385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44450</xdr:rowOff>
    </xdr:from>
    <xdr:to>
      <xdr:col>102</xdr:col>
      <xdr:colOff>165100</xdr:colOff>
      <xdr:row>86</xdr:row>
      <xdr:rowOff>146050</xdr:rowOff>
    </xdr:to>
    <xdr:sp macro="" textlink="">
      <xdr:nvSpPr>
        <xdr:cNvPr id="827" name="楕円 826">
          <a:extLst>
            <a:ext uri="{FF2B5EF4-FFF2-40B4-BE49-F238E27FC236}">
              <a16:creationId xmlns:a16="http://schemas.microsoft.com/office/drawing/2014/main" id="{CB09EE72-3131-44DE-ADC4-399DBFBD2873}"/>
            </a:ext>
          </a:extLst>
        </xdr:cNvPr>
        <xdr:cNvSpPr/>
      </xdr:nvSpPr>
      <xdr:spPr>
        <a:xfrm>
          <a:off x="17551400" y="1424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95250</xdr:rowOff>
    </xdr:from>
    <xdr:to>
      <xdr:col>107</xdr:col>
      <xdr:colOff>50800</xdr:colOff>
      <xdr:row>86</xdr:row>
      <xdr:rowOff>95250</xdr:rowOff>
    </xdr:to>
    <xdr:cxnSp macro="">
      <xdr:nvCxnSpPr>
        <xdr:cNvPr id="828" name="直線コネクタ 827">
          <a:extLst>
            <a:ext uri="{FF2B5EF4-FFF2-40B4-BE49-F238E27FC236}">
              <a16:creationId xmlns:a16="http://schemas.microsoft.com/office/drawing/2014/main" id="{2112EB35-AB8E-47E0-BF07-DD8F578F4D15}"/>
            </a:ext>
          </a:extLst>
        </xdr:cNvPr>
        <xdr:cNvCxnSpPr/>
      </xdr:nvCxnSpPr>
      <xdr:spPr>
        <a:xfrm>
          <a:off x="17602200" y="142938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44450</xdr:rowOff>
    </xdr:from>
    <xdr:to>
      <xdr:col>98</xdr:col>
      <xdr:colOff>38100</xdr:colOff>
      <xdr:row>86</xdr:row>
      <xdr:rowOff>146050</xdr:rowOff>
    </xdr:to>
    <xdr:sp macro="" textlink="">
      <xdr:nvSpPr>
        <xdr:cNvPr id="829" name="楕円 828">
          <a:extLst>
            <a:ext uri="{FF2B5EF4-FFF2-40B4-BE49-F238E27FC236}">
              <a16:creationId xmlns:a16="http://schemas.microsoft.com/office/drawing/2014/main" id="{B4D7EC22-72DA-4113-AFAE-31B54171E817}"/>
            </a:ext>
          </a:extLst>
        </xdr:cNvPr>
        <xdr:cNvSpPr/>
      </xdr:nvSpPr>
      <xdr:spPr>
        <a:xfrm>
          <a:off x="16757650" y="142430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95250</xdr:rowOff>
    </xdr:from>
    <xdr:to>
      <xdr:col>102</xdr:col>
      <xdr:colOff>114300</xdr:colOff>
      <xdr:row>86</xdr:row>
      <xdr:rowOff>95250</xdr:rowOff>
    </xdr:to>
    <xdr:cxnSp macro="">
      <xdr:nvCxnSpPr>
        <xdr:cNvPr id="830" name="直線コネクタ 829">
          <a:extLst>
            <a:ext uri="{FF2B5EF4-FFF2-40B4-BE49-F238E27FC236}">
              <a16:creationId xmlns:a16="http://schemas.microsoft.com/office/drawing/2014/main" id="{BF5E38EF-90A8-4C8A-A6A5-B98D2C11070B}"/>
            </a:ext>
          </a:extLst>
        </xdr:cNvPr>
        <xdr:cNvCxnSpPr/>
      </xdr:nvCxnSpPr>
      <xdr:spPr>
        <a:xfrm>
          <a:off x="16802100" y="142938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90188</xdr:rowOff>
    </xdr:from>
    <xdr:ext cx="469744" cy="259045"/>
    <xdr:sp macro="" textlink="">
      <xdr:nvSpPr>
        <xdr:cNvPr id="831" name="n_1aveValue【消防施設】&#10;一人当たり面積">
          <a:extLst>
            <a:ext uri="{FF2B5EF4-FFF2-40B4-BE49-F238E27FC236}">
              <a16:creationId xmlns:a16="http://schemas.microsoft.com/office/drawing/2014/main" id="{1E869C56-1089-4A16-88B8-40AD0C4856B7}"/>
            </a:ext>
          </a:extLst>
        </xdr:cNvPr>
        <xdr:cNvSpPr txBox="1"/>
      </xdr:nvSpPr>
      <xdr:spPr>
        <a:xfrm>
          <a:off x="18980227" y="13793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90188</xdr:rowOff>
    </xdr:from>
    <xdr:ext cx="469744" cy="259045"/>
    <xdr:sp macro="" textlink="">
      <xdr:nvSpPr>
        <xdr:cNvPr id="832" name="n_2aveValue【消防施設】&#10;一人当たり面積">
          <a:extLst>
            <a:ext uri="{FF2B5EF4-FFF2-40B4-BE49-F238E27FC236}">
              <a16:creationId xmlns:a16="http://schemas.microsoft.com/office/drawing/2014/main" id="{7F9FB2E5-C6CE-440C-BA13-CBBE48910C1A}"/>
            </a:ext>
          </a:extLst>
        </xdr:cNvPr>
        <xdr:cNvSpPr txBox="1"/>
      </xdr:nvSpPr>
      <xdr:spPr>
        <a:xfrm>
          <a:off x="18180127" y="13793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90188</xdr:rowOff>
    </xdr:from>
    <xdr:ext cx="469744" cy="259045"/>
    <xdr:sp macro="" textlink="">
      <xdr:nvSpPr>
        <xdr:cNvPr id="833" name="n_3aveValue【消防施設】&#10;一人当たり面積">
          <a:extLst>
            <a:ext uri="{FF2B5EF4-FFF2-40B4-BE49-F238E27FC236}">
              <a16:creationId xmlns:a16="http://schemas.microsoft.com/office/drawing/2014/main" id="{9EEE9AE8-564E-4E3D-B522-09A677C95786}"/>
            </a:ext>
          </a:extLst>
        </xdr:cNvPr>
        <xdr:cNvSpPr txBox="1"/>
      </xdr:nvSpPr>
      <xdr:spPr>
        <a:xfrm>
          <a:off x="17386377" y="13793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101616</xdr:rowOff>
    </xdr:from>
    <xdr:ext cx="469744" cy="259045"/>
    <xdr:sp macro="" textlink="">
      <xdr:nvSpPr>
        <xdr:cNvPr id="834" name="n_4aveValue【消防施設】&#10;一人当たり面積">
          <a:extLst>
            <a:ext uri="{FF2B5EF4-FFF2-40B4-BE49-F238E27FC236}">
              <a16:creationId xmlns:a16="http://schemas.microsoft.com/office/drawing/2014/main" id="{A5AB65C8-E896-4D2B-AE68-78DA5FA89FA0}"/>
            </a:ext>
          </a:extLst>
        </xdr:cNvPr>
        <xdr:cNvSpPr txBox="1"/>
      </xdr:nvSpPr>
      <xdr:spPr>
        <a:xfrm>
          <a:off x="16592627" y="13804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137177</xdr:rowOff>
    </xdr:from>
    <xdr:ext cx="469744" cy="259045"/>
    <xdr:sp macro="" textlink="">
      <xdr:nvSpPr>
        <xdr:cNvPr id="835" name="n_1mainValue【消防施設】&#10;一人当たり面積">
          <a:extLst>
            <a:ext uri="{FF2B5EF4-FFF2-40B4-BE49-F238E27FC236}">
              <a16:creationId xmlns:a16="http://schemas.microsoft.com/office/drawing/2014/main" id="{FD7E1D13-76CB-475C-A8A5-D0E6EECC67EC}"/>
            </a:ext>
          </a:extLst>
        </xdr:cNvPr>
        <xdr:cNvSpPr txBox="1"/>
      </xdr:nvSpPr>
      <xdr:spPr>
        <a:xfrm>
          <a:off x="18980227" y="1433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137177</xdr:rowOff>
    </xdr:from>
    <xdr:ext cx="469744" cy="259045"/>
    <xdr:sp macro="" textlink="">
      <xdr:nvSpPr>
        <xdr:cNvPr id="836" name="n_2mainValue【消防施設】&#10;一人当たり面積">
          <a:extLst>
            <a:ext uri="{FF2B5EF4-FFF2-40B4-BE49-F238E27FC236}">
              <a16:creationId xmlns:a16="http://schemas.microsoft.com/office/drawing/2014/main" id="{29847D84-F435-4258-9534-E7C75374CDC7}"/>
            </a:ext>
          </a:extLst>
        </xdr:cNvPr>
        <xdr:cNvSpPr txBox="1"/>
      </xdr:nvSpPr>
      <xdr:spPr>
        <a:xfrm>
          <a:off x="18180127" y="1433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137177</xdr:rowOff>
    </xdr:from>
    <xdr:ext cx="469744" cy="259045"/>
    <xdr:sp macro="" textlink="">
      <xdr:nvSpPr>
        <xdr:cNvPr id="837" name="n_3mainValue【消防施設】&#10;一人当たり面積">
          <a:extLst>
            <a:ext uri="{FF2B5EF4-FFF2-40B4-BE49-F238E27FC236}">
              <a16:creationId xmlns:a16="http://schemas.microsoft.com/office/drawing/2014/main" id="{08509F81-45B1-4F91-B64A-08053C98821A}"/>
            </a:ext>
          </a:extLst>
        </xdr:cNvPr>
        <xdr:cNvSpPr txBox="1"/>
      </xdr:nvSpPr>
      <xdr:spPr>
        <a:xfrm>
          <a:off x="17386377" y="1433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137177</xdr:rowOff>
    </xdr:from>
    <xdr:ext cx="469744" cy="259045"/>
    <xdr:sp macro="" textlink="">
      <xdr:nvSpPr>
        <xdr:cNvPr id="838" name="n_4mainValue【消防施設】&#10;一人当たり面積">
          <a:extLst>
            <a:ext uri="{FF2B5EF4-FFF2-40B4-BE49-F238E27FC236}">
              <a16:creationId xmlns:a16="http://schemas.microsoft.com/office/drawing/2014/main" id="{27C49DE1-D060-4D44-9E81-2EC704D76B5E}"/>
            </a:ext>
          </a:extLst>
        </xdr:cNvPr>
        <xdr:cNvSpPr txBox="1"/>
      </xdr:nvSpPr>
      <xdr:spPr>
        <a:xfrm>
          <a:off x="16592627" y="1433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5381A017-B319-4366-A7AC-21A0D4ABE59A}"/>
            </a:ext>
          </a:extLst>
        </xdr:cNvPr>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0FA9D44B-88B3-4853-9DBF-B6F9F7398863}"/>
            </a:ext>
          </a:extLst>
        </xdr:cNvPr>
        <xdr:cNvSpPr/>
      </xdr:nvSpPr>
      <xdr:spPr>
        <a:xfrm>
          <a:off x="11315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23051927-DA9C-4411-9E66-472CA144066C}"/>
            </a:ext>
          </a:extLst>
        </xdr:cNvPr>
        <xdr:cNvSpPr/>
      </xdr:nvSpPr>
      <xdr:spPr>
        <a:xfrm>
          <a:off x="11315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329D2CAC-95BE-423F-97DB-227E8FCDEFFE}"/>
            </a:ext>
          </a:extLst>
        </xdr:cNvPr>
        <xdr:cNvSpPr/>
      </xdr:nvSpPr>
      <xdr:spPr>
        <a:xfrm>
          <a:off x="122364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683B84DB-53BA-420B-87E0-D89BDFD6A48A}"/>
            </a:ext>
          </a:extLst>
        </xdr:cNvPr>
        <xdr:cNvSpPr/>
      </xdr:nvSpPr>
      <xdr:spPr>
        <a:xfrm>
          <a:off x="122364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B2653A93-AC07-400A-B5F4-010BA63892E7}"/>
            </a:ext>
          </a:extLst>
        </xdr:cNvPr>
        <xdr:cNvSpPr/>
      </xdr:nvSpPr>
      <xdr:spPr>
        <a:xfrm>
          <a:off x="132651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21366C9C-1B44-46C8-9C12-894005D70373}"/>
            </a:ext>
          </a:extLst>
        </xdr:cNvPr>
        <xdr:cNvSpPr/>
      </xdr:nvSpPr>
      <xdr:spPr>
        <a:xfrm>
          <a:off x="132651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E2EB7475-B2C0-45F8-B135-8B344575A1E5}"/>
            </a:ext>
          </a:extLst>
        </xdr:cNvPr>
        <xdr:cNvSpPr/>
      </xdr:nvSpPr>
      <xdr:spPr>
        <a:xfrm>
          <a:off x="1120775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9E8B39E8-81CA-43A8-9408-ADE7FCB07BCC}"/>
            </a:ext>
          </a:extLst>
        </xdr:cNvPr>
        <xdr:cNvSpPr txBox="1"/>
      </xdr:nvSpPr>
      <xdr:spPr>
        <a:xfrm>
          <a:off x="111696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0EC7B8B9-540F-4650-8D17-DC01555E6EDA}"/>
            </a:ext>
          </a:extLst>
        </xdr:cNvPr>
        <xdr:cNvCxnSpPr/>
      </xdr:nvCxnSpPr>
      <xdr:spPr>
        <a:xfrm>
          <a:off x="11207750" y="18345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636096A8-679A-44F3-AA30-E8F691DC0B8F}"/>
            </a:ext>
          </a:extLst>
        </xdr:cNvPr>
        <xdr:cNvSpPr txBox="1"/>
      </xdr:nvSpPr>
      <xdr:spPr>
        <a:xfrm>
          <a:off x="1079772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a:extLst>
            <a:ext uri="{FF2B5EF4-FFF2-40B4-BE49-F238E27FC236}">
              <a16:creationId xmlns:a16="http://schemas.microsoft.com/office/drawing/2014/main" id="{E28A5DEB-62C7-443E-8BB0-AE7B66D95131}"/>
            </a:ext>
          </a:extLst>
        </xdr:cNvPr>
        <xdr:cNvCxnSpPr/>
      </xdr:nvCxnSpPr>
      <xdr:spPr>
        <a:xfrm>
          <a:off x="11207750" y="1803127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1" name="テキスト ボックス 850">
          <a:extLst>
            <a:ext uri="{FF2B5EF4-FFF2-40B4-BE49-F238E27FC236}">
              <a16:creationId xmlns:a16="http://schemas.microsoft.com/office/drawing/2014/main" id="{CF0B80B7-7481-4350-8581-B07279027826}"/>
            </a:ext>
          </a:extLst>
        </xdr:cNvPr>
        <xdr:cNvSpPr txBox="1"/>
      </xdr:nvSpPr>
      <xdr:spPr>
        <a:xfrm>
          <a:off x="10797721" y="178954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a:extLst>
            <a:ext uri="{FF2B5EF4-FFF2-40B4-BE49-F238E27FC236}">
              <a16:creationId xmlns:a16="http://schemas.microsoft.com/office/drawing/2014/main" id="{5C8B6538-9C9B-46DC-A2DD-EC09C23CC7DD}"/>
            </a:ext>
          </a:extLst>
        </xdr:cNvPr>
        <xdr:cNvCxnSpPr/>
      </xdr:nvCxnSpPr>
      <xdr:spPr>
        <a:xfrm>
          <a:off x="11207750" y="177174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3" name="テキスト ボックス 852">
          <a:extLst>
            <a:ext uri="{FF2B5EF4-FFF2-40B4-BE49-F238E27FC236}">
              <a16:creationId xmlns:a16="http://schemas.microsoft.com/office/drawing/2014/main" id="{FF4A63E0-8642-4F68-849F-C520E54E0FCF}"/>
            </a:ext>
          </a:extLst>
        </xdr:cNvPr>
        <xdr:cNvSpPr txBox="1"/>
      </xdr:nvSpPr>
      <xdr:spPr>
        <a:xfrm>
          <a:off x="10842791" y="175815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a:extLst>
            <a:ext uri="{FF2B5EF4-FFF2-40B4-BE49-F238E27FC236}">
              <a16:creationId xmlns:a16="http://schemas.microsoft.com/office/drawing/2014/main" id="{5D33D886-C0DC-4923-852E-A2342162CBFB}"/>
            </a:ext>
          </a:extLst>
        </xdr:cNvPr>
        <xdr:cNvCxnSpPr/>
      </xdr:nvCxnSpPr>
      <xdr:spPr>
        <a:xfrm>
          <a:off x="11207750" y="1740353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5" name="テキスト ボックス 854">
          <a:extLst>
            <a:ext uri="{FF2B5EF4-FFF2-40B4-BE49-F238E27FC236}">
              <a16:creationId xmlns:a16="http://schemas.microsoft.com/office/drawing/2014/main" id="{FA20A2E8-965C-4D04-B4F0-712F7B6149F4}"/>
            </a:ext>
          </a:extLst>
        </xdr:cNvPr>
        <xdr:cNvSpPr txBox="1"/>
      </xdr:nvSpPr>
      <xdr:spPr>
        <a:xfrm>
          <a:off x="10842791" y="172676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a:extLst>
            <a:ext uri="{FF2B5EF4-FFF2-40B4-BE49-F238E27FC236}">
              <a16:creationId xmlns:a16="http://schemas.microsoft.com/office/drawing/2014/main" id="{C1DC0170-BA07-462A-AFAD-000CB43B2FB1}"/>
            </a:ext>
          </a:extLst>
        </xdr:cNvPr>
        <xdr:cNvCxnSpPr/>
      </xdr:nvCxnSpPr>
      <xdr:spPr>
        <a:xfrm>
          <a:off x="11207750" y="170896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7" name="テキスト ボックス 856">
          <a:extLst>
            <a:ext uri="{FF2B5EF4-FFF2-40B4-BE49-F238E27FC236}">
              <a16:creationId xmlns:a16="http://schemas.microsoft.com/office/drawing/2014/main" id="{2684EEA3-B8AB-4A3A-8192-1D8378D2879F}"/>
            </a:ext>
          </a:extLst>
        </xdr:cNvPr>
        <xdr:cNvSpPr txBox="1"/>
      </xdr:nvSpPr>
      <xdr:spPr>
        <a:xfrm>
          <a:off x="10842791" y="169537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a:extLst>
            <a:ext uri="{FF2B5EF4-FFF2-40B4-BE49-F238E27FC236}">
              <a16:creationId xmlns:a16="http://schemas.microsoft.com/office/drawing/2014/main" id="{D5E38544-D54E-4F8F-824F-539AB251F750}"/>
            </a:ext>
          </a:extLst>
        </xdr:cNvPr>
        <xdr:cNvCxnSpPr/>
      </xdr:nvCxnSpPr>
      <xdr:spPr>
        <a:xfrm>
          <a:off x="11207750" y="167757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9" name="テキスト ボックス 858">
          <a:extLst>
            <a:ext uri="{FF2B5EF4-FFF2-40B4-BE49-F238E27FC236}">
              <a16:creationId xmlns:a16="http://schemas.microsoft.com/office/drawing/2014/main" id="{5BD18137-C15C-46EE-AE21-E91BBBE836A2}"/>
            </a:ext>
          </a:extLst>
        </xdr:cNvPr>
        <xdr:cNvSpPr txBox="1"/>
      </xdr:nvSpPr>
      <xdr:spPr>
        <a:xfrm>
          <a:off x="10842791" y="16639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a:extLst>
            <a:ext uri="{FF2B5EF4-FFF2-40B4-BE49-F238E27FC236}">
              <a16:creationId xmlns:a16="http://schemas.microsoft.com/office/drawing/2014/main" id="{3F7BAB70-26CE-4D94-A7EB-D8C8CE17DD86}"/>
            </a:ext>
          </a:extLst>
        </xdr:cNvPr>
        <xdr:cNvCxnSpPr/>
      </xdr:nvCxnSpPr>
      <xdr:spPr>
        <a:xfrm>
          <a:off x="11207750" y="1646192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1" name="テキスト ボックス 860">
          <a:extLst>
            <a:ext uri="{FF2B5EF4-FFF2-40B4-BE49-F238E27FC236}">
              <a16:creationId xmlns:a16="http://schemas.microsoft.com/office/drawing/2014/main" id="{BC6DF405-0E66-4DE2-8697-173A7ED54520}"/>
            </a:ext>
          </a:extLst>
        </xdr:cNvPr>
        <xdr:cNvSpPr txBox="1"/>
      </xdr:nvSpPr>
      <xdr:spPr>
        <a:xfrm>
          <a:off x="10906911" y="163260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91458A01-8996-4AB0-9427-A08C11716860}"/>
            </a:ext>
          </a:extLst>
        </xdr:cNvPr>
        <xdr:cNvCxnSpPr/>
      </xdr:nvCxnSpPr>
      <xdr:spPr>
        <a:xfrm>
          <a:off x="11207750" y="16148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a:extLst>
            <a:ext uri="{FF2B5EF4-FFF2-40B4-BE49-F238E27FC236}">
              <a16:creationId xmlns:a16="http://schemas.microsoft.com/office/drawing/2014/main" id="{6DF61318-6D70-4655-A5F1-AF1EC2155C2E}"/>
            </a:ext>
          </a:extLst>
        </xdr:cNvPr>
        <xdr:cNvSpPr/>
      </xdr:nvSpPr>
      <xdr:spPr>
        <a:xfrm>
          <a:off x="1120775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35379</xdr:rowOff>
    </xdr:to>
    <xdr:cxnSp macro="">
      <xdr:nvCxnSpPr>
        <xdr:cNvPr id="864" name="直線コネクタ 863">
          <a:extLst>
            <a:ext uri="{FF2B5EF4-FFF2-40B4-BE49-F238E27FC236}">
              <a16:creationId xmlns:a16="http://schemas.microsoft.com/office/drawing/2014/main" id="{177B1095-0062-4BB4-B692-3D822A92A324}"/>
            </a:ext>
          </a:extLst>
        </xdr:cNvPr>
        <xdr:cNvCxnSpPr/>
      </xdr:nvCxnSpPr>
      <xdr:spPr>
        <a:xfrm flipV="1">
          <a:off x="14699614" y="16564973"/>
          <a:ext cx="0" cy="14663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5" name="【庁舎】&#10;有形固定資産減価償却率最小値テキスト">
          <a:extLst>
            <a:ext uri="{FF2B5EF4-FFF2-40B4-BE49-F238E27FC236}">
              <a16:creationId xmlns:a16="http://schemas.microsoft.com/office/drawing/2014/main" id="{F80D4F62-2259-40A8-8EA7-AF0A4248EB5D}"/>
            </a:ext>
          </a:extLst>
        </xdr:cNvPr>
        <xdr:cNvSpPr txBox="1"/>
      </xdr:nvSpPr>
      <xdr:spPr>
        <a:xfrm>
          <a:off x="14738350" y="1803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6" name="直線コネクタ 865">
          <a:extLst>
            <a:ext uri="{FF2B5EF4-FFF2-40B4-BE49-F238E27FC236}">
              <a16:creationId xmlns:a16="http://schemas.microsoft.com/office/drawing/2014/main" id="{E685F910-F3F1-4EBD-9285-960432D6108C}"/>
            </a:ext>
          </a:extLst>
        </xdr:cNvPr>
        <xdr:cNvCxnSpPr/>
      </xdr:nvCxnSpPr>
      <xdr:spPr>
        <a:xfrm>
          <a:off x="14611350" y="180312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67" name="【庁舎】&#10;有形固定資産減価償却率最大値テキスト">
          <a:extLst>
            <a:ext uri="{FF2B5EF4-FFF2-40B4-BE49-F238E27FC236}">
              <a16:creationId xmlns:a16="http://schemas.microsoft.com/office/drawing/2014/main" id="{B6B046F6-8252-4A94-9F86-8512D4AC7E4B}"/>
            </a:ext>
          </a:extLst>
        </xdr:cNvPr>
        <xdr:cNvSpPr txBox="1"/>
      </xdr:nvSpPr>
      <xdr:spPr>
        <a:xfrm>
          <a:off x="14738350" y="163465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68" name="直線コネクタ 867">
          <a:extLst>
            <a:ext uri="{FF2B5EF4-FFF2-40B4-BE49-F238E27FC236}">
              <a16:creationId xmlns:a16="http://schemas.microsoft.com/office/drawing/2014/main" id="{767C4A87-5523-4349-AC4E-89F35C07A4A7}"/>
            </a:ext>
          </a:extLst>
        </xdr:cNvPr>
        <xdr:cNvCxnSpPr/>
      </xdr:nvCxnSpPr>
      <xdr:spPr>
        <a:xfrm>
          <a:off x="14611350" y="1656497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126654</xdr:rowOff>
    </xdr:from>
    <xdr:ext cx="405111" cy="259045"/>
    <xdr:sp macro="" textlink="">
      <xdr:nvSpPr>
        <xdr:cNvPr id="869" name="【庁舎】&#10;有形固定資産減価償却率平均値テキスト">
          <a:extLst>
            <a:ext uri="{FF2B5EF4-FFF2-40B4-BE49-F238E27FC236}">
              <a16:creationId xmlns:a16="http://schemas.microsoft.com/office/drawing/2014/main" id="{33A143C3-4AD9-4743-8DC6-5D1ED2649D91}"/>
            </a:ext>
          </a:extLst>
        </xdr:cNvPr>
        <xdr:cNvSpPr txBox="1"/>
      </xdr:nvSpPr>
      <xdr:spPr>
        <a:xfrm>
          <a:off x="14738350" y="171319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870" name="フローチャート: 判断 869">
          <a:extLst>
            <a:ext uri="{FF2B5EF4-FFF2-40B4-BE49-F238E27FC236}">
              <a16:creationId xmlns:a16="http://schemas.microsoft.com/office/drawing/2014/main" id="{35324C05-8022-45C9-B875-55E39CD3E9C9}"/>
            </a:ext>
          </a:extLst>
        </xdr:cNvPr>
        <xdr:cNvSpPr/>
      </xdr:nvSpPr>
      <xdr:spPr>
        <a:xfrm>
          <a:off x="14649450" y="1727417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108676</xdr:rowOff>
    </xdr:from>
    <xdr:to>
      <xdr:col>81</xdr:col>
      <xdr:colOff>101600</xdr:colOff>
      <xdr:row>105</xdr:row>
      <xdr:rowOff>38826</xdr:rowOff>
    </xdr:to>
    <xdr:sp macro="" textlink="">
      <xdr:nvSpPr>
        <xdr:cNvPr id="871" name="フローチャート: 判断 870">
          <a:extLst>
            <a:ext uri="{FF2B5EF4-FFF2-40B4-BE49-F238E27FC236}">
              <a16:creationId xmlns:a16="http://schemas.microsoft.com/office/drawing/2014/main" id="{819DADC2-7ACB-48ED-836F-7F7C5588E14A}"/>
            </a:ext>
          </a:extLst>
        </xdr:cNvPr>
        <xdr:cNvSpPr/>
      </xdr:nvSpPr>
      <xdr:spPr>
        <a:xfrm>
          <a:off x="13887450" y="1727907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79284</xdr:rowOff>
    </xdr:from>
    <xdr:to>
      <xdr:col>76</xdr:col>
      <xdr:colOff>165100</xdr:colOff>
      <xdr:row>105</xdr:row>
      <xdr:rowOff>9434</xdr:rowOff>
    </xdr:to>
    <xdr:sp macro="" textlink="">
      <xdr:nvSpPr>
        <xdr:cNvPr id="872" name="フローチャート: 判断 871">
          <a:extLst>
            <a:ext uri="{FF2B5EF4-FFF2-40B4-BE49-F238E27FC236}">
              <a16:creationId xmlns:a16="http://schemas.microsoft.com/office/drawing/2014/main" id="{512361AA-44AF-4E64-8CEB-FC616A973673}"/>
            </a:ext>
          </a:extLst>
        </xdr:cNvPr>
        <xdr:cNvSpPr/>
      </xdr:nvSpPr>
      <xdr:spPr>
        <a:xfrm>
          <a:off x="13093700" y="1724968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873" name="フローチャート: 判断 872">
          <a:extLst>
            <a:ext uri="{FF2B5EF4-FFF2-40B4-BE49-F238E27FC236}">
              <a16:creationId xmlns:a16="http://schemas.microsoft.com/office/drawing/2014/main" id="{A11F6483-17D1-43BA-AA3B-BE4DF6C1852C}"/>
            </a:ext>
          </a:extLst>
        </xdr:cNvPr>
        <xdr:cNvSpPr/>
      </xdr:nvSpPr>
      <xdr:spPr>
        <a:xfrm>
          <a:off x="12299950" y="1722355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28666</xdr:rowOff>
    </xdr:from>
    <xdr:to>
      <xdr:col>67</xdr:col>
      <xdr:colOff>101600</xdr:colOff>
      <xdr:row>104</xdr:row>
      <xdr:rowOff>130266</xdr:rowOff>
    </xdr:to>
    <xdr:sp macro="" textlink="">
      <xdr:nvSpPr>
        <xdr:cNvPr id="874" name="フローチャート: 判断 873">
          <a:extLst>
            <a:ext uri="{FF2B5EF4-FFF2-40B4-BE49-F238E27FC236}">
              <a16:creationId xmlns:a16="http://schemas.microsoft.com/office/drawing/2014/main" id="{7A90600E-28E5-4C0C-933C-C7532190027E}"/>
            </a:ext>
          </a:extLst>
        </xdr:cNvPr>
        <xdr:cNvSpPr/>
      </xdr:nvSpPr>
      <xdr:spPr>
        <a:xfrm>
          <a:off x="11487150" y="17199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4103801E-7523-4D8F-B930-E69B8364A1CD}"/>
            </a:ext>
          </a:extLst>
        </xdr:cNvPr>
        <xdr:cNvSpPr txBox="1"/>
      </xdr:nvSpPr>
      <xdr:spPr>
        <a:xfrm>
          <a:off x="1452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00823FC4-FB08-4A86-9DDE-48CC854E40EC}"/>
            </a:ext>
          </a:extLst>
        </xdr:cNvPr>
        <xdr:cNvSpPr txBox="1"/>
      </xdr:nvSpPr>
      <xdr:spPr>
        <a:xfrm>
          <a:off x="13766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D5AF749A-6934-4DBF-A378-53F5A25630AD}"/>
            </a:ext>
          </a:extLst>
        </xdr:cNvPr>
        <xdr:cNvSpPr txBox="1"/>
      </xdr:nvSpPr>
      <xdr:spPr>
        <a:xfrm>
          <a:off x="12973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7E1ADBCD-EF20-4269-8295-236552A08327}"/>
            </a:ext>
          </a:extLst>
        </xdr:cNvPr>
        <xdr:cNvSpPr txBox="1"/>
      </xdr:nvSpPr>
      <xdr:spPr>
        <a:xfrm>
          <a:off x="12172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0F91AC42-6C52-4A29-948B-8E7BF64F9ACF}"/>
            </a:ext>
          </a:extLst>
        </xdr:cNvPr>
        <xdr:cNvSpPr txBox="1"/>
      </xdr:nvSpPr>
      <xdr:spPr>
        <a:xfrm>
          <a:off x="11366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125005</xdr:rowOff>
    </xdr:from>
    <xdr:to>
      <xdr:col>85</xdr:col>
      <xdr:colOff>177800</xdr:colOff>
      <xdr:row>106</xdr:row>
      <xdr:rowOff>55155</xdr:rowOff>
    </xdr:to>
    <xdr:sp macro="" textlink="">
      <xdr:nvSpPr>
        <xdr:cNvPr id="880" name="楕円 879">
          <a:extLst>
            <a:ext uri="{FF2B5EF4-FFF2-40B4-BE49-F238E27FC236}">
              <a16:creationId xmlns:a16="http://schemas.microsoft.com/office/drawing/2014/main" id="{43E30B04-11F4-46F8-B0BE-60B194CE3A18}"/>
            </a:ext>
          </a:extLst>
        </xdr:cNvPr>
        <xdr:cNvSpPr/>
      </xdr:nvSpPr>
      <xdr:spPr>
        <a:xfrm>
          <a:off x="14649450" y="174605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103432</xdr:rowOff>
    </xdr:from>
    <xdr:ext cx="405111" cy="259045"/>
    <xdr:sp macro="" textlink="">
      <xdr:nvSpPr>
        <xdr:cNvPr id="881" name="【庁舎】&#10;有形固定資産減価償却率該当値テキスト">
          <a:extLst>
            <a:ext uri="{FF2B5EF4-FFF2-40B4-BE49-F238E27FC236}">
              <a16:creationId xmlns:a16="http://schemas.microsoft.com/office/drawing/2014/main" id="{7FC4B91E-F184-4D2A-9850-199DBD557B2E}"/>
            </a:ext>
          </a:extLst>
        </xdr:cNvPr>
        <xdr:cNvSpPr txBox="1"/>
      </xdr:nvSpPr>
      <xdr:spPr>
        <a:xfrm>
          <a:off x="14738350" y="1743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82550</xdr:rowOff>
    </xdr:from>
    <xdr:to>
      <xdr:col>81</xdr:col>
      <xdr:colOff>101600</xdr:colOff>
      <xdr:row>107</xdr:row>
      <xdr:rowOff>12700</xdr:rowOff>
    </xdr:to>
    <xdr:sp macro="" textlink="">
      <xdr:nvSpPr>
        <xdr:cNvPr id="882" name="楕円 881">
          <a:extLst>
            <a:ext uri="{FF2B5EF4-FFF2-40B4-BE49-F238E27FC236}">
              <a16:creationId xmlns:a16="http://schemas.microsoft.com/office/drawing/2014/main" id="{C7E888DE-B481-4C02-801D-E3C30DD51886}"/>
            </a:ext>
          </a:extLst>
        </xdr:cNvPr>
        <xdr:cNvSpPr/>
      </xdr:nvSpPr>
      <xdr:spPr>
        <a:xfrm>
          <a:off x="13887450" y="175831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4355</xdr:rowOff>
    </xdr:from>
    <xdr:to>
      <xdr:col>85</xdr:col>
      <xdr:colOff>127000</xdr:colOff>
      <xdr:row>106</xdr:row>
      <xdr:rowOff>133350</xdr:rowOff>
    </xdr:to>
    <xdr:cxnSp macro="">
      <xdr:nvCxnSpPr>
        <xdr:cNvPr id="883" name="直線コネクタ 882">
          <a:extLst>
            <a:ext uri="{FF2B5EF4-FFF2-40B4-BE49-F238E27FC236}">
              <a16:creationId xmlns:a16="http://schemas.microsoft.com/office/drawing/2014/main" id="{29BC9B33-65E8-4E84-97B9-DFF6495A22C2}"/>
            </a:ext>
          </a:extLst>
        </xdr:cNvPr>
        <xdr:cNvCxnSpPr/>
      </xdr:nvCxnSpPr>
      <xdr:spPr>
        <a:xfrm flipV="1">
          <a:off x="13938250" y="17504955"/>
          <a:ext cx="762000" cy="128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59689</xdr:rowOff>
    </xdr:from>
    <xdr:to>
      <xdr:col>76</xdr:col>
      <xdr:colOff>165100</xdr:colOff>
      <xdr:row>106</xdr:row>
      <xdr:rowOff>161289</xdr:rowOff>
    </xdr:to>
    <xdr:sp macro="" textlink="">
      <xdr:nvSpPr>
        <xdr:cNvPr id="884" name="楕円 883">
          <a:extLst>
            <a:ext uri="{FF2B5EF4-FFF2-40B4-BE49-F238E27FC236}">
              <a16:creationId xmlns:a16="http://schemas.microsoft.com/office/drawing/2014/main" id="{C7632CE1-E917-491B-A443-EE7F04611212}"/>
            </a:ext>
          </a:extLst>
        </xdr:cNvPr>
        <xdr:cNvSpPr/>
      </xdr:nvSpPr>
      <xdr:spPr>
        <a:xfrm>
          <a:off x="13093700" y="17560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110489</xdr:rowOff>
    </xdr:from>
    <xdr:to>
      <xdr:col>81</xdr:col>
      <xdr:colOff>50800</xdr:colOff>
      <xdr:row>106</xdr:row>
      <xdr:rowOff>133350</xdr:rowOff>
    </xdr:to>
    <xdr:cxnSp macro="">
      <xdr:nvCxnSpPr>
        <xdr:cNvPr id="885" name="直線コネクタ 884">
          <a:extLst>
            <a:ext uri="{FF2B5EF4-FFF2-40B4-BE49-F238E27FC236}">
              <a16:creationId xmlns:a16="http://schemas.microsoft.com/office/drawing/2014/main" id="{B0511DF1-A95E-465F-BBA3-1E57367584B6}"/>
            </a:ext>
          </a:extLst>
        </xdr:cNvPr>
        <xdr:cNvCxnSpPr/>
      </xdr:nvCxnSpPr>
      <xdr:spPr>
        <a:xfrm>
          <a:off x="13144500" y="17611089"/>
          <a:ext cx="79375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27032</xdr:rowOff>
    </xdr:from>
    <xdr:to>
      <xdr:col>72</xdr:col>
      <xdr:colOff>38100</xdr:colOff>
      <xdr:row>106</xdr:row>
      <xdr:rowOff>128632</xdr:rowOff>
    </xdr:to>
    <xdr:sp macro="" textlink="">
      <xdr:nvSpPr>
        <xdr:cNvPr id="886" name="楕円 885">
          <a:extLst>
            <a:ext uri="{FF2B5EF4-FFF2-40B4-BE49-F238E27FC236}">
              <a16:creationId xmlns:a16="http://schemas.microsoft.com/office/drawing/2014/main" id="{1905B0DA-9A7A-428C-9770-8819AC12A04C}"/>
            </a:ext>
          </a:extLst>
        </xdr:cNvPr>
        <xdr:cNvSpPr/>
      </xdr:nvSpPr>
      <xdr:spPr>
        <a:xfrm>
          <a:off x="12299950" y="1752763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77832</xdr:rowOff>
    </xdr:from>
    <xdr:to>
      <xdr:col>76</xdr:col>
      <xdr:colOff>114300</xdr:colOff>
      <xdr:row>106</xdr:row>
      <xdr:rowOff>110489</xdr:rowOff>
    </xdr:to>
    <xdr:cxnSp macro="">
      <xdr:nvCxnSpPr>
        <xdr:cNvPr id="887" name="直線コネクタ 886">
          <a:extLst>
            <a:ext uri="{FF2B5EF4-FFF2-40B4-BE49-F238E27FC236}">
              <a16:creationId xmlns:a16="http://schemas.microsoft.com/office/drawing/2014/main" id="{468231E4-0835-46B6-8825-63AB99FE6992}"/>
            </a:ext>
          </a:extLst>
        </xdr:cNvPr>
        <xdr:cNvCxnSpPr/>
      </xdr:nvCxnSpPr>
      <xdr:spPr>
        <a:xfrm>
          <a:off x="12344400" y="17578432"/>
          <a:ext cx="8001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15602</xdr:rowOff>
    </xdr:from>
    <xdr:to>
      <xdr:col>67</xdr:col>
      <xdr:colOff>101600</xdr:colOff>
      <xdr:row>106</xdr:row>
      <xdr:rowOff>117202</xdr:rowOff>
    </xdr:to>
    <xdr:sp macro="" textlink="">
      <xdr:nvSpPr>
        <xdr:cNvPr id="888" name="楕円 887">
          <a:extLst>
            <a:ext uri="{FF2B5EF4-FFF2-40B4-BE49-F238E27FC236}">
              <a16:creationId xmlns:a16="http://schemas.microsoft.com/office/drawing/2014/main" id="{673F81F1-7F6F-4EF2-A174-F22386A8FC2F}"/>
            </a:ext>
          </a:extLst>
        </xdr:cNvPr>
        <xdr:cNvSpPr/>
      </xdr:nvSpPr>
      <xdr:spPr>
        <a:xfrm>
          <a:off x="11487150" y="17516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66402</xdr:rowOff>
    </xdr:from>
    <xdr:to>
      <xdr:col>71</xdr:col>
      <xdr:colOff>177800</xdr:colOff>
      <xdr:row>106</xdr:row>
      <xdr:rowOff>77832</xdr:rowOff>
    </xdr:to>
    <xdr:cxnSp macro="">
      <xdr:nvCxnSpPr>
        <xdr:cNvPr id="889" name="直線コネクタ 888">
          <a:extLst>
            <a:ext uri="{FF2B5EF4-FFF2-40B4-BE49-F238E27FC236}">
              <a16:creationId xmlns:a16="http://schemas.microsoft.com/office/drawing/2014/main" id="{0DAD837B-DF19-48F9-8632-C11623AB8A23}"/>
            </a:ext>
          </a:extLst>
        </xdr:cNvPr>
        <xdr:cNvCxnSpPr/>
      </xdr:nvCxnSpPr>
      <xdr:spPr>
        <a:xfrm>
          <a:off x="11537950" y="17567002"/>
          <a:ext cx="8064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55353</xdr:rowOff>
    </xdr:from>
    <xdr:ext cx="405111" cy="259045"/>
    <xdr:sp macro="" textlink="">
      <xdr:nvSpPr>
        <xdr:cNvPr id="890" name="n_1aveValue【庁舎】&#10;有形固定資産減価償却率">
          <a:extLst>
            <a:ext uri="{FF2B5EF4-FFF2-40B4-BE49-F238E27FC236}">
              <a16:creationId xmlns:a16="http://schemas.microsoft.com/office/drawing/2014/main" id="{87E1787A-15C2-45C9-A0AE-91BFB11448B2}"/>
            </a:ext>
          </a:extLst>
        </xdr:cNvPr>
        <xdr:cNvSpPr txBox="1"/>
      </xdr:nvSpPr>
      <xdr:spPr>
        <a:xfrm>
          <a:off x="13742044" y="17060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25961</xdr:rowOff>
    </xdr:from>
    <xdr:ext cx="405111" cy="259045"/>
    <xdr:sp macro="" textlink="">
      <xdr:nvSpPr>
        <xdr:cNvPr id="891" name="n_2aveValue【庁舎】&#10;有形固定資産減価償却率">
          <a:extLst>
            <a:ext uri="{FF2B5EF4-FFF2-40B4-BE49-F238E27FC236}">
              <a16:creationId xmlns:a16="http://schemas.microsoft.com/office/drawing/2014/main" id="{A38A4290-989B-4CF7-A6F6-783327DD7314}"/>
            </a:ext>
          </a:extLst>
        </xdr:cNvPr>
        <xdr:cNvSpPr txBox="1"/>
      </xdr:nvSpPr>
      <xdr:spPr>
        <a:xfrm>
          <a:off x="12960994" y="17031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892" name="n_3aveValue【庁舎】&#10;有形固定資産減価償却率">
          <a:extLst>
            <a:ext uri="{FF2B5EF4-FFF2-40B4-BE49-F238E27FC236}">
              <a16:creationId xmlns:a16="http://schemas.microsoft.com/office/drawing/2014/main" id="{B8DFCB71-71C6-4EEA-A2E2-490DD640AB4A}"/>
            </a:ext>
          </a:extLst>
        </xdr:cNvPr>
        <xdr:cNvSpPr txBox="1"/>
      </xdr:nvSpPr>
      <xdr:spPr>
        <a:xfrm>
          <a:off x="12167244" y="17005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146793</xdr:rowOff>
    </xdr:from>
    <xdr:ext cx="405111" cy="259045"/>
    <xdr:sp macro="" textlink="">
      <xdr:nvSpPr>
        <xdr:cNvPr id="893" name="n_4aveValue【庁舎】&#10;有形固定資産減価償却率">
          <a:extLst>
            <a:ext uri="{FF2B5EF4-FFF2-40B4-BE49-F238E27FC236}">
              <a16:creationId xmlns:a16="http://schemas.microsoft.com/office/drawing/2014/main" id="{BD2F38A0-59D8-407C-B4F2-8D4C429CC097}"/>
            </a:ext>
          </a:extLst>
        </xdr:cNvPr>
        <xdr:cNvSpPr txBox="1"/>
      </xdr:nvSpPr>
      <xdr:spPr>
        <a:xfrm>
          <a:off x="11354444" y="16986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3827</xdr:rowOff>
    </xdr:from>
    <xdr:ext cx="405111" cy="259045"/>
    <xdr:sp macro="" textlink="">
      <xdr:nvSpPr>
        <xdr:cNvPr id="894" name="n_1mainValue【庁舎】&#10;有形固定資産減価償却率">
          <a:extLst>
            <a:ext uri="{FF2B5EF4-FFF2-40B4-BE49-F238E27FC236}">
              <a16:creationId xmlns:a16="http://schemas.microsoft.com/office/drawing/2014/main" id="{2FBE2091-76A8-4B3F-A915-6202C6635AF4}"/>
            </a:ext>
          </a:extLst>
        </xdr:cNvPr>
        <xdr:cNvSpPr txBox="1"/>
      </xdr:nvSpPr>
      <xdr:spPr>
        <a:xfrm>
          <a:off x="13742044" y="1766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152416</xdr:rowOff>
    </xdr:from>
    <xdr:ext cx="405111" cy="259045"/>
    <xdr:sp macro="" textlink="">
      <xdr:nvSpPr>
        <xdr:cNvPr id="895" name="n_2mainValue【庁舎】&#10;有形固定資産減価償却率">
          <a:extLst>
            <a:ext uri="{FF2B5EF4-FFF2-40B4-BE49-F238E27FC236}">
              <a16:creationId xmlns:a16="http://schemas.microsoft.com/office/drawing/2014/main" id="{912520AC-E81B-4B0C-BADC-DDA4163F8E81}"/>
            </a:ext>
          </a:extLst>
        </xdr:cNvPr>
        <xdr:cNvSpPr txBox="1"/>
      </xdr:nvSpPr>
      <xdr:spPr>
        <a:xfrm>
          <a:off x="12960994" y="17653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119759</xdr:rowOff>
    </xdr:from>
    <xdr:ext cx="405111" cy="259045"/>
    <xdr:sp macro="" textlink="">
      <xdr:nvSpPr>
        <xdr:cNvPr id="896" name="n_3mainValue【庁舎】&#10;有形固定資産減価償却率">
          <a:extLst>
            <a:ext uri="{FF2B5EF4-FFF2-40B4-BE49-F238E27FC236}">
              <a16:creationId xmlns:a16="http://schemas.microsoft.com/office/drawing/2014/main" id="{80082B66-299A-490C-BF76-1AE0B50AC3E2}"/>
            </a:ext>
          </a:extLst>
        </xdr:cNvPr>
        <xdr:cNvSpPr txBox="1"/>
      </xdr:nvSpPr>
      <xdr:spPr>
        <a:xfrm>
          <a:off x="12167244" y="17620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108329</xdr:rowOff>
    </xdr:from>
    <xdr:ext cx="405111" cy="259045"/>
    <xdr:sp macro="" textlink="">
      <xdr:nvSpPr>
        <xdr:cNvPr id="897" name="n_4mainValue【庁舎】&#10;有形固定資産減価償却率">
          <a:extLst>
            <a:ext uri="{FF2B5EF4-FFF2-40B4-BE49-F238E27FC236}">
              <a16:creationId xmlns:a16="http://schemas.microsoft.com/office/drawing/2014/main" id="{6631E0DE-D268-40E4-BF44-00BFEF3A9883}"/>
            </a:ext>
          </a:extLst>
        </xdr:cNvPr>
        <xdr:cNvSpPr txBox="1"/>
      </xdr:nvSpPr>
      <xdr:spPr>
        <a:xfrm>
          <a:off x="11354444" y="17608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12B0FA75-9299-4259-8EFA-BF7C88263F07}"/>
            </a:ext>
          </a:extLst>
        </xdr:cNvPr>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FD75D5D3-439D-4E75-B81F-210BAC05628B}"/>
            </a:ext>
          </a:extLst>
        </xdr:cNvPr>
        <xdr:cNvSpPr/>
      </xdr:nvSpPr>
      <xdr:spPr>
        <a:xfrm>
          <a:off x="16586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88A67144-05CC-410E-8843-2CB16D99C661}"/>
            </a:ext>
          </a:extLst>
        </xdr:cNvPr>
        <xdr:cNvSpPr/>
      </xdr:nvSpPr>
      <xdr:spPr>
        <a:xfrm>
          <a:off x="16586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F1630214-B29A-487B-A601-A6B28623AAE7}"/>
            </a:ext>
          </a:extLst>
        </xdr:cNvPr>
        <xdr:cNvSpPr/>
      </xdr:nvSpPr>
      <xdr:spPr>
        <a:xfrm>
          <a:off x="174879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E1AD98CF-DF6D-4BB0-9C29-EF9DF05E7C57}"/>
            </a:ext>
          </a:extLst>
        </xdr:cNvPr>
        <xdr:cNvSpPr/>
      </xdr:nvSpPr>
      <xdr:spPr>
        <a:xfrm>
          <a:off x="174879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50E9D7E2-AF9B-40C0-88E5-F1627BA781A2}"/>
            </a:ext>
          </a:extLst>
        </xdr:cNvPr>
        <xdr:cNvSpPr/>
      </xdr:nvSpPr>
      <xdr:spPr>
        <a:xfrm>
          <a:off x="185166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119E909D-2FF7-4B60-A8BE-DD60A3B14010}"/>
            </a:ext>
          </a:extLst>
        </xdr:cNvPr>
        <xdr:cNvSpPr/>
      </xdr:nvSpPr>
      <xdr:spPr>
        <a:xfrm>
          <a:off x="185166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842BF93E-C860-4475-A1EE-AAE3BC774532}"/>
            </a:ext>
          </a:extLst>
        </xdr:cNvPr>
        <xdr:cNvSpPr/>
      </xdr:nvSpPr>
      <xdr:spPr>
        <a:xfrm>
          <a:off x="164592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a:extLst>
            <a:ext uri="{FF2B5EF4-FFF2-40B4-BE49-F238E27FC236}">
              <a16:creationId xmlns:a16="http://schemas.microsoft.com/office/drawing/2014/main" id="{648A6607-D1D9-4562-A049-DA40484C7343}"/>
            </a:ext>
          </a:extLst>
        </xdr:cNvPr>
        <xdr:cNvSpPr txBox="1"/>
      </xdr:nvSpPr>
      <xdr:spPr>
        <a:xfrm>
          <a:off x="1644015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D836254E-980E-4525-9D8F-EF1754E2BD3E}"/>
            </a:ext>
          </a:extLst>
        </xdr:cNvPr>
        <xdr:cNvCxnSpPr/>
      </xdr:nvCxnSpPr>
      <xdr:spPr>
        <a:xfrm>
          <a:off x="164592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8" name="直線コネクタ 907">
          <a:extLst>
            <a:ext uri="{FF2B5EF4-FFF2-40B4-BE49-F238E27FC236}">
              <a16:creationId xmlns:a16="http://schemas.microsoft.com/office/drawing/2014/main" id="{A94E049E-474F-4D84-B4A9-D03C0DAB6D1D}"/>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9" name="テキスト ボックス 908">
          <a:extLst>
            <a:ext uri="{FF2B5EF4-FFF2-40B4-BE49-F238E27FC236}">
              <a16:creationId xmlns:a16="http://schemas.microsoft.com/office/drawing/2014/main" id="{C3925062-6C8F-4491-A613-A61C5C369568}"/>
            </a:ext>
          </a:extLst>
        </xdr:cNvPr>
        <xdr:cNvSpPr txBox="1"/>
      </xdr:nvSpPr>
      <xdr:spPr>
        <a:xfrm>
          <a:off x="16049171" y="17771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0" name="直線コネクタ 909">
          <a:extLst>
            <a:ext uri="{FF2B5EF4-FFF2-40B4-BE49-F238E27FC236}">
              <a16:creationId xmlns:a16="http://schemas.microsoft.com/office/drawing/2014/main" id="{F3FE3850-1ADB-42C2-9705-769887A975EB}"/>
            </a:ext>
          </a:extLst>
        </xdr:cNvPr>
        <xdr:cNvCxnSpPr/>
      </xdr:nvCxnSpPr>
      <xdr:spPr>
        <a:xfrm>
          <a:off x="16459200" y="17468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1" name="テキスト ボックス 910">
          <a:extLst>
            <a:ext uri="{FF2B5EF4-FFF2-40B4-BE49-F238E27FC236}">
              <a16:creationId xmlns:a16="http://schemas.microsoft.com/office/drawing/2014/main" id="{DA9648A9-D909-4A84-9E26-429EE594B09E}"/>
            </a:ext>
          </a:extLst>
        </xdr:cNvPr>
        <xdr:cNvSpPr txBox="1"/>
      </xdr:nvSpPr>
      <xdr:spPr>
        <a:xfrm>
          <a:off x="16049171" y="17332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2" name="直線コネクタ 911">
          <a:extLst>
            <a:ext uri="{FF2B5EF4-FFF2-40B4-BE49-F238E27FC236}">
              <a16:creationId xmlns:a16="http://schemas.microsoft.com/office/drawing/2014/main" id="{79AFF333-742D-4E88-B141-9AD0BE2A142B}"/>
            </a:ext>
          </a:extLst>
        </xdr:cNvPr>
        <xdr:cNvCxnSpPr/>
      </xdr:nvCxnSpPr>
      <xdr:spPr>
        <a:xfrm>
          <a:off x="16459200" y="1702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3" name="テキスト ボックス 912">
          <a:extLst>
            <a:ext uri="{FF2B5EF4-FFF2-40B4-BE49-F238E27FC236}">
              <a16:creationId xmlns:a16="http://schemas.microsoft.com/office/drawing/2014/main" id="{25D2A48F-891A-414B-B009-E1705CBD4B9B}"/>
            </a:ext>
          </a:extLst>
        </xdr:cNvPr>
        <xdr:cNvSpPr txBox="1"/>
      </xdr:nvSpPr>
      <xdr:spPr>
        <a:xfrm>
          <a:off x="16049171" y="1688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4" name="直線コネクタ 913">
          <a:extLst>
            <a:ext uri="{FF2B5EF4-FFF2-40B4-BE49-F238E27FC236}">
              <a16:creationId xmlns:a16="http://schemas.microsoft.com/office/drawing/2014/main" id="{E6D8DB54-362E-4A81-90F9-311E7CF57D8C}"/>
            </a:ext>
          </a:extLst>
        </xdr:cNvPr>
        <xdr:cNvCxnSpPr/>
      </xdr:nvCxnSpPr>
      <xdr:spPr>
        <a:xfrm>
          <a:off x="16459200" y="16586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5" name="テキスト ボックス 914">
          <a:extLst>
            <a:ext uri="{FF2B5EF4-FFF2-40B4-BE49-F238E27FC236}">
              <a16:creationId xmlns:a16="http://schemas.microsoft.com/office/drawing/2014/main" id="{C27C9E71-E816-426C-AD26-216EC6DDA28D}"/>
            </a:ext>
          </a:extLst>
        </xdr:cNvPr>
        <xdr:cNvSpPr txBox="1"/>
      </xdr:nvSpPr>
      <xdr:spPr>
        <a:xfrm>
          <a:off x="16049171" y="16450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6" name="直線コネクタ 915">
          <a:extLst>
            <a:ext uri="{FF2B5EF4-FFF2-40B4-BE49-F238E27FC236}">
              <a16:creationId xmlns:a16="http://schemas.microsoft.com/office/drawing/2014/main" id="{8FA5C252-E374-4F7B-80C9-4B00328C892E}"/>
            </a:ext>
          </a:extLst>
        </xdr:cNvPr>
        <xdr:cNvCxnSpPr/>
      </xdr:nvCxnSpPr>
      <xdr:spPr>
        <a:xfrm>
          <a:off x="164592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7" name="テキスト ボックス 916">
          <a:extLst>
            <a:ext uri="{FF2B5EF4-FFF2-40B4-BE49-F238E27FC236}">
              <a16:creationId xmlns:a16="http://schemas.microsoft.com/office/drawing/2014/main" id="{EB7EFDB0-CE64-4AB6-8B77-6EC6E36EB74A}"/>
            </a:ext>
          </a:extLst>
        </xdr:cNvPr>
        <xdr:cNvSpPr txBox="1"/>
      </xdr:nvSpPr>
      <xdr:spPr>
        <a:xfrm>
          <a:off x="1604917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8" name="【庁舎】&#10;一人当たり面積グラフ枠">
          <a:extLst>
            <a:ext uri="{FF2B5EF4-FFF2-40B4-BE49-F238E27FC236}">
              <a16:creationId xmlns:a16="http://schemas.microsoft.com/office/drawing/2014/main" id="{3DBE07BA-3FE1-4ACB-ADDF-4B673D1C70F7}"/>
            </a:ext>
          </a:extLst>
        </xdr:cNvPr>
        <xdr:cNvSpPr/>
      </xdr:nvSpPr>
      <xdr:spPr>
        <a:xfrm>
          <a:off x="164592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142494</xdr:rowOff>
    </xdr:from>
    <xdr:to>
      <xdr:col>116</xdr:col>
      <xdr:colOff>62864</xdr:colOff>
      <xdr:row>108</xdr:row>
      <xdr:rowOff>71628</xdr:rowOff>
    </xdr:to>
    <xdr:cxnSp macro="">
      <xdr:nvCxnSpPr>
        <xdr:cNvPr id="919" name="直線コネクタ 918">
          <a:extLst>
            <a:ext uri="{FF2B5EF4-FFF2-40B4-BE49-F238E27FC236}">
              <a16:creationId xmlns:a16="http://schemas.microsoft.com/office/drawing/2014/main" id="{A98D2545-0479-46C4-AB91-7984A08E64BA}"/>
            </a:ext>
          </a:extLst>
        </xdr:cNvPr>
        <xdr:cNvCxnSpPr/>
      </xdr:nvCxnSpPr>
      <xdr:spPr>
        <a:xfrm flipV="1">
          <a:off x="19951064" y="16487394"/>
          <a:ext cx="0" cy="1415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920" name="【庁舎】&#10;一人当たり面積最小値テキスト">
          <a:extLst>
            <a:ext uri="{FF2B5EF4-FFF2-40B4-BE49-F238E27FC236}">
              <a16:creationId xmlns:a16="http://schemas.microsoft.com/office/drawing/2014/main" id="{1A8DDED9-F07C-4724-AE5C-2635F72765AD}"/>
            </a:ext>
          </a:extLst>
        </xdr:cNvPr>
        <xdr:cNvSpPr txBox="1"/>
      </xdr:nvSpPr>
      <xdr:spPr>
        <a:xfrm>
          <a:off x="19989800" y="17906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921" name="直線コネクタ 920">
          <a:extLst>
            <a:ext uri="{FF2B5EF4-FFF2-40B4-BE49-F238E27FC236}">
              <a16:creationId xmlns:a16="http://schemas.microsoft.com/office/drawing/2014/main" id="{7F7BF2F1-C78D-4598-8878-C6413ACF056E}"/>
            </a:ext>
          </a:extLst>
        </xdr:cNvPr>
        <xdr:cNvCxnSpPr/>
      </xdr:nvCxnSpPr>
      <xdr:spPr>
        <a:xfrm>
          <a:off x="19881850" y="179024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89171</xdr:rowOff>
    </xdr:from>
    <xdr:ext cx="469744" cy="259045"/>
    <xdr:sp macro="" textlink="">
      <xdr:nvSpPr>
        <xdr:cNvPr id="922" name="【庁舎】&#10;一人当たり面積最大値テキスト">
          <a:extLst>
            <a:ext uri="{FF2B5EF4-FFF2-40B4-BE49-F238E27FC236}">
              <a16:creationId xmlns:a16="http://schemas.microsoft.com/office/drawing/2014/main" id="{1996C320-14F8-4C43-93B2-75B9CF932F7E}"/>
            </a:ext>
          </a:extLst>
        </xdr:cNvPr>
        <xdr:cNvSpPr txBox="1"/>
      </xdr:nvSpPr>
      <xdr:spPr>
        <a:xfrm>
          <a:off x="19989800" y="16268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142494</xdr:rowOff>
    </xdr:from>
    <xdr:to>
      <xdr:col>116</xdr:col>
      <xdr:colOff>152400</xdr:colOff>
      <xdr:row>99</xdr:row>
      <xdr:rowOff>142494</xdr:rowOff>
    </xdr:to>
    <xdr:cxnSp macro="">
      <xdr:nvCxnSpPr>
        <xdr:cNvPr id="923" name="直線コネクタ 922">
          <a:extLst>
            <a:ext uri="{FF2B5EF4-FFF2-40B4-BE49-F238E27FC236}">
              <a16:creationId xmlns:a16="http://schemas.microsoft.com/office/drawing/2014/main" id="{514C7F68-F99C-4056-AC7A-20D4D4148CD6}"/>
            </a:ext>
          </a:extLst>
        </xdr:cNvPr>
        <xdr:cNvCxnSpPr/>
      </xdr:nvCxnSpPr>
      <xdr:spPr>
        <a:xfrm>
          <a:off x="19881850" y="1648739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102</xdr:row>
      <xdr:rowOff>160290</xdr:rowOff>
    </xdr:from>
    <xdr:ext cx="469744" cy="259045"/>
    <xdr:sp macro="" textlink="">
      <xdr:nvSpPr>
        <xdr:cNvPr id="924" name="【庁舎】&#10;一人当たり面積平均値テキスト">
          <a:extLst>
            <a:ext uri="{FF2B5EF4-FFF2-40B4-BE49-F238E27FC236}">
              <a16:creationId xmlns:a16="http://schemas.microsoft.com/office/drawing/2014/main" id="{A33BC15E-630E-47D9-AC72-B77AC0E53997}"/>
            </a:ext>
          </a:extLst>
        </xdr:cNvPr>
        <xdr:cNvSpPr txBox="1"/>
      </xdr:nvSpPr>
      <xdr:spPr>
        <a:xfrm>
          <a:off x="19989800" y="170004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macro="" textlink="">
      <xdr:nvSpPr>
        <xdr:cNvPr id="925" name="フローチャート: 判断 924">
          <a:extLst>
            <a:ext uri="{FF2B5EF4-FFF2-40B4-BE49-F238E27FC236}">
              <a16:creationId xmlns:a16="http://schemas.microsoft.com/office/drawing/2014/main" id="{0387BD80-6B3F-4A01-A2B4-659696F6367C}"/>
            </a:ext>
          </a:extLst>
        </xdr:cNvPr>
        <xdr:cNvSpPr/>
      </xdr:nvSpPr>
      <xdr:spPr>
        <a:xfrm>
          <a:off x="19900900" y="1714271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141987</xdr:rowOff>
    </xdr:from>
    <xdr:to>
      <xdr:col>112</xdr:col>
      <xdr:colOff>38100</xdr:colOff>
      <xdr:row>104</xdr:row>
      <xdr:rowOff>72137</xdr:rowOff>
    </xdr:to>
    <xdr:sp macro="" textlink="">
      <xdr:nvSpPr>
        <xdr:cNvPr id="926" name="フローチャート: 判断 925">
          <a:extLst>
            <a:ext uri="{FF2B5EF4-FFF2-40B4-BE49-F238E27FC236}">
              <a16:creationId xmlns:a16="http://schemas.microsoft.com/office/drawing/2014/main" id="{70B3CC62-0529-4D4A-B04B-4605624390BD}"/>
            </a:ext>
          </a:extLst>
        </xdr:cNvPr>
        <xdr:cNvSpPr/>
      </xdr:nvSpPr>
      <xdr:spPr>
        <a:xfrm>
          <a:off x="19157950" y="1714728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132842</xdr:rowOff>
    </xdr:from>
    <xdr:to>
      <xdr:col>107</xdr:col>
      <xdr:colOff>101600</xdr:colOff>
      <xdr:row>104</xdr:row>
      <xdr:rowOff>62992</xdr:rowOff>
    </xdr:to>
    <xdr:sp macro="" textlink="">
      <xdr:nvSpPr>
        <xdr:cNvPr id="927" name="フローチャート: 判断 926">
          <a:extLst>
            <a:ext uri="{FF2B5EF4-FFF2-40B4-BE49-F238E27FC236}">
              <a16:creationId xmlns:a16="http://schemas.microsoft.com/office/drawing/2014/main" id="{B7AA60B3-A991-408A-ABE6-FD0D19F9B7C0}"/>
            </a:ext>
          </a:extLst>
        </xdr:cNvPr>
        <xdr:cNvSpPr/>
      </xdr:nvSpPr>
      <xdr:spPr>
        <a:xfrm>
          <a:off x="18345150" y="1713814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132842</xdr:rowOff>
    </xdr:from>
    <xdr:to>
      <xdr:col>102</xdr:col>
      <xdr:colOff>165100</xdr:colOff>
      <xdr:row>104</xdr:row>
      <xdr:rowOff>62992</xdr:rowOff>
    </xdr:to>
    <xdr:sp macro="" textlink="">
      <xdr:nvSpPr>
        <xdr:cNvPr id="928" name="フローチャート: 判断 927">
          <a:extLst>
            <a:ext uri="{FF2B5EF4-FFF2-40B4-BE49-F238E27FC236}">
              <a16:creationId xmlns:a16="http://schemas.microsoft.com/office/drawing/2014/main" id="{4B757F36-7F50-4303-966B-FACF520F7915}"/>
            </a:ext>
          </a:extLst>
        </xdr:cNvPr>
        <xdr:cNvSpPr/>
      </xdr:nvSpPr>
      <xdr:spPr>
        <a:xfrm>
          <a:off x="17551400" y="1713814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155702</xdr:rowOff>
    </xdr:from>
    <xdr:to>
      <xdr:col>98</xdr:col>
      <xdr:colOff>38100</xdr:colOff>
      <xdr:row>104</xdr:row>
      <xdr:rowOff>85852</xdr:rowOff>
    </xdr:to>
    <xdr:sp macro="" textlink="">
      <xdr:nvSpPr>
        <xdr:cNvPr id="929" name="フローチャート: 判断 928">
          <a:extLst>
            <a:ext uri="{FF2B5EF4-FFF2-40B4-BE49-F238E27FC236}">
              <a16:creationId xmlns:a16="http://schemas.microsoft.com/office/drawing/2014/main" id="{31690FDB-BFA6-4E9C-A90B-7E672B63678A}"/>
            </a:ext>
          </a:extLst>
        </xdr:cNvPr>
        <xdr:cNvSpPr/>
      </xdr:nvSpPr>
      <xdr:spPr>
        <a:xfrm>
          <a:off x="16757650" y="1716100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95C588D4-635C-4F4E-8B80-6D8722B81E4A}"/>
            </a:ext>
          </a:extLst>
        </xdr:cNvPr>
        <xdr:cNvSpPr txBox="1"/>
      </xdr:nvSpPr>
      <xdr:spPr>
        <a:xfrm>
          <a:off x="19780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B964B406-050D-445F-B02B-AD791D9D98A2}"/>
            </a:ext>
          </a:extLst>
        </xdr:cNvPr>
        <xdr:cNvSpPr txBox="1"/>
      </xdr:nvSpPr>
      <xdr:spPr>
        <a:xfrm>
          <a:off x="19030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F1E2AE83-0D09-45CC-98FE-DCF5496F3EB3}"/>
            </a:ext>
          </a:extLst>
        </xdr:cNvPr>
        <xdr:cNvSpPr txBox="1"/>
      </xdr:nvSpPr>
      <xdr:spPr>
        <a:xfrm>
          <a:off x="18224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DE8532F5-A30C-4D2D-A310-5AB8F2ED2141}"/>
            </a:ext>
          </a:extLst>
        </xdr:cNvPr>
        <xdr:cNvSpPr txBox="1"/>
      </xdr:nvSpPr>
      <xdr:spPr>
        <a:xfrm>
          <a:off x="174307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799AA7C5-FF3D-44A9-BDC5-A5D3EF0E1E4D}"/>
            </a:ext>
          </a:extLst>
        </xdr:cNvPr>
        <xdr:cNvSpPr txBox="1"/>
      </xdr:nvSpPr>
      <xdr:spPr>
        <a:xfrm>
          <a:off x="166306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128270</xdr:rowOff>
    </xdr:from>
    <xdr:to>
      <xdr:col>116</xdr:col>
      <xdr:colOff>114300</xdr:colOff>
      <xdr:row>106</xdr:row>
      <xdr:rowOff>58420</xdr:rowOff>
    </xdr:to>
    <xdr:sp macro="" textlink="">
      <xdr:nvSpPr>
        <xdr:cNvPr id="935" name="楕円 934">
          <a:extLst>
            <a:ext uri="{FF2B5EF4-FFF2-40B4-BE49-F238E27FC236}">
              <a16:creationId xmlns:a16="http://schemas.microsoft.com/office/drawing/2014/main" id="{6AD3A3E2-6EC5-4E9E-9E86-701A9B8B68C8}"/>
            </a:ext>
          </a:extLst>
        </xdr:cNvPr>
        <xdr:cNvSpPr/>
      </xdr:nvSpPr>
      <xdr:spPr>
        <a:xfrm>
          <a:off x="19900900" y="174637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106697</xdr:rowOff>
    </xdr:from>
    <xdr:ext cx="469744" cy="259045"/>
    <xdr:sp macro="" textlink="">
      <xdr:nvSpPr>
        <xdr:cNvPr id="936" name="【庁舎】&#10;一人当たり面積該当値テキスト">
          <a:extLst>
            <a:ext uri="{FF2B5EF4-FFF2-40B4-BE49-F238E27FC236}">
              <a16:creationId xmlns:a16="http://schemas.microsoft.com/office/drawing/2014/main" id="{8A4F31F4-651B-4AE5-BCB7-C9FBFD11EC2E}"/>
            </a:ext>
          </a:extLst>
        </xdr:cNvPr>
        <xdr:cNvSpPr txBox="1"/>
      </xdr:nvSpPr>
      <xdr:spPr>
        <a:xfrm>
          <a:off x="19989800" y="17442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128270</xdr:rowOff>
    </xdr:from>
    <xdr:to>
      <xdr:col>112</xdr:col>
      <xdr:colOff>38100</xdr:colOff>
      <xdr:row>106</xdr:row>
      <xdr:rowOff>58420</xdr:rowOff>
    </xdr:to>
    <xdr:sp macro="" textlink="">
      <xdr:nvSpPr>
        <xdr:cNvPr id="937" name="楕円 936">
          <a:extLst>
            <a:ext uri="{FF2B5EF4-FFF2-40B4-BE49-F238E27FC236}">
              <a16:creationId xmlns:a16="http://schemas.microsoft.com/office/drawing/2014/main" id="{92CD6700-795A-43D1-9291-3A2E24660331}"/>
            </a:ext>
          </a:extLst>
        </xdr:cNvPr>
        <xdr:cNvSpPr/>
      </xdr:nvSpPr>
      <xdr:spPr>
        <a:xfrm>
          <a:off x="19157950" y="174637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7620</xdr:rowOff>
    </xdr:from>
    <xdr:to>
      <xdr:col>116</xdr:col>
      <xdr:colOff>63500</xdr:colOff>
      <xdr:row>106</xdr:row>
      <xdr:rowOff>7620</xdr:rowOff>
    </xdr:to>
    <xdr:cxnSp macro="">
      <xdr:nvCxnSpPr>
        <xdr:cNvPr id="938" name="直線コネクタ 937">
          <a:extLst>
            <a:ext uri="{FF2B5EF4-FFF2-40B4-BE49-F238E27FC236}">
              <a16:creationId xmlns:a16="http://schemas.microsoft.com/office/drawing/2014/main" id="{324FA71C-E3A2-4DDE-A184-6CDA36B462B6}"/>
            </a:ext>
          </a:extLst>
        </xdr:cNvPr>
        <xdr:cNvCxnSpPr/>
      </xdr:nvCxnSpPr>
      <xdr:spPr>
        <a:xfrm>
          <a:off x="19202400" y="1750822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132842</xdr:rowOff>
    </xdr:from>
    <xdr:to>
      <xdr:col>107</xdr:col>
      <xdr:colOff>101600</xdr:colOff>
      <xdr:row>106</xdr:row>
      <xdr:rowOff>62992</xdr:rowOff>
    </xdr:to>
    <xdr:sp macro="" textlink="">
      <xdr:nvSpPr>
        <xdr:cNvPr id="939" name="楕円 938">
          <a:extLst>
            <a:ext uri="{FF2B5EF4-FFF2-40B4-BE49-F238E27FC236}">
              <a16:creationId xmlns:a16="http://schemas.microsoft.com/office/drawing/2014/main" id="{167D96AD-E8A5-459D-AB88-0A4D35B5F6E2}"/>
            </a:ext>
          </a:extLst>
        </xdr:cNvPr>
        <xdr:cNvSpPr/>
      </xdr:nvSpPr>
      <xdr:spPr>
        <a:xfrm>
          <a:off x="18345150" y="1746834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7620</xdr:rowOff>
    </xdr:from>
    <xdr:to>
      <xdr:col>111</xdr:col>
      <xdr:colOff>177800</xdr:colOff>
      <xdr:row>106</xdr:row>
      <xdr:rowOff>12192</xdr:rowOff>
    </xdr:to>
    <xdr:cxnSp macro="">
      <xdr:nvCxnSpPr>
        <xdr:cNvPr id="940" name="直線コネクタ 939">
          <a:extLst>
            <a:ext uri="{FF2B5EF4-FFF2-40B4-BE49-F238E27FC236}">
              <a16:creationId xmlns:a16="http://schemas.microsoft.com/office/drawing/2014/main" id="{AE12AF2B-F36A-43ED-8BAB-BB00B2D87A64}"/>
            </a:ext>
          </a:extLst>
        </xdr:cNvPr>
        <xdr:cNvCxnSpPr/>
      </xdr:nvCxnSpPr>
      <xdr:spPr>
        <a:xfrm flipV="1">
          <a:off x="18395950" y="17508220"/>
          <a:ext cx="8064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128270</xdr:rowOff>
    </xdr:from>
    <xdr:to>
      <xdr:col>102</xdr:col>
      <xdr:colOff>165100</xdr:colOff>
      <xdr:row>106</xdr:row>
      <xdr:rowOff>58420</xdr:rowOff>
    </xdr:to>
    <xdr:sp macro="" textlink="">
      <xdr:nvSpPr>
        <xdr:cNvPr id="941" name="楕円 940">
          <a:extLst>
            <a:ext uri="{FF2B5EF4-FFF2-40B4-BE49-F238E27FC236}">
              <a16:creationId xmlns:a16="http://schemas.microsoft.com/office/drawing/2014/main" id="{16A78BD4-2FA3-426F-89B4-0D66B2F93490}"/>
            </a:ext>
          </a:extLst>
        </xdr:cNvPr>
        <xdr:cNvSpPr/>
      </xdr:nvSpPr>
      <xdr:spPr>
        <a:xfrm>
          <a:off x="17551400" y="174637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7620</xdr:rowOff>
    </xdr:from>
    <xdr:to>
      <xdr:col>107</xdr:col>
      <xdr:colOff>50800</xdr:colOff>
      <xdr:row>106</xdr:row>
      <xdr:rowOff>12192</xdr:rowOff>
    </xdr:to>
    <xdr:cxnSp macro="">
      <xdr:nvCxnSpPr>
        <xdr:cNvPr id="942" name="直線コネクタ 941">
          <a:extLst>
            <a:ext uri="{FF2B5EF4-FFF2-40B4-BE49-F238E27FC236}">
              <a16:creationId xmlns:a16="http://schemas.microsoft.com/office/drawing/2014/main" id="{6D25E964-5565-4F07-85AC-6DABE175CEAA}"/>
            </a:ext>
          </a:extLst>
        </xdr:cNvPr>
        <xdr:cNvCxnSpPr/>
      </xdr:nvCxnSpPr>
      <xdr:spPr>
        <a:xfrm>
          <a:off x="17602200" y="17508220"/>
          <a:ext cx="7937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943" name="楕円 942">
          <a:extLst>
            <a:ext uri="{FF2B5EF4-FFF2-40B4-BE49-F238E27FC236}">
              <a16:creationId xmlns:a16="http://schemas.microsoft.com/office/drawing/2014/main" id="{45C9594D-3BB2-4F25-8524-4401C2E4CE8D}"/>
            </a:ext>
          </a:extLst>
        </xdr:cNvPr>
        <xdr:cNvSpPr/>
      </xdr:nvSpPr>
      <xdr:spPr>
        <a:xfrm>
          <a:off x="16757650" y="1746834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7620</xdr:rowOff>
    </xdr:from>
    <xdr:to>
      <xdr:col>102</xdr:col>
      <xdr:colOff>114300</xdr:colOff>
      <xdr:row>106</xdr:row>
      <xdr:rowOff>12192</xdr:rowOff>
    </xdr:to>
    <xdr:cxnSp macro="">
      <xdr:nvCxnSpPr>
        <xdr:cNvPr id="944" name="直線コネクタ 943">
          <a:extLst>
            <a:ext uri="{FF2B5EF4-FFF2-40B4-BE49-F238E27FC236}">
              <a16:creationId xmlns:a16="http://schemas.microsoft.com/office/drawing/2014/main" id="{ECA95D6F-C85D-4D0E-82A2-41FA0E879008}"/>
            </a:ext>
          </a:extLst>
        </xdr:cNvPr>
        <xdr:cNvCxnSpPr/>
      </xdr:nvCxnSpPr>
      <xdr:spPr>
        <a:xfrm flipV="1">
          <a:off x="16802100" y="17508220"/>
          <a:ext cx="8001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102</xdr:row>
      <xdr:rowOff>88664</xdr:rowOff>
    </xdr:from>
    <xdr:ext cx="469744" cy="259045"/>
    <xdr:sp macro="" textlink="">
      <xdr:nvSpPr>
        <xdr:cNvPr id="945" name="n_1aveValue【庁舎】&#10;一人当たり面積">
          <a:extLst>
            <a:ext uri="{FF2B5EF4-FFF2-40B4-BE49-F238E27FC236}">
              <a16:creationId xmlns:a16="http://schemas.microsoft.com/office/drawing/2014/main" id="{4AFA8F22-B0CF-4972-9AE8-8B673252FD18}"/>
            </a:ext>
          </a:extLst>
        </xdr:cNvPr>
        <xdr:cNvSpPr txBox="1"/>
      </xdr:nvSpPr>
      <xdr:spPr>
        <a:xfrm>
          <a:off x="18980227" y="1692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79519</xdr:rowOff>
    </xdr:from>
    <xdr:ext cx="469744" cy="259045"/>
    <xdr:sp macro="" textlink="">
      <xdr:nvSpPr>
        <xdr:cNvPr id="946" name="n_2aveValue【庁舎】&#10;一人当たり面積">
          <a:extLst>
            <a:ext uri="{FF2B5EF4-FFF2-40B4-BE49-F238E27FC236}">
              <a16:creationId xmlns:a16="http://schemas.microsoft.com/office/drawing/2014/main" id="{9FD94F07-520B-4419-AFFA-6EED2A9FB17B}"/>
            </a:ext>
          </a:extLst>
        </xdr:cNvPr>
        <xdr:cNvSpPr txBox="1"/>
      </xdr:nvSpPr>
      <xdr:spPr>
        <a:xfrm>
          <a:off x="18180127" y="16919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79519</xdr:rowOff>
    </xdr:from>
    <xdr:ext cx="469744" cy="259045"/>
    <xdr:sp macro="" textlink="">
      <xdr:nvSpPr>
        <xdr:cNvPr id="947" name="n_3aveValue【庁舎】&#10;一人当たり面積">
          <a:extLst>
            <a:ext uri="{FF2B5EF4-FFF2-40B4-BE49-F238E27FC236}">
              <a16:creationId xmlns:a16="http://schemas.microsoft.com/office/drawing/2014/main" id="{3ECBFCBE-6851-4900-8BCC-146CD7581D78}"/>
            </a:ext>
          </a:extLst>
        </xdr:cNvPr>
        <xdr:cNvSpPr txBox="1"/>
      </xdr:nvSpPr>
      <xdr:spPr>
        <a:xfrm>
          <a:off x="17386377" y="16919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102379</xdr:rowOff>
    </xdr:from>
    <xdr:ext cx="469744" cy="259045"/>
    <xdr:sp macro="" textlink="">
      <xdr:nvSpPr>
        <xdr:cNvPr id="948" name="n_4aveValue【庁舎】&#10;一人当たり面積">
          <a:extLst>
            <a:ext uri="{FF2B5EF4-FFF2-40B4-BE49-F238E27FC236}">
              <a16:creationId xmlns:a16="http://schemas.microsoft.com/office/drawing/2014/main" id="{48783FF5-F459-4EF8-96D4-693AAB993973}"/>
            </a:ext>
          </a:extLst>
        </xdr:cNvPr>
        <xdr:cNvSpPr txBox="1"/>
      </xdr:nvSpPr>
      <xdr:spPr>
        <a:xfrm>
          <a:off x="16592627" y="16942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49547</xdr:rowOff>
    </xdr:from>
    <xdr:ext cx="469744" cy="259045"/>
    <xdr:sp macro="" textlink="">
      <xdr:nvSpPr>
        <xdr:cNvPr id="949" name="n_1mainValue【庁舎】&#10;一人当たり面積">
          <a:extLst>
            <a:ext uri="{FF2B5EF4-FFF2-40B4-BE49-F238E27FC236}">
              <a16:creationId xmlns:a16="http://schemas.microsoft.com/office/drawing/2014/main" id="{EB0DA639-D7B0-47E8-9419-79FE265D77EE}"/>
            </a:ext>
          </a:extLst>
        </xdr:cNvPr>
        <xdr:cNvSpPr txBox="1"/>
      </xdr:nvSpPr>
      <xdr:spPr>
        <a:xfrm>
          <a:off x="18980227" y="17550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54119</xdr:rowOff>
    </xdr:from>
    <xdr:ext cx="469744" cy="259045"/>
    <xdr:sp macro="" textlink="">
      <xdr:nvSpPr>
        <xdr:cNvPr id="950" name="n_2mainValue【庁舎】&#10;一人当たり面積">
          <a:extLst>
            <a:ext uri="{FF2B5EF4-FFF2-40B4-BE49-F238E27FC236}">
              <a16:creationId xmlns:a16="http://schemas.microsoft.com/office/drawing/2014/main" id="{44AC1993-11D5-4F84-B98A-DD7297D30B2C}"/>
            </a:ext>
          </a:extLst>
        </xdr:cNvPr>
        <xdr:cNvSpPr txBox="1"/>
      </xdr:nvSpPr>
      <xdr:spPr>
        <a:xfrm>
          <a:off x="18180127" y="17554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49547</xdr:rowOff>
    </xdr:from>
    <xdr:ext cx="469744" cy="259045"/>
    <xdr:sp macro="" textlink="">
      <xdr:nvSpPr>
        <xdr:cNvPr id="951" name="n_3mainValue【庁舎】&#10;一人当たり面積">
          <a:extLst>
            <a:ext uri="{FF2B5EF4-FFF2-40B4-BE49-F238E27FC236}">
              <a16:creationId xmlns:a16="http://schemas.microsoft.com/office/drawing/2014/main" id="{8CF9770C-10EA-42DB-8C3F-4EF3D631AE03}"/>
            </a:ext>
          </a:extLst>
        </xdr:cNvPr>
        <xdr:cNvSpPr txBox="1"/>
      </xdr:nvSpPr>
      <xdr:spPr>
        <a:xfrm>
          <a:off x="17386377" y="17550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54119</xdr:rowOff>
    </xdr:from>
    <xdr:ext cx="469744" cy="259045"/>
    <xdr:sp macro="" textlink="">
      <xdr:nvSpPr>
        <xdr:cNvPr id="952" name="n_4mainValue【庁舎】&#10;一人当たり面積">
          <a:extLst>
            <a:ext uri="{FF2B5EF4-FFF2-40B4-BE49-F238E27FC236}">
              <a16:creationId xmlns:a16="http://schemas.microsoft.com/office/drawing/2014/main" id="{CCC0EEA2-0223-47B9-8B68-F4BE5D7D1620}"/>
            </a:ext>
          </a:extLst>
        </xdr:cNvPr>
        <xdr:cNvSpPr txBox="1"/>
      </xdr:nvSpPr>
      <xdr:spPr>
        <a:xfrm>
          <a:off x="16592627" y="17554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3" name="正方形/長方形 952">
          <a:extLst>
            <a:ext uri="{FF2B5EF4-FFF2-40B4-BE49-F238E27FC236}">
              <a16:creationId xmlns:a16="http://schemas.microsoft.com/office/drawing/2014/main" id="{57727199-DDCE-455C-ADCA-43CCB98685D8}"/>
            </a:ext>
          </a:extLst>
        </xdr:cNvPr>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4" name="正方形/長方形 953">
          <a:extLst>
            <a:ext uri="{FF2B5EF4-FFF2-40B4-BE49-F238E27FC236}">
              <a16:creationId xmlns:a16="http://schemas.microsoft.com/office/drawing/2014/main" id="{25851E06-BD1D-49F1-9E25-98474D6E2DEE}"/>
            </a:ext>
          </a:extLst>
        </xdr:cNvPr>
        <xdr:cNvSpPr/>
      </xdr:nvSpPr>
      <xdr:spPr>
        <a:xfrm>
          <a:off x="685800" y="18776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5" name="テキスト ボックス 954">
          <a:extLst>
            <a:ext uri="{FF2B5EF4-FFF2-40B4-BE49-F238E27FC236}">
              <a16:creationId xmlns:a16="http://schemas.microsoft.com/office/drawing/2014/main" id="{DA0DEF89-4926-4D37-8C86-4C310D2BFF1E}"/>
            </a:ext>
          </a:extLst>
        </xdr:cNvPr>
        <xdr:cNvSpPr txBox="1"/>
      </xdr:nvSpPr>
      <xdr:spPr>
        <a:xfrm>
          <a:off x="762000" y="19018250"/>
          <a:ext cx="19875500" cy="14351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　有形固定資産減価償却率については、体育館・プール、一般廃棄物処理施設、保健センター・保健所、庁舎で類似団体平均を上回った。一人当たりの面積及び有形固定資産については、図書館、体育館・プール、一般廃棄物処理施設及び福祉施設で類似団体平均を上回り、特に図書館、福祉施設は類似団体内順位で２位、６位となっている。図書館については、令和４年度に市立中央図書館が竣工した影響が大きいが、施設面積に比例し今後の改修経費の負担も大きくなることから、「多摩市公共施設の見直し方針と行動プログラム」の取り組みを進め、計画的な施設改修の実施及び公共施設の総量の適正化を進め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65793069</v>
      </c>
      <c r="BO4" s="462"/>
      <c r="BP4" s="462"/>
      <c r="BQ4" s="462"/>
      <c r="BR4" s="462"/>
      <c r="BS4" s="462"/>
      <c r="BT4" s="462"/>
      <c r="BU4" s="463"/>
      <c r="BV4" s="461">
        <v>64351934</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6.2</v>
      </c>
      <c r="CU4" s="602"/>
      <c r="CV4" s="602"/>
      <c r="CW4" s="602"/>
      <c r="CX4" s="602"/>
      <c r="CY4" s="602"/>
      <c r="CZ4" s="602"/>
      <c r="DA4" s="603"/>
      <c r="DB4" s="601">
        <v>6.7</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63603322</v>
      </c>
      <c r="BO5" s="433"/>
      <c r="BP5" s="433"/>
      <c r="BQ5" s="433"/>
      <c r="BR5" s="433"/>
      <c r="BS5" s="433"/>
      <c r="BT5" s="433"/>
      <c r="BU5" s="434"/>
      <c r="BV5" s="432">
        <v>61699066</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90.4</v>
      </c>
      <c r="CU5" s="430"/>
      <c r="CV5" s="430"/>
      <c r="CW5" s="430"/>
      <c r="CX5" s="430"/>
      <c r="CY5" s="430"/>
      <c r="CZ5" s="430"/>
      <c r="DA5" s="431"/>
      <c r="DB5" s="429">
        <v>87.8</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98</v>
      </c>
      <c r="AV6" s="491"/>
      <c r="AW6" s="491"/>
      <c r="AX6" s="491"/>
      <c r="AY6" s="446" t="s">
        <v>99</v>
      </c>
      <c r="AZ6" s="447"/>
      <c r="BA6" s="447"/>
      <c r="BB6" s="447"/>
      <c r="BC6" s="447"/>
      <c r="BD6" s="447"/>
      <c r="BE6" s="447"/>
      <c r="BF6" s="447"/>
      <c r="BG6" s="447"/>
      <c r="BH6" s="447"/>
      <c r="BI6" s="447"/>
      <c r="BJ6" s="447"/>
      <c r="BK6" s="447"/>
      <c r="BL6" s="447"/>
      <c r="BM6" s="448"/>
      <c r="BN6" s="432">
        <v>2189747</v>
      </c>
      <c r="BO6" s="433"/>
      <c r="BP6" s="433"/>
      <c r="BQ6" s="433"/>
      <c r="BR6" s="433"/>
      <c r="BS6" s="433"/>
      <c r="BT6" s="433"/>
      <c r="BU6" s="434"/>
      <c r="BV6" s="432">
        <v>2652868</v>
      </c>
      <c r="BW6" s="433"/>
      <c r="BX6" s="433"/>
      <c r="BY6" s="433"/>
      <c r="BZ6" s="433"/>
      <c r="CA6" s="433"/>
      <c r="CB6" s="433"/>
      <c r="CC6" s="434"/>
      <c r="CD6" s="472" t="s">
        <v>100</v>
      </c>
      <c r="CE6" s="392"/>
      <c r="CF6" s="392"/>
      <c r="CG6" s="392"/>
      <c r="CH6" s="392"/>
      <c r="CI6" s="392"/>
      <c r="CJ6" s="392"/>
      <c r="CK6" s="392"/>
      <c r="CL6" s="392"/>
      <c r="CM6" s="392"/>
      <c r="CN6" s="392"/>
      <c r="CO6" s="392"/>
      <c r="CP6" s="392"/>
      <c r="CQ6" s="392"/>
      <c r="CR6" s="392"/>
      <c r="CS6" s="473"/>
      <c r="CT6" s="575">
        <v>90.4</v>
      </c>
      <c r="CU6" s="576"/>
      <c r="CV6" s="576"/>
      <c r="CW6" s="576"/>
      <c r="CX6" s="576"/>
      <c r="CY6" s="576"/>
      <c r="CZ6" s="576"/>
      <c r="DA6" s="577"/>
      <c r="DB6" s="575">
        <v>87.8</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101</v>
      </c>
      <c r="AN7" s="389"/>
      <c r="AO7" s="389"/>
      <c r="AP7" s="389"/>
      <c r="AQ7" s="389"/>
      <c r="AR7" s="389"/>
      <c r="AS7" s="389"/>
      <c r="AT7" s="390"/>
      <c r="AU7" s="490" t="s">
        <v>98</v>
      </c>
      <c r="AV7" s="491"/>
      <c r="AW7" s="491"/>
      <c r="AX7" s="491"/>
      <c r="AY7" s="446" t="s">
        <v>102</v>
      </c>
      <c r="AZ7" s="447"/>
      <c r="BA7" s="447"/>
      <c r="BB7" s="447"/>
      <c r="BC7" s="447"/>
      <c r="BD7" s="447"/>
      <c r="BE7" s="447"/>
      <c r="BF7" s="447"/>
      <c r="BG7" s="447"/>
      <c r="BH7" s="447"/>
      <c r="BI7" s="447"/>
      <c r="BJ7" s="447"/>
      <c r="BK7" s="447"/>
      <c r="BL7" s="447"/>
      <c r="BM7" s="448"/>
      <c r="BN7" s="432">
        <v>81894</v>
      </c>
      <c r="BO7" s="433"/>
      <c r="BP7" s="433"/>
      <c r="BQ7" s="433"/>
      <c r="BR7" s="433"/>
      <c r="BS7" s="433"/>
      <c r="BT7" s="433"/>
      <c r="BU7" s="434"/>
      <c r="BV7" s="432">
        <v>403302</v>
      </c>
      <c r="BW7" s="433"/>
      <c r="BX7" s="433"/>
      <c r="BY7" s="433"/>
      <c r="BZ7" s="433"/>
      <c r="CA7" s="433"/>
      <c r="CB7" s="433"/>
      <c r="CC7" s="434"/>
      <c r="CD7" s="472" t="s">
        <v>103</v>
      </c>
      <c r="CE7" s="392"/>
      <c r="CF7" s="392"/>
      <c r="CG7" s="392"/>
      <c r="CH7" s="392"/>
      <c r="CI7" s="392"/>
      <c r="CJ7" s="392"/>
      <c r="CK7" s="392"/>
      <c r="CL7" s="392"/>
      <c r="CM7" s="392"/>
      <c r="CN7" s="392"/>
      <c r="CO7" s="392"/>
      <c r="CP7" s="392"/>
      <c r="CQ7" s="392"/>
      <c r="CR7" s="392"/>
      <c r="CS7" s="473"/>
      <c r="CT7" s="432">
        <v>33981019</v>
      </c>
      <c r="CU7" s="433"/>
      <c r="CV7" s="433"/>
      <c r="CW7" s="433"/>
      <c r="CX7" s="433"/>
      <c r="CY7" s="433"/>
      <c r="CZ7" s="433"/>
      <c r="DA7" s="434"/>
      <c r="DB7" s="432">
        <v>33366803</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104</v>
      </c>
      <c r="AN8" s="389"/>
      <c r="AO8" s="389"/>
      <c r="AP8" s="389"/>
      <c r="AQ8" s="389"/>
      <c r="AR8" s="389"/>
      <c r="AS8" s="389"/>
      <c r="AT8" s="390"/>
      <c r="AU8" s="490" t="s">
        <v>90</v>
      </c>
      <c r="AV8" s="491"/>
      <c r="AW8" s="491"/>
      <c r="AX8" s="491"/>
      <c r="AY8" s="446" t="s">
        <v>105</v>
      </c>
      <c r="AZ8" s="447"/>
      <c r="BA8" s="447"/>
      <c r="BB8" s="447"/>
      <c r="BC8" s="447"/>
      <c r="BD8" s="447"/>
      <c r="BE8" s="447"/>
      <c r="BF8" s="447"/>
      <c r="BG8" s="447"/>
      <c r="BH8" s="447"/>
      <c r="BI8" s="447"/>
      <c r="BJ8" s="447"/>
      <c r="BK8" s="447"/>
      <c r="BL8" s="447"/>
      <c r="BM8" s="448"/>
      <c r="BN8" s="432">
        <v>2107853</v>
      </c>
      <c r="BO8" s="433"/>
      <c r="BP8" s="433"/>
      <c r="BQ8" s="433"/>
      <c r="BR8" s="433"/>
      <c r="BS8" s="433"/>
      <c r="BT8" s="433"/>
      <c r="BU8" s="434"/>
      <c r="BV8" s="432">
        <v>2249566</v>
      </c>
      <c r="BW8" s="433"/>
      <c r="BX8" s="433"/>
      <c r="BY8" s="433"/>
      <c r="BZ8" s="433"/>
      <c r="CA8" s="433"/>
      <c r="CB8" s="433"/>
      <c r="CC8" s="434"/>
      <c r="CD8" s="472" t="s">
        <v>106</v>
      </c>
      <c r="CE8" s="392"/>
      <c r="CF8" s="392"/>
      <c r="CG8" s="392"/>
      <c r="CH8" s="392"/>
      <c r="CI8" s="392"/>
      <c r="CJ8" s="392"/>
      <c r="CK8" s="392"/>
      <c r="CL8" s="392"/>
      <c r="CM8" s="392"/>
      <c r="CN8" s="392"/>
      <c r="CO8" s="392"/>
      <c r="CP8" s="392"/>
      <c r="CQ8" s="392"/>
      <c r="CR8" s="392"/>
      <c r="CS8" s="473"/>
      <c r="CT8" s="535">
        <v>1.1499999999999999</v>
      </c>
      <c r="CU8" s="536"/>
      <c r="CV8" s="536"/>
      <c r="CW8" s="536"/>
      <c r="CX8" s="536"/>
      <c r="CY8" s="536"/>
      <c r="CZ8" s="536"/>
      <c r="DA8" s="537"/>
      <c r="DB8" s="535">
        <v>1.1200000000000001</v>
      </c>
      <c r="DC8" s="536"/>
      <c r="DD8" s="536"/>
      <c r="DE8" s="536"/>
      <c r="DF8" s="536"/>
      <c r="DG8" s="536"/>
      <c r="DH8" s="536"/>
      <c r="DI8" s="537"/>
    </row>
    <row r="9" spans="1:119" ht="18.75" customHeight="1" thickBot="1" x14ac:dyDescent="0.25">
      <c r="A9" s="163"/>
      <c r="B9" s="564" t="s">
        <v>107</v>
      </c>
      <c r="C9" s="565"/>
      <c r="D9" s="565"/>
      <c r="E9" s="565"/>
      <c r="F9" s="565"/>
      <c r="G9" s="565"/>
      <c r="H9" s="565"/>
      <c r="I9" s="565"/>
      <c r="J9" s="565"/>
      <c r="K9" s="483"/>
      <c r="L9" s="566" t="s">
        <v>108</v>
      </c>
      <c r="M9" s="567"/>
      <c r="N9" s="567"/>
      <c r="O9" s="567"/>
      <c r="P9" s="567"/>
      <c r="Q9" s="568"/>
      <c r="R9" s="569">
        <v>146951</v>
      </c>
      <c r="S9" s="570"/>
      <c r="T9" s="570"/>
      <c r="U9" s="570"/>
      <c r="V9" s="571"/>
      <c r="W9" s="501" t="s">
        <v>109</v>
      </c>
      <c r="X9" s="502"/>
      <c r="Y9" s="502"/>
      <c r="Z9" s="502"/>
      <c r="AA9" s="502"/>
      <c r="AB9" s="502"/>
      <c r="AC9" s="502"/>
      <c r="AD9" s="502"/>
      <c r="AE9" s="502"/>
      <c r="AF9" s="502"/>
      <c r="AG9" s="502"/>
      <c r="AH9" s="502"/>
      <c r="AI9" s="502"/>
      <c r="AJ9" s="502"/>
      <c r="AK9" s="502"/>
      <c r="AL9" s="572"/>
      <c r="AM9" s="489" t="s">
        <v>110</v>
      </c>
      <c r="AN9" s="389"/>
      <c r="AO9" s="389"/>
      <c r="AP9" s="389"/>
      <c r="AQ9" s="389"/>
      <c r="AR9" s="389"/>
      <c r="AS9" s="389"/>
      <c r="AT9" s="390"/>
      <c r="AU9" s="490" t="s">
        <v>90</v>
      </c>
      <c r="AV9" s="491"/>
      <c r="AW9" s="491"/>
      <c r="AX9" s="491"/>
      <c r="AY9" s="446" t="s">
        <v>111</v>
      </c>
      <c r="AZ9" s="447"/>
      <c r="BA9" s="447"/>
      <c r="BB9" s="447"/>
      <c r="BC9" s="447"/>
      <c r="BD9" s="447"/>
      <c r="BE9" s="447"/>
      <c r="BF9" s="447"/>
      <c r="BG9" s="447"/>
      <c r="BH9" s="447"/>
      <c r="BI9" s="447"/>
      <c r="BJ9" s="447"/>
      <c r="BK9" s="447"/>
      <c r="BL9" s="447"/>
      <c r="BM9" s="448"/>
      <c r="BN9" s="432">
        <v>-141713</v>
      </c>
      <c r="BO9" s="433"/>
      <c r="BP9" s="433"/>
      <c r="BQ9" s="433"/>
      <c r="BR9" s="433"/>
      <c r="BS9" s="433"/>
      <c r="BT9" s="433"/>
      <c r="BU9" s="434"/>
      <c r="BV9" s="432">
        <v>-235488</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4.5</v>
      </c>
      <c r="CU9" s="430"/>
      <c r="CV9" s="430"/>
      <c r="CW9" s="430"/>
      <c r="CX9" s="430"/>
      <c r="CY9" s="430"/>
      <c r="CZ9" s="430"/>
      <c r="DA9" s="431"/>
      <c r="DB9" s="429">
        <v>5.0999999999999996</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146631</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90</v>
      </c>
      <c r="AV10" s="491"/>
      <c r="AW10" s="491"/>
      <c r="AX10" s="491"/>
      <c r="AY10" s="446" t="s">
        <v>115</v>
      </c>
      <c r="AZ10" s="447"/>
      <c r="BA10" s="447"/>
      <c r="BB10" s="447"/>
      <c r="BC10" s="447"/>
      <c r="BD10" s="447"/>
      <c r="BE10" s="447"/>
      <c r="BF10" s="447"/>
      <c r="BG10" s="447"/>
      <c r="BH10" s="447"/>
      <c r="BI10" s="447"/>
      <c r="BJ10" s="447"/>
      <c r="BK10" s="447"/>
      <c r="BL10" s="447"/>
      <c r="BM10" s="448"/>
      <c r="BN10" s="432">
        <v>1227925</v>
      </c>
      <c r="BO10" s="433"/>
      <c r="BP10" s="433"/>
      <c r="BQ10" s="433"/>
      <c r="BR10" s="433"/>
      <c r="BS10" s="433"/>
      <c r="BT10" s="433"/>
      <c r="BU10" s="434"/>
      <c r="BV10" s="432">
        <v>1213787</v>
      </c>
      <c r="BW10" s="433"/>
      <c r="BX10" s="433"/>
      <c r="BY10" s="433"/>
      <c r="BZ10" s="433"/>
      <c r="CA10" s="433"/>
      <c r="CB10" s="433"/>
      <c r="CC10" s="43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117224</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148084</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270000</v>
      </c>
      <c r="BO12" s="433"/>
      <c r="BP12" s="433"/>
      <c r="BQ12" s="433"/>
      <c r="BR12" s="433"/>
      <c r="BS12" s="433"/>
      <c r="BT12" s="433"/>
      <c r="BU12" s="434"/>
      <c r="BV12" s="432">
        <v>810000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8"/>
      <c r="M13" s="516" t="s">
        <v>130</v>
      </c>
      <c r="N13" s="517"/>
      <c r="O13" s="517"/>
      <c r="P13" s="517"/>
      <c r="Q13" s="518"/>
      <c r="R13" s="519">
        <v>144415</v>
      </c>
      <c r="S13" s="520"/>
      <c r="T13" s="520"/>
      <c r="U13" s="520"/>
      <c r="V13" s="521"/>
      <c r="W13" s="522" t="s">
        <v>131</v>
      </c>
      <c r="X13" s="418"/>
      <c r="Y13" s="418"/>
      <c r="Z13" s="418"/>
      <c r="AA13" s="418"/>
      <c r="AB13" s="419"/>
      <c r="AC13" s="385">
        <v>340</v>
      </c>
      <c r="AD13" s="386"/>
      <c r="AE13" s="386"/>
      <c r="AF13" s="386"/>
      <c r="AG13" s="387"/>
      <c r="AH13" s="385">
        <v>277</v>
      </c>
      <c r="AI13" s="386"/>
      <c r="AJ13" s="386"/>
      <c r="AK13" s="386"/>
      <c r="AL13" s="445"/>
      <c r="AM13" s="489" t="s">
        <v>132</v>
      </c>
      <c r="AN13" s="389"/>
      <c r="AO13" s="389"/>
      <c r="AP13" s="389"/>
      <c r="AQ13" s="389"/>
      <c r="AR13" s="389"/>
      <c r="AS13" s="389"/>
      <c r="AT13" s="390"/>
      <c r="AU13" s="490" t="s">
        <v>98</v>
      </c>
      <c r="AV13" s="491"/>
      <c r="AW13" s="491"/>
      <c r="AX13" s="491"/>
      <c r="AY13" s="446" t="s">
        <v>133</v>
      </c>
      <c r="AZ13" s="447"/>
      <c r="BA13" s="447"/>
      <c r="BB13" s="447"/>
      <c r="BC13" s="447"/>
      <c r="BD13" s="447"/>
      <c r="BE13" s="447"/>
      <c r="BF13" s="447"/>
      <c r="BG13" s="447"/>
      <c r="BH13" s="447"/>
      <c r="BI13" s="447"/>
      <c r="BJ13" s="447"/>
      <c r="BK13" s="447"/>
      <c r="BL13" s="447"/>
      <c r="BM13" s="448"/>
      <c r="BN13" s="432">
        <v>816212</v>
      </c>
      <c r="BO13" s="433"/>
      <c r="BP13" s="433"/>
      <c r="BQ13" s="433"/>
      <c r="BR13" s="433"/>
      <c r="BS13" s="433"/>
      <c r="BT13" s="433"/>
      <c r="BU13" s="434"/>
      <c r="BV13" s="432">
        <v>285523</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2.9</v>
      </c>
      <c r="CU13" s="430"/>
      <c r="CV13" s="430"/>
      <c r="CW13" s="430"/>
      <c r="CX13" s="430"/>
      <c r="CY13" s="430"/>
      <c r="CZ13" s="430"/>
      <c r="DA13" s="431"/>
      <c r="DB13" s="429">
        <v>2.9</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147776</v>
      </c>
      <c r="S14" s="520"/>
      <c r="T14" s="520"/>
      <c r="U14" s="520"/>
      <c r="V14" s="521"/>
      <c r="W14" s="523"/>
      <c r="X14" s="421"/>
      <c r="Y14" s="421"/>
      <c r="Z14" s="421"/>
      <c r="AA14" s="421"/>
      <c r="AB14" s="422"/>
      <c r="AC14" s="512">
        <v>0.5</v>
      </c>
      <c r="AD14" s="513"/>
      <c r="AE14" s="513"/>
      <c r="AF14" s="513"/>
      <c r="AG14" s="514"/>
      <c r="AH14" s="512">
        <v>0.5</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8"/>
      <c r="M15" s="516" t="s">
        <v>130</v>
      </c>
      <c r="N15" s="517"/>
      <c r="O15" s="517"/>
      <c r="P15" s="517"/>
      <c r="Q15" s="518"/>
      <c r="R15" s="519">
        <v>144410</v>
      </c>
      <c r="S15" s="520"/>
      <c r="T15" s="520"/>
      <c r="U15" s="520"/>
      <c r="V15" s="521"/>
      <c r="W15" s="522" t="s">
        <v>137</v>
      </c>
      <c r="X15" s="418"/>
      <c r="Y15" s="418"/>
      <c r="Z15" s="418"/>
      <c r="AA15" s="418"/>
      <c r="AB15" s="419"/>
      <c r="AC15" s="385">
        <v>8664</v>
      </c>
      <c r="AD15" s="386"/>
      <c r="AE15" s="386"/>
      <c r="AF15" s="386"/>
      <c r="AG15" s="387"/>
      <c r="AH15" s="385">
        <v>8619</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26342129</v>
      </c>
      <c r="BO15" s="462"/>
      <c r="BP15" s="462"/>
      <c r="BQ15" s="462"/>
      <c r="BR15" s="462"/>
      <c r="BS15" s="462"/>
      <c r="BT15" s="462"/>
      <c r="BU15" s="463"/>
      <c r="BV15" s="461">
        <v>25897615</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118</v>
      </c>
      <c r="S16" s="510"/>
      <c r="T16" s="510"/>
      <c r="U16" s="510"/>
      <c r="V16" s="511"/>
      <c r="W16" s="523"/>
      <c r="X16" s="421"/>
      <c r="Y16" s="421"/>
      <c r="Z16" s="421"/>
      <c r="AA16" s="421"/>
      <c r="AB16" s="422"/>
      <c r="AC16" s="512">
        <v>13.9</v>
      </c>
      <c r="AD16" s="513"/>
      <c r="AE16" s="513"/>
      <c r="AF16" s="513"/>
      <c r="AG16" s="514"/>
      <c r="AH16" s="512">
        <v>15.2</v>
      </c>
      <c r="AI16" s="513"/>
      <c r="AJ16" s="513"/>
      <c r="AK16" s="513"/>
      <c r="AL16" s="515"/>
      <c r="AM16" s="489"/>
      <c r="AN16" s="389"/>
      <c r="AO16" s="389"/>
      <c r="AP16" s="389"/>
      <c r="AQ16" s="389"/>
      <c r="AR16" s="389"/>
      <c r="AS16" s="389"/>
      <c r="AT16" s="390"/>
      <c r="AU16" s="490"/>
      <c r="AV16" s="491"/>
      <c r="AW16" s="491"/>
      <c r="AX16" s="491"/>
      <c r="AY16" s="446" t="s">
        <v>141</v>
      </c>
      <c r="AZ16" s="447"/>
      <c r="BA16" s="447"/>
      <c r="BB16" s="447"/>
      <c r="BC16" s="447"/>
      <c r="BD16" s="447"/>
      <c r="BE16" s="447"/>
      <c r="BF16" s="447"/>
      <c r="BG16" s="447"/>
      <c r="BH16" s="447"/>
      <c r="BI16" s="447"/>
      <c r="BJ16" s="447"/>
      <c r="BK16" s="447"/>
      <c r="BL16" s="447"/>
      <c r="BM16" s="448"/>
      <c r="BN16" s="432">
        <v>22824544</v>
      </c>
      <c r="BO16" s="433"/>
      <c r="BP16" s="433"/>
      <c r="BQ16" s="433"/>
      <c r="BR16" s="433"/>
      <c r="BS16" s="433"/>
      <c r="BT16" s="433"/>
      <c r="BU16" s="434"/>
      <c r="BV16" s="432">
        <v>22236027</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82"/>
      <c r="M17" s="525" t="s">
        <v>142</v>
      </c>
      <c r="N17" s="526"/>
      <c r="O17" s="526"/>
      <c r="P17" s="526"/>
      <c r="Q17" s="527"/>
      <c r="R17" s="509" t="s">
        <v>143</v>
      </c>
      <c r="S17" s="510"/>
      <c r="T17" s="510"/>
      <c r="U17" s="510"/>
      <c r="V17" s="511"/>
      <c r="W17" s="522" t="s">
        <v>144</v>
      </c>
      <c r="X17" s="418"/>
      <c r="Y17" s="418"/>
      <c r="Z17" s="418"/>
      <c r="AA17" s="418"/>
      <c r="AB17" s="419"/>
      <c r="AC17" s="385">
        <v>53133</v>
      </c>
      <c r="AD17" s="386"/>
      <c r="AE17" s="386"/>
      <c r="AF17" s="386"/>
      <c r="AG17" s="387"/>
      <c r="AH17" s="385">
        <v>47656</v>
      </c>
      <c r="AI17" s="386"/>
      <c r="AJ17" s="386"/>
      <c r="AK17" s="386"/>
      <c r="AL17" s="445"/>
      <c r="AM17" s="489"/>
      <c r="AN17" s="389"/>
      <c r="AO17" s="389"/>
      <c r="AP17" s="389"/>
      <c r="AQ17" s="389"/>
      <c r="AR17" s="389"/>
      <c r="AS17" s="389"/>
      <c r="AT17" s="390"/>
      <c r="AU17" s="490"/>
      <c r="AV17" s="491"/>
      <c r="AW17" s="491"/>
      <c r="AX17" s="491"/>
      <c r="AY17" s="446" t="s">
        <v>145</v>
      </c>
      <c r="AZ17" s="447"/>
      <c r="BA17" s="447"/>
      <c r="BB17" s="447"/>
      <c r="BC17" s="447"/>
      <c r="BD17" s="447"/>
      <c r="BE17" s="447"/>
      <c r="BF17" s="447"/>
      <c r="BG17" s="447"/>
      <c r="BH17" s="447"/>
      <c r="BI17" s="447"/>
      <c r="BJ17" s="447"/>
      <c r="BK17" s="447"/>
      <c r="BL17" s="447"/>
      <c r="BM17" s="448"/>
      <c r="BN17" s="432">
        <v>33981019</v>
      </c>
      <c r="BO17" s="433"/>
      <c r="BP17" s="433"/>
      <c r="BQ17" s="433"/>
      <c r="BR17" s="433"/>
      <c r="BS17" s="433"/>
      <c r="BT17" s="433"/>
      <c r="BU17" s="434"/>
      <c r="BV17" s="432">
        <v>33366803</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146</v>
      </c>
      <c r="C18" s="483"/>
      <c r="D18" s="483"/>
      <c r="E18" s="484"/>
      <c r="F18" s="484"/>
      <c r="G18" s="484"/>
      <c r="H18" s="484"/>
      <c r="I18" s="484"/>
      <c r="J18" s="484"/>
      <c r="K18" s="484"/>
      <c r="L18" s="485">
        <v>21.01</v>
      </c>
      <c r="M18" s="485"/>
      <c r="N18" s="485"/>
      <c r="O18" s="485"/>
      <c r="P18" s="485"/>
      <c r="Q18" s="485"/>
      <c r="R18" s="486"/>
      <c r="S18" s="486"/>
      <c r="T18" s="486"/>
      <c r="U18" s="486"/>
      <c r="V18" s="487"/>
      <c r="W18" s="503"/>
      <c r="X18" s="504"/>
      <c r="Y18" s="504"/>
      <c r="Z18" s="504"/>
      <c r="AA18" s="504"/>
      <c r="AB18" s="528"/>
      <c r="AC18" s="402">
        <v>85.5</v>
      </c>
      <c r="AD18" s="403"/>
      <c r="AE18" s="403"/>
      <c r="AF18" s="403"/>
      <c r="AG18" s="488"/>
      <c r="AH18" s="402">
        <v>84.3</v>
      </c>
      <c r="AI18" s="403"/>
      <c r="AJ18" s="403"/>
      <c r="AK18" s="403"/>
      <c r="AL18" s="404"/>
      <c r="AM18" s="489"/>
      <c r="AN18" s="389"/>
      <c r="AO18" s="389"/>
      <c r="AP18" s="389"/>
      <c r="AQ18" s="389"/>
      <c r="AR18" s="389"/>
      <c r="AS18" s="389"/>
      <c r="AT18" s="390"/>
      <c r="AU18" s="490"/>
      <c r="AV18" s="491"/>
      <c r="AW18" s="491"/>
      <c r="AX18" s="491"/>
      <c r="AY18" s="446" t="s">
        <v>147</v>
      </c>
      <c r="AZ18" s="447"/>
      <c r="BA18" s="447"/>
      <c r="BB18" s="447"/>
      <c r="BC18" s="447"/>
      <c r="BD18" s="447"/>
      <c r="BE18" s="447"/>
      <c r="BF18" s="447"/>
      <c r="BG18" s="447"/>
      <c r="BH18" s="447"/>
      <c r="BI18" s="447"/>
      <c r="BJ18" s="447"/>
      <c r="BK18" s="447"/>
      <c r="BL18" s="447"/>
      <c r="BM18" s="448"/>
      <c r="BN18" s="432">
        <v>31982278</v>
      </c>
      <c r="BO18" s="433"/>
      <c r="BP18" s="433"/>
      <c r="BQ18" s="433"/>
      <c r="BR18" s="433"/>
      <c r="BS18" s="433"/>
      <c r="BT18" s="433"/>
      <c r="BU18" s="434"/>
      <c r="BV18" s="432">
        <v>30403869</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148</v>
      </c>
      <c r="C19" s="483"/>
      <c r="D19" s="483"/>
      <c r="E19" s="484"/>
      <c r="F19" s="484"/>
      <c r="G19" s="484"/>
      <c r="H19" s="484"/>
      <c r="I19" s="484"/>
      <c r="J19" s="484"/>
      <c r="K19" s="484"/>
      <c r="L19" s="492">
        <v>6994</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149</v>
      </c>
      <c r="AZ19" s="447"/>
      <c r="BA19" s="447"/>
      <c r="BB19" s="447"/>
      <c r="BC19" s="447"/>
      <c r="BD19" s="447"/>
      <c r="BE19" s="447"/>
      <c r="BF19" s="447"/>
      <c r="BG19" s="447"/>
      <c r="BH19" s="447"/>
      <c r="BI19" s="447"/>
      <c r="BJ19" s="447"/>
      <c r="BK19" s="447"/>
      <c r="BL19" s="447"/>
      <c r="BM19" s="448"/>
      <c r="BN19" s="432">
        <v>41855056</v>
      </c>
      <c r="BO19" s="433"/>
      <c r="BP19" s="433"/>
      <c r="BQ19" s="433"/>
      <c r="BR19" s="433"/>
      <c r="BS19" s="433"/>
      <c r="BT19" s="433"/>
      <c r="BU19" s="434"/>
      <c r="BV19" s="432">
        <v>43090279</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150</v>
      </c>
      <c r="C20" s="483"/>
      <c r="D20" s="483"/>
      <c r="E20" s="484"/>
      <c r="F20" s="484"/>
      <c r="G20" s="484"/>
      <c r="H20" s="484"/>
      <c r="I20" s="484"/>
      <c r="J20" s="484"/>
      <c r="K20" s="484"/>
      <c r="L20" s="492">
        <v>68415</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151</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152</v>
      </c>
      <c r="C22" s="409"/>
      <c r="D22" s="410"/>
      <c r="E22" s="417" t="s">
        <v>1</v>
      </c>
      <c r="F22" s="418"/>
      <c r="G22" s="418"/>
      <c r="H22" s="418"/>
      <c r="I22" s="418"/>
      <c r="J22" s="418"/>
      <c r="K22" s="419"/>
      <c r="L22" s="417" t="s">
        <v>153</v>
      </c>
      <c r="M22" s="418"/>
      <c r="N22" s="418"/>
      <c r="O22" s="418"/>
      <c r="P22" s="419"/>
      <c r="Q22" s="423" t="s">
        <v>154</v>
      </c>
      <c r="R22" s="424"/>
      <c r="S22" s="424"/>
      <c r="T22" s="424"/>
      <c r="U22" s="424"/>
      <c r="V22" s="425"/>
      <c r="W22" s="474" t="s">
        <v>155</v>
      </c>
      <c r="X22" s="409"/>
      <c r="Y22" s="410"/>
      <c r="Z22" s="417" t="s">
        <v>1</v>
      </c>
      <c r="AA22" s="418"/>
      <c r="AB22" s="418"/>
      <c r="AC22" s="418"/>
      <c r="AD22" s="418"/>
      <c r="AE22" s="418"/>
      <c r="AF22" s="418"/>
      <c r="AG22" s="419"/>
      <c r="AH22" s="435" t="s">
        <v>156</v>
      </c>
      <c r="AI22" s="418"/>
      <c r="AJ22" s="418"/>
      <c r="AK22" s="418"/>
      <c r="AL22" s="419"/>
      <c r="AM22" s="435" t="s">
        <v>157</v>
      </c>
      <c r="AN22" s="436"/>
      <c r="AO22" s="436"/>
      <c r="AP22" s="436"/>
      <c r="AQ22" s="436"/>
      <c r="AR22" s="437"/>
      <c r="AS22" s="423" t="s">
        <v>154</v>
      </c>
      <c r="AT22" s="424"/>
      <c r="AU22" s="424"/>
      <c r="AV22" s="424"/>
      <c r="AW22" s="424"/>
      <c r="AX22" s="441"/>
      <c r="AY22" s="458" t="s">
        <v>158</v>
      </c>
      <c r="AZ22" s="459"/>
      <c r="BA22" s="459"/>
      <c r="BB22" s="459"/>
      <c r="BC22" s="459"/>
      <c r="BD22" s="459"/>
      <c r="BE22" s="459"/>
      <c r="BF22" s="459"/>
      <c r="BG22" s="459"/>
      <c r="BH22" s="459"/>
      <c r="BI22" s="459"/>
      <c r="BJ22" s="459"/>
      <c r="BK22" s="459"/>
      <c r="BL22" s="459"/>
      <c r="BM22" s="460"/>
      <c r="BN22" s="461">
        <v>12980905</v>
      </c>
      <c r="BO22" s="462"/>
      <c r="BP22" s="462"/>
      <c r="BQ22" s="462"/>
      <c r="BR22" s="462"/>
      <c r="BS22" s="462"/>
      <c r="BT22" s="462"/>
      <c r="BU22" s="463"/>
      <c r="BV22" s="461">
        <v>14277051</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159</v>
      </c>
      <c r="AZ23" s="447"/>
      <c r="BA23" s="447"/>
      <c r="BB23" s="447"/>
      <c r="BC23" s="447"/>
      <c r="BD23" s="447"/>
      <c r="BE23" s="447"/>
      <c r="BF23" s="447"/>
      <c r="BG23" s="447"/>
      <c r="BH23" s="447"/>
      <c r="BI23" s="447"/>
      <c r="BJ23" s="447"/>
      <c r="BK23" s="447"/>
      <c r="BL23" s="447"/>
      <c r="BM23" s="448"/>
      <c r="BN23" s="432">
        <v>4738105</v>
      </c>
      <c r="BO23" s="433"/>
      <c r="BP23" s="433"/>
      <c r="BQ23" s="433"/>
      <c r="BR23" s="433"/>
      <c r="BS23" s="433"/>
      <c r="BT23" s="433"/>
      <c r="BU23" s="434"/>
      <c r="BV23" s="432">
        <v>5192389</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160</v>
      </c>
      <c r="F24" s="389"/>
      <c r="G24" s="389"/>
      <c r="H24" s="389"/>
      <c r="I24" s="389"/>
      <c r="J24" s="389"/>
      <c r="K24" s="390"/>
      <c r="L24" s="385">
        <v>1</v>
      </c>
      <c r="M24" s="386"/>
      <c r="N24" s="386"/>
      <c r="O24" s="386"/>
      <c r="P24" s="387"/>
      <c r="Q24" s="385">
        <v>9554</v>
      </c>
      <c r="R24" s="386"/>
      <c r="S24" s="386"/>
      <c r="T24" s="386"/>
      <c r="U24" s="386"/>
      <c r="V24" s="387"/>
      <c r="W24" s="475"/>
      <c r="X24" s="412"/>
      <c r="Y24" s="413"/>
      <c r="Z24" s="388" t="s">
        <v>161</v>
      </c>
      <c r="AA24" s="389"/>
      <c r="AB24" s="389"/>
      <c r="AC24" s="389"/>
      <c r="AD24" s="389"/>
      <c r="AE24" s="389"/>
      <c r="AF24" s="389"/>
      <c r="AG24" s="390"/>
      <c r="AH24" s="385">
        <v>764</v>
      </c>
      <c r="AI24" s="386"/>
      <c r="AJ24" s="386"/>
      <c r="AK24" s="386"/>
      <c r="AL24" s="387"/>
      <c r="AM24" s="385">
        <v>2312628</v>
      </c>
      <c r="AN24" s="386"/>
      <c r="AO24" s="386"/>
      <c r="AP24" s="386"/>
      <c r="AQ24" s="386"/>
      <c r="AR24" s="387"/>
      <c r="AS24" s="385">
        <v>3027</v>
      </c>
      <c r="AT24" s="386"/>
      <c r="AU24" s="386"/>
      <c r="AV24" s="386"/>
      <c r="AW24" s="386"/>
      <c r="AX24" s="445"/>
      <c r="AY24" s="405" t="s">
        <v>162</v>
      </c>
      <c r="AZ24" s="406"/>
      <c r="BA24" s="406"/>
      <c r="BB24" s="406"/>
      <c r="BC24" s="406"/>
      <c r="BD24" s="406"/>
      <c r="BE24" s="406"/>
      <c r="BF24" s="406"/>
      <c r="BG24" s="406"/>
      <c r="BH24" s="406"/>
      <c r="BI24" s="406"/>
      <c r="BJ24" s="406"/>
      <c r="BK24" s="406"/>
      <c r="BL24" s="406"/>
      <c r="BM24" s="407"/>
      <c r="BN24" s="432">
        <v>11911358</v>
      </c>
      <c r="BO24" s="433"/>
      <c r="BP24" s="433"/>
      <c r="BQ24" s="433"/>
      <c r="BR24" s="433"/>
      <c r="BS24" s="433"/>
      <c r="BT24" s="433"/>
      <c r="BU24" s="434"/>
      <c r="BV24" s="432">
        <v>12963466</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163</v>
      </c>
      <c r="F25" s="389"/>
      <c r="G25" s="389"/>
      <c r="H25" s="389"/>
      <c r="I25" s="389"/>
      <c r="J25" s="389"/>
      <c r="K25" s="390"/>
      <c r="L25" s="385">
        <v>2</v>
      </c>
      <c r="M25" s="386"/>
      <c r="N25" s="386"/>
      <c r="O25" s="386"/>
      <c r="P25" s="387"/>
      <c r="Q25" s="385">
        <v>8350</v>
      </c>
      <c r="R25" s="386"/>
      <c r="S25" s="386"/>
      <c r="T25" s="386"/>
      <c r="U25" s="386"/>
      <c r="V25" s="387"/>
      <c r="W25" s="475"/>
      <c r="X25" s="412"/>
      <c r="Y25" s="413"/>
      <c r="Z25" s="388" t="s">
        <v>164</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165</v>
      </c>
      <c r="AZ25" s="459"/>
      <c r="BA25" s="459"/>
      <c r="BB25" s="459"/>
      <c r="BC25" s="459"/>
      <c r="BD25" s="459"/>
      <c r="BE25" s="459"/>
      <c r="BF25" s="459"/>
      <c r="BG25" s="459"/>
      <c r="BH25" s="459"/>
      <c r="BI25" s="459"/>
      <c r="BJ25" s="459"/>
      <c r="BK25" s="459"/>
      <c r="BL25" s="459"/>
      <c r="BM25" s="460"/>
      <c r="BN25" s="461">
        <v>7621565</v>
      </c>
      <c r="BO25" s="462"/>
      <c r="BP25" s="462"/>
      <c r="BQ25" s="462"/>
      <c r="BR25" s="462"/>
      <c r="BS25" s="462"/>
      <c r="BT25" s="462"/>
      <c r="BU25" s="463"/>
      <c r="BV25" s="461">
        <v>10824258</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166</v>
      </c>
      <c r="F26" s="389"/>
      <c r="G26" s="389"/>
      <c r="H26" s="389"/>
      <c r="I26" s="389"/>
      <c r="J26" s="389"/>
      <c r="K26" s="390"/>
      <c r="L26" s="385">
        <v>1</v>
      </c>
      <c r="M26" s="386"/>
      <c r="N26" s="386"/>
      <c r="O26" s="386"/>
      <c r="P26" s="387"/>
      <c r="Q26" s="385">
        <v>7932</v>
      </c>
      <c r="R26" s="386"/>
      <c r="S26" s="386"/>
      <c r="T26" s="386"/>
      <c r="U26" s="386"/>
      <c r="V26" s="387"/>
      <c r="W26" s="475"/>
      <c r="X26" s="412"/>
      <c r="Y26" s="413"/>
      <c r="Z26" s="388" t="s">
        <v>167</v>
      </c>
      <c r="AA26" s="443"/>
      <c r="AB26" s="443"/>
      <c r="AC26" s="443"/>
      <c r="AD26" s="443"/>
      <c r="AE26" s="443"/>
      <c r="AF26" s="443"/>
      <c r="AG26" s="444"/>
      <c r="AH26" s="385">
        <v>17</v>
      </c>
      <c r="AI26" s="386"/>
      <c r="AJ26" s="386"/>
      <c r="AK26" s="386"/>
      <c r="AL26" s="387"/>
      <c r="AM26" s="385">
        <v>54281</v>
      </c>
      <c r="AN26" s="386"/>
      <c r="AO26" s="386"/>
      <c r="AP26" s="386"/>
      <c r="AQ26" s="386"/>
      <c r="AR26" s="387"/>
      <c r="AS26" s="385">
        <v>3193</v>
      </c>
      <c r="AT26" s="386"/>
      <c r="AU26" s="386"/>
      <c r="AV26" s="386"/>
      <c r="AW26" s="386"/>
      <c r="AX26" s="445"/>
      <c r="AY26" s="472" t="s">
        <v>168</v>
      </c>
      <c r="AZ26" s="392"/>
      <c r="BA26" s="392"/>
      <c r="BB26" s="392"/>
      <c r="BC26" s="392"/>
      <c r="BD26" s="392"/>
      <c r="BE26" s="392"/>
      <c r="BF26" s="392"/>
      <c r="BG26" s="392"/>
      <c r="BH26" s="392"/>
      <c r="BI26" s="392"/>
      <c r="BJ26" s="392"/>
      <c r="BK26" s="392"/>
      <c r="BL26" s="392"/>
      <c r="BM26" s="473"/>
      <c r="BN26" s="432">
        <v>20000</v>
      </c>
      <c r="BO26" s="433"/>
      <c r="BP26" s="433"/>
      <c r="BQ26" s="433"/>
      <c r="BR26" s="433"/>
      <c r="BS26" s="433"/>
      <c r="BT26" s="433"/>
      <c r="BU26" s="434"/>
      <c r="BV26" s="432">
        <v>20000</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169</v>
      </c>
      <c r="F27" s="389"/>
      <c r="G27" s="389"/>
      <c r="H27" s="389"/>
      <c r="I27" s="389"/>
      <c r="J27" s="389"/>
      <c r="K27" s="390"/>
      <c r="L27" s="385">
        <v>1</v>
      </c>
      <c r="M27" s="386"/>
      <c r="N27" s="386"/>
      <c r="O27" s="386"/>
      <c r="P27" s="387"/>
      <c r="Q27" s="385">
        <v>5825</v>
      </c>
      <c r="R27" s="386"/>
      <c r="S27" s="386"/>
      <c r="T27" s="386"/>
      <c r="U27" s="386"/>
      <c r="V27" s="387"/>
      <c r="W27" s="475"/>
      <c r="X27" s="412"/>
      <c r="Y27" s="413"/>
      <c r="Z27" s="388" t="s">
        <v>170</v>
      </c>
      <c r="AA27" s="389"/>
      <c r="AB27" s="389"/>
      <c r="AC27" s="389"/>
      <c r="AD27" s="389"/>
      <c r="AE27" s="389"/>
      <c r="AF27" s="389"/>
      <c r="AG27" s="390"/>
      <c r="AH27" s="385">
        <v>3</v>
      </c>
      <c r="AI27" s="386"/>
      <c r="AJ27" s="386"/>
      <c r="AK27" s="386"/>
      <c r="AL27" s="387"/>
      <c r="AM27" s="385">
        <v>13239</v>
      </c>
      <c r="AN27" s="386"/>
      <c r="AO27" s="386"/>
      <c r="AP27" s="386"/>
      <c r="AQ27" s="386"/>
      <c r="AR27" s="387"/>
      <c r="AS27" s="385">
        <v>4413</v>
      </c>
      <c r="AT27" s="386"/>
      <c r="AU27" s="386"/>
      <c r="AV27" s="386"/>
      <c r="AW27" s="386"/>
      <c r="AX27" s="445"/>
      <c r="AY27" s="469" t="s">
        <v>171</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172</v>
      </c>
      <c r="F28" s="389"/>
      <c r="G28" s="389"/>
      <c r="H28" s="389"/>
      <c r="I28" s="389"/>
      <c r="J28" s="389"/>
      <c r="K28" s="390"/>
      <c r="L28" s="385">
        <v>1</v>
      </c>
      <c r="M28" s="386"/>
      <c r="N28" s="386"/>
      <c r="O28" s="386"/>
      <c r="P28" s="387"/>
      <c r="Q28" s="385">
        <v>5317</v>
      </c>
      <c r="R28" s="386"/>
      <c r="S28" s="386"/>
      <c r="T28" s="386"/>
      <c r="U28" s="386"/>
      <c r="V28" s="387"/>
      <c r="W28" s="475"/>
      <c r="X28" s="412"/>
      <c r="Y28" s="413"/>
      <c r="Z28" s="388" t="s">
        <v>173</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174</v>
      </c>
      <c r="AZ28" s="450"/>
      <c r="BA28" s="450"/>
      <c r="BB28" s="451"/>
      <c r="BC28" s="458" t="s">
        <v>46</v>
      </c>
      <c r="BD28" s="459"/>
      <c r="BE28" s="459"/>
      <c r="BF28" s="459"/>
      <c r="BG28" s="459"/>
      <c r="BH28" s="459"/>
      <c r="BI28" s="459"/>
      <c r="BJ28" s="459"/>
      <c r="BK28" s="459"/>
      <c r="BL28" s="459"/>
      <c r="BM28" s="460"/>
      <c r="BN28" s="461">
        <v>5337793</v>
      </c>
      <c r="BO28" s="462"/>
      <c r="BP28" s="462"/>
      <c r="BQ28" s="462"/>
      <c r="BR28" s="462"/>
      <c r="BS28" s="462"/>
      <c r="BT28" s="462"/>
      <c r="BU28" s="463"/>
      <c r="BV28" s="461">
        <v>4379833</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175</v>
      </c>
      <c r="F29" s="389"/>
      <c r="G29" s="389"/>
      <c r="H29" s="389"/>
      <c r="I29" s="389"/>
      <c r="J29" s="389"/>
      <c r="K29" s="390"/>
      <c r="L29" s="385">
        <v>24</v>
      </c>
      <c r="M29" s="386"/>
      <c r="N29" s="386"/>
      <c r="O29" s="386"/>
      <c r="P29" s="387"/>
      <c r="Q29" s="385">
        <v>4980</v>
      </c>
      <c r="R29" s="386"/>
      <c r="S29" s="386"/>
      <c r="T29" s="386"/>
      <c r="U29" s="386"/>
      <c r="V29" s="387"/>
      <c r="W29" s="476"/>
      <c r="X29" s="477"/>
      <c r="Y29" s="478"/>
      <c r="Z29" s="388" t="s">
        <v>176</v>
      </c>
      <c r="AA29" s="389"/>
      <c r="AB29" s="389"/>
      <c r="AC29" s="389"/>
      <c r="AD29" s="389"/>
      <c r="AE29" s="389"/>
      <c r="AF29" s="389"/>
      <c r="AG29" s="390"/>
      <c r="AH29" s="385">
        <v>767</v>
      </c>
      <c r="AI29" s="386"/>
      <c r="AJ29" s="386"/>
      <c r="AK29" s="386"/>
      <c r="AL29" s="387"/>
      <c r="AM29" s="385">
        <v>2325867</v>
      </c>
      <c r="AN29" s="386"/>
      <c r="AO29" s="386"/>
      <c r="AP29" s="386"/>
      <c r="AQ29" s="386"/>
      <c r="AR29" s="387"/>
      <c r="AS29" s="385">
        <v>3032</v>
      </c>
      <c r="AT29" s="386"/>
      <c r="AU29" s="386"/>
      <c r="AV29" s="386"/>
      <c r="AW29" s="386"/>
      <c r="AX29" s="445"/>
      <c r="AY29" s="452"/>
      <c r="AZ29" s="453"/>
      <c r="BA29" s="453"/>
      <c r="BB29" s="454"/>
      <c r="BC29" s="446" t="s">
        <v>177</v>
      </c>
      <c r="BD29" s="447"/>
      <c r="BE29" s="447"/>
      <c r="BF29" s="447"/>
      <c r="BG29" s="447"/>
      <c r="BH29" s="447"/>
      <c r="BI29" s="447"/>
      <c r="BJ29" s="447"/>
      <c r="BK29" s="447"/>
      <c r="BL29" s="447"/>
      <c r="BM29" s="448"/>
      <c r="BN29" s="432" t="s">
        <v>122</v>
      </c>
      <c r="BO29" s="433"/>
      <c r="BP29" s="433"/>
      <c r="BQ29" s="433"/>
      <c r="BR29" s="433"/>
      <c r="BS29" s="433"/>
      <c r="BT29" s="433"/>
      <c r="BU29" s="434"/>
      <c r="BV29" s="432" t="s">
        <v>122</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178</v>
      </c>
      <c r="X30" s="400"/>
      <c r="Y30" s="400"/>
      <c r="Z30" s="400"/>
      <c r="AA30" s="400"/>
      <c r="AB30" s="400"/>
      <c r="AC30" s="400"/>
      <c r="AD30" s="400"/>
      <c r="AE30" s="400"/>
      <c r="AF30" s="400"/>
      <c r="AG30" s="401"/>
      <c r="AH30" s="402">
        <v>99.5</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14303761</v>
      </c>
      <c r="BO30" s="467"/>
      <c r="BP30" s="467"/>
      <c r="BQ30" s="467"/>
      <c r="BR30" s="467"/>
      <c r="BS30" s="467"/>
      <c r="BT30" s="467"/>
      <c r="BU30" s="468"/>
      <c r="BV30" s="466">
        <v>14345733</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91" t="s">
        <v>179</v>
      </c>
      <c r="D32" s="391"/>
      <c r="E32" s="391"/>
      <c r="F32" s="391"/>
      <c r="G32" s="391"/>
      <c r="H32" s="391"/>
      <c r="I32" s="391"/>
      <c r="J32" s="391"/>
      <c r="K32" s="391"/>
      <c r="L32" s="391"/>
      <c r="M32" s="391"/>
      <c r="N32" s="391"/>
      <c r="O32" s="391"/>
      <c r="P32" s="391"/>
      <c r="Q32" s="391"/>
      <c r="R32" s="391"/>
      <c r="S32" s="391"/>
      <c r="U32" s="392" t="s">
        <v>180</v>
      </c>
      <c r="V32" s="392"/>
      <c r="W32" s="392"/>
      <c r="X32" s="392"/>
      <c r="Y32" s="392"/>
      <c r="Z32" s="392"/>
      <c r="AA32" s="392"/>
      <c r="AB32" s="392"/>
      <c r="AC32" s="392"/>
      <c r="AD32" s="392"/>
      <c r="AE32" s="392"/>
      <c r="AF32" s="392"/>
      <c r="AG32" s="392"/>
      <c r="AH32" s="392"/>
      <c r="AI32" s="392"/>
      <c r="AJ32" s="392"/>
      <c r="AK32" s="392"/>
      <c r="AM32" s="392" t="s">
        <v>181</v>
      </c>
      <c r="AN32" s="392"/>
      <c r="AO32" s="392"/>
      <c r="AP32" s="392"/>
      <c r="AQ32" s="392"/>
      <c r="AR32" s="392"/>
      <c r="AS32" s="392"/>
      <c r="AT32" s="392"/>
      <c r="AU32" s="392"/>
      <c r="AV32" s="392"/>
      <c r="AW32" s="392"/>
      <c r="AX32" s="392"/>
      <c r="AY32" s="392"/>
      <c r="AZ32" s="392"/>
      <c r="BA32" s="392"/>
      <c r="BB32" s="392"/>
      <c r="BC32" s="392"/>
      <c r="BE32" s="392" t="s">
        <v>182</v>
      </c>
      <c r="BF32" s="392"/>
      <c r="BG32" s="392"/>
      <c r="BH32" s="392"/>
      <c r="BI32" s="392"/>
      <c r="BJ32" s="392"/>
      <c r="BK32" s="392"/>
      <c r="BL32" s="392"/>
      <c r="BM32" s="392"/>
      <c r="BN32" s="392"/>
      <c r="BO32" s="392"/>
      <c r="BP32" s="392"/>
      <c r="BQ32" s="392"/>
      <c r="BR32" s="392"/>
      <c r="BS32" s="392"/>
      <c r="BT32" s="392"/>
      <c r="BU32" s="392"/>
      <c r="BW32" s="392" t="s">
        <v>183</v>
      </c>
      <c r="BX32" s="392"/>
      <c r="BY32" s="392"/>
      <c r="BZ32" s="392"/>
      <c r="CA32" s="392"/>
      <c r="CB32" s="392"/>
      <c r="CC32" s="392"/>
      <c r="CD32" s="392"/>
      <c r="CE32" s="392"/>
      <c r="CF32" s="392"/>
      <c r="CG32" s="392"/>
      <c r="CH32" s="392"/>
      <c r="CI32" s="392"/>
      <c r="CJ32" s="392"/>
      <c r="CK32" s="392"/>
      <c r="CL32" s="392"/>
      <c r="CM32" s="392"/>
      <c r="CO32" s="392" t="s">
        <v>184</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2">
      <c r="A33" s="163"/>
      <c r="B33" s="190"/>
      <c r="C33" s="384" t="s">
        <v>185</v>
      </c>
      <c r="D33" s="384"/>
      <c r="E33" s="383" t="s">
        <v>186</v>
      </c>
      <c r="F33" s="383"/>
      <c r="G33" s="383"/>
      <c r="H33" s="383"/>
      <c r="I33" s="383"/>
      <c r="J33" s="383"/>
      <c r="K33" s="383"/>
      <c r="L33" s="383"/>
      <c r="M33" s="383"/>
      <c r="N33" s="383"/>
      <c r="O33" s="383"/>
      <c r="P33" s="383"/>
      <c r="Q33" s="383"/>
      <c r="R33" s="383"/>
      <c r="S33" s="383"/>
      <c r="T33" s="167"/>
      <c r="U33" s="384" t="s">
        <v>185</v>
      </c>
      <c r="V33" s="384"/>
      <c r="W33" s="383" t="s">
        <v>186</v>
      </c>
      <c r="X33" s="383"/>
      <c r="Y33" s="383"/>
      <c r="Z33" s="383"/>
      <c r="AA33" s="383"/>
      <c r="AB33" s="383"/>
      <c r="AC33" s="383"/>
      <c r="AD33" s="383"/>
      <c r="AE33" s="383"/>
      <c r="AF33" s="383"/>
      <c r="AG33" s="383"/>
      <c r="AH33" s="383"/>
      <c r="AI33" s="383"/>
      <c r="AJ33" s="383"/>
      <c r="AK33" s="383"/>
      <c r="AL33" s="167"/>
      <c r="AM33" s="384" t="s">
        <v>185</v>
      </c>
      <c r="AN33" s="384"/>
      <c r="AO33" s="383" t="s">
        <v>186</v>
      </c>
      <c r="AP33" s="383"/>
      <c r="AQ33" s="383"/>
      <c r="AR33" s="383"/>
      <c r="AS33" s="383"/>
      <c r="AT33" s="383"/>
      <c r="AU33" s="383"/>
      <c r="AV33" s="383"/>
      <c r="AW33" s="383"/>
      <c r="AX33" s="383"/>
      <c r="AY33" s="383"/>
      <c r="AZ33" s="383"/>
      <c r="BA33" s="383"/>
      <c r="BB33" s="383"/>
      <c r="BC33" s="383"/>
      <c r="BD33" s="173"/>
      <c r="BE33" s="383" t="s">
        <v>187</v>
      </c>
      <c r="BF33" s="383"/>
      <c r="BG33" s="383" t="s">
        <v>188</v>
      </c>
      <c r="BH33" s="383"/>
      <c r="BI33" s="383"/>
      <c r="BJ33" s="383"/>
      <c r="BK33" s="383"/>
      <c r="BL33" s="383"/>
      <c r="BM33" s="383"/>
      <c r="BN33" s="383"/>
      <c r="BO33" s="383"/>
      <c r="BP33" s="383"/>
      <c r="BQ33" s="383"/>
      <c r="BR33" s="383"/>
      <c r="BS33" s="383"/>
      <c r="BT33" s="383"/>
      <c r="BU33" s="383"/>
      <c r="BV33" s="173"/>
      <c r="BW33" s="384" t="s">
        <v>187</v>
      </c>
      <c r="BX33" s="384"/>
      <c r="BY33" s="383" t="s">
        <v>189</v>
      </c>
      <c r="BZ33" s="383"/>
      <c r="CA33" s="383"/>
      <c r="CB33" s="383"/>
      <c r="CC33" s="383"/>
      <c r="CD33" s="383"/>
      <c r="CE33" s="383"/>
      <c r="CF33" s="383"/>
      <c r="CG33" s="383"/>
      <c r="CH33" s="383"/>
      <c r="CI33" s="383"/>
      <c r="CJ33" s="383"/>
      <c r="CK33" s="383"/>
      <c r="CL33" s="383"/>
      <c r="CM33" s="383"/>
      <c r="CN33" s="167"/>
      <c r="CO33" s="384" t="s">
        <v>185</v>
      </c>
      <c r="CP33" s="384"/>
      <c r="CQ33" s="383" t="s">
        <v>190</v>
      </c>
      <c r="CR33" s="383"/>
      <c r="CS33" s="383"/>
      <c r="CT33" s="383"/>
      <c r="CU33" s="383"/>
      <c r="CV33" s="383"/>
      <c r="CW33" s="383"/>
      <c r="CX33" s="383"/>
      <c r="CY33" s="383"/>
      <c r="CZ33" s="383"/>
      <c r="DA33" s="383"/>
      <c r="DB33" s="383"/>
      <c r="DC33" s="383"/>
      <c r="DD33" s="383"/>
      <c r="DE33" s="383"/>
      <c r="DF33" s="167"/>
      <c r="DG33" s="382" t="s">
        <v>191</v>
      </c>
      <c r="DH33" s="382"/>
      <c r="DI33" s="168"/>
    </row>
    <row r="34" spans="1:113" ht="32.25" customHeight="1" x14ac:dyDescent="0.2">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下水道事業会計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6</v>
      </c>
      <c r="BX34" s="380"/>
      <c r="BY34" s="381" t="str">
        <f>IF('各会計、関係団体の財政状況及び健全化判断比率'!B68="","",'各会計、関係団体の財政状況及び健全化判断比率'!B68)</f>
        <v>東京都後期高齢者医療広域連合（一般会計）</v>
      </c>
      <c r="BZ34" s="381"/>
      <c r="CA34" s="381"/>
      <c r="CB34" s="381"/>
      <c r="CC34" s="381"/>
      <c r="CD34" s="381"/>
      <c r="CE34" s="381"/>
      <c r="CF34" s="381"/>
      <c r="CG34" s="381"/>
      <c r="CH34" s="381"/>
      <c r="CI34" s="381"/>
      <c r="CJ34" s="381"/>
      <c r="CK34" s="381"/>
      <c r="CL34" s="381"/>
      <c r="CM34" s="381"/>
      <c r="CN34" s="163"/>
      <c r="CO34" s="380">
        <f>IF(CQ34="","",MAX(C34:D43,U34:V43,AM34:AN43,BE34:BF43,BW34:BX43)+1)</f>
        <v>16</v>
      </c>
      <c r="CP34" s="380"/>
      <c r="CQ34" s="381" t="str">
        <f>IF('各会計、関係団体の財政状況及び健全化判断比率'!BS7="","",'各会計、関係団体の財政状況及び健全化判断比率'!BS7)</f>
        <v>多摩市土地開発公社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〇</v>
      </c>
      <c r="DH34" s="378"/>
      <c r="DI34" s="168"/>
    </row>
    <row r="35" spans="1:113" ht="32.25" customHeight="1" x14ac:dyDescent="0.2">
      <c r="A35" s="163"/>
      <c r="B35" s="190"/>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63"/>
      <c r="AM35" s="380" t="str">
        <f t="shared" ref="AM35:AM43" si="0">IF(AO35="","",AM34+1)</f>
        <v/>
      </c>
      <c r="AN35" s="380"/>
      <c r="AO35" s="381"/>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7</v>
      </c>
      <c r="BX35" s="380"/>
      <c r="BY35" s="381" t="str">
        <f>IF('各会計、関係団体の財政状況及び健全化判断比率'!B69="","",'各会計、関係団体の財政状況及び健全化判断比率'!B69)</f>
        <v>東京都後期高齢者医療広域連合
（後期高齢者医療特別会計）</v>
      </c>
      <c r="BZ35" s="381"/>
      <c r="CA35" s="381"/>
      <c r="CB35" s="381"/>
      <c r="CC35" s="381"/>
      <c r="CD35" s="381"/>
      <c r="CE35" s="381"/>
      <c r="CF35" s="381"/>
      <c r="CG35" s="381"/>
      <c r="CH35" s="381"/>
      <c r="CI35" s="381"/>
      <c r="CJ35" s="381"/>
      <c r="CK35" s="381"/>
      <c r="CL35" s="381"/>
      <c r="CM35" s="381"/>
      <c r="CN35" s="163"/>
      <c r="CO35" s="380">
        <f t="shared" ref="CO35:CO43" si="3">IF(CQ35="","",CO34+1)</f>
        <v>17</v>
      </c>
      <c r="CP35" s="380"/>
      <c r="CQ35" s="381" t="str">
        <f>IF('各会計、関係団体の財政状況及び健全化判断比率'!BS8="","",'各会計、関係団体の財政状況及び健全化判断比率'!BS8)</f>
        <v>公益財団法人多摩市文化振興財団</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2">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8</v>
      </c>
      <c r="BX36" s="380"/>
      <c r="BY36" s="381" t="str">
        <f>IF('各会計、関係団体の財政状況及び健全化判断比率'!B70="","",'各会計、関係団体の財政状況及び健全化判断比率'!B70)</f>
        <v>東京都市町村職員退職手当組合</v>
      </c>
      <c r="BZ36" s="381"/>
      <c r="CA36" s="381"/>
      <c r="CB36" s="381"/>
      <c r="CC36" s="381"/>
      <c r="CD36" s="381"/>
      <c r="CE36" s="381"/>
      <c r="CF36" s="381"/>
      <c r="CG36" s="381"/>
      <c r="CH36" s="381"/>
      <c r="CI36" s="381"/>
      <c r="CJ36" s="381"/>
      <c r="CK36" s="381"/>
      <c r="CL36" s="381"/>
      <c r="CM36" s="381"/>
      <c r="CN36" s="163"/>
      <c r="CO36" s="380">
        <f t="shared" si="3"/>
        <v>18</v>
      </c>
      <c r="CP36" s="380"/>
      <c r="CQ36" s="381" t="str">
        <f>IF('各会計、関係団体の財政状況及び健全化判断比率'!BS9="","",'各会計、関係団体の財政状況及び健全化判断比率'!BS9)</f>
        <v>多摩都市モノレール株式会社</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2">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9</v>
      </c>
      <c r="BX37" s="380"/>
      <c r="BY37" s="381" t="str">
        <f>IF('各会計、関係団体の財政状況及び健全化判断比率'!B71="","",'各会計、関係団体の財政状況及び健全化判断比率'!B71)</f>
        <v>東京都市町村議会議員公務災害補償等組合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2">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10</v>
      </c>
      <c r="BX38" s="380"/>
      <c r="BY38" s="381" t="str">
        <f>IF('各会計、関係団体の財政状況及び健全化判断比率'!B72="","",'各会計、関係団体の財政状況及び健全化判断比率'!B72)</f>
        <v>南多摩斎場組合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2">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11</v>
      </c>
      <c r="BX39" s="380"/>
      <c r="BY39" s="381" t="str">
        <f>IF('各会計、関係団体の財政状況及び健全化判断比率'!B73="","",'各会計、関係団体の財政状況及び健全化判断比率'!B73)</f>
        <v>東京たま広域資源循環組合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2">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12</v>
      </c>
      <c r="BX40" s="380"/>
      <c r="BY40" s="381" t="str">
        <f>IF('各会計、関係団体の財政状況及び健全化判断比率'!B74="","",'各会計、関係団体の財政状況及び健全化判断比率'!B74)</f>
        <v>東京市町村総合事務組合（一般会計）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2">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13</v>
      </c>
      <c r="BX41" s="380"/>
      <c r="BY41" s="381" t="str">
        <f>IF('各会計、関係団体の財政状況及び健全化判断比率'!B75="","",'各会計、関係団体の財政状況及び健全化判断比率'!B75)</f>
        <v>東京市町村総合事務組合（交通災害共済事業特別会計）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2">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14</v>
      </c>
      <c r="BX42" s="380"/>
      <c r="BY42" s="381" t="str">
        <f>IF('各会計、関係団体の財政状況及び健全化判断比率'!B76="","",'各会計、関係団体の財政状況及び健全化判断比率'!B76)</f>
        <v>多摩ニュータウン環境組合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2">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15</v>
      </c>
      <c r="BX43" s="380"/>
      <c r="BY43" s="381" t="str">
        <f>IF('各会計、関係団体の財政状況及び健全化判断比率'!B77="","",'各会計、関係団体の財政状況及び健全化判断比率'!B77)</f>
        <v>東京都三市収益事業組合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192</v>
      </c>
      <c r="E46" s="377" t="s">
        <v>193</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194</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195</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196</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197</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198</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199</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200</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pIls4EtfKfOXGWOFMtXlIxDFjnm5lNlz9iMLyYQoca2o0sUP77w3jmiaXnJ9SffaqVe9XJ5MAVU/fWy+7oB6HQ==" saltValue="ww2e2DDOfoGQer1gCm0IS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201</v>
      </c>
      <c r="DI1" s="731"/>
      <c r="DJ1" s="731"/>
      <c r="DK1" s="731"/>
      <c r="DL1" s="731"/>
      <c r="DM1" s="731"/>
      <c r="DN1" s="732"/>
      <c r="DO1" s="196"/>
      <c r="DP1" s="730" t="s">
        <v>202</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204</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205</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206</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207</v>
      </c>
      <c r="S4" s="687"/>
      <c r="T4" s="687"/>
      <c r="U4" s="687"/>
      <c r="V4" s="687"/>
      <c r="W4" s="687"/>
      <c r="X4" s="687"/>
      <c r="Y4" s="688"/>
      <c r="Z4" s="686" t="s">
        <v>208</v>
      </c>
      <c r="AA4" s="687"/>
      <c r="AB4" s="687"/>
      <c r="AC4" s="688"/>
      <c r="AD4" s="686" t="s">
        <v>209</v>
      </c>
      <c r="AE4" s="687"/>
      <c r="AF4" s="687"/>
      <c r="AG4" s="687"/>
      <c r="AH4" s="687"/>
      <c r="AI4" s="687"/>
      <c r="AJ4" s="687"/>
      <c r="AK4" s="688"/>
      <c r="AL4" s="686" t="s">
        <v>208</v>
      </c>
      <c r="AM4" s="687"/>
      <c r="AN4" s="687"/>
      <c r="AO4" s="688"/>
      <c r="AP4" s="733" t="s">
        <v>210</v>
      </c>
      <c r="AQ4" s="733"/>
      <c r="AR4" s="733"/>
      <c r="AS4" s="733"/>
      <c r="AT4" s="733"/>
      <c r="AU4" s="733"/>
      <c r="AV4" s="733"/>
      <c r="AW4" s="733"/>
      <c r="AX4" s="733"/>
      <c r="AY4" s="733"/>
      <c r="AZ4" s="733"/>
      <c r="BA4" s="733"/>
      <c r="BB4" s="733"/>
      <c r="BC4" s="733"/>
      <c r="BD4" s="733"/>
      <c r="BE4" s="733"/>
      <c r="BF4" s="733"/>
      <c r="BG4" s="733" t="s">
        <v>211</v>
      </c>
      <c r="BH4" s="733"/>
      <c r="BI4" s="733"/>
      <c r="BJ4" s="733"/>
      <c r="BK4" s="733"/>
      <c r="BL4" s="733"/>
      <c r="BM4" s="733"/>
      <c r="BN4" s="733"/>
      <c r="BO4" s="733" t="s">
        <v>208</v>
      </c>
      <c r="BP4" s="733"/>
      <c r="BQ4" s="733"/>
      <c r="BR4" s="733"/>
      <c r="BS4" s="733" t="s">
        <v>212</v>
      </c>
      <c r="BT4" s="733"/>
      <c r="BU4" s="733"/>
      <c r="BV4" s="733"/>
      <c r="BW4" s="733"/>
      <c r="BX4" s="733"/>
      <c r="BY4" s="733"/>
      <c r="BZ4" s="733"/>
      <c r="CA4" s="733"/>
      <c r="CB4" s="733"/>
      <c r="CD4" s="686" t="s">
        <v>213</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214</v>
      </c>
      <c r="C5" s="693"/>
      <c r="D5" s="693"/>
      <c r="E5" s="693"/>
      <c r="F5" s="693"/>
      <c r="G5" s="693"/>
      <c r="H5" s="693"/>
      <c r="I5" s="693"/>
      <c r="J5" s="693"/>
      <c r="K5" s="693"/>
      <c r="L5" s="693"/>
      <c r="M5" s="693"/>
      <c r="N5" s="693"/>
      <c r="O5" s="693"/>
      <c r="P5" s="693"/>
      <c r="Q5" s="694"/>
      <c r="R5" s="689">
        <v>30394340</v>
      </c>
      <c r="S5" s="690"/>
      <c r="T5" s="690"/>
      <c r="U5" s="690"/>
      <c r="V5" s="690"/>
      <c r="W5" s="690"/>
      <c r="X5" s="690"/>
      <c r="Y5" s="715"/>
      <c r="Z5" s="728">
        <v>46.2</v>
      </c>
      <c r="AA5" s="728"/>
      <c r="AB5" s="728"/>
      <c r="AC5" s="728"/>
      <c r="AD5" s="729">
        <v>28599349</v>
      </c>
      <c r="AE5" s="729"/>
      <c r="AF5" s="729"/>
      <c r="AG5" s="729"/>
      <c r="AH5" s="729"/>
      <c r="AI5" s="729"/>
      <c r="AJ5" s="729"/>
      <c r="AK5" s="729"/>
      <c r="AL5" s="716">
        <v>80.8</v>
      </c>
      <c r="AM5" s="698"/>
      <c r="AN5" s="698"/>
      <c r="AO5" s="717"/>
      <c r="AP5" s="692" t="s">
        <v>215</v>
      </c>
      <c r="AQ5" s="693"/>
      <c r="AR5" s="693"/>
      <c r="AS5" s="693"/>
      <c r="AT5" s="693"/>
      <c r="AU5" s="693"/>
      <c r="AV5" s="693"/>
      <c r="AW5" s="693"/>
      <c r="AX5" s="693"/>
      <c r="AY5" s="693"/>
      <c r="AZ5" s="693"/>
      <c r="BA5" s="693"/>
      <c r="BB5" s="693"/>
      <c r="BC5" s="693"/>
      <c r="BD5" s="693"/>
      <c r="BE5" s="693"/>
      <c r="BF5" s="694"/>
      <c r="BG5" s="634">
        <v>28599349</v>
      </c>
      <c r="BH5" s="635"/>
      <c r="BI5" s="635"/>
      <c r="BJ5" s="635"/>
      <c r="BK5" s="635"/>
      <c r="BL5" s="635"/>
      <c r="BM5" s="635"/>
      <c r="BN5" s="636"/>
      <c r="BO5" s="672">
        <v>94.1</v>
      </c>
      <c r="BP5" s="672"/>
      <c r="BQ5" s="672"/>
      <c r="BR5" s="672"/>
      <c r="BS5" s="673">
        <v>453197</v>
      </c>
      <c r="BT5" s="673"/>
      <c r="BU5" s="673"/>
      <c r="BV5" s="673"/>
      <c r="BW5" s="673"/>
      <c r="BX5" s="673"/>
      <c r="BY5" s="673"/>
      <c r="BZ5" s="673"/>
      <c r="CA5" s="673"/>
      <c r="CB5" s="713"/>
      <c r="CD5" s="686" t="s">
        <v>210</v>
      </c>
      <c r="CE5" s="687"/>
      <c r="CF5" s="687"/>
      <c r="CG5" s="687"/>
      <c r="CH5" s="687"/>
      <c r="CI5" s="687"/>
      <c r="CJ5" s="687"/>
      <c r="CK5" s="687"/>
      <c r="CL5" s="687"/>
      <c r="CM5" s="687"/>
      <c r="CN5" s="687"/>
      <c r="CO5" s="687"/>
      <c r="CP5" s="687"/>
      <c r="CQ5" s="688"/>
      <c r="CR5" s="686" t="s">
        <v>216</v>
      </c>
      <c r="CS5" s="687"/>
      <c r="CT5" s="687"/>
      <c r="CU5" s="687"/>
      <c r="CV5" s="687"/>
      <c r="CW5" s="687"/>
      <c r="CX5" s="687"/>
      <c r="CY5" s="688"/>
      <c r="CZ5" s="686" t="s">
        <v>208</v>
      </c>
      <c r="DA5" s="687"/>
      <c r="DB5" s="687"/>
      <c r="DC5" s="688"/>
      <c r="DD5" s="686" t="s">
        <v>217</v>
      </c>
      <c r="DE5" s="687"/>
      <c r="DF5" s="687"/>
      <c r="DG5" s="687"/>
      <c r="DH5" s="687"/>
      <c r="DI5" s="687"/>
      <c r="DJ5" s="687"/>
      <c r="DK5" s="687"/>
      <c r="DL5" s="687"/>
      <c r="DM5" s="687"/>
      <c r="DN5" s="687"/>
      <c r="DO5" s="687"/>
      <c r="DP5" s="688"/>
      <c r="DQ5" s="686" t="s">
        <v>218</v>
      </c>
      <c r="DR5" s="687"/>
      <c r="DS5" s="687"/>
      <c r="DT5" s="687"/>
      <c r="DU5" s="687"/>
      <c r="DV5" s="687"/>
      <c r="DW5" s="687"/>
      <c r="DX5" s="687"/>
      <c r="DY5" s="687"/>
      <c r="DZ5" s="687"/>
      <c r="EA5" s="687"/>
      <c r="EB5" s="687"/>
      <c r="EC5" s="688"/>
    </row>
    <row r="6" spans="2:143" ht="11.25" customHeight="1" x14ac:dyDescent="0.2">
      <c r="B6" s="631" t="s">
        <v>219</v>
      </c>
      <c r="C6" s="632"/>
      <c r="D6" s="632"/>
      <c r="E6" s="632"/>
      <c r="F6" s="632"/>
      <c r="G6" s="632"/>
      <c r="H6" s="632"/>
      <c r="I6" s="632"/>
      <c r="J6" s="632"/>
      <c r="K6" s="632"/>
      <c r="L6" s="632"/>
      <c r="M6" s="632"/>
      <c r="N6" s="632"/>
      <c r="O6" s="632"/>
      <c r="P6" s="632"/>
      <c r="Q6" s="633"/>
      <c r="R6" s="634">
        <v>271233</v>
      </c>
      <c r="S6" s="635"/>
      <c r="T6" s="635"/>
      <c r="U6" s="635"/>
      <c r="V6" s="635"/>
      <c r="W6" s="635"/>
      <c r="X6" s="635"/>
      <c r="Y6" s="636"/>
      <c r="Z6" s="672">
        <v>0.4</v>
      </c>
      <c r="AA6" s="672"/>
      <c r="AB6" s="672"/>
      <c r="AC6" s="672"/>
      <c r="AD6" s="673">
        <v>271233</v>
      </c>
      <c r="AE6" s="673"/>
      <c r="AF6" s="673"/>
      <c r="AG6" s="673"/>
      <c r="AH6" s="673"/>
      <c r="AI6" s="673"/>
      <c r="AJ6" s="673"/>
      <c r="AK6" s="673"/>
      <c r="AL6" s="637">
        <v>0.8</v>
      </c>
      <c r="AM6" s="638"/>
      <c r="AN6" s="638"/>
      <c r="AO6" s="674"/>
      <c r="AP6" s="631" t="s">
        <v>220</v>
      </c>
      <c r="AQ6" s="632"/>
      <c r="AR6" s="632"/>
      <c r="AS6" s="632"/>
      <c r="AT6" s="632"/>
      <c r="AU6" s="632"/>
      <c r="AV6" s="632"/>
      <c r="AW6" s="632"/>
      <c r="AX6" s="632"/>
      <c r="AY6" s="632"/>
      <c r="AZ6" s="632"/>
      <c r="BA6" s="632"/>
      <c r="BB6" s="632"/>
      <c r="BC6" s="632"/>
      <c r="BD6" s="632"/>
      <c r="BE6" s="632"/>
      <c r="BF6" s="633"/>
      <c r="BG6" s="634">
        <v>28599349</v>
      </c>
      <c r="BH6" s="635"/>
      <c r="BI6" s="635"/>
      <c r="BJ6" s="635"/>
      <c r="BK6" s="635"/>
      <c r="BL6" s="635"/>
      <c r="BM6" s="635"/>
      <c r="BN6" s="636"/>
      <c r="BO6" s="672">
        <v>94.1</v>
      </c>
      <c r="BP6" s="672"/>
      <c r="BQ6" s="672"/>
      <c r="BR6" s="672"/>
      <c r="BS6" s="673">
        <v>453197</v>
      </c>
      <c r="BT6" s="673"/>
      <c r="BU6" s="673"/>
      <c r="BV6" s="673"/>
      <c r="BW6" s="673"/>
      <c r="BX6" s="673"/>
      <c r="BY6" s="673"/>
      <c r="BZ6" s="673"/>
      <c r="CA6" s="673"/>
      <c r="CB6" s="713"/>
      <c r="CD6" s="692" t="s">
        <v>221</v>
      </c>
      <c r="CE6" s="693"/>
      <c r="CF6" s="693"/>
      <c r="CG6" s="693"/>
      <c r="CH6" s="693"/>
      <c r="CI6" s="693"/>
      <c r="CJ6" s="693"/>
      <c r="CK6" s="693"/>
      <c r="CL6" s="693"/>
      <c r="CM6" s="693"/>
      <c r="CN6" s="693"/>
      <c r="CO6" s="693"/>
      <c r="CP6" s="693"/>
      <c r="CQ6" s="694"/>
      <c r="CR6" s="634">
        <v>370750</v>
      </c>
      <c r="CS6" s="635"/>
      <c r="CT6" s="635"/>
      <c r="CU6" s="635"/>
      <c r="CV6" s="635"/>
      <c r="CW6" s="635"/>
      <c r="CX6" s="635"/>
      <c r="CY6" s="636"/>
      <c r="CZ6" s="716">
        <v>0.6</v>
      </c>
      <c r="DA6" s="698"/>
      <c r="DB6" s="698"/>
      <c r="DC6" s="718"/>
      <c r="DD6" s="640" t="s">
        <v>122</v>
      </c>
      <c r="DE6" s="635"/>
      <c r="DF6" s="635"/>
      <c r="DG6" s="635"/>
      <c r="DH6" s="635"/>
      <c r="DI6" s="635"/>
      <c r="DJ6" s="635"/>
      <c r="DK6" s="635"/>
      <c r="DL6" s="635"/>
      <c r="DM6" s="635"/>
      <c r="DN6" s="635"/>
      <c r="DO6" s="635"/>
      <c r="DP6" s="636"/>
      <c r="DQ6" s="640">
        <v>370186</v>
      </c>
      <c r="DR6" s="635"/>
      <c r="DS6" s="635"/>
      <c r="DT6" s="635"/>
      <c r="DU6" s="635"/>
      <c r="DV6" s="635"/>
      <c r="DW6" s="635"/>
      <c r="DX6" s="635"/>
      <c r="DY6" s="635"/>
      <c r="DZ6" s="635"/>
      <c r="EA6" s="635"/>
      <c r="EB6" s="635"/>
      <c r="EC6" s="671"/>
    </row>
    <row r="7" spans="2:143" ht="11.25" customHeight="1" x14ac:dyDescent="0.2">
      <c r="B7" s="631" t="s">
        <v>222</v>
      </c>
      <c r="C7" s="632"/>
      <c r="D7" s="632"/>
      <c r="E7" s="632"/>
      <c r="F7" s="632"/>
      <c r="G7" s="632"/>
      <c r="H7" s="632"/>
      <c r="I7" s="632"/>
      <c r="J7" s="632"/>
      <c r="K7" s="632"/>
      <c r="L7" s="632"/>
      <c r="M7" s="632"/>
      <c r="N7" s="632"/>
      <c r="O7" s="632"/>
      <c r="P7" s="632"/>
      <c r="Q7" s="633"/>
      <c r="R7" s="634">
        <v>62552</v>
      </c>
      <c r="S7" s="635"/>
      <c r="T7" s="635"/>
      <c r="U7" s="635"/>
      <c r="V7" s="635"/>
      <c r="W7" s="635"/>
      <c r="X7" s="635"/>
      <c r="Y7" s="636"/>
      <c r="Z7" s="672">
        <v>0.1</v>
      </c>
      <c r="AA7" s="672"/>
      <c r="AB7" s="672"/>
      <c r="AC7" s="672"/>
      <c r="AD7" s="673">
        <v>62552</v>
      </c>
      <c r="AE7" s="673"/>
      <c r="AF7" s="673"/>
      <c r="AG7" s="673"/>
      <c r="AH7" s="673"/>
      <c r="AI7" s="673"/>
      <c r="AJ7" s="673"/>
      <c r="AK7" s="673"/>
      <c r="AL7" s="637">
        <v>0.2</v>
      </c>
      <c r="AM7" s="638"/>
      <c r="AN7" s="638"/>
      <c r="AO7" s="674"/>
      <c r="AP7" s="631" t="s">
        <v>223</v>
      </c>
      <c r="AQ7" s="632"/>
      <c r="AR7" s="632"/>
      <c r="AS7" s="632"/>
      <c r="AT7" s="632"/>
      <c r="AU7" s="632"/>
      <c r="AV7" s="632"/>
      <c r="AW7" s="632"/>
      <c r="AX7" s="632"/>
      <c r="AY7" s="632"/>
      <c r="AZ7" s="632"/>
      <c r="BA7" s="632"/>
      <c r="BB7" s="632"/>
      <c r="BC7" s="632"/>
      <c r="BD7" s="632"/>
      <c r="BE7" s="632"/>
      <c r="BF7" s="633"/>
      <c r="BG7" s="634">
        <v>12968210</v>
      </c>
      <c r="BH7" s="635"/>
      <c r="BI7" s="635"/>
      <c r="BJ7" s="635"/>
      <c r="BK7" s="635"/>
      <c r="BL7" s="635"/>
      <c r="BM7" s="635"/>
      <c r="BN7" s="636"/>
      <c r="BO7" s="672">
        <v>42.7</v>
      </c>
      <c r="BP7" s="672"/>
      <c r="BQ7" s="672"/>
      <c r="BR7" s="672"/>
      <c r="BS7" s="673">
        <v>453197</v>
      </c>
      <c r="BT7" s="673"/>
      <c r="BU7" s="673"/>
      <c r="BV7" s="673"/>
      <c r="BW7" s="673"/>
      <c r="BX7" s="673"/>
      <c r="BY7" s="673"/>
      <c r="BZ7" s="673"/>
      <c r="CA7" s="673"/>
      <c r="CB7" s="713"/>
      <c r="CD7" s="631" t="s">
        <v>224</v>
      </c>
      <c r="CE7" s="632"/>
      <c r="CF7" s="632"/>
      <c r="CG7" s="632"/>
      <c r="CH7" s="632"/>
      <c r="CI7" s="632"/>
      <c r="CJ7" s="632"/>
      <c r="CK7" s="632"/>
      <c r="CL7" s="632"/>
      <c r="CM7" s="632"/>
      <c r="CN7" s="632"/>
      <c r="CO7" s="632"/>
      <c r="CP7" s="632"/>
      <c r="CQ7" s="633"/>
      <c r="CR7" s="634">
        <v>7769195</v>
      </c>
      <c r="CS7" s="635"/>
      <c r="CT7" s="635"/>
      <c r="CU7" s="635"/>
      <c r="CV7" s="635"/>
      <c r="CW7" s="635"/>
      <c r="CX7" s="635"/>
      <c r="CY7" s="636"/>
      <c r="CZ7" s="672">
        <v>12.2</v>
      </c>
      <c r="DA7" s="672"/>
      <c r="DB7" s="672"/>
      <c r="DC7" s="672"/>
      <c r="DD7" s="640">
        <v>338025</v>
      </c>
      <c r="DE7" s="635"/>
      <c r="DF7" s="635"/>
      <c r="DG7" s="635"/>
      <c r="DH7" s="635"/>
      <c r="DI7" s="635"/>
      <c r="DJ7" s="635"/>
      <c r="DK7" s="635"/>
      <c r="DL7" s="635"/>
      <c r="DM7" s="635"/>
      <c r="DN7" s="635"/>
      <c r="DO7" s="635"/>
      <c r="DP7" s="636"/>
      <c r="DQ7" s="640">
        <v>6479898</v>
      </c>
      <c r="DR7" s="635"/>
      <c r="DS7" s="635"/>
      <c r="DT7" s="635"/>
      <c r="DU7" s="635"/>
      <c r="DV7" s="635"/>
      <c r="DW7" s="635"/>
      <c r="DX7" s="635"/>
      <c r="DY7" s="635"/>
      <c r="DZ7" s="635"/>
      <c r="EA7" s="635"/>
      <c r="EB7" s="635"/>
      <c r="EC7" s="671"/>
    </row>
    <row r="8" spans="2:143" ht="11.25" customHeight="1" x14ac:dyDescent="0.2">
      <c r="B8" s="631" t="s">
        <v>225</v>
      </c>
      <c r="C8" s="632"/>
      <c r="D8" s="632"/>
      <c r="E8" s="632"/>
      <c r="F8" s="632"/>
      <c r="G8" s="632"/>
      <c r="H8" s="632"/>
      <c r="I8" s="632"/>
      <c r="J8" s="632"/>
      <c r="K8" s="632"/>
      <c r="L8" s="632"/>
      <c r="M8" s="632"/>
      <c r="N8" s="632"/>
      <c r="O8" s="632"/>
      <c r="P8" s="632"/>
      <c r="Q8" s="633"/>
      <c r="R8" s="634">
        <v>321937</v>
      </c>
      <c r="S8" s="635"/>
      <c r="T8" s="635"/>
      <c r="U8" s="635"/>
      <c r="V8" s="635"/>
      <c r="W8" s="635"/>
      <c r="X8" s="635"/>
      <c r="Y8" s="636"/>
      <c r="Z8" s="672">
        <v>0.5</v>
      </c>
      <c r="AA8" s="672"/>
      <c r="AB8" s="672"/>
      <c r="AC8" s="672"/>
      <c r="AD8" s="673">
        <v>321937</v>
      </c>
      <c r="AE8" s="673"/>
      <c r="AF8" s="673"/>
      <c r="AG8" s="673"/>
      <c r="AH8" s="673"/>
      <c r="AI8" s="673"/>
      <c r="AJ8" s="673"/>
      <c r="AK8" s="673"/>
      <c r="AL8" s="637">
        <v>0.9</v>
      </c>
      <c r="AM8" s="638"/>
      <c r="AN8" s="638"/>
      <c r="AO8" s="674"/>
      <c r="AP8" s="631" t="s">
        <v>226</v>
      </c>
      <c r="AQ8" s="632"/>
      <c r="AR8" s="632"/>
      <c r="AS8" s="632"/>
      <c r="AT8" s="632"/>
      <c r="AU8" s="632"/>
      <c r="AV8" s="632"/>
      <c r="AW8" s="632"/>
      <c r="AX8" s="632"/>
      <c r="AY8" s="632"/>
      <c r="AZ8" s="632"/>
      <c r="BA8" s="632"/>
      <c r="BB8" s="632"/>
      <c r="BC8" s="632"/>
      <c r="BD8" s="632"/>
      <c r="BE8" s="632"/>
      <c r="BF8" s="633"/>
      <c r="BG8" s="634">
        <v>241362</v>
      </c>
      <c r="BH8" s="635"/>
      <c r="BI8" s="635"/>
      <c r="BJ8" s="635"/>
      <c r="BK8" s="635"/>
      <c r="BL8" s="635"/>
      <c r="BM8" s="635"/>
      <c r="BN8" s="636"/>
      <c r="BO8" s="672">
        <v>0.8</v>
      </c>
      <c r="BP8" s="672"/>
      <c r="BQ8" s="672"/>
      <c r="BR8" s="672"/>
      <c r="BS8" s="673" t="s">
        <v>122</v>
      </c>
      <c r="BT8" s="673"/>
      <c r="BU8" s="673"/>
      <c r="BV8" s="673"/>
      <c r="BW8" s="673"/>
      <c r="BX8" s="673"/>
      <c r="BY8" s="673"/>
      <c r="BZ8" s="673"/>
      <c r="CA8" s="673"/>
      <c r="CB8" s="713"/>
      <c r="CD8" s="631" t="s">
        <v>227</v>
      </c>
      <c r="CE8" s="632"/>
      <c r="CF8" s="632"/>
      <c r="CG8" s="632"/>
      <c r="CH8" s="632"/>
      <c r="CI8" s="632"/>
      <c r="CJ8" s="632"/>
      <c r="CK8" s="632"/>
      <c r="CL8" s="632"/>
      <c r="CM8" s="632"/>
      <c r="CN8" s="632"/>
      <c r="CO8" s="632"/>
      <c r="CP8" s="632"/>
      <c r="CQ8" s="633"/>
      <c r="CR8" s="634">
        <v>32934789</v>
      </c>
      <c r="CS8" s="635"/>
      <c r="CT8" s="635"/>
      <c r="CU8" s="635"/>
      <c r="CV8" s="635"/>
      <c r="CW8" s="635"/>
      <c r="CX8" s="635"/>
      <c r="CY8" s="636"/>
      <c r="CZ8" s="672">
        <v>51.8</v>
      </c>
      <c r="DA8" s="672"/>
      <c r="DB8" s="672"/>
      <c r="DC8" s="672"/>
      <c r="DD8" s="640">
        <v>164174</v>
      </c>
      <c r="DE8" s="635"/>
      <c r="DF8" s="635"/>
      <c r="DG8" s="635"/>
      <c r="DH8" s="635"/>
      <c r="DI8" s="635"/>
      <c r="DJ8" s="635"/>
      <c r="DK8" s="635"/>
      <c r="DL8" s="635"/>
      <c r="DM8" s="635"/>
      <c r="DN8" s="635"/>
      <c r="DO8" s="635"/>
      <c r="DP8" s="636"/>
      <c r="DQ8" s="640">
        <v>15868020</v>
      </c>
      <c r="DR8" s="635"/>
      <c r="DS8" s="635"/>
      <c r="DT8" s="635"/>
      <c r="DU8" s="635"/>
      <c r="DV8" s="635"/>
      <c r="DW8" s="635"/>
      <c r="DX8" s="635"/>
      <c r="DY8" s="635"/>
      <c r="DZ8" s="635"/>
      <c r="EA8" s="635"/>
      <c r="EB8" s="635"/>
      <c r="EC8" s="671"/>
    </row>
    <row r="9" spans="2:143" ht="11.25" customHeight="1" x14ac:dyDescent="0.2">
      <c r="B9" s="631" t="s">
        <v>228</v>
      </c>
      <c r="C9" s="632"/>
      <c r="D9" s="632"/>
      <c r="E9" s="632"/>
      <c r="F9" s="632"/>
      <c r="G9" s="632"/>
      <c r="H9" s="632"/>
      <c r="I9" s="632"/>
      <c r="J9" s="632"/>
      <c r="K9" s="632"/>
      <c r="L9" s="632"/>
      <c r="M9" s="632"/>
      <c r="N9" s="632"/>
      <c r="O9" s="632"/>
      <c r="P9" s="632"/>
      <c r="Q9" s="633"/>
      <c r="R9" s="634">
        <v>469435</v>
      </c>
      <c r="S9" s="635"/>
      <c r="T9" s="635"/>
      <c r="U9" s="635"/>
      <c r="V9" s="635"/>
      <c r="W9" s="635"/>
      <c r="X9" s="635"/>
      <c r="Y9" s="636"/>
      <c r="Z9" s="672">
        <v>0.7</v>
      </c>
      <c r="AA9" s="672"/>
      <c r="AB9" s="672"/>
      <c r="AC9" s="672"/>
      <c r="AD9" s="673">
        <v>469435</v>
      </c>
      <c r="AE9" s="673"/>
      <c r="AF9" s="673"/>
      <c r="AG9" s="673"/>
      <c r="AH9" s="673"/>
      <c r="AI9" s="673"/>
      <c r="AJ9" s="673"/>
      <c r="AK9" s="673"/>
      <c r="AL9" s="637">
        <v>1.3</v>
      </c>
      <c r="AM9" s="638"/>
      <c r="AN9" s="638"/>
      <c r="AO9" s="674"/>
      <c r="AP9" s="631" t="s">
        <v>229</v>
      </c>
      <c r="AQ9" s="632"/>
      <c r="AR9" s="632"/>
      <c r="AS9" s="632"/>
      <c r="AT9" s="632"/>
      <c r="AU9" s="632"/>
      <c r="AV9" s="632"/>
      <c r="AW9" s="632"/>
      <c r="AX9" s="632"/>
      <c r="AY9" s="632"/>
      <c r="AZ9" s="632"/>
      <c r="BA9" s="632"/>
      <c r="BB9" s="632"/>
      <c r="BC9" s="632"/>
      <c r="BD9" s="632"/>
      <c r="BE9" s="632"/>
      <c r="BF9" s="633"/>
      <c r="BG9" s="634">
        <v>10363287</v>
      </c>
      <c r="BH9" s="635"/>
      <c r="BI9" s="635"/>
      <c r="BJ9" s="635"/>
      <c r="BK9" s="635"/>
      <c r="BL9" s="635"/>
      <c r="BM9" s="635"/>
      <c r="BN9" s="636"/>
      <c r="BO9" s="672">
        <v>34.1</v>
      </c>
      <c r="BP9" s="672"/>
      <c r="BQ9" s="672"/>
      <c r="BR9" s="672"/>
      <c r="BS9" s="673" t="s">
        <v>122</v>
      </c>
      <c r="BT9" s="673"/>
      <c r="BU9" s="673"/>
      <c r="BV9" s="673"/>
      <c r="BW9" s="673"/>
      <c r="BX9" s="673"/>
      <c r="BY9" s="673"/>
      <c r="BZ9" s="673"/>
      <c r="CA9" s="673"/>
      <c r="CB9" s="713"/>
      <c r="CD9" s="631" t="s">
        <v>230</v>
      </c>
      <c r="CE9" s="632"/>
      <c r="CF9" s="632"/>
      <c r="CG9" s="632"/>
      <c r="CH9" s="632"/>
      <c r="CI9" s="632"/>
      <c r="CJ9" s="632"/>
      <c r="CK9" s="632"/>
      <c r="CL9" s="632"/>
      <c r="CM9" s="632"/>
      <c r="CN9" s="632"/>
      <c r="CO9" s="632"/>
      <c r="CP9" s="632"/>
      <c r="CQ9" s="633"/>
      <c r="CR9" s="634">
        <v>4507353</v>
      </c>
      <c r="CS9" s="635"/>
      <c r="CT9" s="635"/>
      <c r="CU9" s="635"/>
      <c r="CV9" s="635"/>
      <c r="CW9" s="635"/>
      <c r="CX9" s="635"/>
      <c r="CY9" s="636"/>
      <c r="CZ9" s="672">
        <v>7.1</v>
      </c>
      <c r="DA9" s="672"/>
      <c r="DB9" s="672"/>
      <c r="DC9" s="672"/>
      <c r="DD9" s="640">
        <v>83035</v>
      </c>
      <c r="DE9" s="635"/>
      <c r="DF9" s="635"/>
      <c r="DG9" s="635"/>
      <c r="DH9" s="635"/>
      <c r="DI9" s="635"/>
      <c r="DJ9" s="635"/>
      <c r="DK9" s="635"/>
      <c r="DL9" s="635"/>
      <c r="DM9" s="635"/>
      <c r="DN9" s="635"/>
      <c r="DO9" s="635"/>
      <c r="DP9" s="636"/>
      <c r="DQ9" s="640">
        <v>3446627</v>
      </c>
      <c r="DR9" s="635"/>
      <c r="DS9" s="635"/>
      <c r="DT9" s="635"/>
      <c r="DU9" s="635"/>
      <c r="DV9" s="635"/>
      <c r="DW9" s="635"/>
      <c r="DX9" s="635"/>
      <c r="DY9" s="635"/>
      <c r="DZ9" s="635"/>
      <c r="EA9" s="635"/>
      <c r="EB9" s="635"/>
      <c r="EC9" s="671"/>
    </row>
    <row r="10" spans="2:143" ht="11.25" customHeight="1" x14ac:dyDescent="0.2">
      <c r="B10" s="631" t="s">
        <v>231</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232</v>
      </c>
      <c r="AQ10" s="632"/>
      <c r="AR10" s="632"/>
      <c r="AS10" s="632"/>
      <c r="AT10" s="632"/>
      <c r="AU10" s="632"/>
      <c r="AV10" s="632"/>
      <c r="AW10" s="632"/>
      <c r="AX10" s="632"/>
      <c r="AY10" s="632"/>
      <c r="AZ10" s="632"/>
      <c r="BA10" s="632"/>
      <c r="BB10" s="632"/>
      <c r="BC10" s="632"/>
      <c r="BD10" s="632"/>
      <c r="BE10" s="632"/>
      <c r="BF10" s="633"/>
      <c r="BG10" s="634">
        <v>448959</v>
      </c>
      <c r="BH10" s="635"/>
      <c r="BI10" s="635"/>
      <c r="BJ10" s="635"/>
      <c r="BK10" s="635"/>
      <c r="BL10" s="635"/>
      <c r="BM10" s="635"/>
      <c r="BN10" s="636"/>
      <c r="BO10" s="672">
        <v>1.5</v>
      </c>
      <c r="BP10" s="672"/>
      <c r="BQ10" s="672"/>
      <c r="BR10" s="672"/>
      <c r="BS10" s="673" t="s">
        <v>122</v>
      </c>
      <c r="BT10" s="673"/>
      <c r="BU10" s="673"/>
      <c r="BV10" s="673"/>
      <c r="BW10" s="673"/>
      <c r="BX10" s="673"/>
      <c r="BY10" s="673"/>
      <c r="BZ10" s="673"/>
      <c r="CA10" s="673"/>
      <c r="CB10" s="713"/>
      <c r="CD10" s="631" t="s">
        <v>233</v>
      </c>
      <c r="CE10" s="632"/>
      <c r="CF10" s="632"/>
      <c r="CG10" s="632"/>
      <c r="CH10" s="632"/>
      <c r="CI10" s="632"/>
      <c r="CJ10" s="632"/>
      <c r="CK10" s="632"/>
      <c r="CL10" s="632"/>
      <c r="CM10" s="632"/>
      <c r="CN10" s="632"/>
      <c r="CO10" s="632"/>
      <c r="CP10" s="632"/>
      <c r="CQ10" s="633"/>
      <c r="CR10" s="634">
        <v>334345</v>
      </c>
      <c r="CS10" s="635"/>
      <c r="CT10" s="635"/>
      <c r="CU10" s="635"/>
      <c r="CV10" s="635"/>
      <c r="CW10" s="635"/>
      <c r="CX10" s="635"/>
      <c r="CY10" s="636"/>
      <c r="CZ10" s="672">
        <v>0.5</v>
      </c>
      <c r="DA10" s="672"/>
      <c r="DB10" s="672"/>
      <c r="DC10" s="672"/>
      <c r="DD10" s="640" t="s">
        <v>122</v>
      </c>
      <c r="DE10" s="635"/>
      <c r="DF10" s="635"/>
      <c r="DG10" s="635"/>
      <c r="DH10" s="635"/>
      <c r="DI10" s="635"/>
      <c r="DJ10" s="635"/>
      <c r="DK10" s="635"/>
      <c r="DL10" s="635"/>
      <c r="DM10" s="635"/>
      <c r="DN10" s="635"/>
      <c r="DO10" s="635"/>
      <c r="DP10" s="636"/>
      <c r="DQ10" s="640">
        <v>306398</v>
      </c>
      <c r="DR10" s="635"/>
      <c r="DS10" s="635"/>
      <c r="DT10" s="635"/>
      <c r="DU10" s="635"/>
      <c r="DV10" s="635"/>
      <c r="DW10" s="635"/>
      <c r="DX10" s="635"/>
      <c r="DY10" s="635"/>
      <c r="DZ10" s="635"/>
      <c r="EA10" s="635"/>
      <c r="EB10" s="635"/>
      <c r="EC10" s="671"/>
    </row>
    <row r="11" spans="2:143" ht="11.25" customHeight="1" x14ac:dyDescent="0.2">
      <c r="B11" s="631" t="s">
        <v>234</v>
      </c>
      <c r="C11" s="632"/>
      <c r="D11" s="632"/>
      <c r="E11" s="632"/>
      <c r="F11" s="632"/>
      <c r="G11" s="632"/>
      <c r="H11" s="632"/>
      <c r="I11" s="632"/>
      <c r="J11" s="632"/>
      <c r="K11" s="632"/>
      <c r="L11" s="632"/>
      <c r="M11" s="632"/>
      <c r="N11" s="632"/>
      <c r="O11" s="632"/>
      <c r="P11" s="632"/>
      <c r="Q11" s="633"/>
      <c r="R11" s="634">
        <v>3751939</v>
      </c>
      <c r="S11" s="635"/>
      <c r="T11" s="635"/>
      <c r="U11" s="635"/>
      <c r="V11" s="635"/>
      <c r="W11" s="635"/>
      <c r="X11" s="635"/>
      <c r="Y11" s="636"/>
      <c r="Z11" s="637">
        <v>5.7</v>
      </c>
      <c r="AA11" s="638"/>
      <c r="AB11" s="638"/>
      <c r="AC11" s="639"/>
      <c r="AD11" s="640">
        <v>3751939</v>
      </c>
      <c r="AE11" s="635"/>
      <c r="AF11" s="635"/>
      <c r="AG11" s="635"/>
      <c r="AH11" s="635"/>
      <c r="AI11" s="635"/>
      <c r="AJ11" s="635"/>
      <c r="AK11" s="636"/>
      <c r="AL11" s="637">
        <v>10.6</v>
      </c>
      <c r="AM11" s="638"/>
      <c r="AN11" s="638"/>
      <c r="AO11" s="674"/>
      <c r="AP11" s="631" t="s">
        <v>235</v>
      </c>
      <c r="AQ11" s="632"/>
      <c r="AR11" s="632"/>
      <c r="AS11" s="632"/>
      <c r="AT11" s="632"/>
      <c r="AU11" s="632"/>
      <c r="AV11" s="632"/>
      <c r="AW11" s="632"/>
      <c r="AX11" s="632"/>
      <c r="AY11" s="632"/>
      <c r="AZ11" s="632"/>
      <c r="BA11" s="632"/>
      <c r="BB11" s="632"/>
      <c r="BC11" s="632"/>
      <c r="BD11" s="632"/>
      <c r="BE11" s="632"/>
      <c r="BF11" s="633"/>
      <c r="BG11" s="634">
        <v>1914602</v>
      </c>
      <c r="BH11" s="635"/>
      <c r="BI11" s="635"/>
      <c r="BJ11" s="635"/>
      <c r="BK11" s="635"/>
      <c r="BL11" s="635"/>
      <c r="BM11" s="635"/>
      <c r="BN11" s="636"/>
      <c r="BO11" s="672">
        <v>6.3</v>
      </c>
      <c r="BP11" s="672"/>
      <c r="BQ11" s="672"/>
      <c r="BR11" s="672"/>
      <c r="BS11" s="673">
        <v>453197</v>
      </c>
      <c r="BT11" s="673"/>
      <c r="BU11" s="673"/>
      <c r="BV11" s="673"/>
      <c r="BW11" s="673"/>
      <c r="BX11" s="673"/>
      <c r="BY11" s="673"/>
      <c r="BZ11" s="673"/>
      <c r="CA11" s="673"/>
      <c r="CB11" s="713"/>
      <c r="CD11" s="631" t="s">
        <v>236</v>
      </c>
      <c r="CE11" s="632"/>
      <c r="CF11" s="632"/>
      <c r="CG11" s="632"/>
      <c r="CH11" s="632"/>
      <c r="CI11" s="632"/>
      <c r="CJ11" s="632"/>
      <c r="CK11" s="632"/>
      <c r="CL11" s="632"/>
      <c r="CM11" s="632"/>
      <c r="CN11" s="632"/>
      <c r="CO11" s="632"/>
      <c r="CP11" s="632"/>
      <c r="CQ11" s="633"/>
      <c r="CR11" s="634">
        <v>69327</v>
      </c>
      <c r="CS11" s="635"/>
      <c r="CT11" s="635"/>
      <c r="CU11" s="635"/>
      <c r="CV11" s="635"/>
      <c r="CW11" s="635"/>
      <c r="CX11" s="635"/>
      <c r="CY11" s="636"/>
      <c r="CZ11" s="672">
        <v>0.1</v>
      </c>
      <c r="DA11" s="672"/>
      <c r="DB11" s="672"/>
      <c r="DC11" s="672"/>
      <c r="DD11" s="640" t="s">
        <v>122</v>
      </c>
      <c r="DE11" s="635"/>
      <c r="DF11" s="635"/>
      <c r="DG11" s="635"/>
      <c r="DH11" s="635"/>
      <c r="DI11" s="635"/>
      <c r="DJ11" s="635"/>
      <c r="DK11" s="635"/>
      <c r="DL11" s="635"/>
      <c r="DM11" s="635"/>
      <c r="DN11" s="635"/>
      <c r="DO11" s="635"/>
      <c r="DP11" s="636"/>
      <c r="DQ11" s="640">
        <v>65736</v>
      </c>
      <c r="DR11" s="635"/>
      <c r="DS11" s="635"/>
      <c r="DT11" s="635"/>
      <c r="DU11" s="635"/>
      <c r="DV11" s="635"/>
      <c r="DW11" s="635"/>
      <c r="DX11" s="635"/>
      <c r="DY11" s="635"/>
      <c r="DZ11" s="635"/>
      <c r="EA11" s="635"/>
      <c r="EB11" s="635"/>
      <c r="EC11" s="671"/>
    </row>
    <row r="12" spans="2:143" ht="11.25" customHeight="1" x14ac:dyDescent="0.2">
      <c r="B12" s="631" t="s">
        <v>237</v>
      </c>
      <c r="C12" s="632"/>
      <c r="D12" s="632"/>
      <c r="E12" s="632"/>
      <c r="F12" s="632"/>
      <c r="G12" s="632"/>
      <c r="H12" s="632"/>
      <c r="I12" s="632"/>
      <c r="J12" s="632"/>
      <c r="K12" s="632"/>
      <c r="L12" s="632"/>
      <c r="M12" s="632"/>
      <c r="N12" s="632"/>
      <c r="O12" s="632"/>
      <c r="P12" s="632"/>
      <c r="Q12" s="633"/>
      <c r="R12" s="634">
        <v>34549</v>
      </c>
      <c r="S12" s="635"/>
      <c r="T12" s="635"/>
      <c r="U12" s="635"/>
      <c r="V12" s="635"/>
      <c r="W12" s="635"/>
      <c r="X12" s="635"/>
      <c r="Y12" s="636"/>
      <c r="Z12" s="672">
        <v>0.1</v>
      </c>
      <c r="AA12" s="672"/>
      <c r="AB12" s="672"/>
      <c r="AC12" s="672"/>
      <c r="AD12" s="673">
        <v>34549</v>
      </c>
      <c r="AE12" s="673"/>
      <c r="AF12" s="673"/>
      <c r="AG12" s="673"/>
      <c r="AH12" s="673"/>
      <c r="AI12" s="673"/>
      <c r="AJ12" s="673"/>
      <c r="AK12" s="673"/>
      <c r="AL12" s="637">
        <v>0.1</v>
      </c>
      <c r="AM12" s="638"/>
      <c r="AN12" s="638"/>
      <c r="AO12" s="674"/>
      <c r="AP12" s="631" t="s">
        <v>238</v>
      </c>
      <c r="AQ12" s="632"/>
      <c r="AR12" s="632"/>
      <c r="AS12" s="632"/>
      <c r="AT12" s="632"/>
      <c r="AU12" s="632"/>
      <c r="AV12" s="632"/>
      <c r="AW12" s="632"/>
      <c r="AX12" s="632"/>
      <c r="AY12" s="632"/>
      <c r="AZ12" s="632"/>
      <c r="BA12" s="632"/>
      <c r="BB12" s="632"/>
      <c r="BC12" s="632"/>
      <c r="BD12" s="632"/>
      <c r="BE12" s="632"/>
      <c r="BF12" s="633"/>
      <c r="BG12" s="634">
        <v>14671680</v>
      </c>
      <c r="BH12" s="635"/>
      <c r="BI12" s="635"/>
      <c r="BJ12" s="635"/>
      <c r="BK12" s="635"/>
      <c r="BL12" s="635"/>
      <c r="BM12" s="635"/>
      <c r="BN12" s="636"/>
      <c r="BO12" s="672">
        <v>48.3</v>
      </c>
      <c r="BP12" s="672"/>
      <c r="BQ12" s="672"/>
      <c r="BR12" s="672"/>
      <c r="BS12" s="673" t="s">
        <v>122</v>
      </c>
      <c r="BT12" s="673"/>
      <c r="BU12" s="673"/>
      <c r="BV12" s="673"/>
      <c r="BW12" s="673"/>
      <c r="BX12" s="673"/>
      <c r="BY12" s="673"/>
      <c r="BZ12" s="673"/>
      <c r="CA12" s="673"/>
      <c r="CB12" s="713"/>
      <c r="CD12" s="631" t="s">
        <v>239</v>
      </c>
      <c r="CE12" s="632"/>
      <c r="CF12" s="632"/>
      <c r="CG12" s="632"/>
      <c r="CH12" s="632"/>
      <c r="CI12" s="632"/>
      <c r="CJ12" s="632"/>
      <c r="CK12" s="632"/>
      <c r="CL12" s="632"/>
      <c r="CM12" s="632"/>
      <c r="CN12" s="632"/>
      <c r="CO12" s="632"/>
      <c r="CP12" s="632"/>
      <c r="CQ12" s="633"/>
      <c r="CR12" s="634">
        <v>378656</v>
      </c>
      <c r="CS12" s="635"/>
      <c r="CT12" s="635"/>
      <c r="CU12" s="635"/>
      <c r="CV12" s="635"/>
      <c r="CW12" s="635"/>
      <c r="CX12" s="635"/>
      <c r="CY12" s="636"/>
      <c r="CZ12" s="672">
        <v>0.6</v>
      </c>
      <c r="DA12" s="672"/>
      <c r="DB12" s="672"/>
      <c r="DC12" s="672"/>
      <c r="DD12" s="640" t="s">
        <v>122</v>
      </c>
      <c r="DE12" s="635"/>
      <c r="DF12" s="635"/>
      <c r="DG12" s="635"/>
      <c r="DH12" s="635"/>
      <c r="DI12" s="635"/>
      <c r="DJ12" s="635"/>
      <c r="DK12" s="635"/>
      <c r="DL12" s="635"/>
      <c r="DM12" s="635"/>
      <c r="DN12" s="635"/>
      <c r="DO12" s="635"/>
      <c r="DP12" s="636"/>
      <c r="DQ12" s="640">
        <v>353115</v>
      </c>
      <c r="DR12" s="635"/>
      <c r="DS12" s="635"/>
      <c r="DT12" s="635"/>
      <c r="DU12" s="635"/>
      <c r="DV12" s="635"/>
      <c r="DW12" s="635"/>
      <c r="DX12" s="635"/>
      <c r="DY12" s="635"/>
      <c r="DZ12" s="635"/>
      <c r="EA12" s="635"/>
      <c r="EB12" s="635"/>
      <c r="EC12" s="671"/>
    </row>
    <row r="13" spans="2:143" ht="11.25" customHeight="1" x14ac:dyDescent="0.2">
      <c r="B13" s="631" t="s">
        <v>240</v>
      </c>
      <c r="C13" s="632"/>
      <c r="D13" s="632"/>
      <c r="E13" s="632"/>
      <c r="F13" s="632"/>
      <c r="G13" s="632"/>
      <c r="H13" s="632"/>
      <c r="I13" s="632"/>
      <c r="J13" s="632"/>
      <c r="K13" s="632"/>
      <c r="L13" s="632"/>
      <c r="M13" s="632"/>
      <c r="N13" s="632"/>
      <c r="O13" s="632"/>
      <c r="P13" s="632"/>
      <c r="Q13" s="633"/>
      <c r="R13" s="634">
        <v>946</v>
      </c>
      <c r="S13" s="635"/>
      <c r="T13" s="635"/>
      <c r="U13" s="635"/>
      <c r="V13" s="635"/>
      <c r="W13" s="635"/>
      <c r="X13" s="635"/>
      <c r="Y13" s="636"/>
      <c r="Z13" s="672">
        <v>0</v>
      </c>
      <c r="AA13" s="672"/>
      <c r="AB13" s="672"/>
      <c r="AC13" s="672"/>
      <c r="AD13" s="673">
        <v>946</v>
      </c>
      <c r="AE13" s="673"/>
      <c r="AF13" s="673"/>
      <c r="AG13" s="673"/>
      <c r="AH13" s="673"/>
      <c r="AI13" s="673"/>
      <c r="AJ13" s="673"/>
      <c r="AK13" s="673"/>
      <c r="AL13" s="637">
        <v>0</v>
      </c>
      <c r="AM13" s="638"/>
      <c r="AN13" s="638"/>
      <c r="AO13" s="674"/>
      <c r="AP13" s="631" t="s">
        <v>241</v>
      </c>
      <c r="AQ13" s="632"/>
      <c r="AR13" s="632"/>
      <c r="AS13" s="632"/>
      <c r="AT13" s="632"/>
      <c r="AU13" s="632"/>
      <c r="AV13" s="632"/>
      <c r="AW13" s="632"/>
      <c r="AX13" s="632"/>
      <c r="AY13" s="632"/>
      <c r="AZ13" s="632"/>
      <c r="BA13" s="632"/>
      <c r="BB13" s="632"/>
      <c r="BC13" s="632"/>
      <c r="BD13" s="632"/>
      <c r="BE13" s="632"/>
      <c r="BF13" s="633"/>
      <c r="BG13" s="634">
        <v>14460204</v>
      </c>
      <c r="BH13" s="635"/>
      <c r="BI13" s="635"/>
      <c r="BJ13" s="635"/>
      <c r="BK13" s="635"/>
      <c r="BL13" s="635"/>
      <c r="BM13" s="635"/>
      <c r="BN13" s="636"/>
      <c r="BO13" s="672">
        <v>47.6</v>
      </c>
      <c r="BP13" s="672"/>
      <c r="BQ13" s="672"/>
      <c r="BR13" s="672"/>
      <c r="BS13" s="673" t="s">
        <v>122</v>
      </c>
      <c r="BT13" s="673"/>
      <c r="BU13" s="673"/>
      <c r="BV13" s="673"/>
      <c r="BW13" s="673"/>
      <c r="BX13" s="673"/>
      <c r="BY13" s="673"/>
      <c r="BZ13" s="673"/>
      <c r="CA13" s="673"/>
      <c r="CB13" s="713"/>
      <c r="CD13" s="631" t="s">
        <v>242</v>
      </c>
      <c r="CE13" s="632"/>
      <c r="CF13" s="632"/>
      <c r="CG13" s="632"/>
      <c r="CH13" s="632"/>
      <c r="CI13" s="632"/>
      <c r="CJ13" s="632"/>
      <c r="CK13" s="632"/>
      <c r="CL13" s="632"/>
      <c r="CM13" s="632"/>
      <c r="CN13" s="632"/>
      <c r="CO13" s="632"/>
      <c r="CP13" s="632"/>
      <c r="CQ13" s="633"/>
      <c r="CR13" s="634">
        <v>5669652</v>
      </c>
      <c r="CS13" s="635"/>
      <c r="CT13" s="635"/>
      <c r="CU13" s="635"/>
      <c r="CV13" s="635"/>
      <c r="CW13" s="635"/>
      <c r="CX13" s="635"/>
      <c r="CY13" s="636"/>
      <c r="CZ13" s="672">
        <v>8.9</v>
      </c>
      <c r="DA13" s="672"/>
      <c r="DB13" s="672"/>
      <c r="DC13" s="672"/>
      <c r="DD13" s="640">
        <v>2824967</v>
      </c>
      <c r="DE13" s="635"/>
      <c r="DF13" s="635"/>
      <c r="DG13" s="635"/>
      <c r="DH13" s="635"/>
      <c r="DI13" s="635"/>
      <c r="DJ13" s="635"/>
      <c r="DK13" s="635"/>
      <c r="DL13" s="635"/>
      <c r="DM13" s="635"/>
      <c r="DN13" s="635"/>
      <c r="DO13" s="635"/>
      <c r="DP13" s="636"/>
      <c r="DQ13" s="640">
        <v>3544251</v>
      </c>
      <c r="DR13" s="635"/>
      <c r="DS13" s="635"/>
      <c r="DT13" s="635"/>
      <c r="DU13" s="635"/>
      <c r="DV13" s="635"/>
      <c r="DW13" s="635"/>
      <c r="DX13" s="635"/>
      <c r="DY13" s="635"/>
      <c r="DZ13" s="635"/>
      <c r="EA13" s="635"/>
      <c r="EB13" s="635"/>
      <c r="EC13" s="671"/>
    </row>
    <row r="14" spans="2:143" ht="11.25" customHeight="1" x14ac:dyDescent="0.2">
      <c r="B14" s="631" t="s">
        <v>243</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244</v>
      </c>
      <c r="AQ14" s="632"/>
      <c r="AR14" s="632"/>
      <c r="AS14" s="632"/>
      <c r="AT14" s="632"/>
      <c r="AU14" s="632"/>
      <c r="AV14" s="632"/>
      <c r="AW14" s="632"/>
      <c r="AX14" s="632"/>
      <c r="AY14" s="632"/>
      <c r="AZ14" s="632"/>
      <c r="BA14" s="632"/>
      <c r="BB14" s="632"/>
      <c r="BC14" s="632"/>
      <c r="BD14" s="632"/>
      <c r="BE14" s="632"/>
      <c r="BF14" s="633"/>
      <c r="BG14" s="634">
        <v>148159</v>
      </c>
      <c r="BH14" s="635"/>
      <c r="BI14" s="635"/>
      <c r="BJ14" s="635"/>
      <c r="BK14" s="635"/>
      <c r="BL14" s="635"/>
      <c r="BM14" s="635"/>
      <c r="BN14" s="636"/>
      <c r="BO14" s="672">
        <v>0.5</v>
      </c>
      <c r="BP14" s="672"/>
      <c r="BQ14" s="672"/>
      <c r="BR14" s="672"/>
      <c r="BS14" s="673" t="s">
        <v>122</v>
      </c>
      <c r="BT14" s="673"/>
      <c r="BU14" s="673"/>
      <c r="BV14" s="673"/>
      <c r="BW14" s="673"/>
      <c r="BX14" s="673"/>
      <c r="BY14" s="673"/>
      <c r="BZ14" s="673"/>
      <c r="CA14" s="673"/>
      <c r="CB14" s="713"/>
      <c r="CD14" s="631" t="s">
        <v>245</v>
      </c>
      <c r="CE14" s="632"/>
      <c r="CF14" s="632"/>
      <c r="CG14" s="632"/>
      <c r="CH14" s="632"/>
      <c r="CI14" s="632"/>
      <c r="CJ14" s="632"/>
      <c r="CK14" s="632"/>
      <c r="CL14" s="632"/>
      <c r="CM14" s="632"/>
      <c r="CN14" s="632"/>
      <c r="CO14" s="632"/>
      <c r="CP14" s="632"/>
      <c r="CQ14" s="633"/>
      <c r="CR14" s="634">
        <v>1827645</v>
      </c>
      <c r="CS14" s="635"/>
      <c r="CT14" s="635"/>
      <c r="CU14" s="635"/>
      <c r="CV14" s="635"/>
      <c r="CW14" s="635"/>
      <c r="CX14" s="635"/>
      <c r="CY14" s="636"/>
      <c r="CZ14" s="672">
        <v>2.9</v>
      </c>
      <c r="DA14" s="672"/>
      <c r="DB14" s="672"/>
      <c r="DC14" s="672"/>
      <c r="DD14" s="640">
        <v>11935</v>
      </c>
      <c r="DE14" s="635"/>
      <c r="DF14" s="635"/>
      <c r="DG14" s="635"/>
      <c r="DH14" s="635"/>
      <c r="DI14" s="635"/>
      <c r="DJ14" s="635"/>
      <c r="DK14" s="635"/>
      <c r="DL14" s="635"/>
      <c r="DM14" s="635"/>
      <c r="DN14" s="635"/>
      <c r="DO14" s="635"/>
      <c r="DP14" s="636"/>
      <c r="DQ14" s="640">
        <v>1474577</v>
      </c>
      <c r="DR14" s="635"/>
      <c r="DS14" s="635"/>
      <c r="DT14" s="635"/>
      <c r="DU14" s="635"/>
      <c r="DV14" s="635"/>
      <c r="DW14" s="635"/>
      <c r="DX14" s="635"/>
      <c r="DY14" s="635"/>
      <c r="DZ14" s="635"/>
      <c r="EA14" s="635"/>
      <c r="EB14" s="635"/>
      <c r="EC14" s="671"/>
    </row>
    <row r="15" spans="2:143" ht="11.25" customHeight="1" x14ac:dyDescent="0.2">
      <c r="B15" s="631" t="s">
        <v>246</v>
      </c>
      <c r="C15" s="632"/>
      <c r="D15" s="632"/>
      <c r="E15" s="632"/>
      <c r="F15" s="632"/>
      <c r="G15" s="632"/>
      <c r="H15" s="632"/>
      <c r="I15" s="632"/>
      <c r="J15" s="632"/>
      <c r="K15" s="632"/>
      <c r="L15" s="632"/>
      <c r="M15" s="632"/>
      <c r="N15" s="632"/>
      <c r="O15" s="632"/>
      <c r="P15" s="632"/>
      <c r="Q15" s="633"/>
      <c r="R15" s="634">
        <v>102057</v>
      </c>
      <c r="S15" s="635"/>
      <c r="T15" s="635"/>
      <c r="U15" s="635"/>
      <c r="V15" s="635"/>
      <c r="W15" s="635"/>
      <c r="X15" s="635"/>
      <c r="Y15" s="636"/>
      <c r="Z15" s="672">
        <v>0.2</v>
      </c>
      <c r="AA15" s="672"/>
      <c r="AB15" s="672"/>
      <c r="AC15" s="672"/>
      <c r="AD15" s="673">
        <v>102057</v>
      </c>
      <c r="AE15" s="673"/>
      <c r="AF15" s="673"/>
      <c r="AG15" s="673"/>
      <c r="AH15" s="673"/>
      <c r="AI15" s="673"/>
      <c r="AJ15" s="673"/>
      <c r="AK15" s="673"/>
      <c r="AL15" s="637">
        <v>0.3</v>
      </c>
      <c r="AM15" s="638"/>
      <c r="AN15" s="638"/>
      <c r="AO15" s="674"/>
      <c r="AP15" s="631" t="s">
        <v>247</v>
      </c>
      <c r="AQ15" s="632"/>
      <c r="AR15" s="632"/>
      <c r="AS15" s="632"/>
      <c r="AT15" s="632"/>
      <c r="AU15" s="632"/>
      <c r="AV15" s="632"/>
      <c r="AW15" s="632"/>
      <c r="AX15" s="632"/>
      <c r="AY15" s="632"/>
      <c r="AZ15" s="632"/>
      <c r="BA15" s="632"/>
      <c r="BB15" s="632"/>
      <c r="BC15" s="632"/>
      <c r="BD15" s="632"/>
      <c r="BE15" s="632"/>
      <c r="BF15" s="633"/>
      <c r="BG15" s="634">
        <v>811300</v>
      </c>
      <c r="BH15" s="635"/>
      <c r="BI15" s="635"/>
      <c r="BJ15" s="635"/>
      <c r="BK15" s="635"/>
      <c r="BL15" s="635"/>
      <c r="BM15" s="635"/>
      <c r="BN15" s="636"/>
      <c r="BO15" s="672">
        <v>2.7</v>
      </c>
      <c r="BP15" s="672"/>
      <c r="BQ15" s="672"/>
      <c r="BR15" s="672"/>
      <c r="BS15" s="673" t="s">
        <v>122</v>
      </c>
      <c r="BT15" s="673"/>
      <c r="BU15" s="673"/>
      <c r="BV15" s="673"/>
      <c r="BW15" s="673"/>
      <c r="BX15" s="673"/>
      <c r="BY15" s="673"/>
      <c r="BZ15" s="673"/>
      <c r="CA15" s="673"/>
      <c r="CB15" s="713"/>
      <c r="CD15" s="631" t="s">
        <v>248</v>
      </c>
      <c r="CE15" s="632"/>
      <c r="CF15" s="632"/>
      <c r="CG15" s="632"/>
      <c r="CH15" s="632"/>
      <c r="CI15" s="632"/>
      <c r="CJ15" s="632"/>
      <c r="CK15" s="632"/>
      <c r="CL15" s="632"/>
      <c r="CM15" s="632"/>
      <c r="CN15" s="632"/>
      <c r="CO15" s="632"/>
      <c r="CP15" s="632"/>
      <c r="CQ15" s="633"/>
      <c r="CR15" s="634">
        <v>7866478</v>
      </c>
      <c r="CS15" s="635"/>
      <c r="CT15" s="635"/>
      <c r="CU15" s="635"/>
      <c r="CV15" s="635"/>
      <c r="CW15" s="635"/>
      <c r="CX15" s="635"/>
      <c r="CY15" s="636"/>
      <c r="CZ15" s="672">
        <v>12.4</v>
      </c>
      <c r="DA15" s="672"/>
      <c r="DB15" s="672"/>
      <c r="DC15" s="672"/>
      <c r="DD15" s="640">
        <v>932874</v>
      </c>
      <c r="DE15" s="635"/>
      <c r="DF15" s="635"/>
      <c r="DG15" s="635"/>
      <c r="DH15" s="635"/>
      <c r="DI15" s="635"/>
      <c r="DJ15" s="635"/>
      <c r="DK15" s="635"/>
      <c r="DL15" s="635"/>
      <c r="DM15" s="635"/>
      <c r="DN15" s="635"/>
      <c r="DO15" s="635"/>
      <c r="DP15" s="636"/>
      <c r="DQ15" s="640">
        <v>5886070</v>
      </c>
      <c r="DR15" s="635"/>
      <c r="DS15" s="635"/>
      <c r="DT15" s="635"/>
      <c r="DU15" s="635"/>
      <c r="DV15" s="635"/>
      <c r="DW15" s="635"/>
      <c r="DX15" s="635"/>
      <c r="DY15" s="635"/>
      <c r="DZ15" s="635"/>
      <c r="EA15" s="635"/>
      <c r="EB15" s="635"/>
      <c r="EC15" s="671"/>
    </row>
    <row r="16" spans="2:143" ht="11.25" customHeight="1" x14ac:dyDescent="0.2">
      <c r="B16" s="631" t="s">
        <v>249</v>
      </c>
      <c r="C16" s="632"/>
      <c r="D16" s="632"/>
      <c r="E16" s="632"/>
      <c r="F16" s="632"/>
      <c r="G16" s="632"/>
      <c r="H16" s="632"/>
      <c r="I16" s="632"/>
      <c r="J16" s="632"/>
      <c r="K16" s="632"/>
      <c r="L16" s="632"/>
      <c r="M16" s="632"/>
      <c r="N16" s="632"/>
      <c r="O16" s="632"/>
      <c r="P16" s="632"/>
      <c r="Q16" s="633"/>
      <c r="R16" s="634">
        <v>764989</v>
      </c>
      <c r="S16" s="635"/>
      <c r="T16" s="635"/>
      <c r="U16" s="635"/>
      <c r="V16" s="635"/>
      <c r="W16" s="635"/>
      <c r="X16" s="635"/>
      <c r="Y16" s="636"/>
      <c r="Z16" s="672">
        <v>1.2</v>
      </c>
      <c r="AA16" s="672"/>
      <c r="AB16" s="672"/>
      <c r="AC16" s="672"/>
      <c r="AD16" s="673">
        <v>764989</v>
      </c>
      <c r="AE16" s="673"/>
      <c r="AF16" s="673"/>
      <c r="AG16" s="673"/>
      <c r="AH16" s="673"/>
      <c r="AI16" s="673"/>
      <c r="AJ16" s="673"/>
      <c r="AK16" s="673"/>
      <c r="AL16" s="637">
        <v>2.2000000000000002</v>
      </c>
      <c r="AM16" s="638"/>
      <c r="AN16" s="638"/>
      <c r="AO16" s="674"/>
      <c r="AP16" s="631" t="s">
        <v>250</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251</v>
      </c>
      <c r="CE16" s="632"/>
      <c r="CF16" s="632"/>
      <c r="CG16" s="632"/>
      <c r="CH16" s="632"/>
      <c r="CI16" s="632"/>
      <c r="CJ16" s="632"/>
      <c r="CK16" s="632"/>
      <c r="CL16" s="632"/>
      <c r="CM16" s="632"/>
      <c r="CN16" s="632"/>
      <c r="CO16" s="632"/>
      <c r="CP16" s="632"/>
      <c r="CQ16" s="633"/>
      <c r="CR16" s="634" t="s">
        <v>122</v>
      </c>
      <c r="CS16" s="635"/>
      <c r="CT16" s="635"/>
      <c r="CU16" s="635"/>
      <c r="CV16" s="635"/>
      <c r="CW16" s="635"/>
      <c r="CX16" s="635"/>
      <c r="CY16" s="636"/>
      <c r="CZ16" s="672" t="s">
        <v>122</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x14ac:dyDescent="0.2">
      <c r="B17" s="631" t="s">
        <v>252</v>
      </c>
      <c r="C17" s="632"/>
      <c r="D17" s="632"/>
      <c r="E17" s="632"/>
      <c r="F17" s="632"/>
      <c r="G17" s="632"/>
      <c r="H17" s="632"/>
      <c r="I17" s="632"/>
      <c r="J17" s="632"/>
      <c r="K17" s="632"/>
      <c r="L17" s="632"/>
      <c r="M17" s="632"/>
      <c r="N17" s="632"/>
      <c r="O17" s="632"/>
      <c r="P17" s="632"/>
      <c r="Q17" s="633"/>
      <c r="R17" s="634">
        <v>802265</v>
      </c>
      <c r="S17" s="635"/>
      <c r="T17" s="635"/>
      <c r="U17" s="635"/>
      <c r="V17" s="635"/>
      <c r="W17" s="635"/>
      <c r="X17" s="635"/>
      <c r="Y17" s="636"/>
      <c r="Z17" s="672">
        <v>1.2</v>
      </c>
      <c r="AA17" s="672"/>
      <c r="AB17" s="672"/>
      <c r="AC17" s="672"/>
      <c r="AD17" s="673">
        <v>802265</v>
      </c>
      <c r="AE17" s="673"/>
      <c r="AF17" s="673"/>
      <c r="AG17" s="673"/>
      <c r="AH17" s="673"/>
      <c r="AI17" s="673"/>
      <c r="AJ17" s="673"/>
      <c r="AK17" s="673"/>
      <c r="AL17" s="637">
        <v>2.2999999999999998</v>
      </c>
      <c r="AM17" s="638"/>
      <c r="AN17" s="638"/>
      <c r="AO17" s="674"/>
      <c r="AP17" s="631" t="s">
        <v>253</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254</v>
      </c>
      <c r="CE17" s="632"/>
      <c r="CF17" s="632"/>
      <c r="CG17" s="632"/>
      <c r="CH17" s="632"/>
      <c r="CI17" s="632"/>
      <c r="CJ17" s="632"/>
      <c r="CK17" s="632"/>
      <c r="CL17" s="632"/>
      <c r="CM17" s="632"/>
      <c r="CN17" s="632"/>
      <c r="CO17" s="632"/>
      <c r="CP17" s="632"/>
      <c r="CQ17" s="633"/>
      <c r="CR17" s="634">
        <v>1875132</v>
      </c>
      <c r="CS17" s="635"/>
      <c r="CT17" s="635"/>
      <c r="CU17" s="635"/>
      <c r="CV17" s="635"/>
      <c r="CW17" s="635"/>
      <c r="CX17" s="635"/>
      <c r="CY17" s="636"/>
      <c r="CZ17" s="672">
        <v>2.9</v>
      </c>
      <c r="DA17" s="672"/>
      <c r="DB17" s="672"/>
      <c r="DC17" s="672"/>
      <c r="DD17" s="640" t="s">
        <v>122</v>
      </c>
      <c r="DE17" s="635"/>
      <c r="DF17" s="635"/>
      <c r="DG17" s="635"/>
      <c r="DH17" s="635"/>
      <c r="DI17" s="635"/>
      <c r="DJ17" s="635"/>
      <c r="DK17" s="635"/>
      <c r="DL17" s="635"/>
      <c r="DM17" s="635"/>
      <c r="DN17" s="635"/>
      <c r="DO17" s="635"/>
      <c r="DP17" s="636"/>
      <c r="DQ17" s="640">
        <v>1870431</v>
      </c>
      <c r="DR17" s="635"/>
      <c r="DS17" s="635"/>
      <c r="DT17" s="635"/>
      <c r="DU17" s="635"/>
      <c r="DV17" s="635"/>
      <c r="DW17" s="635"/>
      <c r="DX17" s="635"/>
      <c r="DY17" s="635"/>
      <c r="DZ17" s="635"/>
      <c r="EA17" s="635"/>
      <c r="EB17" s="635"/>
      <c r="EC17" s="671"/>
    </row>
    <row r="18" spans="2:133" ht="11.25" customHeight="1" x14ac:dyDescent="0.2">
      <c r="B18" s="631" t="s">
        <v>255</v>
      </c>
      <c r="C18" s="632"/>
      <c r="D18" s="632"/>
      <c r="E18" s="632"/>
      <c r="F18" s="632"/>
      <c r="G18" s="632"/>
      <c r="H18" s="632"/>
      <c r="I18" s="632"/>
      <c r="J18" s="632"/>
      <c r="K18" s="632"/>
      <c r="L18" s="632"/>
      <c r="M18" s="632"/>
      <c r="N18" s="632"/>
      <c r="O18" s="632"/>
      <c r="P18" s="632"/>
      <c r="Q18" s="633"/>
      <c r="R18" s="634">
        <v>120284</v>
      </c>
      <c r="S18" s="635"/>
      <c r="T18" s="635"/>
      <c r="U18" s="635"/>
      <c r="V18" s="635"/>
      <c r="W18" s="635"/>
      <c r="X18" s="635"/>
      <c r="Y18" s="636"/>
      <c r="Z18" s="672">
        <v>0.2</v>
      </c>
      <c r="AA18" s="672"/>
      <c r="AB18" s="672"/>
      <c r="AC18" s="672"/>
      <c r="AD18" s="673">
        <v>120284</v>
      </c>
      <c r="AE18" s="673"/>
      <c r="AF18" s="673"/>
      <c r="AG18" s="673"/>
      <c r="AH18" s="673"/>
      <c r="AI18" s="673"/>
      <c r="AJ18" s="673"/>
      <c r="AK18" s="673"/>
      <c r="AL18" s="637">
        <v>0.3</v>
      </c>
      <c r="AM18" s="638"/>
      <c r="AN18" s="638"/>
      <c r="AO18" s="674"/>
      <c r="AP18" s="631" t="s">
        <v>256</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257</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258</v>
      </c>
      <c r="C19" s="632"/>
      <c r="D19" s="632"/>
      <c r="E19" s="632"/>
      <c r="F19" s="632"/>
      <c r="G19" s="632"/>
      <c r="H19" s="632"/>
      <c r="I19" s="632"/>
      <c r="J19" s="632"/>
      <c r="K19" s="632"/>
      <c r="L19" s="632"/>
      <c r="M19" s="632"/>
      <c r="N19" s="632"/>
      <c r="O19" s="632"/>
      <c r="P19" s="632"/>
      <c r="Q19" s="633"/>
      <c r="R19" s="634">
        <v>681948</v>
      </c>
      <c r="S19" s="635"/>
      <c r="T19" s="635"/>
      <c r="U19" s="635"/>
      <c r="V19" s="635"/>
      <c r="W19" s="635"/>
      <c r="X19" s="635"/>
      <c r="Y19" s="636"/>
      <c r="Z19" s="672">
        <v>1</v>
      </c>
      <c r="AA19" s="672"/>
      <c r="AB19" s="672"/>
      <c r="AC19" s="672"/>
      <c r="AD19" s="673">
        <v>681948</v>
      </c>
      <c r="AE19" s="673"/>
      <c r="AF19" s="673"/>
      <c r="AG19" s="673"/>
      <c r="AH19" s="673"/>
      <c r="AI19" s="673"/>
      <c r="AJ19" s="673"/>
      <c r="AK19" s="673"/>
      <c r="AL19" s="637">
        <v>1.9</v>
      </c>
      <c r="AM19" s="638"/>
      <c r="AN19" s="638"/>
      <c r="AO19" s="674"/>
      <c r="AP19" s="631" t="s">
        <v>259</v>
      </c>
      <c r="AQ19" s="632"/>
      <c r="AR19" s="632"/>
      <c r="AS19" s="632"/>
      <c r="AT19" s="632"/>
      <c r="AU19" s="632"/>
      <c r="AV19" s="632"/>
      <c r="AW19" s="632"/>
      <c r="AX19" s="632"/>
      <c r="AY19" s="632"/>
      <c r="AZ19" s="632"/>
      <c r="BA19" s="632"/>
      <c r="BB19" s="632"/>
      <c r="BC19" s="632"/>
      <c r="BD19" s="632"/>
      <c r="BE19" s="632"/>
      <c r="BF19" s="633"/>
      <c r="BG19" s="634">
        <v>1794991</v>
      </c>
      <c r="BH19" s="635"/>
      <c r="BI19" s="635"/>
      <c r="BJ19" s="635"/>
      <c r="BK19" s="635"/>
      <c r="BL19" s="635"/>
      <c r="BM19" s="635"/>
      <c r="BN19" s="636"/>
      <c r="BO19" s="672">
        <v>5.9</v>
      </c>
      <c r="BP19" s="672"/>
      <c r="BQ19" s="672"/>
      <c r="BR19" s="672"/>
      <c r="BS19" s="673" t="s">
        <v>122</v>
      </c>
      <c r="BT19" s="673"/>
      <c r="BU19" s="673"/>
      <c r="BV19" s="673"/>
      <c r="BW19" s="673"/>
      <c r="BX19" s="673"/>
      <c r="BY19" s="673"/>
      <c r="BZ19" s="673"/>
      <c r="CA19" s="673"/>
      <c r="CB19" s="713"/>
      <c r="CD19" s="631" t="s">
        <v>260</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261</v>
      </c>
      <c r="C20" s="702"/>
      <c r="D20" s="702"/>
      <c r="E20" s="702"/>
      <c r="F20" s="702"/>
      <c r="G20" s="702"/>
      <c r="H20" s="702"/>
      <c r="I20" s="702"/>
      <c r="J20" s="702"/>
      <c r="K20" s="702"/>
      <c r="L20" s="702"/>
      <c r="M20" s="702"/>
      <c r="N20" s="702"/>
      <c r="O20" s="702"/>
      <c r="P20" s="702"/>
      <c r="Q20" s="703"/>
      <c r="R20" s="634">
        <v>33</v>
      </c>
      <c r="S20" s="635"/>
      <c r="T20" s="635"/>
      <c r="U20" s="635"/>
      <c r="V20" s="635"/>
      <c r="W20" s="635"/>
      <c r="X20" s="635"/>
      <c r="Y20" s="636"/>
      <c r="Z20" s="672">
        <v>0</v>
      </c>
      <c r="AA20" s="672"/>
      <c r="AB20" s="672"/>
      <c r="AC20" s="672"/>
      <c r="AD20" s="673">
        <v>33</v>
      </c>
      <c r="AE20" s="673"/>
      <c r="AF20" s="673"/>
      <c r="AG20" s="673"/>
      <c r="AH20" s="673"/>
      <c r="AI20" s="673"/>
      <c r="AJ20" s="673"/>
      <c r="AK20" s="673"/>
      <c r="AL20" s="637">
        <v>0</v>
      </c>
      <c r="AM20" s="638"/>
      <c r="AN20" s="638"/>
      <c r="AO20" s="674"/>
      <c r="AP20" s="631" t="s">
        <v>262</v>
      </c>
      <c r="AQ20" s="632"/>
      <c r="AR20" s="632"/>
      <c r="AS20" s="632"/>
      <c r="AT20" s="632"/>
      <c r="AU20" s="632"/>
      <c r="AV20" s="632"/>
      <c r="AW20" s="632"/>
      <c r="AX20" s="632"/>
      <c r="AY20" s="632"/>
      <c r="AZ20" s="632"/>
      <c r="BA20" s="632"/>
      <c r="BB20" s="632"/>
      <c r="BC20" s="632"/>
      <c r="BD20" s="632"/>
      <c r="BE20" s="632"/>
      <c r="BF20" s="633"/>
      <c r="BG20" s="634">
        <v>1794991</v>
      </c>
      <c r="BH20" s="635"/>
      <c r="BI20" s="635"/>
      <c r="BJ20" s="635"/>
      <c r="BK20" s="635"/>
      <c r="BL20" s="635"/>
      <c r="BM20" s="635"/>
      <c r="BN20" s="636"/>
      <c r="BO20" s="672">
        <v>5.9</v>
      </c>
      <c r="BP20" s="672"/>
      <c r="BQ20" s="672"/>
      <c r="BR20" s="672"/>
      <c r="BS20" s="673" t="s">
        <v>122</v>
      </c>
      <c r="BT20" s="673"/>
      <c r="BU20" s="673"/>
      <c r="BV20" s="673"/>
      <c r="BW20" s="673"/>
      <c r="BX20" s="673"/>
      <c r="BY20" s="673"/>
      <c r="BZ20" s="673"/>
      <c r="CA20" s="673"/>
      <c r="CB20" s="713"/>
      <c r="CD20" s="631" t="s">
        <v>263</v>
      </c>
      <c r="CE20" s="632"/>
      <c r="CF20" s="632"/>
      <c r="CG20" s="632"/>
      <c r="CH20" s="632"/>
      <c r="CI20" s="632"/>
      <c r="CJ20" s="632"/>
      <c r="CK20" s="632"/>
      <c r="CL20" s="632"/>
      <c r="CM20" s="632"/>
      <c r="CN20" s="632"/>
      <c r="CO20" s="632"/>
      <c r="CP20" s="632"/>
      <c r="CQ20" s="633"/>
      <c r="CR20" s="634">
        <v>63603322</v>
      </c>
      <c r="CS20" s="635"/>
      <c r="CT20" s="635"/>
      <c r="CU20" s="635"/>
      <c r="CV20" s="635"/>
      <c r="CW20" s="635"/>
      <c r="CX20" s="635"/>
      <c r="CY20" s="636"/>
      <c r="CZ20" s="672">
        <v>100</v>
      </c>
      <c r="DA20" s="672"/>
      <c r="DB20" s="672"/>
      <c r="DC20" s="672"/>
      <c r="DD20" s="640">
        <v>4355010</v>
      </c>
      <c r="DE20" s="635"/>
      <c r="DF20" s="635"/>
      <c r="DG20" s="635"/>
      <c r="DH20" s="635"/>
      <c r="DI20" s="635"/>
      <c r="DJ20" s="635"/>
      <c r="DK20" s="635"/>
      <c r="DL20" s="635"/>
      <c r="DM20" s="635"/>
      <c r="DN20" s="635"/>
      <c r="DO20" s="635"/>
      <c r="DP20" s="636"/>
      <c r="DQ20" s="640">
        <v>39665309</v>
      </c>
      <c r="DR20" s="635"/>
      <c r="DS20" s="635"/>
      <c r="DT20" s="635"/>
      <c r="DU20" s="635"/>
      <c r="DV20" s="635"/>
      <c r="DW20" s="635"/>
      <c r="DX20" s="635"/>
      <c r="DY20" s="635"/>
      <c r="DZ20" s="635"/>
      <c r="EA20" s="635"/>
      <c r="EB20" s="635"/>
      <c r="EC20" s="671"/>
    </row>
    <row r="21" spans="2:133" ht="11.25" customHeight="1" x14ac:dyDescent="0.2">
      <c r="B21" s="631" t="s">
        <v>264</v>
      </c>
      <c r="C21" s="632"/>
      <c r="D21" s="632"/>
      <c r="E21" s="632"/>
      <c r="F21" s="632"/>
      <c r="G21" s="632"/>
      <c r="H21" s="632"/>
      <c r="I21" s="632"/>
      <c r="J21" s="632"/>
      <c r="K21" s="632"/>
      <c r="L21" s="632"/>
      <c r="M21" s="632"/>
      <c r="N21" s="632"/>
      <c r="O21" s="632"/>
      <c r="P21" s="632"/>
      <c r="Q21" s="633"/>
      <c r="R21" s="634">
        <v>58219</v>
      </c>
      <c r="S21" s="635"/>
      <c r="T21" s="635"/>
      <c r="U21" s="635"/>
      <c r="V21" s="635"/>
      <c r="W21" s="635"/>
      <c r="X21" s="635"/>
      <c r="Y21" s="636"/>
      <c r="Z21" s="672">
        <v>0.1</v>
      </c>
      <c r="AA21" s="672"/>
      <c r="AB21" s="672"/>
      <c r="AC21" s="672"/>
      <c r="AD21" s="673" t="s">
        <v>122</v>
      </c>
      <c r="AE21" s="673"/>
      <c r="AF21" s="673"/>
      <c r="AG21" s="673"/>
      <c r="AH21" s="673"/>
      <c r="AI21" s="673"/>
      <c r="AJ21" s="673"/>
      <c r="AK21" s="673"/>
      <c r="AL21" s="637" t="s">
        <v>122</v>
      </c>
      <c r="AM21" s="638"/>
      <c r="AN21" s="638"/>
      <c r="AO21" s="674"/>
      <c r="AP21" s="631" t="s">
        <v>265</v>
      </c>
      <c r="AQ21" s="711"/>
      <c r="AR21" s="711"/>
      <c r="AS21" s="711"/>
      <c r="AT21" s="711"/>
      <c r="AU21" s="711"/>
      <c r="AV21" s="711"/>
      <c r="AW21" s="711"/>
      <c r="AX21" s="711"/>
      <c r="AY21" s="711"/>
      <c r="AZ21" s="711"/>
      <c r="BA21" s="711"/>
      <c r="BB21" s="711"/>
      <c r="BC21" s="711"/>
      <c r="BD21" s="711"/>
      <c r="BE21" s="711"/>
      <c r="BF21" s="712"/>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266</v>
      </c>
      <c r="C22" s="632"/>
      <c r="D22" s="632"/>
      <c r="E22" s="632"/>
      <c r="F22" s="632"/>
      <c r="G22" s="632"/>
      <c r="H22" s="632"/>
      <c r="I22" s="632"/>
      <c r="J22" s="632"/>
      <c r="K22" s="632"/>
      <c r="L22" s="632"/>
      <c r="M22" s="632"/>
      <c r="N22" s="632"/>
      <c r="O22" s="632"/>
      <c r="P22" s="632"/>
      <c r="Q22" s="633"/>
      <c r="R22" s="634" t="s">
        <v>122</v>
      </c>
      <c r="S22" s="635"/>
      <c r="T22" s="635"/>
      <c r="U22" s="635"/>
      <c r="V22" s="635"/>
      <c r="W22" s="635"/>
      <c r="X22" s="635"/>
      <c r="Y22" s="636"/>
      <c r="Z22" s="672" t="s">
        <v>122</v>
      </c>
      <c r="AA22" s="672"/>
      <c r="AB22" s="672"/>
      <c r="AC22" s="672"/>
      <c r="AD22" s="673" t="s">
        <v>122</v>
      </c>
      <c r="AE22" s="673"/>
      <c r="AF22" s="673"/>
      <c r="AG22" s="673"/>
      <c r="AH22" s="673"/>
      <c r="AI22" s="673"/>
      <c r="AJ22" s="673"/>
      <c r="AK22" s="673"/>
      <c r="AL22" s="637" t="s">
        <v>122</v>
      </c>
      <c r="AM22" s="638"/>
      <c r="AN22" s="638"/>
      <c r="AO22" s="674"/>
      <c r="AP22" s="631" t="s">
        <v>267</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268</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269</v>
      </c>
      <c r="C23" s="632"/>
      <c r="D23" s="632"/>
      <c r="E23" s="632"/>
      <c r="F23" s="632"/>
      <c r="G23" s="632"/>
      <c r="H23" s="632"/>
      <c r="I23" s="632"/>
      <c r="J23" s="632"/>
      <c r="K23" s="632"/>
      <c r="L23" s="632"/>
      <c r="M23" s="632"/>
      <c r="N23" s="632"/>
      <c r="O23" s="632"/>
      <c r="P23" s="632"/>
      <c r="Q23" s="633"/>
      <c r="R23" s="634">
        <v>58203</v>
      </c>
      <c r="S23" s="635"/>
      <c r="T23" s="635"/>
      <c r="U23" s="635"/>
      <c r="V23" s="635"/>
      <c r="W23" s="635"/>
      <c r="X23" s="635"/>
      <c r="Y23" s="636"/>
      <c r="Z23" s="672">
        <v>0.1</v>
      </c>
      <c r="AA23" s="672"/>
      <c r="AB23" s="672"/>
      <c r="AC23" s="672"/>
      <c r="AD23" s="673" t="s">
        <v>122</v>
      </c>
      <c r="AE23" s="673"/>
      <c r="AF23" s="673"/>
      <c r="AG23" s="673"/>
      <c r="AH23" s="673"/>
      <c r="AI23" s="673"/>
      <c r="AJ23" s="673"/>
      <c r="AK23" s="673"/>
      <c r="AL23" s="637" t="s">
        <v>122</v>
      </c>
      <c r="AM23" s="638"/>
      <c r="AN23" s="638"/>
      <c r="AO23" s="674"/>
      <c r="AP23" s="631" t="s">
        <v>270</v>
      </c>
      <c r="AQ23" s="711"/>
      <c r="AR23" s="711"/>
      <c r="AS23" s="711"/>
      <c r="AT23" s="711"/>
      <c r="AU23" s="711"/>
      <c r="AV23" s="711"/>
      <c r="AW23" s="711"/>
      <c r="AX23" s="711"/>
      <c r="AY23" s="711"/>
      <c r="AZ23" s="711"/>
      <c r="BA23" s="711"/>
      <c r="BB23" s="711"/>
      <c r="BC23" s="711"/>
      <c r="BD23" s="711"/>
      <c r="BE23" s="711"/>
      <c r="BF23" s="712"/>
      <c r="BG23" s="634">
        <v>1794991</v>
      </c>
      <c r="BH23" s="635"/>
      <c r="BI23" s="635"/>
      <c r="BJ23" s="635"/>
      <c r="BK23" s="635"/>
      <c r="BL23" s="635"/>
      <c r="BM23" s="635"/>
      <c r="BN23" s="636"/>
      <c r="BO23" s="672">
        <v>5.9</v>
      </c>
      <c r="BP23" s="672"/>
      <c r="BQ23" s="672"/>
      <c r="BR23" s="672"/>
      <c r="BS23" s="673" t="s">
        <v>122</v>
      </c>
      <c r="BT23" s="673"/>
      <c r="BU23" s="673"/>
      <c r="BV23" s="673"/>
      <c r="BW23" s="673"/>
      <c r="BX23" s="673"/>
      <c r="BY23" s="673"/>
      <c r="BZ23" s="673"/>
      <c r="CA23" s="673"/>
      <c r="CB23" s="713"/>
      <c r="CD23" s="686" t="s">
        <v>210</v>
      </c>
      <c r="CE23" s="687"/>
      <c r="CF23" s="687"/>
      <c r="CG23" s="687"/>
      <c r="CH23" s="687"/>
      <c r="CI23" s="687"/>
      <c r="CJ23" s="687"/>
      <c r="CK23" s="687"/>
      <c r="CL23" s="687"/>
      <c r="CM23" s="687"/>
      <c r="CN23" s="687"/>
      <c r="CO23" s="687"/>
      <c r="CP23" s="687"/>
      <c r="CQ23" s="688"/>
      <c r="CR23" s="686" t="s">
        <v>271</v>
      </c>
      <c r="CS23" s="687"/>
      <c r="CT23" s="687"/>
      <c r="CU23" s="687"/>
      <c r="CV23" s="687"/>
      <c r="CW23" s="687"/>
      <c r="CX23" s="687"/>
      <c r="CY23" s="688"/>
      <c r="CZ23" s="686" t="s">
        <v>272</v>
      </c>
      <c r="DA23" s="687"/>
      <c r="DB23" s="687"/>
      <c r="DC23" s="688"/>
      <c r="DD23" s="686" t="s">
        <v>273</v>
      </c>
      <c r="DE23" s="687"/>
      <c r="DF23" s="687"/>
      <c r="DG23" s="687"/>
      <c r="DH23" s="687"/>
      <c r="DI23" s="687"/>
      <c r="DJ23" s="687"/>
      <c r="DK23" s="688"/>
      <c r="DL23" s="724" t="s">
        <v>274</v>
      </c>
      <c r="DM23" s="725"/>
      <c r="DN23" s="725"/>
      <c r="DO23" s="725"/>
      <c r="DP23" s="725"/>
      <c r="DQ23" s="725"/>
      <c r="DR23" s="725"/>
      <c r="DS23" s="725"/>
      <c r="DT23" s="725"/>
      <c r="DU23" s="725"/>
      <c r="DV23" s="726"/>
      <c r="DW23" s="686" t="s">
        <v>275</v>
      </c>
      <c r="DX23" s="687"/>
      <c r="DY23" s="687"/>
      <c r="DZ23" s="687"/>
      <c r="EA23" s="687"/>
      <c r="EB23" s="687"/>
      <c r="EC23" s="688"/>
    </row>
    <row r="24" spans="2:133" ht="11.25" customHeight="1" x14ac:dyDescent="0.2">
      <c r="B24" s="631" t="s">
        <v>276</v>
      </c>
      <c r="C24" s="632"/>
      <c r="D24" s="632"/>
      <c r="E24" s="632"/>
      <c r="F24" s="632"/>
      <c r="G24" s="632"/>
      <c r="H24" s="632"/>
      <c r="I24" s="632"/>
      <c r="J24" s="632"/>
      <c r="K24" s="632"/>
      <c r="L24" s="632"/>
      <c r="M24" s="632"/>
      <c r="N24" s="632"/>
      <c r="O24" s="632"/>
      <c r="P24" s="632"/>
      <c r="Q24" s="633"/>
      <c r="R24" s="634">
        <v>16</v>
      </c>
      <c r="S24" s="635"/>
      <c r="T24" s="635"/>
      <c r="U24" s="635"/>
      <c r="V24" s="635"/>
      <c r="W24" s="635"/>
      <c r="X24" s="635"/>
      <c r="Y24" s="636"/>
      <c r="Z24" s="672">
        <v>0</v>
      </c>
      <c r="AA24" s="672"/>
      <c r="AB24" s="672"/>
      <c r="AC24" s="672"/>
      <c r="AD24" s="673" t="s">
        <v>122</v>
      </c>
      <c r="AE24" s="673"/>
      <c r="AF24" s="673"/>
      <c r="AG24" s="673"/>
      <c r="AH24" s="673"/>
      <c r="AI24" s="673"/>
      <c r="AJ24" s="673"/>
      <c r="AK24" s="673"/>
      <c r="AL24" s="637" t="s">
        <v>122</v>
      </c>
      <c r="AM24" s="638"/>
      <c r="AN24" s="638"/>
      <c r="AO24" s="674"/>
      <c r="AP24" s="631" t="s">
        <v>277</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278</v>
      </c>
      <c r="CE24" s="693"/>
      <c r="CF24" s="693"/>
      <c r="CG24" s="693"/>
      <c r="CH24" s="693"/>
      <c r="CI24" s="693"/>
      <c r="CJ24" s="693"/>
      <c r="CK24" s="693"/>
      <c r="CL24" s="693"/>
      <c r="CM24" s="693"/>
      <c r="CN24" s="693"/>
      <c r="CO24" s="693"/>
      <c r="CP24" s="693"/>
      <c r="CQ24" s="694"/>
      <c r="CR24" s="689">
        <v>30186301</v>
      </c>
      <c r="CS24" s="690"/>
      <c r="CT24" s="690"/>
      <c r="CU24" s="690"/>
      <c r="CV24" s="690"/>
      <c r="CW24" s="690"/>
      <c r="CX24" s="690"/>
      <c r="CY24" s="715"/>
      <c r="CZ24" s="716">
        <v>47.5</v>
      </c>
      <c r="DA24" s="698"/>
      <c r="DB24" s="698"/>
      <c r="DC24" s="718"/>
      <c r="DD24" s="714">
        <v>15857522</v>
      </c>
      <c r="DE24" s="690"/>
      <c r="DF24" s="690"/>
      <c r="DG24" s="690"/>
      <c r="DH24" s="690"/>
      <c r="DI24" s="690"/>
      <c r="DJ24" s="690"/>
      <c r="DK24" s="715"/>
      <c r="DL24" s="714">
        <v>14359469</v>
      </c>
      <c r="DM24" s="690"/>
      <c r="DN24" s="690"/>
      <c r="DO24" s="690"/>
      <c r="DP24" s="690"/>
      <c r="DQ24" s="690"/>
      <c r="DR24" s="690"/>
      <c r="DS24" s="690"/>
      <c r="DT24" s="690"/>
      <c r="DU24" s="690"/>
      <c r="DV24" s="715"/>
      <c r="DW24" s="716">
        <v>40.6</v>
      </c>
      <c r="DX24" s="698"/>
      <c r="DY24" s="698"/>
      <c r="DZ24" s="698"/>
      <c r="EA24" s="698"/>
      <c r="EB24" s="698"/>
      <c r="EC24" s="717"/>
    </row>
    <row r="25" spans="2:133" ht="11.25" customHeight="1" x14ac:dyDescent="0.2">
      <c r="B25" s="631" t="s">
        <v>279</v>
      </c>
      <c r="C25" s="632"/>
      <c r="D25" s="632"/>
      <c r="E25" s="632"/>
      <c r="F25" s="632"/>
      <c r="G25" s="632"/>
      <c r="H25" s="632"/>
      <c r="I25" s="632"/>
      <c r="J25" s="632"/>
      <c r="K25" s="632"/>
      <c r="L25" s="632"/>
      <c r="M25" s="632"/>
      <c r="N25" s="632"/>
      <c r="O25" s="632"/>
      <c r="P25" s="632"/>
      <c r="Q25" s="633"/>
      <c r="R25" s="634">
        <v>37034461</v>
      </c>
      <c r="S25" s="635"/>
      <c r="T25" s="635"/>
      <c r="U25" s="635"/>
      <c r="V25" s="635"/>
      <c r="W25" s="635"/>
      <c r="X25" s="635"/>
      <c r="Y25" s="636"/>
      <c r="Z25" s="672">
        <v>56.3</v>
      </c>
      <c r="AA25" s="672"/>
      <c r="AB25" s="672"/>
      <c r="AC25" s="672"/>
      <c r="AD25" s="673">
        <v>35181251</v>
      </c>
      <c r="AE25" s="673"/>
      <c r="AF25" s="673"/>
      <c r="AG25" s="673"/>
      <c r="AH25" s="673"/>
      <c r="AI25" s="673"/>
      <c r="AJ25" s="673"/>
      <c r="AK25" s="673"/>
      <c r="AL25" s="637">
        <v>99.4</v>
      </c>
      <c r="AM25" s="638"/>
      <c r="AN25" s="638"/>
      <c r="AO25" s="674"/>
      <c r="AP25" s="631" t="s">
        <v>280</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281</v>
      </c>
      <c r="CE25" s="632"/>
      <c r="CF25" s="632"/>
      <c r="CG25" s="632"/>
      <c r="CH25" s="632"/>
      <c r="CI25" s="632"/>
      <c r="CJ25" s="632"/>
      <c r="CK25" s="632"/>
      <c r="CL25" s="632"/>
      <c r="CM25" s="632"/>
      <c r="CN25" s="632"/>
      <c r="CO25" s="632"/>
      <c r="CP25" s="632"/>
      <c r="CQ25" s="633"/>
      <c r="CR25" s="634">
        <v>8927685</v>
      </c>
      <c r="CS25" s="647"/>
      <c r="CT25" s="647"/>
      <c r="CU25" s="647"/>
      <c r="CV25" s="647"/>
      <c r="CW25" s="647"/>
      <c r="CX25" s="647"/>
      <c r="CY25" s="648"/>
      <c r="CZ25" s="637">
        <v>14</v>
      </c>
      <c r="DA25" s="649"/>
      <c r="DB25" s="649"/>
      <c r="DC25" s="650"/>
      <c r="DD25" s="640">
        <v>8071444</v>
      </c>
      <c r="DE25" s="647"/>
      <c r="DF25" s="647"/>
      <c r="DG25" s="647"/>
      <c r="DH25" s="647"/>
      <c r="DI25" s="647"/>
      <c r="DJ25" s="647"/>
      <c r="DK25" s="648"/>
      <c r="DL25" s="640">
        <v>7792947</v>
      </c>
      <c r="DM25" s="647"/>
      <c r="DN25" s="647"/>
      <c r="DO25" s="647"/>
      <c r="DP25" s="647"/>
      <c r="DQ25" s="647"/>
      <c r="DR25" s="647"/>
      <c r="DS25" s="647"/>
      <c r="DT25" s="647"/>
      <c r="DU25" s="647"/>
      <c r="DV25" s="648"/>
      <c r="DW25" s="637">
        <v>22</v>
      </c>
      <c r="DX25" s="649"/>
      <c r="DY25" s="649"/>
      <c r="DZ25" s="649"/>
      <c r="EA25" s="649"/>
      <c r="EB25" s="649"/>
      <c r="EC25" s="661"/>
    </row>
    <row r="26" spans="2:133" ht="11.25" customHeight="1" x14ac:dyDescent="0.2">
      <c r="B26" s="631" t="s">
        <v>282</v>
      </c>
      <c r="C26" s="632"/>
      <c r="D26" s="632"/>
      <c r="E26" s="632"/>
      <c r="F26" s="632"/>
      <c r="G26" s="632"/>
      <c r="H26" s="632"/>
      <c r="I26" s="632"/>
      <c r="J26" s="632"/>
      <c r="K26" s="632"/>
      <c r="L26" s="632"/>
      <c r="M26" s="632"/>
      <c r="N26" s="632"/>
      <c r="O26" s="632"/>
      <c r="P26" s="632"/>
      <c r="Q26" s="633"/>
      <c r="R26" s="634">
        <v>14434</v>
      </c>
      <c r="S26" s="635"/>
      <c r="T26" s="635"/>
      <c r="U26" s="635"/>
      <c r="V26" s="635"/>
      <c r="W26" s="635"/>
      <c r="X26" s="635"/>
      <c r="Y26" s="636"/>
      <c r="Z26" s="672">
        <v>0</v>
      </c>
      <c r="AA26" s="672"/>
      <c r="AB26" s="672"/>
      <c r="AC26" s="672"/>
      <c r="AD26" s="673">
        <v>14434</v>
      </c>
      <c r="AE26" s="673"/>
      <c r="AF26" s="673"/>
      <c r="AG26" s="673"/>
      <c r="AH26" s="673"/>
      <c r="AI26" s="673"/>
      <c r="AJ26" s="673"/>
      <c r="AK26" s="673"/>
      <c r="AL26" s="637">
        <v>0</v>
      </c>
      <c r="AM26" s="638"/>
      <c r="AN26" s="638"/>
      <c r="AO26" s="674"/>
      <c r="AP26" s="631" t="s">
        <v>283</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284</v>
      </c>
      <c r="CE26" s="632"/>
      <c r="CF26" s="632"/>
      <c r="CG26" s="632"/>
      <c r="CH26" s="632"/>
      <c r="CI26" s="632"/>
      <c r="CJ26" s="632"/>
      <c r="CK26" s="632"/>
      <c r="CL26" s="632"/>
      <c r="CM26" s="632"/>
      <c r="CN26" s="632"/>
      <c r="CO26" s="632"/>
      <c r="CP26" s="632"/>
      <c r="CQ26" s="633"/>
      <c r="CR26" s="634">
        <v>5237349</v>
      </c>
      <c r="CS26" s="635"/>
      <c r="CT26" s="635"/>
      <c r="CU26" s="635"/>
      <c r="CV26" s="635"/>
      <c r="CW26" s="635"/>
      <c r="CX26" s="635"/>
      <c r="CY26" s="636"/>
      <c r="CZ26" s="637">
        <v>8.1999999999999993</v>
      </c>
      <c r="DA26" s="649"/>
      <c r="DB26" s="649"/>
      <c r="DC26" s="650"/>
      <c r="DD26" s="640">
        <v>4753597</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285</v>
      </c>
      <c r="C27" s="632"/>
      <c r="D27" s="632"/>
      <c r="E27" s="632"/>
      <c r="F27" s="632"/>
      <c r="G27" s="632"/>
      <c r="H27" s="632"/>
      <c r="I27" s="632"/>
      <c r="J27" s="632"/>
      <c r="K27" s="632"/>
      <c r="L27" s="632"/>
      <c r="M27" s="632"/>
      <c r="N27" s="632"/>
      <c r="O27" s="632"/>
      <c r="P27" s="632"/>
      <c r="Q27" s="633"/>
      <c r="R27" s="634">
        <v>226437</v>
      </c>
      <c r="S27" s="635"/>
      <c r="T27" s="635"/>
      <c r="U27" s="635"/>
      <c r="V27" s="635"/>
      <c r="W27" s="635"/>
      <c r="X27" s="635"/>
      <c r="Y27" s="636"/>
      <c r="Z27" s="672">
        <v>0.3</v>
      </c>
      <c r="AA27" s="672"/>
      <c r="AB27" s="672"/>
      <c r="AC27" s="672"/>
      <c r="AD27" s="673" t="s">
        <v>122</v>
      </c>
      <c r="AE27" s="673"/>
      <c r="AF27" s="673"/>
      <c r="AG27" s="673"/>
      <c r="AH27" s="673"/>
      <c r="AI27" s="673"/>
      <c r="AJ27" s="673"/>
      <c r="AK27" s="673"/>
      <c r="AL27" s="637" t="s">
        <v>122</v>
      </c>
      <c r="AM27" s="638"/>
      <c r="AN27" s="638"/>
      <c r="AO27" s="674"/>
      <c r="AP27" s="631" t="s">
        <v>286</v>
      </c>
      <c r="AQ27" s="632"/>
      <c r="AR27" s="632"/>
      <c r="AS27" s="632"/>
      <c r="AT27" s="632"/>
      <c r="AU27" s="632"/>
      <c r="AV27" s="632"/>
      <c r="AW27" s="632"/>
      <c r="AX27" s="632"/>
      <c r="AY27" s="632"/>
      <c r="AZ27" s="632"/>
      <c r="BA27" s="632"/>
      <c r="BB27" s="632"/>
      <c r="BC27" s="632"/>
      <c r="BD27" s="632"/>
      <c r="BE27" s="632"/>
      <c r="BF27" s="633"/>
      <c r="BG27" s="634">
        <v>30394340</v>
      </c>
      <c r="BH27" s="635"/>
      <c r="BI27" s="635"/>
      <c r="BJ27" s="635"/>
      <c r="BK27" s="635"/>
      <c r="BL27" s="635"/>
      <c r="BM27" s="635"/>
      <c r="BN27" s="636"/>
      <c r="BO27" s="672">
        <v>100</v>
      </c>
      <c r="BP27" s="672"/>
      <c r="BQ27" s="672"/>
      <c r="BR27" s="672"/>
      <c r="BS27" s="673">
        <v>453197</v>
      </c>
      <c r="BT27" s="673"/>
      <c r="BU27" s="673"/>
      <c r="BV27" s="673"/>
      <c r="BW27" s="673"/>
      <c r="BX27" s="673"/>
      <c r="BY27" s="673"/>
      <c r="BZ27" s="673"/>
      <c r="CA27" s="673"/>
      <c r="CB27" s="713"/>
      <c r="CD27" s="631" t="s">
        <v>287</v>
      </c>
      <c r="CE27" s="632"/>
      <c r="CF27" s="632"/>
      <c r="CG27" s="632"/>
      <c r="CH27" s="632"/>
      <c r="CI27" s="632"/>
      <c r="CJ27" s="632"/>
      <c r="CK27" s="632"/>
      <c r="CL27" s="632"/>
      <c r="CM27" s="632"/>
      <c r="CN27" s="632"/>
      <c r="CO27" s="632"/>
      <c r="CP27" s="632"/>
      <c r="CQ27" s="633"/>
      <c r="CR27" s="634">
        <v>19383484</v>
      </c>
      <c r="CS27" s="647"/>
      <c r="CT27" s="647"/>
      <c r="CU27" s="647"/>
      <c r="CV27" s="647"/>
      <c r="CW27" s="647"/>
      <c r="CX27" s="647"/>
      <c r="CY27" s="648"/>
      <c r="CZ27" s="637">
        <v>30.5</v>
      </c>
      <c r="DA27" s="649"/>
      <c r="DB27" s="649"/>
      <c r="DC27" s="650"/>
      <c r="DD27" s="640">
        <v>5915647</v>
      </c>
      <c r="DE27" s="647"/>
      <c r="DF27" s="647"/>
      <c r="DG27" s="647"/>
      <c r="DH27" s="647"/>
      <c r="DI27" s="647"/>
      <c r="DJ27" s="647"/>
      <c r="DK27" s="648"/>
      <c r="DL27" s="640">
        <v>4696091</v>
      </c>
      <c r="DM27" s="647"/>
      <c r="DN27" s="647"/>
      <c r="DO27" s="647"/>
      <c r="DP27" s="647"/>
      <c r="DQ27" s="647"/>
      <c r="DR27" s="647"/>
      <c r="DS27" s="647"/>
      <c r="DT27" s="647"/>
      <c r="DU27" s="647"/>
      <c r="DV27" s="648"/>
      <c r="DW27" s="637">
        <v>13.3</v>
      </c>
      <c r="DX27" s="649"/>
      <c r="DY27" s="649"/>
      <c r="DZ27" s="649"/>
      <c r="EA27" s="649"/>
      <c r="EB27" s="649"/>
      <c r="EC27" s="661"/>
    </row>
    <row r="28" spans="2:133" ht="11.25" customHeight="1" x14ac:dyDescent="0.2">
      <c r="B28" s="631" t="s">
        <v>288</v>
      </c>
      <c r="C28" s="632"/>
      <c r="D28" s="632"/>
      <c r="E28" s="632"/>
      <c r="F28" s="632"/>
      <c r="G28" s="632"/>
      <c r="H28" s="632"/>
      <c r="I28" s="632"/>
      <c r="J28" s="632"/>
      <c r="K28" s="632"/>
      <c r="L28" s="632"/>
      <c r="M28" s="632"/>
      <c r="N28" s="632"/>
      <c r="O28" s="632"/>
      <c r="P28" s="632"/>
      <c r="Q28" s="633"/>
      <c r="R28" s="634">
        <v>311226</v>
      </c>
      <c r="S28" s="635"/>
      <c r="T28" s="635"/>
      <c r="U28" s="635"/>
      <c r="V28" s="635"/>
      <c r="W28" s="635"/>
      <c r="X28" s="635"/>
      <c r="Y28" s="636"/>
      <c r="Z28" s="672">
        <v>0.5</v>
      </c>
      <c r="AA28" s="672"/>
      <c r="AB28" s="672"/>
      <c r="AC28" s="672"/>
      <c r="AD28" s="673">
        <v>90638</v>
      </c>
      <c r="AE28" s="673"/>
      <c r="AF28" s="673"/>
      <c r="AG28" s="673"/>
      <c r="AH28" s="673"/>
      <c r="AI28" s="673"/>
      <c r="AJ28" s="673"/>
      <c r="AK28" s="673"/>
      <c r="AL28" s="637">
        <v>0.3</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289</v>
      </c>
      <c r="CE28" s="632"/>
      <c r="CF28" s="632"/>
      <c r="CG28" s="632"/>
      <c r="CH28" s="632"/>
      <c r="CI28" s="632"/>
      <c r="CJ28" s="632"/>
      <c r="CK28" s="632"/>
      <c r="CL28" s="632"/>
      <c r="CM28" s="632"/>
      <c r="CN28" s="632"/>
      <c r="CO28" s="632"/>
      <c r="CP28" s="632"/>
      <c r="CQ28" s="633"/>
      <c r="CR28" s="634">
        <v>1875132</v>
      </c>
      <c r="CS28" s="635"/>
      <c r="CT28" s="635"/>
      <c r="CU28" s="635"/>
      <c r="CV28" s="635"/>
      <c r="CW28" s="635"/>
      <c r="CX28" s="635"/>
      <c r="CY28" s="636"/>
      <c r="CZ28" s="637">
        <v>2.9</v>
      </c>
      <c r="DA28" s="649"/>
      <c r="DB28" s="649"/>
      <c r="DC28" s="650"/>
      <c r="DD28" s="640">
        <v>1870431</v>
      </c>
      <c r="DE28" s="635"/>
      <c r="DF28" s="635"/>
      <c r="DG28" s="635"/>
      <c r="DH28" s="635"/>
      <c r="DI28" s="635"/>
      <c r="DJ28" s="635"/>
      <c r="DK28" s="636"/>
      <c r="DL28" s="640">
        <v>1870431</v>
      </c>
      <c r="DM28" s="635"/>
      <c r="DN28" s="635"/>
      <c r="DO28" s="635"/>
      <c r="DP28" s="635"/>
      <c r="DQ28" s="635"/>
      <c r="DR28" s="635"/>
      <c r="DS28" s="635"/>
      <c r="DT28" s="635"/>
      <c r="DU28" s="635"/>
      <c r="DV28" s="636"/>
      <c r="DW28" s="637">
        <v>5.3</v>
      </c>
      <c r="DX28" s="649"/>
      <c r="DY28" s="649"/>
      <c r="DZ28" s="649"/>
      <c r="EA28" s="649"/>
      <c r="EB28" s="649"/>
      <c r="EC28" s="661"/>
    </row>
    <row r="29" spans="2:133" ht="11.25" customHeight="1" x14ac:dyDescent="0.2">
      <c r="B29" s="631" t="s">
        <v>290</v>
      </c>
      <c r="C29" s="632"/>
      <c r="D29" s="632"/>
      <c r="E29" s="632"/>
      <c r="F29" s="632"/>
      <c r="G29" s="632"/>
      <c r="H29" s="632"/>
      <c r="I29" s="632"/>
      <c r="J29" s="632"/>
      <c r="K29" s="632"/>
      <c r="L29" s="632"/>
      <c r="M29" s="632"/>
      <c r="N29" s="632"/>
      <c r="O29" s="632"/>
      <c r="P29" s="632"/>
      <c r="Q29" s="633"/>
      <c r="R29" s="634">
        <v>626943</v>
      </c>
      <c r="S29" s="635"/>
      <c r="T29" s="635"/>
      <c r="U29" s="635"/>
      <c r="V29" s="635"/>
      <c r="W29" s="635"/>
      <c r="X29" s="635"/>
      <c r="Y29" s="636"/>
      <c r="Z29" s="672">
        <v>1</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291</v>
      </c>
      <c r="CE29" s="654"/>
      <c r="CF29" s="631" t="s">
        <v>66</v>
      </c>
      <c r="CG29" s="632"/>
      <c r="CH29" s="632"/>
      <c r="CI29" s="632"/>
      <c r="CJ29" s="632"/>
      <c r="CK29" s="632"/>
      <c r="CL29" s="632"/>
      <c r="CM29" s="632"/>
      <c r="CN29" s="632"/>
      <c r="CO29" s="632"/>
      <c r="CP29" s="632"/>
      <c r="CQ29" s="633"/>
      <c r="CR29" s="634">
        <v>1875097</v>
      </c>
      <c r="CS29" s="647"/>
      <c r="CT29" s="647"/>
      <c r="CU29" s="647"/>
      <c r="CV29" s="647"/>
      <c r="CW29" s="647"/>
      <c r="CX29" s="647"/>
      <c r="CY29" s="648"/>
      <c r="CZ29" s="637">
        <v>2.9</v>
      </c>
      <c r="DA29" s="649"/>
      <c r="DB29" s="649"/>
      <c r="DC29" s="650"/>
      <c r="DD29" s="640">
        <v>1870396</v>
      </c>
      <c r="DE29" s="647"/>
      <c r="DF29" s="647"/>
      <c r="DG29" s="647"/>
      <c r="DH29" s="647"/>
      <c r="DI29" s="647"/>
      <c r="DJ29" s="647"/>
      <c r="DK29" s="648"/>
      <c r="DL29" s="640">
        <v>1870396</v>
      </c>
      <c r="DM29" s="647"/>
      <c r="DN29" s="647"/>
      <c r="DO29" s="647"/>
      <c r="DP29" s="647"/>
      <c r="DQ29" s="647"/>
      <c r="DR29" s="647"/>
      <c r="DS29" s="647"/>
      <c r="DT29" s="647"/>
      <c r="DU29" s="647"/>
      <c r="DV29" s="648"/>
      <c r="DW29" s="637">
        <v>5.3</v>
      </c>
      <c r="DX29" s="649"/>
      <c r="DY29" s="649"/>
      <c r="DZ29" s="649"/>
      <c r="EA29" s="649"/>
      <c r="EB29" s="649"/>
      <c r="EC29" s="661"/>
    </row>
    <row r="30" spans="2:133" ht="11.25" customHeight="1" x14ac:dyDescent="0.2">
      <c r="B30" s="631" t="s">
        <v>292</v>
      </c>
      <c r="C30" s="632"/>
      <c r="D30" s="632"/>
      <c r="E30" s="632"/>
      <c r="F30" s="632"/>
      <c r="G30" s="632"/>
      <c r="H30" s="632"/>
      <c r="I30" s="632"/>
      <c r="J30" s="632"/>
      <c r="K30" s="632"/>
      <c r="L30" s="632"/>
      <c r="M30" s="632"/>
      <c r="N30" s="632"/>
      <c r="O30" s="632"/>
      <c r="P30" s="632"/>
      <c r="Q30" s="633"/>
      <c r="R30" s="634">
        <v>12761314</v>
      </c>
      <c r="S30" s="635"/>
      <c r="T30" s="635"/>
      <c r="U30" s="635"/>
      <c r="V30" s="635"/>
      <c r="W30" s="635"/>
      <c r="X30" s="635"/>
      <c r="Y30" s="636"/>
      <c r="Z30" s="672">
        <v>19.399999999999999</v>
      </c>
      <c r="AA30" s="672"/>
      <c r="AB30" s="672"/>
      <c r="AC30" s="672"/>
      <c r="AD30" s="673" t="s">
        <v>122</v>
      </c>
      <c r="AE30" s="673"/>
      <c r="AF30" s="673"/>
      <c r="AG30" s="673"/>
      <c r="AH30" s="673"/>
      <c r="AI30" s="673"/>
      <c r="AJ30" s="673"/>
      <c r="AK30" s="673"/>
      <c r="AL30" s="637" t="s">
        <v>122</v>
      </c>
      <c r="AM30" s="638"/>
      <c r="AN30" s="638"/>
      <c r="AO30" s="674"/>
      <c r="AP30" s="686" t="s">
        <v>210</v>
      </c>
      <c r="AQ30" s="687"/>
      <c r="AR30" s="687"/>
      <c r="AS30" s="687"/>
      <c r="AT30" s="687"/>
      <c r="AU30" s="687"/>
      <c r="AV30" s="687"/>
      <c r="AW30" s="687"/>
      <c r="AX30" s="687"/>
      <c r="AY30" s="687"/>
      <c r="AZ30" s="687"/>
      <c r="BA30" s="687"/>
      <c r="BB30" s="687"/>
      <c r="BC30" s="687"/>
      <c r="BD30" s="687"/>
      <c r="BE30" s="687"/>
      <c r="BF30" s="688"/>
      <c r="BG30" s="686" t="s">
        <v>293</v>
      </c>
      <c r="BH30" s="704"/>
      <c r="BI30" s="704"/>
      <c r="BJ30" s="704"/>
      <c r="BK30" s="704"/>
      <c r="BL30" s="704"/>
      <c r="BM30" s="704"/>
      <c r="BN30" s="704"/>
      <c r="BO30" s="704"/>
      <c r="BP30" s="704"/>
      <c r="BQ30" s="705"/>
      <c r="BR30" s="686" t="s">
        <v>294</v>
      </c>
      <c r="BS30" s="704"/>
      <c r="BT30" s="704"/>
      <c r="BU30" s="704"/>
      <c r="BV30" s="704"/>
      <c r="BW30" s="704"/>
      <c r="BX30" s="704"/>
      <c r="BY30" s="704"/>
      <c r="BZ30" s="704"/>
      <c r="CA30" s="704"/>
      <c r="CB30" s="705"/>
      <c r="CD30" s="655"/>
      <c r="CE30" s="656"/>
      <c r="CF30" s="631" t="s">
        <v>295</v>
      </c>
      <c r="CG30" s="632"/>
      <c r="CH30" s="632"/>
      <c r="CI30" s="632"/>
      <c r="CJ30" s="632"/>
      <c r="CK30" s="632"/>
      <c r="CL30" s="632"/>
      <c r="CM30" s="632"/>
      <c r="CN30" s="632"/>
      <c r="CO30" s="632"/>
      <c r="CP30" s="632"/>
      <c r="CQ30" s="633"/>
      <c r="CR30" s="634">
        <v>1840146</v>
      </c>
      <c r="CS30" s="635"/>
      <c r="CT30" s="635"/>
      <c r="CU30" s="635"/>
      <c r="CV30" s="635"/>
      <c r="CW30" s="635"/>
      <c r="CX30" s="635"/>
      <c r="CY30" s="636"/>
      <c r="CZ30" s="637">
        <v>2.9</v>
      </c>
      <c r="DA30" s="649"/>
      <c r="DB30" s="649"/>
      <c r="DC30" s="650"/>
      <c r="DD30" s="640">
        <v>1835446</v>
      </c>
      <c r="DE30" s="635"/>
      <c r="DF30" s="635"/>
      <c r="DG30" s="635"/>
      <c r="DH30" s="635"/>
      <c r="DI30" s="635"/>
      <c r="DJ30" s="635"/>
      <c r="DK30" s="636"/>
      <c r="DL30" s="640">
        <v>1835446</v>
      </c>
      <c r="DM30" s="635"/>
      <c r="DN30" s="635"/>
      <c r="DO30" s="635"/>
      <c r="DP30" s="635"/>
      <c r="DQ30" s="635"/>
      <c r="DR30" s="635"/>
      <c r="DS30" s="635"/>
      <c r="DT30" s="635"/>
      <c r="DU30" s="635"/>
      <c r="DV30" s="636"/>
      <c r="DW30" s="637">
        <v>5.2</v>
      </c>
      <c r="DX30" s="649"/>
      <c r="DY30" s="649"/>
      <c r="DZ30" s="649"/>
      <c r="EA30" s="649"/>
      <c r="EB30" s="649"/>
      <c r="EC30" s="661"/>
    </row>
    <row r="31" spans="2:133" ht="11.25" customHeight="1" x14ac:dyDescent="0.2">
      <c r="B31" s="701" t="s">
        <v>296</v>
      </c>
      <c r="C31" s="702"/>
      <c r="D31" s="702"/>
      <c r="E31" s="702"/>
      <c r="F31" s="702"/>
      <c r="G31" s="702"/>
      <c r="H31" s="702"/>
      <c r="I31" s="702"/>
      <c r="J31" s="702"/>
      <c r="K31" s="702"/>
      <c r="L31" s="702"/>
      <c r="M31" s="702"/>
      <c r="N31" s="702"/>
      <c r="O31" s="702"/>
      <c r="P31" s="702"/>
      <c r="Q31" s="703"/>
      <c r="R31" s="634">
        <v>27127</v>
      </c>
      <c r="S31" s="635"/>
      <c r="T31" s="635"/>
      <c r="U31" s="635"/>
      <c r="V31" s="635"/>
      <c r="W31" s="635"/>
      <c r="X31" s="635"/>
      <c r="Y31" s="636"/>
      <c r="Z31" s="672">
        <v>0</v>
      </c>
      <c r="AA31" s="672"/>
      <c r="AB31" s="672"/>
      <c r="AC31" s="672"/>
      <c r="AD31" s="673">
        <v>27127</v>
      </c>
      <c r="AE31" s="673"/>
      <c r="AF31" s="673"/>
      <c r="AG31" s="673"/>
      <c r="AH31" s="673"/>
      <c r="AI31" s="673"/>
      <c r="AJ31" s="673"/>
      <c r="AK31" s="673"/>
      <c r="AL31" s="637">
        <v>0.1</v>
      </c>
      <c r="AM31" s="638"/>
      <c r="AN31" s="638"/>
      <c r="AO31" s="674"/>
      <c r="AP31" s="706" t="s">
        <v>297</v>
      </c>
      <c r="AQ31" s="707"/>
      <c r="AR31" s="707"/>
      <c r="AS31" s="707"/>
      <c r="AT31" s="708" t="s">
        <v>298</v>
      </c>
      <c r="AU31" s="200"/>
      <c r="AV31" s="200"/>
      <c r="AW31" s="200"/>
      <c r="AX31" s="692" t="s">
        <v>176</v>
      </c>
      <c r="AY31" s="693"/>
      <c r="AZ31" s="693"/>
      <c r="BA31" s="693"/>
      <c r="BB31" s="693"/>
      <c r="BC31" s="693"/>
      <c r="BD31" s="693"/>
      <c r="BE31" s="693"/>
      <c r="BF31" s="694"/>
      <c r="BG31" s="696">
        <v>99.6</v>
      </c>
      <c r="BH31" s="697"/>
      <c r="BI31" s="697"/>
      <c r="BJ31" s="697"/>
      <c r="BK31" s="697"/>
      <c r="BL31" s="697"/>
      <c r="BM31" s="698">
        <v>99.2</v>
      </c>
      <c r="BN31" s="697"/>
      <c r="BO31" s="697"/>
      <c r="BP31" s="697"/>
      <c r="BQ31" s="699"/>
      <c r="BR31" s="696">
        <v>99.5</v>
      </c>
      <c r="BS31" s="697"/>
      <c r="BT31" s="697"/>
      <c r="BU31" s="697"/>
      <c r="BV31" s="697"/>
      <c r="BW31" s="697"/>
      <c r="BX31" s="698">
        <v>99.1</v>
      </c>
      <c r="BY31" s="697"/>
      <c r="BZ31" s="697"/>
      <c r="CA31" s="697"/>
      <c r="CB31" s="699"/>
      <c r="CD31" s="655"/>
      <c r="CE31" s="656"/>
      <c r="CF31" s="631" t="s">
        <v>299</v>
      </c>
      <c r="CG31" s="632"/>
      <c r="CH31" s="632"/>
      <c r="CI31" s="632"/>
      <c r="CJ31" s="632"/>
      <c r="CK31" s="632"/>
      <c r="CL31" s="632"/>
      <c r="CM31" s="632"/>
      <c r="CN31" s="632"/>
      <c r="CO31" s="632"/>
      <c r="CP31" s="632"/>
      <c r="CQ31" s="633"/>
      <c r="CR31" s="634">
        <v>34951</v>
      </c>
      <c r="CS31" s="647"/>
      <c r="CT31" s="647"/>
      <c r="CU31" s="647"/>
      <c r="CV31" s="647"/>
      <c r="CW31" s="647"/>
      <c r="CX31" s="647"/>
      <c r="CY31" s="648"/>
      <c r="CZ31" s="637">
        <v>0.1</v>
      </c>
      <c r="DA31" s="649"/>
      <c r="DB31" s="649"/>
      <c r="DC31" s="650"/>
      <c r="DD31" s="640">
        <v>34950</v>
      </c>
      <c r="DE31" s="647"/>
      <c r="DF31" s="647"/>
      <c r="DG31" s="647"/>
      <c r="DH31" s="647"/>
      <c r="DI31" s="647"/>
      <c r="DJ31" s="647"/>
      <c r="DK31" s="648"/>
      <c r="DL31" s="640">
        <v>34950</v>
      </c>
      <c r="DM31" s="647"/>
      <c r="DN31" s="647"/>
      <c r="DO31" s="647"/>
      <c r="DP31" s="647"/>
      <c r="DQ31" s="647"/>
      <c r="DR31" s="647"/>
      <c r="DS31" s="647"/>
      <c r="DT31" s="647"/>
      <c r="DU31" s="647"/>
      <c r="DV31" s="648"/>
      <c r="DW31" s="637">
        <v>0.1</v>
      </c>
      <c r="DX31" s="649"/>
      <c r="DY31" s="649"/>
      <c r="DZ31" s="649"/>
      <c r="EA31" s="649"/>
      <c r="EB31" s="649"/>
      <c r="EC31" s="661"/>
    </row>
    <row r="32" spans="2:133" ht="11.25" customHeight="1" x14ac:dyDescent="0.2">
      <c r="B32" s="631" t="s">
        <v>300</v>
      </c>
      <c r="C32" s="632"/>
      <c r="D32" s="632"/>
      <c r="E32" s="632"/>
      <c r="F32" s="632"/>
      <c r="G32" s="632"/>
      <c r="H32" s="632"/>
      <c r="I32" s="632"/>
      <c r="J32" s="632"/>
      <c r="K32" s="632"/>
      <c r="L32" s="632"/>
      <c r="M32" s="632"/>
      <c r="N32" s="632"/>
      <c r="O32" s="632"/>
      <c r="P32" s="632"/>
      <c r="Q32" s="633"/>
      <c r="R32" s="634">
        <v>9934306</v>
      </c>
      <c r="S32" s="635"/>
      <c r="T32" s="635"/>
      <c r="U32" s="635"/>
      <c r="V32" s="635"/>
      <c r="W32" s="635"/>
      <c r="X32" s="635"/>
      <c r="Y32" s="636"/>
      <c r="Z32" s="672">
        <v>15.1</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301</v>
      </c>
      <c r="AX32" s="631" t="s">
        <v>302</v>
      </c>
      <c r="AY32" s="632"/>
      <c r="AZ32" s="632"/>
      <c r="BA32" s="632"/>
      <c r="BB32" s="632"/>
      <c r="BC32" s="632"/>
      <c r="BD32" s="632"/>
      <c r="BE32" s="632"/>
      <c r="BF32" s="633"/>
      <c r="BG32" s="700">
        <v>99.3</v>
      </c>
      <c r="BH32" s="647"/>
      <c r="BI32" s="647"/>
      <c r="BJ32" s="647"/>
      <c r="BK32" s="647"/>
      <c r="BL32" s="647"/>
      <c r="BM32" s="638">
        <v>98.5</v>
      </c>
      <c r="BN32" s="647"/>
      <c r="BO32" s="647"/>
      <c r="BP32" s="647"/>
      <c r="BQ32" s="670"/>
      <c r="BR32" s="700">
        <v>99.2</v>
      </c>
      <c r="BS32" s="647"/>
      <c r="BT32" s="647"/>
      <c r="BU32" s="647"/>
      <c r="BV32" s="647"/>
      <c r="BW32" s="647"/>
      <c r="BX32" s="638">
        <v>98.3</v>
      </c>
      <c r="BY32" s="647"/>
      <c r="BZ32" s="647"/>
      <c r="CA32" s="647"/>
      <c r="CB32" s="670"/>
      <c r="CD32" s="657"/>
      <c r="CE32" s="658"/>
      <c r="CF32" s="631" t="s">
        <v>303</v>
      </c>
      <c r="CG32" s="632"/>
      <c r="CH32" s="632"/>
      <c r="CI32" s="632"/>
      <c r="CJ32" s="632"/>
      <c r="CK32" s="632"/>
      <c r="CL32" s="632"/>
      <c r="CM32" s="632"/>
      <c r="CN32" s="632"/>
      <c r="CO32" s="632"/>
      <c r="CP32" s="632"/>
      <c r="CQ32" s="633"/>
      <c r="CR32" s="634">
        <v>35</v>
      </c>
      <c r="CS32" s="635"/>
      <c r="CT32" s="635"/>
      <c r="CU32" s="635"/>
      <c r="CV32" s="635"/>
      <c r="CW32" s="635"/>
      <c r="CX32" s="635"/>
      <c r="CY32" s="636"/>
      <c r="CZ32" s="637">
        <v>0</v>
      </c>
      <c r="DA32" s="649"/>
      <c r="DB32" s="649"/>
      <c r="DC32" s="650"/>
      <c r="DD32" s="640">
        <v>35</v>
      </c>
      <c r="DE32" s="635"/>
      <c r="DF32" s="635"/>
      <c r="DG32" s="635"/>
      <c r="DH32" s="635"/>
      <c r="DI32" s="635"/>
      <c r="DJ32" s="635"/>
      <c r="DK32" s="636"/>
      <c r="DL32" s="640">
        <v>35</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304</v>
      </c>
      <c r="C33" s="632"/>
      <c r="D33" s="632"/>
      <c r="E33" s="632"/>
      <c r="F33" s="632"/>
      <c r="G33" s="632"/>
      <c r="H33" s="632"/>
      <c r="I33" s="632"/>
      <c r="J33" s="632"/>
      <c r="K33" s="632"/>
      <c r="L33" s="632"/>
      <c r="M33" s="632"/>
      <c r="N33" s="632"/>
      <c r="O33" s="632"/>
      <c r="P33" s="632"/>
      <c r="Q33" s="633"/>
      <c r="R33" s="634">
        <v>89076</v>
      </c>
      <c r="S33" s="635"/>
      <c r="T33" s="635"/>
      <c r="U33" s="635"/>
      <c r="V33" s="635"/>
      <c r="W33" s="635"/>
      <c r="X33" s="635"/>
      <c r="Y33" s="636"/>
      <c r="Z33" s="672">
        <v>0.1</v>
      </c>
      <c r="AA33" s="672"/>
      <c r="AB33" s="672"/>
      <c r="AC33" s="672"/>
      <c r="AD33" s="673">
        <v>54355</v>
      </c>
      <c r="AE33" s="673"/>
      <c r="AF33" s="673"/>
      <c r="AG33" s="673"/>
      <c r="AH33" s="673"/>
      <c r="AI33" s="673"/>
      <c r="AJ33" s="673"/>
      <c r="AK33" s="673"/>
      <c r="AL33" s="637">
        <v>0.2</v>
      </c>
      <c r="AM33" s="638"/>
      <c r="AN33" s="638"/>
      <c r="AO33" s="674"/>
      <c r="AP33" s="677"/>
      <c r="AQ33" s="678"/>
      <c r="AR33" s="678"/>
      <c r="AS33" s="678"/>
      <c r="AT33" s="710"/>
      <c r="AU33" s="201"/>
      <c r="AV33" s="201"/>
      <c r="AW33" s="201"/>
      <c r="AX33" s="615" t="s">
        <v>305</v>
      </c>
      <c r="AY33" s="616"/>
      <c r="AZ33" s="616"/>
      <c r="BA33" s="616"/>
      <c r="BB33" s="616"/>
      <c r="BC33" s="616"/>
      <c r="BD33" s="616"/>
      <c r="BE33" s="616"/>
      <c r="BF33" s="617"/>
      <c r="BG33" s="695">
        <v>99.8</v>
      </c>
      <c r="BH33" s="619"/>
      <c r="BI33" s="619"/>
      <c r="BJ33" s="619"/>
      <c r="BK33" s="619"/>
      <c r="BL33" s="619"/>
      <c r="BM33" s="665">
        <v>99.7</v>
      </c>
      <c r="BN33" s="619"/>
      <c r="BO33" s="619"/>
      <c r="BP33" s="619"/>
      <c r="BQ33" s="682"/>
      <c r="BR33" s="695">
        <v>99.8</v>
      </c>
      <c r="BS33" s="619"/>
      <c r="BT33" s="619"/>
      <c r="BU33" s="619"/>
      <c r="BV33" s="619"/>
      <c r="BW33" s="619"/>
      <c r="BX33" s="665">
        <v>99.7</v>
      </c>
      <c r="BY33" s="619"/>
      <c r="BZ33" s="619"/>
      <c r="CA33" s="619"/>
      <c r="CB33" s="682"/>
      <c r="CD33" s="631" t="s">
        <v>306</v>
      </c>
      <c r="CE33" s="632"/>
      <c r="CF33" s="632"/>
      <c r="CG33" s="632"/>
      <c r="CH33" s="632"/>
      <c r="CI33" s="632"/>
      <c r="CJ33" s="632"/>
      <c r="CK33" s="632"/>
      <c r="CL33" s="632"/>
      <c r="CM33" s="632"/>
      <c r="CN33" s="632"/>
      <c r="CO33" s="632"/>
      <c r="CP33" s="632"/>
      <c r="CQ33" s="633"/>
      <c r="CR33" s="634">
        <v>29062011</v>
      </c>
      <c r="CS33" s="647"/>
      <c r="CT33" s="647"/>
      <c r="CU33" s="647"/>
      <c r="CV33" s="647"/>
      <c r="CW33" s="647"/>
      <c r="CX33" s="647"/>
      <c r="CY33" s="648"/>
      <c r="CZ33" s="637">
        <v>45.7</v>
      </c>
      <c r="DA33" s="649"/>
      <c r="DB33" s="649"/>
      <c r="DC33" s="650"/>
      <c r="DD33" s="640">
        <v>22382753</v>
      </c>
      <c r="DE33" s="647"/>
      <c r="DF33" s="647"/>
      <c r="DG33" s="647"/>
      <c r="DH33" s="647"/>
      <c r="DI33" s="647"/>
      <c r="DJ33" s="647"/>
      <c r="DK33" s="648"/>
      <c r="DL33" s="640">
        <v>17622809</v>
      </c>
      <c r="DM33" s="647"/>
      <c r="DN33" s="647"/>
      <c r="DO33" s="647"/>
      <c r="DP33" s="647"/>
      <c r="DQ33" s="647"/>
      <c r="DR33" s="647"/>
      <c r="DS33" s="647"/>
      <c r="DT33" s="647"/>
      <c r="DU33" s="647"/>
      <c r="DV33" s="648"/>
      <c r="DW33" s="637">
        <v>49.8</v>
      </c>
      <c r="DX33" s="649"/>
      <c r="DY33" s="649"/>
      <c r="DZ33" s="649"/>
      <c r="EA33" s="649"/>
      <c r="EB33" s="649"/>
      <c r="EC33" s="661"/>
    </row>
    <row r="34" spans="2:133" ht="11.25" customHeight="1" x14ac:dyDescent="0.2">
      <c r="B34" s="631" t="s">
        <v>307</v>
      </c>
      <c r="C34" s="632"/>
      <c r="D34" s="632"/>
      <c r="E34" s="632"/>
      <c r="F34" s="632"/>
      <c r="G34" s="632"/>
      <c r="H34" s="632"/>
      <c r="I34" s="632"/>
      <c r="J34" s="632"/>
      <c r="K34" s="632"/>
      <c r="L34" s="632"/>
      <c r="M34" s="632"/>
      <c r="N34" s="632"/>
      <c r="O34" s="632"/>
      <c r="P34" s="632"/>
      <c r="Q34" s="633"/>
      <c r="R34" s="634">
        <v>47333</v>
      </c>
      <c r="S34" s="635"/>
      <c r="T34" s="635"/>
      <c r="U34" s="635"/>
      <c r="V34" s="635"/>
      <c r="W34" s="635"/>
      <c r="X34" s="635"/>
      <c r="Y34" s="636"/>
      <c r="Z34" s="672">
        <v>0.1</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308</v>
      </c>
      <c r="CE34" s="632"/>
      <c r="CF34" s="632"/>
      <c r="CG34" s="632"/>
      <c r="CH34" s="632"/>
      <c r="CI34" s="632"/>
      <c r="CJ34" s="632"/>
      <c r="CK34" s="632"/>
      <c r="CL34" s="632"/>
      <c r="CM34" s="632"/>
      <c r="CN34" s="632"/>
      <c r="CO34" s="632"/>
      <c r="CP34" s="632"/>
      <c r="CQ34" s="633"/>
      <c r="CR34" s="634">
        <v>12574320</v>
      </c>
      <c r="CS34" s="635"/>
      <c r="CT34" s="635"/>
      <c r="CU34" s="635"/>
      <c r="CV34" s="635"/>
      <c r="CW34" s="635"/>
      <c r="CX34" s="635"/>
      <c r="CY34" s="636"/>
      <c r="CZ34" s="637">
        <v>19.8</v>
      </c>
      <c r="DA34" s="649"/>
      <c r="DB34" s="649"/>
      <c r="DC34" s="650"/>
      <c r="DD34" s="640">
        <v>9597073</v>
      </c>
      <c r="DE34" s="635"/>
      <c r="DF34" s="635"/>
      <c r="DG34" s="635"/>
      <c r="DH34" s="635"/>
      <c r="DI34" s="635"/>
      <c r="DJ34" s="635"/>
      <c r="DK34" s="636"/>
      <c r="DL34" s="640">
        <v>8884556</v>
      </c>
      <c r="DM34" s="635"/>
      <c r="DN34" s="635"/>
      <c r="DO34" s="635"/>
      <c r="DP34" s="635"/>
      <c r="DQ34" s="635"/>
      <c r="DR34" s="635"/>
      <c r="DS34" s="635"/>
      <c r="DT34" s="635"/>
      <c r="DU34" s="635"/>
      <c r="DV34" s="636"/>
      <c r="DW34" s="637">
        <v>25.1</v>
      </c>
      <c r="DX34" s="649"/>
      <c r="DY34" s="649"/>
      <c r="DZ34" s="649"/>
      <c r="EA34" s="649"/>
      <c r="EB34" s="649"/>
      <c r="EC34" s="661"/>
    </row>
    <row r="35" spans="2:133" ht="11.25" customHeight="1" x14ac:dyDescent="0.2">
      <c r="B35" s="631" t="s">
        <v>309</v>
      </c>
      <c r="C35" s="632"/>
      <c r="D35" s="632"/>
      <c r="E35" s="632"/>
      <c r="F35" s="632"/>
      <c r="G35" s="632"/>
      <c r="H35" s="632"/>
      <c r="I35" s="632"/>
      <c r="J35" s="632"/>
      <c r="K35" s="632"/>
      <c r="L35" s="632"/>
      <c r="M35" s="632"/>
      <c r="N35" s="632"/>
      <c r="O35" s="632"/>
      <c r="P35" s="632"/>
      <c r="Q35" s="633"/>
      <c r="R35" s="634">
        <v>809303</v>
      </c>
      <c r="S35" s="635"/>
      <c r="T35" s="635"/>
      <c r="U35" s="635"/>
      <c r="V35" s="635"/>
      <c r="W35" s="635"/>
      <c r="X35" s="635"/>
      <c r="Y35" s="636"/>
      <c r="Z35" s="672">
        <v>1.2</v>
      </c>
      <c r="AA35" s="672"/>
      <c r="AB35" s="672"/>
      <c r="AC35" s="672"/>
      <c r="AD35" s="673" t="s">
        <v>122</v>
      </c>
      <c r="AE35" s="673"/>
      <c r="AF35" s="673"/>
      <c r="AG35" s="673"/>
      <c r="AH35" s="673"/>
      <c r="AI35" s="673"/>
      <c r="AJ35" s="673"/>
      <c r="AK35" s="673"/>
      <c r="AL35" s="637" t="s">
        <v>122</v>
      </c>
      <c r="AM35" s="638"/>
      <c r="AN35" s="638"/>
      <c r="AO35" s="674"/>
      <c r="AP35" s="206"/>
      <c r="AQ35" s="686" t="s">
        <v>310</v>
      </c>
      <c r="AR35" s="687"/>
      <c r="AS35" s="687"/>
      <c r="AT35" s="687"/>
      <c r="AU35" s="687"/>
      <c r="AV35" s="687"/>
      <c r="AW35" s="687"/>
      <c r="AX35" s="687"/>
      <c r="AY35" s="687"/>
      <c r="AZ35" s="687"/>
      <c r="BA35" s="687"/>
      <c r="BB35" s="687"/>
      <c r="BC35" s="687"/>
      <c r="BD35" s="687"/>
      <c r="BE35" s="687"/>
      <c r="BF35" s="688"/>
      <c r="BG35" s="686" t="s">
        <v>311</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312</v>
      </c>
      <c r="CE35" s="632"/>
      <c r="CF35" s="632"/>
      <c r="CG35" s="632"/>
      <c r="CH35" s="632"/>
      <c r="CI35" s="632"/>
      <c r="CJ35" s="632"/>
      <c r="CK35" s="632"/>
      <c r="CL35" s="632"/>
      <c r="CM35" s="632"/>
      <c r="CN35" s="632"/>
      <c r="CO35" s="632"/>
      <c r="CP35" s="632"/>
      <c r="CQ35" s="633"/>
      <c r="CR35" s="634">
        <v>404749</v>
      </c>
      <c r="CS35" s="647"/>
      <c r="CT35" s="647"/>
      <c r="CU35" s="647"/>
      <c r="CV35" s="647"/>
      <c r="CW35" s="647"/>
      <c r="CX35" s="647"/>
      <c r="CY35" s="648"/>
      <c r="CZ35" s="637">
        <v>0.6</v>
      </c>
      <c r="DA35" s="649"/>
      <c r="DB35" s="649"/>
      <c r="DC35" s="650"/>
      <c r="DD35" s="640">
        <v>375250</v>
      </c>
      <c r="DE35" s="647"/>
      <c r="DF35" s="647"/>
      <c r="DG35" s="647"/>
      <c r="DH35" s="647"/>
      <c r="DI35" s="647"/>
      <c r="DJ35" s="647"/>
      <c r="DK35" s="648"/>
      <c r="DL35" s="640">
        <v>375250</v>
      </c>
      <c r="DM35" s="647"/>
      <c r="DN35" s="647"/>
      <c r="DO35" s="647"/>
      <c r="DP35" s="647"/>
      <c r="DQ35" s="647"/>
      <c r="DR35" s="647"/>
      <c r="DS35" s="647"/>
      <c r="DT35" s="647"/>
      <c r="DU35" s="647"/>
      <c r="DV35" s="648"/>
      <c r="DW35" s="637">
        <v>1.1000000000000001</v>
      </c>
      <c r="DX35" s="649"/>
      <c r="DY35" s="649"/>
      <c r="DZ35" s="649"/>
      <c r="EA35" s="649"/>
      <c r="EB35" s="649"/>
      <c r="EC35" s="661"/>
    </row>
    <row r="36" spans="2:133" ht="11.25" customHeight="1" x14ac:dyDescent="0.2">
      <c r="B36" s="631" t="s">
        <v>313</v>
      </c>
      <c r="C36" s="632"/>
      <c r="D36" s="632"/>
      <c r="E36" s="632"/>
      <c r="F36" s="632"/>
      <c r="G36" s="632"/>
      <c r="H36" s="632"/>
      <c r="I36" s="632"/>
      <c r="J36" s="632"/>
      <c r="K36" s="632"/>
      <c r="L36" s="632"/>
      <c r="M36" s="632"/>
      <c r="N36" s="632"/>
      <c r="O36" s="632"/>
      <c r="P36" s="632"/>
      <c r="Q36" s="633"/>
      <c r="R36" s="634">
        <v>2652868</v>
      </c>
      <c r="S36" s="635"/>
      <c r="T36" s="635"/>
      <c r="U36" s="635"/>
      <c r="V36" s="635"/>
      <c r="W36" s="635"/>
      <c r="X36" s="635"/>
      <c r="Y36" s="636"/>
      <c r="Z36" s="672">
        <v>4</v>
      </c>
      <c r="AA36" s="672"/>
      <c r="AB36" s="672"/>
      <c r="AC36" s="672"/>
      <c r="AD36" s="673" t="s">
        <v>122</v>
      </c>
      <c r="AE36" s="673"/>
      <c r="AF36" s="673"/>
      <c r="AG36" s="673"/>
      <c r="AH36" s="673"/>
      <c r="AI36" s="673"/>
      <c r="AJ36" s="673"/>
      <c r="AK36" s="673"/>
      <c r="AL36" s="637" t="s">
        <v>122</v>
      </c>
      <c r="AM36" s="638"/>
      <c r="AN36" s="638"/>
      <c r="AO36" s="674"/>
      <c r="AP36" s="206"/>
      <c r="AQ36" s="683" t="s">
        <v>314</v>
      </c>
      <c r="AR36" s="684"/>
      <c r="AS36" s="684"/>
      <c r="AT36" s="684"/>
      <c r="AU36" s="684"/>
      <c r="AV36" s="684"/>
      <c r="AW36" s="684"/>
      <c r="AX36" s="684"/>
      <c r="AY36" s="685"/>
      <c r="AZ36" s="689">
        <v>6578348</v>
      </c>
      <c r="BA36" s="690"/>
      <c r="BB36" s="690"/>
      <c r="BC36" s="690"/>
      <c r="BD36" s="690"/>
      <c r="BE36" s="690"/>
      <c r="BF36" s="691"/>
      <c r="BG36" s="692" t="s">
        <v>315</v>
      </c>
      <c r="BH36" s="693"/>
      <c r="BI36" s="693"/>
      <c r="BJ36" s="693"/>
      <c r="BK36" s="693"/>
      <c r="BL36" s="693"/>
      <c r="BM36" s="693"/>
      <c r="BN36" s="693"/>
      <c r="BO36" s="693"/>
      <c r="BP36" s="693"/>
      <c r="BQ36" s="693"/>
      <c r="BR36" s="693"/>
      <c r="BS36" s="693"/>
      <c r="BT36" s="693"/>
      <c r="BU36" s="694"/>
      <c r="BV36" s="689">
        <v>176984</v>
      </c>
      <c r="BW36" s="690"/>
      <c r="BX36" s="690"/>
      <c r="BY36" s="690"/>
      <c r="BZ36" s="690"/>
      <c r="CA36" s="690"/>
      <c r="CB36" s="691"/>
      <c r="CD36" s="631" t="s">
        <v>316</v>
      </c>
      <c r="CE36" s="632"/>
      <c r="CF36" s="632"/>
      <c r="CG36" s="632"/>
      <c r="CH36" s="632"/>
      <c r="CI36" s="632"/>
      <c r="CJ36" s="632"/>
      <c r="CK36" s="632"/>
      <c r="CL36" s="632"/>
      <c r="CM36" s="632"/>
      <c r="CN36" s="632"/>
      <c r="CO36" s="632"/>
      <c r="CP36" s="632"/>
      <c r="CQ36" s="633"/>
      <c r="CR36" s="634">
        <v>8211121</v>
      </c>
      <c r="CS36" s="635"/>
      <c r="CT36" s="635"/>
      <c r="CU36" s="635"/>
      <c r="CV36" s="635"/>
      <c r="CW36" s="635"/>
      <c r="CX36" s="635"/>
      <c r="CY36" s="636"/>
      <c r="CZ36" s="637">
        <v>12.9</v>
      </c>
      <c r="DA36" s="649"/>
      <c r="DB36" s="649"/>
      <c r="DC36" s="650"/>
      <c r="DD36" s="640">
        <v>5481328</v>
      </c>
      <c r="DE36" s="635"/>
      <c r="DF36" s="635"/>
      <c r="DG36" s="635"/>
      <c r="DH36" s="635"/>
      <c r="DI36" s="635"/>
      <c r="DJ36" s="635"/>
      <c r="DK36" s="636"/>
      <c r="DL36" s="640">
        <v>4341954</v>
      </c>
      <c r="DM36" s="635"/>
      <c r="DN36" s="635"/>
      <c r="DO36" s="635"/>
      <c r="DP36" s="635"/>
      <c r="DQ36" s="635"/>
      <c r="DR36" s="635"/>
      <c r="DS36" s="635"/>
      <c r="DT36" s="635"/>
      <c r="DU36" s="635"/>
      <c r="DV36" s="636"/>
      <c r="DW36" s="637">
        <v>12.3</v>
      </c>
      <c r="DX36" s="649"/>
      <c r="DY36" s="649"/>
      <c r="DZ36" s="649"/>
      <c r="EA36" s="649"/>
      <c r="EB36" s="649"/>
      <c r="EC36" s="661"/>
    </row>
    <row r="37" spans="2:133" ht="11.25" customHeight="1" x14ac:dyDescent="0.2">
      <c r="B37" s="631" t="s">
        <v>317</v>
      </c>
      <c r="C37" s="632"/>
      <c r="D37" s="632"/>
      <c r="E37" s="632"/>
      <c r="F37" s="632"/>
      <c r="G37" s="632"/>
      <c r="H37" s="632"/>
      <c r="I37" s="632"/>
      <c r="J37" s="632"/>
      <c r="K37" s="632"/>
      <c r="L37" s="632"/>
      <c r="M37" s="632"/>
      <c r="N37" s="632"/>
      <c r="O37" s="632"/>
      <c r="P37" s="632"/>
      <c r="Q37" s="633"/>
      <c r="R37" s="634">
        <v>714241</v>
      </c>
      <c r="S37" s="635"/>
      <c r="T37" s="635"/>
      <c r="U37" s="635"/>
      <c r="V37" s="635"/>
      <c r="W37" s="635"/>
      <c r="X37" s="635"/>
      <c r="Y37" s="636"/>
      <c r="Z37" s="672">
        <v>1.1000000000000001</v>
      </c>
      <c r="AA37" s="672"/>
      <c r="AB37" s="672"/>
      <c r="AC37" s="672"/>
      <c r="AD37" s="673">
        <v>28453</v>
      </c>
      <c r="AE37" s="673"/>
      <c r="AF37" s="673"/>
      <c r="AG37" s="673"/>
      <c r="AH37" s="673"/>
      <c r="AI37" s="673"/>
      <c r="AJ37" s="673"/>
      <c r="AK37" s="673"/>
      <c r="AL37" s="637">
        <v>0.1</v>
      </c>
      <c r="AM37" s="638"/>
      <c r="AN37" s="638"/>
      <c r="AO37" s="674"/>
      <c r="AQ37" s="667" t="s">
        <v>318</v>
      </c>
      <c r="AR37" s="668"/>
      <c r="AS37" s="668"/>
      <c r="AT37" s="668"/>
      <c r="AU37" s="668"/>
      <c r="AV37" s="668"/>
      <c r="AW37" s="668"/>
      <c r="AX37" s="668"/>
      <c r="AY37" s="669"/>
      <c r="AZ37" s="634">
        <v>328886</v>
      </c>
      <c r="BA37" s="635"/>
      <c r="BB37" s="635"/>
      <c r="BC37" s="635"/>
      <c r="BD37" s="647"/>
      <c r="BE37" s="647"/>
      <c r="BF37" s="670"/>
      <c r="BG37" s="631" t="s">
        <v>319</v>
      </c>
      <c r="BH37" s="632"/>
      <c r="BI37" s="632"/>
      <c r="BJ37" s="632"/>
      <c r="BK37" s="632"/>
      <c r="BL37" s="632"/>
      <c r="BM37" s="632"/>
      <c r="BN37" s="632"/>
      <c r="BO37" s="632"/>
      <c r="BP37" s="632"/>
      <c r="BQ37" s="632"/>
      <c r="BR37" s="632"/>
      <c r="BS37" s="632"/>
      <c r="BT37" s="632"/>
      <c r="BU37" s="633"/>
      <c r="BV37" s="634">
        <v>-1093522</v>
      </c>
      <c r="BW37" s="635"/>
      <c r="BX37" s="635"/>
      <c r="BY37" s="635"/>
      <c r="BZ37" s="635"/>
      <c r="CA37" s="635"/>
      <c r="CB37" s="671"/>
      <c r="CD37" s="631" t="s">
        <v>320</v>
      </c>
      <c r="CE37" s="632"/>
      <c r="CF37" s="632"/>
      <c r="CG37" s="632"/>
      <c r="CH37" s="632"/>
      <c r="CI37" s="632"/>
      <c r="CJ37" s="632"/>
      <c r="CK37" s="632"/>
      <c r="CL37" s="632"/>
      <c r="CM37" s="632"/>
      <c r="CN37" s="632"/>
      <c r="CO37" s="632"/>
      <c r="CP37" s="632"/>
      <c r="CQ37" s="633"/>
      <c r="CR37" s="634">
        <v>1050165</v>
      </c>
      <c r="CS37" s="647"/>
      <c r="CT37" s="647"/>
      <c r="CU37" s="647"/>
      <c r="CV37" s="647"/>
      <c r="CW37" s="647"/>
      <c r="CX37" s="647"/>
      <c r="CY37" s="648"/>
      <c r="CZ37" s="637">
        <v>1.7</v>
      </c>
      <c r="DA37" s="649"/>
      <c r="DB37" s="649"/>
      <c r="DC37" s="650"/>
      <c r="DD37" s="640">
        <v>739369</v>
      </c>
      <c r="DE37" s="647"/>
      <c r="DF37" s="647"/>
      <c r="DG37" s="647"/>
      <c r="DH37" s="647"/>
      <c r="DI37" s="647"/>
      <c r="DJ37" s="647"/>
      <c r="DK37" s="648"/>
      <c r="DL37" s="640">
        <v>637236</v>
      </c>
      <c r="DM37" s="647"/>
      <c r="DN37" s="647"/>
      <c r="DO37" s="647"/>
      <c r="DP37" s="647"/>
      <c r="DQ37" s="647"/>
      <c r="DR37" s="647"/>
      <c r="DS37" s="647"/>
      <c r="DT37" s="647"/>
      <c r="DU37" s="647"/>
      <c r="DV37" s="648"/>
      <c r="DW37" s="637">
        <v>1.8</v>
      </c>
      <c r="DX37" s="649"/>
      <c r="DY37" s="649"/>
      <c r="DZ37" s="649"/>
      <c r="EA37" s="649"/>
      <c r="EB37" s="649"/>
      <c r="EC37" s="661"/>
    </row>
    <row r="38" spans="2:133" ht="11.25" customHeight="1" x14ac:dyDescent="0.2">
      <c r="B38" s="631" t="s">
        <v>321</v>
      </c>
      <c r="C38" s="632"/>
      <c r="D38" s="632"/>
      <c r="E38" s="632"/>
      <c r="F38" s="632"/>
      <c r="G38" s="632"/>
      <c r="H38" s="632"/>
      <c r="I38" s="632"/>
      <c r="J38" s="632"/>
      <c r="K38" s="632"/>
      <c r="L38" s="632"/>
      <c r="M38" s="632"/>
      <c r="N38" s="632"/>
      <c r="O38" s="632"/>
      <c r="P38" s="632"/>
      <c r="Q38" s="633"/>
      <c r="R38" s="634">
        <v>544000</v>
      </c>
      <c r="S38" s="635"/>
      <c r="T38" s="635"/>
      <c r="U38" s="635"/>
      <c r="V38" s="635"/>
      <c r="W38" s="635"/>
      <c r="X38" s="635"/>
      <c r="Y38" s="636"/>
      <c r="Z38" s="672">
        <v>0.8</v>
      </c>
      <c r="AA38" s="672"/>
      <c r="AB38" s="672"/>
      <c r="AC38" s="672"/>
      <c r="AD38" s="673" t="s">
        <v>122</v>
      </c>
      <c r="AE38" s="673"/>
      <c r="AF38" s="673"/>
      <c r="AG38" s="673"/>
      <c r="AH38" s="673"/>
      <c r="AI38" s="673"/>
      <c r="AJ38" s="673"/>
      <c r="AK38" s="673"/>
      <c r="AL38" s="637" t="s">
        <v>122</v>
      </c>
      <c r="AM38" s="638"/>
      <c r="AN38" s="638"/>
      <c r="AO38" s="674"/>
      <c r="AQ38" s="667" t="s">
        <v>322</v>
      </c>
      <c r="AR38" s="668"/>
      <c r="AS38" s="668"/>
      <c r="AT38" s="668"/>
      <c r="AU38" s="668"/>
      <c r="AV38" s="668"/>
      <c r="AW38" s="668"/>
      <c r="AX38" s="668"/>
      <c r="AY38" s="669"/>
      <c r="AZ38" s="634" t="s">
        <v>122</v>
      </c>
      <c r="BA38" s="635"/>
      <c r="BB38" s="635"/>
      <c r="BC38" s="635"/>
      <c r="BD38" s="647"/>
      <c r="BE38" s="647"/>
      <c r="BF38" s="670"/>
      <c r="BG38" s="631" t="s">
        <v>323</v>
      </c>
      <c r="BH38" s="632"/>
      <c r="BI38" s="632"/>
      <c r="BJ38" s="632"/>
      <c r="BK38" s="632"/>
      <c r="BL38" s="632"/>
      <c r="BM38" s="632"/>
      <c r="BN38" s="632"/>
      <c r="BO38" s="632"/>
      <c r="BP38" s="632"/>
      <c r="BQ38" s="632"/>
      <c r="BR38" s="632"/>
      <c r="BS38" s="632"/>
      <c r="BT38" s="632"/>
      <c r="BU38" s="633"/>
      <c r="BV38" s="634">
        <v>19626</v>
      </c>
      <c r="BW38" s="635"/>
      <c r="BX38" s="635"/>
      <c r="BY38" s="635"/>
      <c r="BZ38" s="635"/>
      <c r="CA38" s="635"/>
      <c r="CB38" s="671"/>
      <c r="CD38" s="631" t="s">
        <v>324</v>
      </c>
      <c r="CE38" s="632"/>
      <c r="CF38" s="632"/>
      <c r="CG38" s="632"/>
      <c r="CH38" s="632"/>
      <c r="CI38" s="632"/>
      <c r="CJ38" s="632"/>
      <c r="CK38" s="632"/>
      <c r="CL38" s="632"/>
      <c r="CM38" s="632"/>
      <c r="CN38" s="632"/>
      <c r="CO38" s="632"/>
      <c r="CP38" s="632"/>
      <c r="CQ38" s="633"/>
      <c r="CR38" s="634">
        <v>6249462</v>
      </c>
      <c r="CS38" s="635"/>
      <c r="CT38" s="635"/>
      <c r="CU38" s="635"/>
      <c r="CV38" s="635"/>
      <c r="CW38" s="635"/>
      <c r="CX38" s="635"/>
      <c r="CY38" s="636"/>
      <c r="CZ38" s="637">
        <v>9.8000000000000007</v>
      </c>
      <c r="DA38" s="649"/>
      <c r="DB38" s="649"/>
      <c r="DC38" s="650"/>
      <c r="DD38" s="640">
        <v>5442060</v>
      </c>
      <c r="DE38" s="635"/>
      <c r="DF38" s="635"/>
      <c r="DG38" s="635"/>
      <c r="DH38" s="635"/>
      <c r="DI38" s="635"/>
      <c r="DJ38" s="635"/>
      <c r="DK38" s="636"/>
      <c r="DL38" s="640">
        <v>4021049</v>
      </c>
      <c r="DM38" s="635"/>
      <c r="DN38" s="635"/>
      <c r="DO38" s="635"/>
      <c r="DP38" s="635"/>
      <c r="DQ38" s="635"/>
      <c r="DR38" s="635"/>
      <c r="DS38" s="635"/>
      <c r="DT38" s="635"/>
      <c r="DU38" s="635"/>
      <c r="DV38" s="636"/>
      <c r="DW38" s="637">
        <v>11.4</v>
      </c>
      <c r="DX38" s="649"/>
      <c r="DY38" s="649"/>
      <c r="DZ38" s="649"/>
      <c r="EA38" s="649"/>
      <c r="EB38" s="649"/>
      <c r="EC38" s="661"/>
    </row>
    <row r="39" spans="2:133" ht="11.25" customHeight="1" x14ac:dyDescent="0.2">
      <c r="B39" s="631" t="s">
        <v>325</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326</v>
      </c>
      <c r="AR39" s="668"/>
      <c r="AS39" s="668"/>
      <c r="AT39" s="668"/>
      <c r="AU39" s="668"/>
      <c r="AV39" s="668"/>
      <c r="AW39" s="668"/>
      <c r="AX39" s="668"/>
      <c r="AY39" s="669"/>
      <c r="AZ39" s="634" t="s">
        <v>122</v>
      </c>
      <c r="BA39" s="635"/>
      <c r="BB39" s="635"/>
      <c r="BC39" s="635"/>
      <c r="BD39" s="647"/>
      <c r="BE39" s="647"/>
      <c r="BF39" s="670"/>
      <c r="BG39" s="631" t="s">
        <v>327</v>
      </c>
      <c r="BH39" s="632"/>
      <c r="BI39" s="632"/>
      <c r="BJ39" s="632"/>
      <c r="BK39" s="632"/>
      <c r="BL39" s="632"/>
      <c r="BM39" s="632"/>
      <c r="BN39" s="632"/>
      <c r="BO39" s="632"/>
      <c r="BP39" s="632"/>
      <c r="BQ39" s="632"/>
      <c r="BR39" s="632"/>
      <c r="BS39" s="632"/>
      <c r="BT39" s="632"/>
      <c r="BU39" s="633"/>
      <c r="BV39" s="634">
        <v>26730</v>
      </c>
      <c r="BW39" s="635"/>
      <c r="BX39" s="635"/>
      <c r="BY39" s="635"/>
      <c r="BZ39" s="635"/>
      <c r="CA39" s="635"/>
      <c r="CB39" s="671"/>
      <c r="CD39" s="631" t="s">
        <v>328</v>
      </c>
      <c r="CE39" s="632"/>
      <c r="CF39" s="632"/>
      <c r="CG39" s="632"/>
      <c r="CH39" s="632"/>
      <c r="CI39" s="632"/>
      <c r="CJ39" s="632"/>
      <c r="CK39" s="632"/>
      <c r="CL39" s="632"/>
      <c r="CM39" s="632"/>
      <c r="CN39" s="632"/>
      <c r="CO39" s="632"/>
      <c r="CP39" s="632"/>
      <c r="CQ39" s="633"/>
      <c r="CR39" s="634">
        <v>1622359</v>
      </c>
      <c r="CS39" s="647"/>
      <c r="CT39" s="647"/>
      <c r="CU39" s="647"/>
      <c r="CV39" s="647"/>
      <c r="CW39" s="647"/>
      <c r="CX39" s="647"/>
      <c r="CY39" s="648"/>
      <c r="CZ39" s="637">
        <v>2.6</v>
      </c>
      <c r="DA39" s="649"/>
      <c r="DB39" s="649"/>
      <c r="DC39" s="650"/>
      <c r="DD39" s="640">
        <v>1487042</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329</v>
      </c>
      <c r="C40" s="632"/>
      <c r="D40" s="632"/>
      <c r="E40" s="632"/>
      <c r="F40" s="632"/>
      <c r="G40" s="632"/>
      <c r="H40" s="632"/>
      <c r="I40" s="632"/>
      <c r="J40" s="632"/>
      <c r="K40" s="632"/>
      <c r="L40" s="632"/>
      <c r="M40" s="632"/>
      <c r="N40" s="632"/>
      <c r="O40" s="632"/>
      <c r="P40" s="632"/>
      <c r="Q40" s="633"/>
      <c r="R40" s="634" t="s">
        <v>122</v>
      </c>
      <c r="S40" s="635"/>
      <c r="T40" s="635"/>
      <c r="U40" s="635"/>
      <c r="V40" s="635"/>
      <c r="W40" s="635"/>
      <c r="X40" s="635"/>
      <c r="Y40" s="636"/>
      <c r="Z40" s="672" t="s">
        <v>122</v>
      </c>
      <c r="AA40" s="672"/>
      <c r="AB40" s="672"/>
      <c r="AC40" s="672"/>
      <c r="AD40" s="673" t="s">
        <v>122</v>
      </c>
      <c r="AE40" s="673"/>
      <c r="AF40" s="673"/>
      <c r="AG40" s="673"/>
      <c r="AH40" s="673"/>
      <c r="AI40" s="673"/>
      <c r="AJ40" s="673"/>
      <c r="AK40" s="673"/>
      <c r="AL40" s="637" t="s">
        <v>122</v>
      </c>
      <c r="AM40" s="638"/>
      <c r="AN40" s="638"/>
      <c r="AO40" s="674"/>
      <c r="AQ40" s="667" t="s">
        <v>330</v>
      </c>
      <c r="AR40" s="668"/>
      <c r="AS40" s="668"/>
      <c r="AT40" s="668"/>
      <c r="AU40" s="668"/>
      <c r="AV40" s="668"/>
      <c r="AW40" s="668"/>
      <c r="AX40" s="668"/>
      <c r="AY40" s="669"/>
      <c r="AZ40" s="634" t="s">
        <v>122</v>
      </c>
      <c r="BA40" s="635"/>
      <c r="BB40" s="635"/>
      <c r="BC40" s="635"/>
      <c r="BD40" s="647"/>
      <c r="BE40" s="647"/>
      <c r="BF40" s="670"/>
      <c r="BG40" s="675" t="s">
        <v>331</v>
      </c>
      <c r="BH40" s="676"/>
      <c r="BI40" s="676"/>
      <c r="BJ40" s="676"/>
      <c r="BK40" s="676"/>
      <c r="BL40" s="202"/>
      <c r="BM40" s="632" t="s">
        <v>332</v>
      </c>
      <c r="BN40" s="632"/>
      <c r="BO40" s="632"/>
      <c r="BP40" s="632"/>
      <c r="BQ40" s="632"/>
      <c r="BR40" s="632"/>
      <c r="BS40" s="632"/>
      <c r="BT40" s="632"/>
      <c r="BU40" s="633"/>
      <c r="BV40" s="634">
        <v>101</v>
      </c>
      <c r="BW40" s="635"/>
      <c r="BX40" s="635"/>
      <c r="BY40" s="635"/>
      <c r="BZ40" s="635"/>
      <c r="CA40" s="635"/>
      <c r="CB40" s="671"/>
      <c r="CD40" s="631" t="s">
        <v>333</v>
      </c>
      <c r="CE40" s="632"/>
      <c r="CF40" s="632"/>
      <c r="CG40" s="632"/>
      <c r="CH40" s="632"/>
      <c r="CI40" s="632"/>
      <c r="CJ40" s="632"/>
      <c r="CK40" s="632"/>
      <c r="CL40" s="632"/>
      <c r="CM40" s="632"/>
      <c r="CN40" s="632"/>
      <c r="CO40" s="632"/>
      <c r="CP40" s="632"/>
      <c r="CQ40" s="633"/>
      <c r="CR40" s="634" t="s">
        <v>122</v>
      </c>
      <c r="CS40" s="635"/>
      <c r="CT40" s="635"/>
      <c r="CU40" s="635"/>
      <c r="CV40" s="635"/>
      <c r="CW40" s="635"/>
      <c r="CX40" s="635"/>
      <c r="CY40" s="636"/>
      <c r="CZ40" s="637" t="s">
        <v>122</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334</v>
      </c>
      <c r="C41" s="616"/>
      <c r="D41" s="616"/>
      <c r="E41" s="616"/>
      <c r="F41" s="616"/>
      <c r="G41" s="616"/>
      <c r="H41" s="616"/>
      <c r="I41" s="616"/>
      <c r="J41" s="616"/>
      <c r="K41" s="616"/>
      <c r="L41" s="616"/>
      <c r="M41" s="616"/>
      <c r="N41" s="616"/>
      <c r="O41" s="616"/>
      <c r="P41" s="616"/>
      <c r="Q41" s="617"/>
      <c r="R41" s="618">
        <v>65793069</v>
      </c>
      <c r="S41" s="659"/>
      <c r="T41" s="659"/>
      <c r="U41" s="659"/>
      <c r="V41" s="659"/>
      <c r="W41" s="659"/>
      <c r="X41" s="659"/>
      <c r="Y41" s="662"/>
      <c r="Z41" s="663">
        <v>100</v>
      </c>
      <c r="AA41" s="663"/>
      <c r="AB41" s="663"/>
      <c r="AC41" s="663"/>
      <c r="AD41" s="664">
        <v>35396258</v>
      </c>
      <c r="AE41" s="664"/>
      <c r="AF41" s="664"/>
      <c r="AG41" s="664"/>
      <c r="AH41" s="664"/>
      <c r="AI41" s="664"/>
      <c r="AJ41" s="664"/>
      <c r="AK41" s="664"/>
      <c r="AL41" s="621">
        <v>100</v>
      </c>
      <c r="AM41" s="665"/>
      <c r="AN41" s="665"/>
      <c r="AO41" s="666"/>
      <c r="AQ41" s="667" t="s">
        <v>335</v>
      </c>
      <c r="AR41" s="668"/>
      <c r="AS41" s="668"/>
      <c r="AT41" s="668"/>
      <c r="AU41" s="668"/>
      <c r="AV41" s="668"/>
      <c r="AW41" s="668"/>
      <c r="AX41" s="668"/>
      <c r="AY41" s="669"/>
      <c r="AZ41" s="634">
        <v>2090325</v>
      </c>
      <c r="BA41" s="635"/>
      <c r="BB41" s="635"/>
      <c r="BC41" s="635"/>
      <c r="BD41" s="647"/>
      <c r="BE41" s="647"/>
      <c r="BF41" s="670"/>
      <c r="BG41" s="675"/>
      <c r="BH41" s="676"/>
      <c r="BI41" s="676"/>
      <c r="BJ41" s="676"/>
      <c r="BK41" s="676"/>
      <c r="BL41" s="202"/>
      <c r="BM41" s="632" t="s">
        <v>336</v>
      </c>
      <c r="BN41" s="632"/>
      <c r="BO41" s="632"/>
      <c r="BP41" s="632"/>
      <c r="BQ41" s="632"/>
      <c r="BR41" s="632"/>
      <c r="BS41" s="632"/>
      <c r="BT41" s="632"/>
      <c r="BU41" s="633"/>
      <c r="BV41" s="634" t="s">
        <v>122</v>
      </c>
      <c r="BW41" s="635"/>
      <c r="BX41" s="635"/>
      <c r="BY41" s="635"/>
      <c r="BZ41" s="635"/>
      <c r="CA41" s="635"/>
      <c r="CB41" s="671"/>
      <c r="CD41" s="631" t="s">
        <v>337</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338</v>
      </c>
      <c r="AR42" s="680"/>
      <c r="AS42" s="680"/>
      <c r="AT42" s="680"/>
      <c r="AU42" s="680"/>
      <c r="AV42" s="680"/>
      <c r="AW42" s="680"/>
      <c r="AX42" s="680"/>
      <c r="AY42" s="681"/>
      <c r="AZ42" s="618">
        <v>4159137</v>
      </c>
      <c r="BA42" s="659"/>
      <c r="BB42" s="659"/>
      <c r="BC42" s="659"/>
      <c r="BD42" s="619"/>
      <c r="BE42" s="619"/>
      <c r="BF42" s="682"/>
      <c r="BG42" s="677"/>
      <c r="BH42" s="678"/>
      <c r="BI42" s="678"/>
      <c r="BJ42" s="678"/>
      <c r="BK42" s="678"/>
      <c r="BL42" s="203"/>
      <c r="BM42" s="616" t="s">
        <v>339</v>
      </c>
      <c r="BN42" s="616"/>
      <c r="BO42" s="616"/>
      <c r="BP42" s="616"/>
      <c r="BQ42" s="616"/>
      <c r="BR42" s="616"/>
      <c r="BS42" s="616"/>
      <c r="BT42" s="616"/>
      <c r="BU42" s="617"/>
      <c r="BV42" s="618">
        <v>352</v>
      </c>
      <c r="BW42" s="659"/>
      <c r="BX42" s="659"/>
      <c r="BY42" s="659"/>
      <c r="BZ42" s="659"/>
      <c r="CA42" s="659"/>
      <c r="CB42" s="660"/>
      <c r="CD42" s="631" t="s">
        <v>340</v>
      </c>
      <c r="CE42" s="632"/>
      <c r="CF42" s="632"/>
      <c r="CG42" s="632"/>
      <c r="CH42" s="632"/>
      <c r="CI42" s="632"/>
      <c r="CJ42" s="632"/>
      <c r="CK42" s="632"/>
      <c r="CL42" s="632"/>
      <c r="CM42" s="632"/>
      <c r="CN42" s="632"/>
      <c r="CO42" s="632"/>
      <c r="CP42" s="632"/>
      <c r="CQ42" s="633"/>
      <c r="CR42" s="634">
        <v>4355010</v>
      </c>
      <c r="CS42" s="647"/>
      <c r="CT42" s="647"/>
      <c r="CU42" s="647"/>
      <c r="CV42" s="647"/>
      <c r="CW42" s="647"/>
      <c r="CX42" s="647"/>
      <c r="CY42" s="648"/>
      <c r="CZ42" s="637">
        <v>6.8</v>
      </c>
      <c r="DA42" s="649"/>
      <c r="DB42" s="649"/>
      <c r="DC42" s="650"/>
      <c r="DD42" s="640">
        <v>1425034</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341</v>
      </c>
      <c r="CD43" s="631" t="s">
        <v>342</v>
      </c>
      <c r="CE43" s="632"/>
      <c r="CF43" s="632"/>
      <c r="CG43" s="632"/>
      <c r="CH43" s="632"/>
      <c r="CI43" s="632"/>
      <c r="CJ43" s="632"/>
      <c r="CK43" s="632"/>
      <c r="CL43" s="632"/>
      <c r="CM43" s="632"/>
      <c r="CN43" s="632"/>
      <c r="CO43" s="632"/>
      <c r="CP43" s="632"/>
      <c r="CQ43" s="633"/>
      <c r="CR43" s="634">
        <v>57582</v>
      </c>
      <c r="CS43" s="647"/>
      <c r="CT43" s="647"/>
      <c r="CU43" s="647"/>
      <c r="CV43" s="647"/>
      <c r="CW43" s="647"/>
      <c r="CX43" s="647"/>
      <c r="CY43" s="648"/>
      <c r="CZ43" s="637">
        <v>0.1</v>
      </c>
      <c r="DA43" s="649"/>
      <c r="DB43" s="649"/>
      <c r="DC43" s="650"/>
      <c r="DD43" s="640">
        <v>57582</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343</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291</v>
      </c>
      <c r="CE44" s="654"/>
      <c r="CF44" s="631" t="s">
        <v>344</v>
      </c>
      <c r="CG44" s="632"/>
      <c r="CH44" s="632"/>
      <c r="CI44" s="632"/>
      <c r="CJ44" s="632"/>
      <c r="CK44" s="632"/>
      <c r="CL44" s="632"/>
      <c r="CM44" s="632"/>
      <c r="CN44" s="632"/>
      <c r="CO44" s="632"/>
      <c r="CP44" s="632"/>
      <c r="CQ44" s="633"/>
      <c r="CR44" s="634">
        <v>4355010</v>
      </c>
      <c r="CS44" s="635"/>
      <c r="CT44" s="635"/>
      <c r="CU44" s="635"/>
      <c r="CV44" s="635"/>
      <c r="CW44" s="635"/>
      <c r="CX44" s="635"/>
      <c r="CY44" s="636"/>
      <c r="CZ44" s="637">
        <v>6.8</v>
      </c>
      <c r="DA44" s="638"/>
      <c r="DB44" s="638"/>
      <c r="DC44" s="639"/>
      <c r="DD44" s="640">
        <v>1425034</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345</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346</v>
      </c>
      <c r="CG45" s="632"/>
      <c r="CH45" s="632"/>
      <c r="CI45" s="632"/>
      <c r="CJ45" s="632"/>
      <c r="CK45" s="632"/>
      <c r="CL45" s="632"/>
      <c r="CM45" s="632"/>
      <c r="CN45" s="632"/>
      <c r="CO45" s="632"/>
      <c r="CP45" s="632"/>
      <c r="CQ45" s="633"/>
      <c r="CR45" s="634">
        <v>1608140</v>
      </c>
      <c r="CS45" s="647"/>
      <c r="CT45" s="647"/>
      <c r="CU45" s="647"/>
      <c r="CV45" s="647"/>
      <c r="CW45" s="647"/>
      <c r="CX45" s="647"/>
      <c r="CY45" s="648"/>
      <c r="CZ45" s="637">
        <v>2.5</v>
      </c>
      <c r="DA45" s="649"/>
      <c r="DB45" s="649"/>
      <c r="DC45" s="650"/>
      <c r="DD45" s="640">
        <v>297726</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347</v>
      </c>
      <c r="CG46" s="632"/>
      <c r="CH46" s="632"/>
      <c r="CI46" s="632"/>
      <c r="CJ46" s="632"/>
      <c r="CK46" s="632"/>
      <c r="CL46" s="632"/>
      <c r="CM46" s="632"/>
      <c r="CN46" s="632"/>
      <c r="CO46" s="632"/>
      <c r="CP46" s="632"/>
      <c r="CQ46" s="633"/>
      <c r="CR46" s="634">
        <v>2736206</v>
      </c>
      <c r="CS46" s="635"/>
      <c r="CT46" s="635"/>
      <c r="CU46" s="635"/>
      <c r="CV46" s="635"/>
      <c r="CW46" s="635"/>
      <c r="CX46" s="635"/>
      <c r="CY46" s="636"/>
      <c r="CZ46" s="637">
        <v>4.3</v>
      </c>
      <c r="DA46" s="638"/>
      <c r="DB46" s="638"/>
      <c r="DC46" s="639"/>
      <c r="DD46" s="640">
        <v>1116644</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348</v>
      </c>
      <c r="CG47" s="632"/>
      <c r="CH47" s="632"/>
      <c r="CI47" s="632"/>
      <c r="CJ47" s="632"/>
      <c r="CK47" s="632"/>
      <c r="CL47" s="632"/>
      <c r="CM47" s="632"/>
      <c r="CN47" s="632"/>
      <c r="CO47" s="632"/>
      <c r="CP47" s="632"/>
      <c r="CQ47" s="633"/>
      <c r="CR47" s="634" t="s">
        <v>122</v>
      </c>
      <c r="CS47" s="647"/>
      <c r="CT47" s="647"/>
      <c r="CU47" s="647"/>
      <c r="CV47" s="647"/>
      <c r="CW47" s="647"/>
      <c r="CX47" s="647"/>
      <c r="CY47" s="648"/>
      <c r="CZ47" s="637" t="s">
        <v>122</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349</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350</v>
      </c>
      <c r="CE49" s="616"/>
      <c r="CF49" s="616"/>
      <c r="CG49" s="616"/>
      <c r="CH49" s="616"/>
      <c r="CI49" s="616"/>
      <c r="CJ49" s="616"/>
      <c r="CK49" s="616"/>
      <c r="CL49" s="616"/>
      <c r="CM49" s="616"/>
      <c r="CN49" s="616"/>
      <c r="CO49" s="616"/>
      <c r="CP49" s="616"/>
      <c r="CQ49" s="617"/>
      <c r="CR49" s="618">
        <v>63603322</v>
      </c>
      <c r="CS49" s="619"/>
      <c r="CT49" s="619"/>
      <c r="CU49" s="619"/>
      <c r="CV49" s="619"/>
      <c r="CW49" s="619"/>
      <c r="CX49" s="619"/>
      <c r="CY49" s="620"/>
      <c r="CZ49" s="621">
        <v>100</v>
      </c>
      <c r="DA49" s="622"/>
      <c r="DB49" s="622"/>
      <c r="DC49" s="623"/>
      <c r="DD49" s="624">
        <v>39665309</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DXeHELJASnkR0gbpkiMEj2IWpC1AlCkIxDE4JUPCGjUWTLVae+B9CA7F51VgJcjU39SkEm9Uydy8zQinsos2cQ==" saltValue="LlKtoTru8HZWWQG94Ihc0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351</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352</v>
      </c>
      <c r="DK2" s="1105"/>
      <c r="DL2" s="1105"/>
      <c r="DM2" s="1105"/>
      <c r="DN2" s="1105"/>
      <c r="DO2" s="1106"/>
      <c r="DP2" s="210"/>
      <c r="DQ2" s="1104" t="s">
        <v>353</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72" t="s">
        <v>354</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355</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2">
      <c r="A5" s="1008" t="s">
        <v>356</v>
      </c>
      <c r="B5" s="1009"/>
      <c r="C5" s="1009"/>
      <c r="D5" s="1009"/>
      <c r="E5" s="1009"/>
      <c r="F5" s="1009"/>
      <c r="G5" s="1009"/>
      <c r="H5" s="1009"/>
      <c r="I5" s="1009"/>
      <c r="J5" s="1009"/>
      <c r="K5" s="1009"/>
      <c r="L5" s="1009"/>
      <c r="M5" s="1009"/>
      <c r="N5" s="1009"/>
      <c r="O5" s="1009"/>
      <c r="P5" s="1010"/>
      <c r="Q5" s="1014" t="s">
        <v>357</v>
      </c>
      <c r="R5" s="1015"/>
      <c r="S5" s="1015"/>
      <c r="T5" s="1015"/>
      <c r="U5" s="1016"/>
      <c r="V5" s="1014" t="s">
        <v>358</v>
      </c>
      <c r="W5" s="1015"/>
      <c r="X5" s="1015"/>
      <c r="Y5" s="1015"/>
      <c r="Z5" s="1016"/>
      <c r="AA5" s="1014" t="s">
        <v>359</v>
      </c>
      <c r="AB5" s="1015"/>
      <c r="AC5" s="1015"/>
      <c r="AD5" s="1015"/>
      <c r="AE5" s="1015"/>
      <c r="AF5" s="1107" t="s">
        <v>360</v>
      </c>
      <c r="AG5" s="1015"/>
      <c r="AH5" s="1015"/>
      <c r="AI5" s="1015"/>
      <c r="AJ5" s="1028"/>
      <c r="AK5" s="1015" t="s">
        <v>361</v>
      </c>
      <c r="AL5" s="1015"/>
      <c r="AM5" s="1015"/>
      <c r="AN5" s="1015"/>
      <c r="AO5" s="1016"/>
      <c r="AP5" s="1014" t="s">
        <v>362</v>
      </c>
      <c r="AQ5" s="1015"/>
      <c r="AR5" s="1015"/>
      <c r="AS5" s="1015"/>
      <c r="AT5" s="1016"/>
      <c r="AU5" s="1014" t="s">
        <v>363</v>
      </c>
      <c r="AV5" s="1015"/>
      <c r="AW5" s="1015"/>
      <c r="AX5" s="1015"/>
      <c r="AY5" s="1028"/>
      <c r="AZ5" s="214"/>
      <c r="BA5" s="214"/>
      <c r="BB5" s="214"/>
      <c r="BC5" s="214"/>
      <c r="BD5" s="214"/>
      <c r="BE5" s="215"/>
      <c r="BF5" s="215"/>
      <c r="BG5" s="215"/>
      <c r="BH5" s="215"/>
      <c r="BI5" s="215"/>
      <c r="BJ5" s="215"/>
      <c r="BK5" s="215"/>
      <c r="BL5" s="215"/>
      <c r="BM5" s="215"/>
      <c r="BN5" s="215"/>
      <c r="BO5" s="215"/>
      <c r="BP5" s="215"/>
      <c r="BQ5" s="1008" t="s">
        <v>364</v>
      </c>
      <c r="BR5" s="1009"/>
      <c r="BS5" s="1009"/>
      <c r="BT5" s="1009"/>
      <c r="BU5" s="1009"/>
      <c r="BV5" s="1009"/>
      <c r="BW5" s="1009"/>
      <c r="BX5" s="1009"/>
      <c r="BY5" s="1009"/>
      <c r="BZ5" s="1009"/>
      <c r="CA5" s="1009"/>
      <c r="CB5" s="1009"/>
      <c r="CC5" s="1009"/>
      <c r="CD5" s="1009"/>
      <c r="CE5" s="1009"/>
      <c r="CF5" s="1009"/>
      <c r="CG5" s="1010"/>
      <c r="CH5" s="1014" t="s">
        <v>365</v>
      </c>
      <c r="CI5" s="1015"/>
      <c r="CJ5" s="1015"/>
      <c r="CK5" s="1015"/>
      <c r="CL5" s="1016"/>
      <c r="CM5" s="1014" t="s">
        <v>366</v>
      </c>
      <c r="CN5" s="1015"/>
      <c r="CO5" s="1015"/>
      <c r="CP5" s="1015"/>
      <c r="CQ5" s="1016"/>
      <c r="CR5" s="1014" t="s">
        <v>367</v>
      </c>
      <c r="CS5" s="1015"/>
      <c r="CT5" s="1015"/>
      <c r="CU5" s="1015"/>
      <c r="CV5" s="1016"/>
      <c r="CW5" s="1014" t="s">
        <v>368</v>
      </c>
      <c r="CX5" s="1015"/>
      <c r="CY5" s="1015"/>
      <c r="CZ5" s="1015"/>
      <c r="DA5" s="1016"/>
      <c r="DB5" s="1014" t="s">
        <v>369</v>
      </c>
      <c r="DC5" s="1015"/>
      <c r="DD5" s="1015"/>
      <c r="DE5" s="1015"/>
      <c r="DF5" s="1016"/>
      <c r="DG5" s="1097" t="s">
        <v>370</v>
      </c>
      <c r="DH5" s="1098"/>
      <c r="DI5" s="1098"/>
      <c r="DJ5" s="1098"/>
      <c r="DK5" s="1099"/>
      <c r="DL5" s="1097" t="s">
        <v>371</v>
      </c>
      <c r="DM5" s="1098"/>
      <c r="DN5" s="1098"/>
      <c r="DO5" s="1098"/>
      <c r="DP5" s="1099"/>
      <c r="DQ5" s="1014" t="s">
        <v>372</v>
      </c>
      <c r="DR5" s="1015"/>
      <c r="DS5" s="1015"/>
      <c r="DT5" s="1015"/>
      <c r="DU5" s="1016"/>
      <c r="DV5" s="1014" t="s">
        <v>363</v>
      </c>
      <c r="DW5" s="1015"/>
      <c r="DX5" s="1015"/>
      <c r="DY5" s="1015"/>
      <c r="DZ5" s="1028"/>
      <c r="EA5" s="217"/>
    </row>
    <row r="6" spans="1:131" s="218"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2">
      <c r="A7" s="219">
        <v>1</v>
      </c>
      <c r="B7" s="1060" t="s">
        <v>373</v>
      </c>
      <c r="C7" s="1061"/>
      <c r="D7" s="1061"/>
      <c r="E7" s="1061"/>
      <c r="F7" s="1061"/>
      <c r="G7" s="1061"/>
      <c r="H7" s="1061"/>
      <c r="I7" s="1061"/>
      <c r="J7" s="1061"/>
      <c r="K7" s="1061"/>
      <c r="L7" s="1061"/>
      <c r="M7" s="1061"/>
      <c r="N7" s="1061"/>
      <c r="O7" s="1061"/>
      <c r="P7" s="1062"/>
      <c r="Q7" s="1115">
        <v>65793</v>
      </c>
      <c r="R7" s="1116"/>
      <c r="S7" s="1116"/>
      <c r="T7" s="1116"/>
      <c r="U7" s="1116"/>
      <c r="V7" s="1116">
        <v>63603</v>
      </c>
      <c r="W7" s="1116"/>
      <c r="X7" s="1116"/>
      <c r="Y7" s="1116"/>
      <c r="Z7" s="1116"/>
      <c r="AA7" s="1116">
        <v>2190</v>
      </c>
      <c r="AB7" s="1116"/>
      <c r="AC7" s="1116"/>
      <c r="AD7" s="1116"/>
      <c r="AE7" s="1117"/>
      <c r="AF7" s="1118">
        <v>2108</v>
      </c>
      <c r="AG7" s="1119"/>
      <c r="AH7" s="1119"/>
      <c r="AI7" s="1119"/>
      <c r="AJ7" s="1120"/>
      <c r="AK7" s="1121">
        <v>809</v>
      </c>
      <c r="AL7" s="1122"/>
      <c r="AM7" s="1122"/>
      <c r="AN7" s="1122"/>
      <c r="AO7" s="1122"/>
      <c r="AP7" s="1122">
        <v>12981</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t="s">
        <v>540</v>
      </c>
      <c r="BS7" s="1112" t="s">
        <v>541</v>
      </c>
      <c r="BT7" s="1113"/>
      <c r="BU7" s="1113"/>
      <c r="BV7" s="1113"/>
      <c r="BW7" s="1113"/>
      <c r="BX7" s="1113"/>
      <c r="BY7" s="1113"/>
      <c r="BZ7" s="1113"/>
      <c r="CA7" s="1113"/>
      <c r="CB7" s="1113"/>
      <c r="CC7" s="1113"/>
      <c r="CD7" s="1113"/>
      <c r="CE7" s="1113"/>
      <c r="CF7" s="1113"/>
      <c r="CG7" s="1125"/>
      <c r="CH7" s="1109" t="s">
        <v>484</v>
      </c>
      <c r="CI7" s="1110"/>
      <c r="CJ7" s="1110"/>
      <c r="CK7" s="1110"/>
      <c r="CL7" s="1111"/>
      <c r="CM7" s="1109">
        <v>155</v>
      </c>
      <c r="CN7" s="1110"/>
      <c r="CO7" s="1110"/>
      <c r="CP7" s="1110"/>
      <c r="CQ7" s="1111"/>
      <c r="CR7" s="1109">
        <v>5</v>
      </c>
      <c r="CS7" s="1110"/>
      <c r="CT7" s="1110"/>
      <c r="CU7" s="1110"/>
      <c r="CV7" s="1111"/>
      <c r="CW7" s="1109" t="s">
        <v>484</v>
      </c>
      <c r="CX7" s="1110"/>
      <c r="CY7" s="1110"/>
      <c r="CZ7" s="1110"/>
      <c r="DA7" s="1111"/>
      <c r="DB7" s="1109" t="s">
        <v>484</v>
      </c>
      <c r="DC7" s="1110"/>
      <c r="DD7" s="1110"/>
      <c r="DE7" s="1110"/>
      <c r="DF7" s="1111"/>
      <c r="DG7" s="1109" t="s">
        <v>484</v>
      </c>
      <c r="DH7" s="1110"/>
      <c r="DI7" s="1110"/>
      <c r="DJ7" s="1110"/>
      <c r="DK7" s="1111"/>
      <c r="DL7" s="1109" t="s">
        <v>484</v>
      </c>
      <c r="DM7" s="1110"/>
      <c r="DN7" s="1110"/>
      <c r="DO7" s="1110"/>
      <c r="DP7" s="1111"/>
      <c r="DQ7" s="1109" t="s">
        <v>484</v>
      </c>
      <c r="DR7" s="1110"/>
      <c r="DS7" s="1110"/>
      <c r="DT7" s="1110"/>
      <c r="DU7" s="1111"/>
      <c r="DV7" s="1112"/>
      <c r="DW7" s="1113"/>
      <c r="DX7" s="1113"/>
      <c r="DY7" s="1113"/>
      <c r="DZ7" s="1114"/>
      <c r="EA7" s="217"/>
    </row>
    <row r="8" spans="1:131" s="218" customFormat="1" ht="26.25" customHeight="1" x14ac:dyDescent="0.2">
      <c r="A8" s="221">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t="s">
        <v>542</v>
      </c>
      <c r="BT8" s="1006"/>
      <c r="BU8" s="1006"/>
      <c r="BV8" s="1006"/>
      <c r="BW8" s="1006"/>
      <c r="BX8" s="1006"/>
      <c r="BY8" s="1006"/>
      <c r="BZ8" s="1006"/>
      <c r="CA8" s="1006"/>
      <c r="CB8" s="1006"/>
      <c r="CC8" s="1006"/>
      <c r="CD8" s="1006"/>
      <c r="CE8" s="1006"/>
      <c r="CF8" s="1006"/>
      <c r="CG8" s="1027"/>
      <c r="CH8" s="1002">
        <v>34</v>
      </c>
      <c r="CI8" s="1003"/>
      <c r="CJ8" s="1003"/>
      <c r="CK8" s="1003"/>
      <c r="CL8" s="1004"/>
      <c r="CM8" s="1002">
        <v>433</v>
      </c>
      <c r="CN8" s="1003"/>
      <c r="CO8" s="1003"/>
      <c r="CP8" s="1003"/>
      <c r="CQ8" s="1004"/>
      <c r="CR8" s="1002">
        <v>130</v>
      </c>
      <c r="CS8" s="1003"/>
      <c r="CT8" s="1003"/>
      <c r="CU8" s="1003"/>
      <c r="CV8" s="1004"/>
      <c r="CW8" s="1002" t="s">
        <v>484</v>
      </c>
      <c r="CX8" s="1003"/>
      <c r="CY8" s="1003"/>
      <c r="CZ8" s="1003"/>
      <c r="DA8" s="1004"/>
      <c r="DB8" s="1002" t="s">
        <v>484</v>
      </c>
      <c r="DC8" s="1003"/>
      <c r="DD8" s="1003"/>
      <c r="DE8" s="1003"/>
      <c r="DF8" s="1004"/>
      <c r="DG8" s="1002" t="s">
        <v>484</v>
      </c>
      <c r="DH8" s="1003"/>
      <c r="DI8" s="1003"/>
      <c r="DJ8" s="1003"/>
      <c r="DK8" s="1004"/>
      <c r="DL8" s="1002" t="s">
        <v>484</v>
      </c>
      <c r="DM8" s="1003"/>
      <c r="DN8" s="1003"/>
      <c r="DO8" s="1003"/>
      <c r="DP8" s="1004"/>
      <c r="DQ8" s="1002" t="s">
        <v>484</v>
      </c>
      <c r="DR8" s="1003"/>
      <c r="DS8" s="1003"/>
      <c r="DT8" s="1003"/>
      <c r="DU8" s="1004"/>
      <c r="DV8" s="1005"/>
      <c r="DW8" s="1006"/>
      <c r="DX8" s="1006"/>
      <c r="DY8" s="1006"/>
      <c r="DZ8" s="1007"/>
      <c r="EA8" s="217"/>
    </row>
    <row r="9" spans="1:131" s="218" customFormat="1" ht="26.25" customHeight="1" x14ac:dyDescent="0.2">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t="s">
        <v>543</v>
      </c>
      <c r="BT9" s="1006"/>
      <c r="BU9" s="1006"/>
      <c r="BV9" s="1006"/>
      <c r="BW9" s="1006"/>
      <c r="BX9" s="1006"/>
      <c r="BY9" s="1006"/>
      <c r="BZ9" s="1006"/>
      <c r="CA9" s="1006"/>
      <c r="CB9" s="1006"/>
      <c r="CC9" s="1006"/>
      <c r="CD9" s="1006"/>
      <c r="CE9" s="1006"/>
      <c r="CF9" s="1006"/>
      <c r="CG9" s="1027"/>
      <c r="CH9" s="1002">
        <v>1592</v>
      </c>
      <c r="CI9" s="1003"/>
      <c r="CJ9" s="1003"/>
      <c r="CK9" s="1003"/>
      <c r="CL9" s="1004"/>
      <c r="CM9" s="1002">
        <v>35753</v>
      </c>
      <c r="CN9" s="1003"/>
      <c r="CO9" s="1003"/>
      <c r="CP9" s="1003"/>
      <c r="CQ9" s="1004"/>
      <c r="CR9" s="1002">
        <v>331</v>
      </c>
      <c r="CS9" s="1003"/>
      <c r="CT9" s="1003"/>
      <c r="CU9" s="1003"/>
      <c r="CV9" s="1004"/>
      <c r="CW9" s="1002" t="s">
        <v>484</v>
      </c>
      <c r="CX9" s="1003"/>
      <c r="CY9" s="1003"/>
      <c r="CZ9" s="1003"/>
      <c r="DA9" s="1004"/>
      <c r="DB9" s="1002">
        <v>1200</v>
      </c>
      <c r="DC9" s="1003"/>
      <c r="DD9" s="1003"/>
      <c r="DE9" s="1003"/>
      <c r="DF9" s="1004"/>
      <c r="DG9" s="1002" t="s">
        <v>544</v>
      </c>
      <c r="DH9" s="1003"/>
      <c r="DI9" s="1003"/>
      <c r="DJ9" s="1003"/>
      <c r="DK9" s="1004"/>
      <c r="DL9" s="1002" t="s">
        <v>484</v>
      </c>
      <c r="DM9" s="1003"/>
      <c r="DN9" s="1003"/>
      <c r="DO9" s="1003"/>
      <c r="DP9" s="1004"/>
      <c r="DQ9" s="1002" t="s">
        <v>484</v>
      </c>
      <c r="DR9" s="1003"/>
      <c r="DS9" s="1003"/>
      <c r="DT9" s="1003"/>
      <c r="DU9" s="1004"/>
      <c r="DV9" s="1005"/>
      <c r="DW9" s="1006"/>
      <c r="DX9" s="1006"/>
      <c r="DY9" s="1006"/>
      <c r="DZ9" s="1007"/>
      <c r="EA9" s="217"/>
    </row>
    <row r="10" spans="1:131" s="218" customFormat="1" ht="26.25" customHeight="1" x14ac:dyDescent="0.2">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7"/>
    </row>
    <row r="11" spans="1:131" s="218" customFormat="1" ht="26.25" customHeight="1" x14ac:dyDescent="0.2">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7"/>
    </row>
    <row r="12" spans="1:131" s="218" customFormat="1" ht="26.25" customHeight="1" x14ac:dyDescent="0.2">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7"/>
    </row>
    <row r="13" spans="1:131" s="218" customFormat="1" ht="26.25" customHeight="1" x14ac:dyDescent="0.2">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x14ac:dyDescent="0.2">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2">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2">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2">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2">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2">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2">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5">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2">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374</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5">
      <c r="A23" s="223" t="s">
        <v>375</v>
      </c>
      <c r="B23" s="950" t="s">
        <v>376</v>
      </c>
      <c r="C23" s="951"/>
      <c r="D23" s="951"/>
      <c r="E23" s="951"/>
      <c r="F23" s="951"/>
      <c r="G23" s="951"/>
      <c r="H23" s="951"/>
      <c r="I23" s="951"/>
      <c r="J23" s="951"/>
      <c r="K23" s="951"/>
      <c r="L23" s="951"/>
      <c r="M23" s="951"/>
      <c r="N23" s="951"/>
      <c r="O23" s="951"/>
      <c r="P23" s="961"/>
      <c r="Q23" s="1080">
        <v>65793</v>
      </c>
      <c r="R23" s="1074"/>
      <c r="S23" s="1074"/>
      <c r="T23" s="1074"/>
      <c r="U23" s="1074"/>
      <c r="V23" s="1074">
        <v>63603</v>
      </c>
      <c r="W23" s="1074"/>
      <c r="X23" s="1074"/>
      <c r="Y23" s="1074"/>
      <c r="Z23" s="1074"/>
      <c r="AA23" s="1074">
        <v>2190</v>
      </c>
      <c r="AB23" s="1074"/>
      <c r="AC23" s="1074"/>
      <c r="AD23" s="1074"/>
      <c r="AE23" s="1081"/>
      <c r="AF23" s="1082">
        <v>2108</v>
      </c>
      <c r="AG23" s="1074"/>
      <c r="AH23" s="1074"/>
      <c r="AI23" s="1074"/>
      <c r="AJ23" s="1083"/>
      <c r="AK23" s="1084"/>
      <c r="AL23" s="1085"/>
      <c r="AM23" s="1085"/>
      <c r="AN23" s="1085"/>
      <c r="AO23" s="1085"/>
      <c r="AP23" s="1074">
        <v>12981</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2">
      <c r="A24" s="1073" t="s">
        <v>377</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5">
      <c r="A25" s="1072" t="s">
        <v>378</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356</v>
      </c>
      <c r="B26" s="1009"/>
      <c r="C26" s="1009"/>
      <c r="D26" s="1009"/>
      <c r="E26" s="1009"/>
      <c r="F26" s="1009"/>
      <c r="G26" s="1009"/>
      <c r="H26" s="1009"/>
      <c r="I26" s="1009"/>
      <c r="J26" s="1009"/>
      <c r="K26" s="1009"/>
      <c r="L26" s="1009"/>
      <c r="M26" s="1009"/>
      <c r="N26" s="1009"/>
      <c r="O26" s="1009"/>
      <c r="P26" s="1010"/>
      <c r="Q26" s="1014" t="s">
        <v>379</v>
      </c>
      <c r="R26" s="1015"/>
      <c r="S26" s="1015"/>
      <c r="T26" s="1015"/>
      <c r="U26" s="1016"/>
      <c r="V26" s="1014" t="s">
        <v>380</v>
      </c>
      <c r="W26" s="1015"/>
      <c r="X26" s="1015"/>
      <c r="Y26" s="1015"/>
      <c r="Z26" s="1016"/>
      <c r="AA26" s="1014" t="s">
        <v>381</v>
      </c>
      <c r="AB26" s="1015"/>
      <c r="AC26" s="1015"/>
      <c r="AD26" s="1015"/>
      <c r="AE26" s="1015"/>
      <c r="AF26" s="1068" t="s">
        <v>382</v>
      </c>
      <c r="AG26" s="1021"/>
      <c r="AH26" s="1021"/>
      <c r="AI26" s="1021"/>
      <c r="AJ26" s="1069"/>
      <c r="AK26" s="1015" t="s">
        <v>383</v>
      </c>
      <c r="AL26" s="1015"/>
      <c r="AM26" s="1015"/>
      <c r="AN26" s="1015"/>
      <c r="AO26" s="1016"/>
      <c r="AP26" s="1014" t="s">
        <v>384</v>
      </c>
      <c r="AQ26" s="1015"/>
      <c r="AR26" s="1015"/>
      <c r="AS26" s="1015"/>
      <c r="AT26" s="1016"/>
      <c r="AU26" s="1014" t="s">
        <v>385</v>
      </c>
      <c r="AV26" s="1015"/>
      <c r="AW26" s="1015"/>
      <c r="AX26" s="1015"/>
      <c r="AY26" s="1016"/>
      <c r="AZ26" s="1014" t="s">
        <v>386</v>
      </c>
      <c r="BA26" s="1015"/>
      <c r="BB26" s="1015"/>
      <c r="BC26" s="1015"/>
      <c r="BD26" s="1016"/>
      <c r="BE26" s="1014" t="s">
        <v>363</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5">
        <v>1</v>
      </c>
      <c r="B28" s="1060" t="s">
        <v>387</v>
      </c>
      <c r="C28" s="1061"/>
      <c r="D28" s="1061"/>
      <c r="E28" s="1061"/>
      <c r="F28" s="1061"/>
      <c r="G28" s="1061"/>
      <c r="H28" s="1061"/>
      <c r="I28" s="1061"/>
      <c r="J28" s="1061"/>
      <c r="K28" s="1061"/>
      <c r="L28" s="1061"/>
      <c r="M28" s="1061"/>
      <c r="N28" s="1061"/>
      <c r="O28" s="1061"/>
      <c r="P28" s="1062"/>
      <c r="Q28" s="1063">
        <v>14743</v>
      </c>
      <c r="R28" s="1064"/>
      <c r="S28" s="1064"/>
      <c r="T28" s="1064"/>
      <c r="U28" s="1064"/>
      <c r="V28" s="1064">
        <v>14566</v>
      </c>
      <c r="W28" s="1064"/>
      <c r="X28" s="1064"/>
      <c r="Y28" s="1064"/>
      <c r="Z28" s="1064"/>
      <c r="AA28" s="1064">
        <v>177</v>
      </c>
      <c r="AB28" s="1064"/>
      <c r="AC28" s="1064"/>
      <c r="AD28" s="1064"/>
      <c r="AE28" s="1065"/>
      <c r="AF28" s="1066">
        <v>177</v>
      </c>
      <c r="AG28" s="1064"/>
      <c r="AH28" s="1064"/>
      <c r="AI28" s="1064"/>
      <c r="AJ28" s="1067"/>
      <c r="AK28" s="1055">
        <v>2090</v>
      </c>
      <c r="AL28" s="1056"/>
      <c r="AM28" s="1056"/>
      <c r="AN28" s="1056"/>
      <c r="AO28" s="1056"/>
      <c r="AP28" s="1056" t="s">
        <v>484</v>
      </c>
      <c r="AQ28" s="1056"/>
      <c r="AR28" s="1056"/>
      <c r="AS28" s="1056"/>
      <c r="AT28" s="1056"/>
      <c r="AU28" s="1056" t="s">
        <v>484</v>
      </c>
      <c r="AV28" s="1056"/>
      <c r="AW28" s="1056"/>
      <c r="AX28" s="1056"/>
      <c r="AY28" s="1056"/>
      <c r="AZ28" s="1057" t="s">
        <v>484</v>
      </c>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5">
        <v>2</v>
      </c>
      <c r="B29" s="1043" t="s">
        <v>388</v>
      </c>
      <c r="C29" s="1044"/>
      <c r="D29" s="1044"/>
      <c r="E29" s="1044"/>
      <c r="F29" s="1044"/>
      <c r="G29" s="1044"/>
      <c r="H29" s="1044"/>
      <c r="I29" s="1044"/>
      <c r="J29" s="1044"/>
      <c r="K29" s="1044"/>
      <c r="L29" s="1044"/>
      <c r="M29" s="1044"/>
      <c r="N29" s="1044"/>
      <c r="O29" s="1044"/>
      <c r="P29" s="1045"/>
      <c r="Q29" s="1051">
        <v>12899</v>
      </c>
      <c r="R29" s="1052"/>
      <c r="S29" s="1052"/>
      <c r="T29" s="1052"/>
      <c r="U29" s="1052"/>
      <c r="V29" s="1052">
        <v>12810</v>
      </c>
      <c r="W29" s="1052"/>
      <c r="X29" s="1052"/>
      <c r="Y29" s="1052"/>
      <c r="Z29" s="1052"/>
      <c r="AA29" s="1052">
        <v>89</v>
      </c>
      <c r="AB29" s="1052"/>
      <c r="AC29" s="1052"/>
      <c r="AD29" s="1052"/>
      <c r="AE29" s="1053"/>
      <c r="AF29" s="1048">
        <v>89</v>
      </c>
      <c r="AG29" s="1049"/>
      <c r="AH29" s="1049"/>
      <c r="AI29" s="1049"/>
      <c r="AJ29" s="1050"/>
      <c r="AK29" s="993">
        <v>1967</v>
      </c>
      <c r="AL29" s="984"/>
      <c r="AM29" s="984"/>
      <c r="AN29" s="984"/>
      <c r="AO29" s="984"/>
      <c r="AP29" s="984" t="s">
        <v>484</v>
      </c>
      <c r="AQ29" s="984"/>
      <c r="AR29" s="984"/>
      <c r="AS29" s="984"/>
      <c r="AT29" s="984"/>
      <c r="AU29" s="984" t="s">
        <v>484</v>
      </c>
      <c r="AV29" s="984"/>
      <c r="AW29" s="984"/>
      <c r="AX29" s="984"/>
      <c r="AY29" s="984"/>
      <c r="AZ29" s="1054" t="s">
        <v>484</v>
      </c>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5">
        <v>3</v>
      </c>
      <c r="B30" s="1043" t="s">
        <v>389</v>
      </c>
      <c r="C30" s="1044"/>
      <c r="D30" s="1044"/>
      <c r="E30" s="1044"/>
      <c r="F30" s="1044"/>
      <c r="G30" s="1044"/>
      <c r="H30" s="1044"/>
      <c r="I30" s="1044"/>
      <c r="J30" s="1044"/>
      <c r="K30" s="1044"/>
      <c r="L30" s="1044"/>
      <c r="M30" s="1044"/>
      <c r="N30" s="1044"/>
      <c r="O30" s="1044"/>
      <c r="P30" s="1045"/>
      <c r="Q30" s="1051">
        <v>5166</v>
      </c>
      <c r="R30" s="1052"/>
      <c r="S30" s="1052"/>
      <c r="T30" s="1052"/>
      <c r="U30" s="1052"/>
      <c r="V30" s="1052">
        <v>5103</v>
      </c>
      <c r="W30" s="1052"/>
      <c r="X30" s="1052"/>
      <c r="Y30" s="1052"/>
      <c r="Z30" s="1052"/>
      <c r="AA30" s="1052">
        <v>63</v>
      </c>
      <c r="AB30" s="1052"/>
      <c r="AC30" s="1052"/>
      <c r="AD30" s="1052"/>
      <c r="AE30" s="1053"/>
      <c r="AF30" s="1048">
        <v>63</v>
      </c>
      <c r="AG30" s="1049"/>
      <c r="AH30" s="1049"/>
      <c r="AI30" s="1049"/>
      <c r="AJ30" s="1050"/>
      <c r="AK30" s="993">
        <v>529</v>
      </c>
      <c r="AL30" s="984"/>
      <c r="AM30" s="984"/>
      <c r="AN30" s="984"/>
      <c r="AO30" s="984"/>
      <c r="AP30" s="984" t="s">
        <v>484</v>
      </c>
      <c r="AQ30" s="984"/>
      <c r="AR30" s="984"/>
      <c r="AS30" s="984"/>
      <c r="AT30" s="984"/>
      <c r="AU30" s="984" t="s">
        <v>484</v>
      </c>
      <c r="AV30" s="984"/>
      <c r="AW30" s="984"/>
      <c r="AX30" s="984"/>
      <c r="AY30" s="984"/>
      <c r="AZ30" s="1054" t="s">
        <v>484</v>
      </c>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5">
        <v>4</v>
      </c>
      <c r="B31" s="1043" t="s">
        <v>390</v>
      </c>
      <c r="C31" s="1044"/>
      <c r="D31" s="1044"/>
      <c r="E31" s="1044"/>
      <c r="F31" s="1044"/>
      <c r="G31" s="1044"/>
      <c r="H31" s="1044"/>
      <c r="I31" s="1044"/>
      <c r="J31" s="1044"/>
      <c r="K31" s="1044"/>
      <c r="L31" s="1044"/>
      <c r="M31" s="1044"/>
      <c r="N31" s="1044"/>
      <c r="O31" s="1044"/>
      <c r="P31" s="1045"/>
      <c r="Q31" s="1051">
        <v>3180</v>
      </c>
      <c r="R31" s="1052"/>
      <c r="S31" s="1052"/>
      <c r="T31" s="1052"/>
      <c r="U31" s="1052"/>
      <c r="V31" s="1052">
        <v>2601</v>
      </c>
      <c r="W31" s="1052"/>
      <c r="X31" s="1052"/>
      <c r="Y31" s="1052"/>
      <c r="Z31" s="1052"/>
      <c r="AA31" s="1052">
        <v>579</v>
      </c>
      <c r="AB31" s="1052"/>
      <c r="AC31" s="1052"/>
      <c r="AD31" s="1052"/>
      <c r="AE31" s="1053"/>
      <c r="AF31" s="1048">
        <v>12435</v>
      </c>
      <c r="AG31" s="1049"/>
      <c r="AH31" s="1049"/>
      <c r="AI31" s="1049"/>
      <c r="AJ31" s="1050"/>
      <c r="AK31" s="993">
        <v>329</v>
      </c>
      <c r="AL31" s="984"/>
      <c r="AM31" s="984"/>
      <c r="AN31" s="984"/>
      <c r="AO31" s="984"/>
      <c r="AP31" s="984">
        <v>199</v>
      </c>
      <c r="AQ31" s="984"/>
      <c r="AR31" s="984"/>
      <c r="AS31" s="984"/>
      <c r="AT31" s="984"/>
      <c r="AU31" s="984">
        <v>73</v>
      </c>
      <c r="AV31" s="984"/>
      <c r="AW31" s="984"/>
      <c r="AX31" s="984"/>
      <c r="AY31" s="984"/>
      <c r="AZ31" s="1054" t="s">
        <v>484</v>
      </c>
      <c r="BA31" s="1054"/>
      <c r="BB31" s="1054"/>
      <c r="BC31" s="1054"/>
      <c r="BD31" s="1054"/>
      <c r="BE31" s="985" t="s">
        <v>391</v>
      </c>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5">
        <v>5</v>
      </c>
      <c r="B32" s="1043"/>
      <c r="C32" s="1044"/>
      <c r="D32" s="1044"/>
      <c r="E32" s="1044"/>
      <c r="F32" s="1044"/>
      <c r="G32" s="1044"/>
      <c r="H32" s="1044"/>
      <c r="I32" s="1044"/>
      <c r="J32" s="1044"/>
      <c r="K32" s="1044"/>
      <c r="L32" s="1044"/>
      <c r="M32" s="1044"/>
      <c r="N32" s="1044"/>
      <c r="O32" s="1044"/>
      <c r="P32" s="1045"/>
      <c r="Q32" s="1051"/>
      <c r="R32" s="1052"/>
      <c r="S32" s="1052"/>
      <c r="T32" s="1052"/>
      <c r="U32" s="1052"/>
      <c r="V32" s="1052"/>
      <c r="W32" s="1052"/>
      <c r="X32" s="1052"/>
      <c r="Y32" s="1052"/>
      <c r="Z32" s="1052"/>
      <c r="AA32" s="1052"/>
      <c r="AB32" s="1052"/>
      <c r="AC32" s="1052"/>
      <c r="AD32" s="1052"/>
      <c r="AE32" s="1053"/>
      <c r="AF32" s="1048"/>
      <c r="AG32" s="1049"/>
      <c r="AH32" s="1049"/>
      <c r="AI32" s="1049"/>
      <c r="AJ32" s="1050"/>
      <c r="AK32" s="993"/>
      <c r="AL32" s="984"/>
      <c r="AM32" s="984"/>
      <c r="AN32" s="984"/>
      <c r="AO32" s="984"/>
      <c r="AP32" s="984"/>
      <c r="AQ32" s="984"/>
      <c r="AR32" s="984"/>
      <c r="AS32" s="984"/>
      <c r="AT32" s="984"/>
      <c r="AU32" s="984"/>
      <c r="AV32" s="984"/>
      <c r="AW32" s="984"/>
      <c r="AX32" s="984"/>
      <c r="AY32" s="984"/>
      <c r="AZ32" s="1054"/>
      <c r="BA32" s="1054"/>
      <c r="BB32" s="1054"/>
      <c r="BC32" s="1054"/>
      <c r="BD32" s="1054"/>
      <c r="BE32" s="985"/>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5">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5">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5">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392</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3" t="s">
        <v>375</v>
      </c>
      <c r="B63" s="950" t="s">
        <v>393</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12765</v>
      </c>
      <c r="AG63" s="972"/>
      <c r="AH63" s="972"/>
      <c r="AI63" s="972"/>
      <c r="AJ63" s="1035"/>
      <c r="AK63" s="1036"/>
      <c r="AL63" s="976"/>
      <c r="AM63" s="976"/>
      <c r="AN63" s="976"/>
      <c r="AO63" s="976"/>
      <c r="AP63" s="972">
        <v>199</v>
      </c>
      <c r="AQ63" s="972"/>
      <c r="AR63" s="972"/>
      <c r="AS63" s="972"/>
      <c r="AT63" s="972"/>
      <c r="AU63" s="972">
        <v>73</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394</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395</v>
      </c>
      <c r="B66" s="1009"/>
      <c r="C66" s="1009"/>
      <c r="D66" s="1009"/>
      <c r="E66" s="1009"/>
      <c r="F66" s="1009"/>
      <c r="G66" s="1009"/>
      <c r="H66" s="1009"/>
      <c r="I66" s="1009"/>
      <c r="J66" s="1009"/>
      <c r="K66" s="1009"/>
      <c r="L66" s="1009"/>
      <c r="M66" s="1009"/>
      <c r="N66" s="1009"/>
      <c r="O66" s="1009"/>
      <c r="P66" s="1010"/>
      <c r="Q66" s="1014" t="s">
        <v>379</v>
      </c>
      <c r="R66" s="1015"/>
      <c r="S66" s="1015"/>
      <c r="T66" s="1015"/>
      <c r="U66" s="1016"/>
      <c r="V66" s="1014" t="s">
        <v>380</v>
      </c>
      <c r="W66" s="1015"/>
      <c r="X66" s="1015"/>
      <c r="Y66" s="1015"/>
      <c r="Z66" s="1016"/>
      <c r="AA66" s="1014" t="s">
        <v>381</v>
      </c>
      <c r="AB66" s="1015"/>
      <c r="AC66" s="1015"/>
      <c r="AD66" s="1015"/>
      <c r="AE66" s="1016"/>
      <c r="AF66" s="1020" t="s">
        <v>382</v>
      </c>
      <c r="AG66" s="1021"/>
      <c r="AH66" s="1021"/>
      <c r="AI66" s="1021"/>
      <c r="AJ66" s="1022"/>
      <c r="AK66" s="1014" t="s">
        <v>383</v>
      </c>
      <c r="AL66" s="1009"/>
      <c r="AM66" s="1009"/>
      <c r="AN66" s="1009"/>
      <c r="AO66" s="1010"/>
      <c r="AP66" s="1014" t="s">
        <v>384</v>
      </c>
      <c r="AQ66" s="1015"/>
      <c r="AR66" s="1015"/>
      <c r="AS66" s="1015"/>
      <c r="AT66" s="1016"/>
      <c r="AU66" s="1014" t="s">
        <v>396</v>
      </c>
      <c r="AV66" s="1015"/>
      <c r="AW66" s="1015"/>
      <c r="AX66" s="1015"/>
      <c r="AY66" s="1016"/>
      <c r="AZ66" s="1014" t="s">
        <v>363</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9">
        <v>1</v>
      </c>
      <c r="B68" s="998" t="s">
        <v>545</v>
      </c>
      <c r="C68" s="999"/>
      <c r="D68" s="999"/>
      <c r="E68" s="999"/>
      <c r="F68" s="999"/>
      <c r="G68" s="999"/>
      <c r="H68" s="999"/>
      <c r="I68" s="999"/>
      <c r="J68" s="999"/>
      <c r="K68" s="999"/>
      <c r="L68" s="999"/>
      <c r="M68" s="999"/>
      <c r="N68" s="999"/>
      <c r="O68" s="999"/>
      <c r="P68" s="1000"/>
      <c r="Q68" s="1001">
        <v>11048</v>
      </c>
      <c r="R68" s="995"/>
      <c r="S68" s="995"/>
      <c r="T68" s="995"/>
      <c r="U68" s="995"/>
      <c r="V68" s="995">
        <v>10962</v>
      </c>
      <c r="W68" s="995"/>
      <c r="X68" s="995"/>
      <c r="Y68" s="995"/>
      <c r="Z68" s="995"/>
      <c r="AA68" s="995">
        <v>86</v>
      </c>
      <c r="AB68" s="995"/>
      <c r="AC68" s="995"/>
      <c r="AD68" s="995"/>
      <c r="AE68" s="995"/>
      <c r="AF68" s="995">
        <v>86</v>
      </c>
      <c r="AG68" s="995"/>
      <c r="AH68" s="995"/>
      <c r="AI68" s="995"/>
      <c r="AJ68" s="995"/>
      <c r="AK68" s="995">
        <v>4624</v>
      </c>
      <c r="AL68" s="995"/>
      <c r="AM68" s="995"/>
      <c r="AN68" s="995"/>
      <c r="AO68" s="995"/>
      <c r="AP68" s="995" t="s">
        <v>484</v>
      </c>
      <c r="AQ68" s="995"/>
      <c r="AR68" s="995"/>
      <c r="AS68" s="995"/>
      <c r="AT68" s="995"/>
      <c r="AU68" s="995" t="s">
        <v>484</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1">
        <v>2</v>
      </c>
      <c r="B69" s="987" t="s">
        <v>546</v>
      </c>
      <c r="C69" s="988"/>
      <c r="D69" s="988"/>
      <c r="E69" s="988"/>
      <c r="F69" s="988"/>
      <c r="G69" s="988"/>
      <c r="H69" s="988"/>
      <c r="I69" s="988"/>
      <c r="J69" s="988"/>
      <c r="K69" s="988"/>
      <c r="L69" s="988"/>
      <c r="M69" s="988"/>
      <c r="N69" s="988"/>
      <c r="O69" s="988"/>
      <c r="P69" s="989"/>
      <c r="Q69" s="990">
        <v>1656633</v>
      </c>
      <c r="R69" s="984"/>
      <c r="S69" s="984"/>
      <c r="T69" s="984"/>
      <c r="U69" s="984"/>
      <c r="V69" s="984">
        <v>1631442</v>
      </c>
      <c r="W69" s="984"/>
      <c r="X69" s="984"/>
      <c r="Y69" s="984"/>
      <c r="Z69" s="984"/>
      <c r="AA69" s="984">
        <v>25191</v>
      </c>
      <c r="AB69" s="984"/>
      <c r="AC69" s="984"/>
      <c r="AD69" s="984"/>
      <c r="AE69" s="984"/>
      <c r="AF69" s="984">
        <v>25191</v>
      </c>
      <c r="AG69" s="984"/>
      <c r="AH69" s="984"/>
      <c r="AI69" s="984"/>
      <c r="AJ69" s="984"/>
      <c r="AK69" s="984">
        <v>23240</v>
      </c>
      <c r="AL69" s="984"/>
      <c r="AM69" s="984"/>
      <c r="AN69" s="984"/>
      <c r="AO69" s="984"/>
      <c r="AP69" s="984" t="s">
        <v>484</v>
      </c>
      <c r="AQ69" s="984"/>
      <c r="AR69" s="984"/>
      <c r="AS69" s="984"/>
      <c r="AT69" s="984"/>
      <c r="AU69" s="984" t="s">
        <v>484</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1">
        <v>3</v>
      </c>
      <c r="B70" s="987" t="s">
        <v>547</v>
      </c>
      <c r="C70" s="988"/>
      <c r="D70" s="988"/>
      <c r="E70" s="988"/>
      <c r="F70" s="988"/>
      <c r="G70" s="988"/>
      <c r="H70" s="988"/>
      <c r="I70" s="988"/>
      <c r="J70" s="988"/>
      <c r="K70" s="988"/>
      <c r="L70" s="988"/>
      <c r="M70" s="988"/>
      <c r="N70" s="988"/>
      <c r="O70" s="988"/>
      <c r="P70" s="989"/>
      <c r="Q70" s="990">
        <v>4789</v>
      </c>
      <c r="R70" s="984"/>
      <c r="S70" s="984"/>
      <c r="T70" s="984"/>
      <c r="U70" s="984"/>
      <c r="V70" s="984">
        <v>4660</v>
      </c>
      <c r="W70" s="984"/>
      <c r="X70" s="984"/>
      <c r="Y70" s="984"/>
      <c r="Z70" s="984"/>
      <c r="AA70" s="984">
        <v>128</v>
      </c>
      <c r="AB70" s="984"/>
      <c r="AC70" s="984"/>
      <c r="AD70" s="984"/>
      <c r="AE70" s="984"/>
      <c r="AF70" s="984">
        <v>128</v>
      </c>
      <c r="AG70" s="984"/>
      <c r="AH70" s="984"/>
      <c r="AI70" s="984"/>
      <c r="AJ70" s="984"/>
      <c r="AK70" s="984" t="s">
        <v>484</v>
      </c>
      <c r="AL70" s="984"/>
      <c r="AM70" s="984"/>
      <c r="AN70" s="984"/>
      <c r="AO70" s="984"/>
      <c r="AP70" s="984" t="s">
        <v>484</v>
      </c>
      <c r="AQ70" s="984"/>
      <c r="AR70" s="984"/>
      <c r="AS70" s="984"/>
      <c r="AT70" s="984"/>
      <c r="AU70" s="984" t="s">
        <v>484</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1">
        <v>4</v>
      </c>
      <c r="B71" s="987" t="s">
        <v>548</v>
      </c>
      <c r="C71" s="988"/>
      <c r="D71" s="988"/>
      <c r="E71" s="988"/>
      <c r="F71" s="988"/>
      <c r="G71" s="988"/>
      <c r="H71" s="988"/>
      <c r="I71" s="988"/>
      <c r="J71" s="988"/>
      <c r="K71" s="988"/>
      <c r="L71" s="988"/>
      <c r="M71" s="988"/>
      <c r="N71" s="988"/>
      <c r="O71" s="988"/>
      <c r="P71" s="989"/>
      <c r="Q71" s="990">
        <v>4</v>
      </c>
      <c r="R71" s="984"/>
      <c r="S71" s="984"/>
      <c r="T71" s="984"/>
      <c r="U71" s="984"/>
      <c r="V71" s="984">
        <v>3</v>
      </c>
      <c r="W71" s="984"/>
      <c r="X71" s="984"/>
      <c r="Y71" s="984"/>
      <c r="Z71" s="984"/>
      <c r="AA71" s="984">
        <v>1</v>
      </c>
      <c r="AB71" s="984"/>
      <c r="AC71" s="984"/>
      <c r="AD71" s="984"/>
      <c r="AE71" s="984"/>
      <c r="AF71" s="984">
        <v>1</v>
      </c>
      <c r="AG71" s="984"/>
      <c r="AH71" s="984"/>
      <c r="AI71" s="984"/>
      <c r="AJ71" s="984"/>
      <c r="AK71" s="984" t="s">
        <v>484</v>
      </c>
      <c r="AL71" s="984"/>
      <c r="AM71" s="984"/>
      <c r="AN71" s="984"/>
      <c r="AO71" s="984"/>
      <c r="AP71" s="984" t="s">
        <v>484</v>
      </c>
      <c r="AQ71" s="984"/>
      <c r="AR71" s="984"/>
      <c r="AS71" s="984"/>
      <c r="AT71" s="984"/>
      <c r="AU71" s="984" t="s">
        <v>484</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1">
        <v>5</v>
      </c>
      <c r="B72" s="987" t="s">
        <v>549</v>
      </c>
      <c r="C72" s="988"/>
      <c r="D72" s="988"/>
      <c r="E72" s="988"/>
      <c r="F72" s="988"/>
      <c r="G72" s="988"/>
      <c r="H72" s="988"/>
      <c r="I72" s="988"/>
      <c r="J72" s="988"/>
      <c r="K72" s="988"/>
      <c r="L72" s="988"/>
      <c r="M72" s="988"/>
      <c r="N72" s="988"/>
      <c r="O72" s="988"/>
      <c r="P72" s="989"/>
      <c r="Q72" s="990">
        <v>326</v>
      </c>
      <c r="R72" s="984"/>
      <c r="S72" s="984"/>
      <c r="T72" s="984"/>
      <c r="U72" s="984"/>
      <c r="V72" s="984">
        <v>315</v>
      </c>
      <c r="W72" s="984"/>
      <c r="X72" s="984"/>
      <c r="Y72" s="984"/>
      <c r="Z72" s="984"/>
      <c r="AA72" s="984">
        <v>11</v>
      </c>
      <c r="AB72" s="984"/>
      <c r="AC72" s="984"/>
      <c r="AD72" s="984"/>
      <c r="AE72" s="984"/>
      <c r="AF72" s="984">
        <v>11</v>
      </c>
      <c r="AG72" s="984"/>
      <c r="AH72" s="984"/>
      <c r="AI72" s="984"/>
      <c r="AJ72" s="984"/>
      <c r="AK72" s="984" t="s">
        <v>484</v>
      </c>
      <c r="AL72" s="984"/>
      <c r="AM72" s="984"/>
      <c r="AN72" s="984"/>
      <c r="AO72" s="984"/>
      <c r="AP72" s="984" t="s">
        <v>484</v>
      </c>
      <c r="AQ72" s="984"/>
      <c r="AR72" s="984"/>
      <c r="AS72" s="984"/>
      <c r="AT72" s="984"/>
      <c r="AU72" s="984" t="s">
        <v>484</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1">
        <v>6</v>
      </c>
      <c r="B73" s="987" t="s">
        <v>550</v>
      </c>
      <c r="C73" s="988"/>
      <c r="D73" s="988"/>
      <c r="E73" s="988"/>
      <c r="F73" s="988"/>
      <c r="G73" s="988"/>
      <c r="H73" s="988"/>
      <c r="I73" s="988"/>
      <c r="J73" s="988"/>
      <c r="K73" s="988"/>
      <c r="L73" s="988"/>
      <c r="M73" s="988"/>
      <c r="N73" s="988"/>
      <c r="O73" s="988"/>
      <c r="P73" s="989"/>
      <c r="Q73" s="990">
        <v>9388</v>
      </c>
      <c r="R73" s="984"/>
      <c r="S73" s="984"/>
      <c r="T73" s="984"/>
      <c r="U73" s="984"/>
      <c r="V73" s="984">
        <v>9097</v>
      </c>
      <c r="W73" s="984"/>
      <c r="X73" s="984"/>
      <c r="Y73" s="984"/>
      <c r="Z73" s="984"/>
      <c r="AA73" s="984">
        <v>291</v>
      </c>
      <c r="AB73" s="984"/>
      <c r="AC73" s="984"/>
      <c r="AD73" s="984"/>
      <c r="AE73" s="984"/>
      <c r="AF73" s="984">
        <v>291</v>
      </c>
      <c r="AG73" s="984"/>
      <c r="AH73" s="984"/>
      <c r="AI73" s="984"/>
      <c r="AJ73" s="984"/>
      <c r="AK73" s="984" t="s">
        <v>484</v>
      </c>
      <c r="AL73" s="984"/>
      <c r="AM73" s="984"/>
      <c r="AN73" s="984"/>
      <c r="AO73" s="984"/>
      <c r="AP73" s="984">
        <v>125</v>
      </c>
      <c r="AQ73" s="984"/>
      <c r="AR73" s="984"/>
      <c r="AS73" s="984"/>
      <c r="AT73" s="984"/>
      <c r="AU73" s="984">
        <v>5</v>
      </c>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1">
        <v>7</v>
      </c>
      <c r="B74" s="987" t="s">
        <v>551</v>
      </c>
      <c r="C74" s="988"/>
      <c r="D74" s="988"/>
      <c r="E74" s="988"/>
      <c r="F74" s="988"/>
      <c r="G74" s="988"/>
      <c r="H74" s="988"/>
      <c r="I74" s="988"/>
      <c r="J74" s="988"/>
      <c r="K74" s="988"/>
      <c r="L74" s="988"/>
      <c r="M74" s="988"/>
      <c r="N74" s="988"/>
      <c r="O74" s="988"/>
      <c r="P74" s="989"/>
      <c r="Q74" s="990">
        <v>1238</v>
      </c>
      <c r="R74" s="984"/>
      <c r="S74" s="984"/>
      <c r="T74" s="984"/>
      <c r="U74" s="984"/>
      <c r="V74" s="984">
        <v>1207</v>
      </c>
      <c r="W74" s="984"/>
      <c r="X74" s="984"/>
      <c r="Y74" s="984"/>
      <c r="Z74" s="984"/>
      <c r="AA74" s="984">
        <v>31</v>
      </c>
      <c r="AB74" s="984"/>
      <c r="AC74" s="984"/>
      <c r="AD74" s="984"/>
      <c r="AE74" s="984"/>
      <c r="AF74" s="984">
        <v>31</v>
      </c>
      <c r="AG74" s="984"/>
      <c r="AH74" s="984"/>
      <c r="AI74" s="984"/>
      <c r="AJ74" s="984"/>
      <c r="AK74" s="984">
        <v>76</v>
      </c>
      <c r="AL74" s="984"/>
      <c r="AM74" s="984"/>
      <c r="AN74" s="984"/>
      <c r="AO74" s="984"/>
      <c r="AP74" s="984" t="s">
        <v>484</v>
      </c>
      <c r="AQ74" s="984"/>
      <c r="AR74" s="984"/>
      <c r="AS74" s="984"/>
      <c r="AT74" s="984"/>
      <c r="AU74" s="984" t="s">
        <v>484</v>
      </c>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1">
        <v>8</v>
      </c>
      <c r="B75" s="987" t="s">
        <v>552</v>
      </c>
      <c r="C75" s="988"/>
      <c r="D75" s="988"/>
      <c r="E75" s="988"/>
      <c r="F75" s="988"/>
      <c r="G75" s="988"/>
      <c r="H75" s="988"/>
      <c r="I75" s="988"/>
      <c r="J75" s="988"/>
      <c r="K75" s="988"/>
      <c r="L75" s="988"/>
      <c r="M75" s="988"/>
      <c r="N75" s="988"/>
      <c r="O75" s="988"/>
      <c r="P75" s="989"/>
      <c r="Q75" s="991">
        <v>271</v>
      </c>
      <c r="R75" s="992"/>
      <c r="S75" s="992"/>
      <c r="T75" s="992"/>
      <c r="U75" s="993"/>
      <c r="V75" s="994">
        <v>194</v>
      </c>
      <c r="W75" s="992"/>
      <c r="X75" s="992"/>
      <c r="Y75" s="992"/>
      <c r="Z75" s="993"/>
      <c r="AA75" s="994">
        <v>76</v>
      </c>
      <c r="AB75" s="992"/>
      <c r="AC75" s="992"/>
      <c r="AD75" s="992"/>
      <c r="AE75" s="993"/>
      <c r="AF75" s="994">
        <v>76</v>
      </c>
      <c r="AG75" s="992"/>
      <c r="AH75" s="992"/>
      <c r="AI75" s="992"/>
      <c r="AJ75" s="993"/>
      <c r="AK75" s="994">
        <v>70</v>
      </c>
      <c r="AL75" s="992"/>
      <c r="AM75" s="992"/>
      <c r="AN75" s="992"/>
      <c r="AO75" s="993"/>
      <c r="AP75" s="994" t="s">
        <v>484</v>
      </c>
      <c r="AQ75" s="992"/>
      <c r="AR75" s="992"/>
      <c r="AS75" s="992"/>
      <c r="AT75" s="993"/>
      <c r="AU75" s="994" t="s">
        <v>484</v>
      </c>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1">
        <v>9</v>
      </c>
      <c r="B76" s="987" t="s">
        <v>553</v>
      </c>
      <c r="C76" s="988"/>
      <c r="D76" s="988"/>
      <c r="E76" s="988"/>
      <c r="F76" s="988"/>
      <c r="G76" s="988"/>
      <c r="H76" s="988"/>
      <c r="I76" s="988"/>
      <c r="J76" s="988"/>
      <c r="K76" s="988"/>
      <c r="L76" s="988"/>
      <c r="M76" s="988"/>
      <c r="N76" s="988"/>
      <c r="O76" s="988"/>
      <c r="P76" s="989"/>
      <c r="Q76" s="991">
        <v>2081</v>
      </c>
      <c r="R76" s="992"/>
      <c r="S76" s="992"/>
      <c r="T76" s="992"/>
      <c r="U76" s="993"/>
      <c r="V76" s="994">
        <v>2046</v>
      </c>
      <c r="W76" s="992"/>
      <c r="X76" s="992"/>
      <c r="Y76" s="992"/>
      <c r="Z76" s="993"/>
      <c r="AA76" s="994">
        <v>34</v>
      </c>
      <c r="AB76" s="992"/>
      <c r="AC76" s="992"/>
      <c r="AD76" s="992"/>
      <c r="AE76" s="993"/>
      <c r="AF76" s="994">
        <v>34</v>
      </c>
      <c r="AG76" s="992"/>
      <c r="AH76" s="992"/>
      <c r="AI76" s="992"/>
      <c r="AJ76" s="993"/>
      <c r="AK76" s="994">
        <v>403</v>
      </c>
      <c r="AL76" s="992"/>
      <c r="AM76" s="992"/>
      <c r="AN76" s="992"/>
      <c r="AO76" s="993"/>
      <c r="AP76" s="994" t="s">
        <v>484</v>
      </c>
      <c r="AQ76" s="992"/>
      <c r="AR76" s="992"/>
      <c r="AS76" s="992"/>
      <c r="AT76" s="993"/>
      <c r="AU76" s="994" t="s">
        <v>484</v>
      </c>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1">
        <v>10</v>
      </c>
      <c r="B77" s="987" t="s">
        <v>554</v>
      </c>
      <c r="C77" s="988"/>
      <c r="D77" s="988"/>
      <c r="E77" s="988"/>
      <c r="F77" s="988"/>
      <c r="G77" s="988"/>
      <c r="H77" s="988"/>
      <c r="I77" s="988"/>
      <c r="J77" s="988"/>
      <c r="K77" s="988"/>
      <c r="L77" s="988"/>
      <c r="M77" s="988"/>
      <c r="N77" s="988"/>
      <c r="O77" s="988"/>
      <c r="P77" s="989"/>
      <c r="Q77" s="991">
        <v>20056</v>
      </c>
      <c r="R77" s="992"/>
      <c r="S77" s="992"/>
      <c r="T77" s="992"/>
      <c r="U77" s="993"/>
      <c r="V77" s="994">
        <v>19916</v>
      </c>
      <c r="W77" s="992"/>
      <c r="X77" s="992"/>
      <c r="Y77" s="992"/>
      <c r="Z77" s="993"/>
      <c r="AA77" s="994">
        <v>140</v>
      </c>
      <c r="AB77" s="992"/>
      <c r="AC77" s="992"/>
      <c r="AD77" s="992"/>
      <c r="AE77" s="993"/>
      <c r="AF77" s="994">
        <v>140</v>
      </c>
      <c r="AG77" s="992"/>
      <c r="AH77" s="992"/>
      <c r="AI77" s="992"/>
      <c r="AJ77" s="993"/>
      <c r="AK77" s="994" t="s">
        <v>484</v>
      </c>
      <c r="AL77" s="992"/>
      <c r="AM77" s="992"/>
      <c r="AN77" s="992"/>
      <c r="AO77" s="993"/>
      <c r="AP77" s="994" t="s">
        <v>484</v>
      </c>
      <c r="AQ77" s="992"/>
      <c r="AR77" s="992"/>
      <c r="AS77" s="992"/>
      <c r="AT77" s="993"/>
      <c r="AU77" s="994" t="s">
        <v>484</v>
      </c>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3" t="s">
        <v>375</v>
      </c>
      <c r="B88" s="950" t="s">
        <v>397</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375</v>
      </c>
      <c r="BR102" s="950" t="s">
        <v>398</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466</v>
      </c>
      <c r="CS102" s="966"/>
      <c r="CT102" s="966"/>
      <c r="CU102" s="966"/>
      <c r="CV102" s="967"/>
      <c r="CW102" s="965" t="s">
        <v>484</v>
      </c>
      <c r="CX102" s="966"/>
      <c r="CY102" s="966"/>
      <c r="CZ102" s="966"/>
      <c r="DA102" s="967"/>
      <c r="DB102" s="965">
        <v>1200</v>
      </c>
      <c r="DC102" s="966"/>
      <c r="DD102" s="966"/>
      <c r="DE102" s="966"/>
      <c r="DF102" s="967"/>
      <c r="DG102" s="965" t="s">
        <v>544</v>
      </c>
      <c r="DH102" s="966"/>
      <c r="DI102" s="966"/>
      <c r="DJ102" s="966"/>
      <c r="DK102" s="967"/>
      <c r="DL102" s="965" t="s">
        <v>544</v>
      </c>
      <c r="DM102" s="966"/>
      <c r="DN102" s="966"/>
      <c r="DO102" s="966"/>
      <c r="DP102" s="967"/>
      <c r="DQ102" s="965" t="s">
        <v>544</v>
      </c>
      <c r="DR102" s="966"/>
      <c r="DS102" s="966"/>
      <c r="DT102" s="966"/>
      <c r="DU102" s="967"/>
      <c r="DV102" s="950"/>
      <c r="DW102" s="951"/>
      <c r="DX102" s="951"/>
      <c r="DY102" s="951"/>
      <c r="DZ102" s="952"/>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399</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400</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401</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402</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403</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404</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405</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406</v>
      </c>
      <c r="AB109" s="909"/>
      <c r="AC109" s="909"/>
      <c r="AD109" s="909"/>
      <c r="AE109" s="910"/>
      <c r="AF109" s="911" t="s">
        <v>407</v>
      </c>
      <c r="AG109" s="909"/>
      <c r="AH109" s="909"/>
      <c r="AI109" s="909"/>
      <c r="AJ109" s="910"/>
      <c r="AK109" s="911" t="s">
        <v>293</v>
      </c>
      <c r="AL109" s="909"/>
      <c r="AM109" s="909"/>
      <c r="AN109" s="909"/>
      <c r="AO109" s="910"/>
      <c r="AP109" s="911" t="s">
        <v>408</v>
      </c>
      <c r="AQ109" s="909"/>
      <c r="AR109" s="909"/>
      <c r="AS109" s="909"/>
      <c r="AT109" s="942"/>
      <c r="AU109" s="908" t="s">
        <v>405</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406</v>
      </c>
      <c r="BR109" s="909"/>
      <c r="BS109" s="909"/>
      <c r="BT109" s="909"/>
      <c r="BU109" s="910"/>
      <c r="BV109" s="911" t="s">
        <v>407</v>
      </c>
      <c r="BW109" s="909"/>
      <c r="BX109" s="909"/>
      <c r="BY109" s="909"/>
      <c r="BZ109" s="910"/>
      <c r="CA109" s="911" t="s">
        <v>293</v>
      </c>
      <c r="CB109" s="909"/>
      <c r="CC109" s="909"/>
      <c r="CD109" s="909"/>
      <c r="CE109" s="910"/>
      <c r="CF109" s="949" t="s">
        <v>408</v>
      </c>
      <c r="CG109" s="949"/>
      <c r="CH109" s="949"/>
      <c r="CI109" s="949"/>
      <c r="CJ109" s="949"/>
      <c r="CK109" s="911" t="s">
        <v>409</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406</v>
      </c>
      <c r="DH109" s="909"/>
      <c r="DI109" s="909"/>
      <c r="DJ109" s="909"/>
      <c r="DK109" s="910"/>
      <c r="DL109" s="911" t="s">
        <v>407</v>
      </c>
      <c r="DM109" s="909"/>
      <c r="DN109" s="909"/>
      <c r="DO109" s="909"/>
      <c r="DP109" s="910"/>
      <c r="DQ109" s="911" t="s">
        <v>293</v>
      </c>
      <c r="DR109" s="909"/>
      <c r="DS109" s="909"/>
      <c r="DT109" s="909"/>
      <c r="DU109" s="910"/>
      <c r="DV109" s="911" t="s">
        <v>408</v>
      </c>
      <c r="DW109" s="909"/>
      <c r="DX109" s="909"/>
      <c r="DY109" s="909"/>
      <c r="DZ109" s="942"/>
    </row>
    <row r="110" spans="1:131" s="212" customFormat="1" ht="26.25" customHeight="1" x14ac:dyDescent="0.2">
      <c r="A110" s="820" t="s">
        <v>410</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2192576</v>
      </c>
      <c r="AB110" s="902"/>
      <c r="AC110" s="902"/>
      <c r="AD110" s="902"/>
      <c r="AE110" s="903"/>
      <c r="AF110" s="904">
        <v>2083643</v>
      </c>
      <c r="AG110" s="902"/>
      <c r="AH110" s="902"/>
      <c r="AI110" s="902"/>
      <c r="AJ110" s="903"/>
      <c r="AK110" s="904">
        <v>1875097</v>
      </c>
      <c r="AL110" s="902"/>
      <c r="AM110" s="902"/>
      <c r="AN110" s="902"/>
      <c r="AO110" s="903"/>
      <c r="AP110" s="905">
        <v>5.7</v>
      </c>
      <c r="AQ110" s="906"/>
      <c r="AR110" s="906"/>
      <c r="AS110" s="906"/>
      <c r="AT110" s="907"/>
      <c r="AU110" s="943" t="s">
        <v>69</v>
      </c>
      <c r="AV110" s="944"/>
      <c r="AW110" s="944"/>
      <c r="AX110" s="944"/>
      <c r="AY110" s="944"/>
      <c r="AZ110" s="873" t="s">
        <v>411</v>
      </c>
      <c r="BA110" s="821"/>
      <c r="BB110" s="821"/>
      <c r="BC110" s="821"/>
      <c r="BD110" s="821"/>
      <c r="BE110" s="821"/>
      <c r="BF110" s="821"/>
      <c r="BG110" s="821"/>
      <c r="BH110" s="821"/>
      <c r="BI110" s="821"/>
      <c r="BJ110" s="821"/>
      <c r="BK110" s="821"/>
      <c r="BL110" s="821"/>
      <c r="BM110" s="821"/>
      <c r="BN110" s="821"/>
      <c r="BO110" s="821"/>
      <c r="BP110" s="822"/>
      <c r="BQ110" s="874">
        <v>16038098</v>
      </c>
      <c r="BR110" s="855"/>
      <c r="BS110" s="855"/>
      <c r="BT110" s="855"/>
      <c r="BU110" s="855"/>
      <c r="BV110" s="855">
        <v>14277051</v>
      </c>
      <c r="BW110" s="855"/>
      <c r="BX110" s="855"/>
      <c r="BY110" s="855"/>
      <c r="BZ110" s="855"/>
      <c r="CA110" s="855">
        <v>12980905</v>
      </c>
      <c r="CB110" s="855"/>
      <c r="CC110" s="855"/>
      <c r="CD110" s="855"/>
      <c r="CE110" s="855"/>
      <c r="CF110" s="879">
        <v>39.200000000000003</v>
      </c>
      <c r="CG110" s="880"/>
      <c r="CH110" s="880"/>
      <c r="CI110" s="880"/>
      <c r="CJ110" s="880"/>
      <c r="CK110" s="939" t="s">
        <v>412</v>
      </c>
      <c r="CL110" s="832"/>
      <c r="CM110" s="873" t="s">
        <v>413</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414</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415</v>
      </c>
      <c r="BA111" s="765"/>
      <c r="BB111" s="765"/>
      <c r="BC111" s="765"/>
      <c r="BD111" s="765"/>
      <c r="BE111" s="765"/>
      <c r="BF111" s="765"/>
      <c r="BG111" s="765"/>
      <c r="BH111" s="765"/>
      <c r="BI111" s="765"/>
      <c r="BJ111" s="765"/>
      <c r="BK111" s="765"/>
      <c r="BL111" s="765"/>
      <c r="BM111" s="765"/>
      <c r="BN111" s="765"/>
      <c r="BO111" s="765"/>
      <c r="BP111" s="766"/>
      <c r="BQ111" s="829">
        <v>583080</v>
      </c>
      <c r="BR111" s="830"/>
      <c r="BS111" s="830"/>
      <c r="BT111" s="830"/>
      <c r="BU111" s="830"/>
      <c r="BV111" s="830">
        <v>468478</v>
      </c>
      <c r="BW111" s="830"/>
      <c r="BX111" s="830"/>
      <c r="BY111" s="830"/>
      <c r="BZ111" s="830"/>
      <c r="CA111" s="830">
        <v>367423</v>
      </c>
      <c r="CB111" s="830"/>
      <c r="CC111" s="830"/>
      <c r="CD111" s="830"/>
      <c r="CE111" s="830"/>
      <c r="CF111" s="888">
        <v>1.1000000000000001</v>
      </c>
      <c r="CG111" s="889"/>
      <c r="CH111" s="889"/>
      <c r="CI111" s="889"/>
      <c r="CJ111" s="889"/>
      <c r="CK111" s="940"/>
      <c r="CL111" s="834"/>
      <c r="CM111" s="828" t="s">
        <v>416</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v>461410</v>
      </c>
      <c r="DH111" s="830"/>
      <c r="DI111" s="830"/>
      <c r="DJ111" s="830"/>
      <c r="DK111" s="830"/>
      <c r="DL111" s="830">
        <v>378378</v>
      </c>
      <c r="DM111" s="830"/>
      <c r="DN111" s="830"/>
      <c r="DO111" s="830"/>
      <c r="DP111" s="830"/>
      <c r="DQ111" s="830">
        <v>295343</v>
      </c>
      <c r="DR111" s="830"/>
      <c r="DS111" s="830"/>
      <c r="DT111" s="830"/>
      <c r="DU111" s="830"/>
      <c r="DV111" s="807">
        <v>0.9</v>
      </c>
      <c r="DW111" s="807"/>
      <c r="DX111" s="807"/>
      <c r="DY111" s="807"/>
      <c r="DZ111" s="808"/>
    </row>
    <row r="112" spans="1:131" s="212" customFormat="1" ht="26.25" customHeight="1" x14ac:dyDescent="0.2">
      <c r="A112" s="925" t="s">
        <v>417</v>
      </c>
      <c r="B112" s="926"/>
      <c r="C112" s="765" t="s">
        <v>418</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419</v>
      </c>
      <c r="BA112" s="765"/>
      <c r="BB112" s="765"/>
      <c r="BC112" s="765"/>
      <c r="BD112" s="765"/>
      <c r="BE112" s="765"/>
      <c r="BF112" s="765"/>
      <c r="BG112" s="765"/>
      <c r="BH112" s="765"/>
      <c r="BI112" s="765"/>
      <c r="BJ112" s="765"/>
      <c r="BK112" s="765"/>
      <c r="BL112" s="765"/>
      <c r="BM112" s="765"/>
      <c r="BN112" s="765"/>
      <c r="BO112" s="765"/>
      <c r="BP112" s="766"/>
      <c r="BQ112" s="829">
        <v>123013</v>
      </c>
      <c r="BR112" s="830"/>
      <c r="BS112" s="830"/>
      <c r="BT112" s="830"/>
      <c r="BU112" s="830"/>
      <c r="BV112" s="830">
        <v>96794</v>
      </c>
      <c r="BW112" s="830"/>
      <c r="BX112" s="830"/>
      <c r="BY112" s="830"/>
      <c r="BZ112" s="830"/>
      <c r="CA112" s="830">
        <v>72530</v>
      </c>
      <c r="CB112" s="830"/>
      <c r="CC112" s="830"/>
      <c r="CD112" s="830"/>
      <c r="CE112" s="830"/>
      <c r="CF112" s="888">
        <v>0.2</v>
      </c>
      <c r="CG112" s="889"/>
      <c r="CH112" s="889"/>
      <c r="CI112" s="889"/>
      <c r="CJ112" s="889"/>
      <c r="CK112" s="940"/>
      <c r="CL112" s="834"/>
      <c r="CM112" s="828" t="s">
        <v>420</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421</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34525</v>
      </c>
      <c r="AB113" s="932"/>
      <c r="AC113" s="932"/>
      <c r="AD113" s="932"/>
      <c r="AE113" s="933"/>
      <c r="AF113" s="934">
        <v>26941</v>
      </c>
      <c r="AG113" s="932"/>
      <c r="AH113" s="932"/>
      <c r="AI113" s="932"/>
      <c r="AJ113" s="933"/>
      <c r="AK113" s="934">
        <v>22074</v>
      </c>
      <c r="AL113" s="932"/>
      <c r="AM113" s="932"/>
      <c r="AN113" s="932"/>
      <c r="AO113" s="933"/>
      <c r="AP113" s="935">
        <v>0.1</v>
      </c>
      <c r="AQ113" s="936"/>
      <c r="AR113" s="936"/>
      <c r="AS113" s="936"/>
      <c r="AT113" s="937"/>
      <c r="AU113" s="945"/>
      <c r="AV113" s="946"/>
      <c r="AW113" s="946"/>
      <c r="AX113" s="946"/>
      <c r="AY113" s="946"/>
      <c r="AZ113" s="828" t="s">
        <v>422</v>
      </c>
      <c r="BA113" s="765"/>
      <c r="BB113" s="765"/>
      <c r="BC113" s="765"/>
      <c r="BD113" s="765"/>
      <c r="BE113" s="765"/>
      <c r="BF113" s="765"/>
      <c r="BG113" s="765"/>
      <c r="BH113" s="765"/>
      <c r="BI113" s="765"/>
      <c r="BJ113" s="765"/>
      <c r="BK113" s="765"/>
      <c r="BL113" s="765"/>
      <c r="BM113" s="765"/>
      <c r="BN113" s="765"/>
      <c r="BO113" s="765"/>
      <c r="BP113" s="766"/>
      <c r="BQ113" s="829">
        <v>7397</v>
      </c>
      <c r="BR113" s="830"/>
      <c r="BS113" s="830"/>
      <c r="BT113" s="830"/>
      <c r="BU113" s="830"/>
      <c r="BV113" s="830">
        <v>6146</v>
      </c>
      <c r="BW113" s="830"/>
      <c r="BX113" s="830"/>
      <c r="BY113" s="830"/>
      <c r="BZ113" s="830"/>
      <c r="CA113" s="830">
        <v>4765</v>
      </c>
      <c r="CB113" s="830"/>
      <c r="CC113" s="830"/>
      <c r="CD113" s="830"/>
      <c r="CE113" s="830"/>
      <c r="CF113" s="888">
        <v>0</v>
      </c>
      <c r="CG113" s="889"/>
      <c r="CH113" s="889"/>
      <c r="CI113" s="889"/>
      <c r="CJ113" s="889"/>
      <c r="CK113" s="940"/>
      <c r="CL113" s="834"/>
      <c r="CM113" s="828" t="s">
        <v>423</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424</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1045</v>
      </c>
      <c r="AB114" s="793"/>
      <c r="AC114" s="793"/>
      <c r="AD114" s="793"/>
      <c r="AE114" s="794"/>
      <c r="AF114" s="795">
        <v>1105</v>
      </c>
      <c r="AG114" s="793"/>
      <c r="AH114" s="793"/>
      <c r="AI114" s="793"/>
      <c r="AJ114" s="794"/>
      <c r="AK114" s="795">
        <v>1077</v>
      </c>
      <c r="AL114" s="793"/>
      <c r="AM114" s="793"/>
      <c r="AN114" s="793"/>
      <c r="AO114" s="794"/>
      <c r="AP114" s="837">
        <v>0</v>
      </c>
      <c r="AQ114" s="838"/>
      <c r="AR114" s="838"/>
      <c r="AS114" s="838"/>
      <c r="AT114" s="839"/>
      <c r="AU114" s="945"/>
      <c r="AV114" s="946"/>
      <c r="AW114" s="946"/>
      <c r="AX114" s="946"/>
      <c r="AY114" s="946"/>
      <c r="AZ114" s="828" t="s">
        <v>425</v>
      </c>
      <c r="BA114" s="765"/>
      <c r="BB114" s="765"/>
      <c r="BC114" s="765"/>
      <c r="BD114" s="765"/>
      <c r="BE114" s="765"/>
      <c r="BF114" s="765"/>
      <c r="BG114" s="765"/>
      <c r="BH114" s="765"/>
      <c r="BI114" s="765"/>
      <c r="BJ114" s="765"/>
      <c r="BK114" s="765"/>
      <c r="BL114" s="765"/>
      <c r="BM114" s="765"/>
      <c r="BN114" s="765"/>
      <c r="BO114" s="765"/>
      <c r="BP114" s="766"/>
      <c r="BQ114" s="829">
        <v>2695817</v>
      </c>
      <c r="BR114" s="830"/>
      <c r="BS114" s="830"/>
      <c r="BT114" s="830"/>
      <c r="BU114" s="830"/>
      <c r="BV114" s="830">
        <v>2570808</v>
      </c>
      <c r="BW114" s="830"/>
      <c r="BX114" s="830"/>
      <c r="BY114" s="830"/>
      <c r="BZ114" s="830"/>
      <c r="CA114" s="830">
        <v>2648151</v>
      </c>
      <c r="CB114" s="830"/>
      <c r="CC114" s="830"/>
      <c r="CD114" s="830"/>
      <c r="CE114" s="830"/>
      <c r="CF114" s="888">
        <v>8</v>
      </c>
      <c r="CG114" s="889"/>
      <c r="CH114" s="889"/>
      <c r="CI114" s="889"/>
      <c r="CJ114" s="889"/>
      <c r="CK114" s="940"/>
      <c r="CL114" s="834"/>
      <c r="CM114" s="828" t="s">
        <v>426</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427</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460504</v>
      </c>
      <c r="AB115" s="932"/>
      <c r="AC115" s="932"/>
      <c r="AD115" s="932"/>
      <c r="AE115" s="933"/>
      <c r="AF115" s="934">
        <v>181681</v>
      </c>
      <c r="AG115" s="932"/>
      <c r="AH115" s="932"/>
      <c r="AI115" s="932"/>
      <c r="AJ115" s="933"/>
      <c r="AK115" s="934">
        <v>797618</v>
      </c>
      <c r="AL115" s="932"/>
      <c r="AM115" s="932"/>
      <c r="AN115" s="932"/>
      <c r="AO115" s="933"/>
      <c r="AP115" s="935">
        <v>2.4</v>
      </c>
      <c r="AQ115" s="936"/>
      <c r="AR115" s="936"/>
      <c r="AS115" s="936"/>
      <c r="AT115" s="937"/>
      <c r="AU115" s="945"/>
      <c r="AV115" s="946"/>
      <c r="AW115" s="946"/>
      <c r="AX115" s="946"/>
      <c r="AY115" s="946"/>
      <c r="AZ115" s="828" t="s">
        <v>428</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429</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430</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431</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432</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176</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433</v>
      </c>
      <c r="Z117" s="910"/>
      <c r="AA117" s="915">
        <v>2688650</v>
      </c>
      <c r="AB117" s="916"/>
      <c r="AC117" s="916"/>
      <c r="AD117" s="916"/>
      <c r="AE117" s="917"/>
      <c r="AF117" s="918">
        <v>2293370</v>
      </c>
      <c r="AG117" s="916"/>
      <c r="AH117" s="916"/>
      <c r="AI117" s="916"/>
      <c r="AJ117" s="917"/>
      <c r="AK117" s="918">
        <v>2695866</v>
      </c>
      <c r="AL117" s="916"/>
      <c r="AM117" s="916"/>
      <c r="AN117" s="916"/>
      <c r="AO117" s="917"/>
      <c r="AP117" s="919"/>
      <c r="AQ117" s="920"/>
      <c r="AR117" s="920"/>
      <c r="AS117" s="920"/>
      <c r="AT117" s="921"/>
      <c r="AU117" s="945"/>
      <c r="AV117" s="946"/>
      <c r="AW117" s="946"/>
      <c r="AX117" s="946"/>
      <c r="AY117" s="946"/>
      <c r="AZ117" s="876" t="s">
        <v>434</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435</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409</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406</v>
      </c>
      <c r="AB118" s="909"/>
      <c r="AC118" s="909"/>
      <c r="AD118" s="909"/>
      <c r="AE118" s="910"/>
      <c r="AF118" s="911" t="s">
        <v>407</v>
      </c>
      <c r="AG118" s="909"/>
      <c r="AH118" s="909"/>
      <c r="AI118" s="909"/>
      <c r="AJ118" s="910"/>
      <c r="AK118" s="911" t="s">
        <v>293</v>
      </c>
      <c r="AL118" s="909"/>
      <c r="AM118" s="909"/>
      <c r="AN118" s="909"/>
      <c r="AO118" s="910"/>
      <c r="AP118" s="912" t="s">
        <v>408</v>
      </c>
      <c r="AQ118" s="913"/>
      <c r="AR118" s="913"/>
      <c r="AS118" s="913"/>
      <c r="AT118" s="914"/>
      <c r="AU118" s="945"/>
      <c r="AV118" s="946"/>
      <c r="AW118" s="946"/>
      <c r="AX118" s="946"/>
      <c r="AY118" s="946"/>
      <c r="AZ118" s="851" t="s">
        <v>436</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437</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412</v>
      </c>
      <c r="B119" s="832"/>
      <c r="C119" s="873" t="s">
        <v>413</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5" t="s">
        <v>176</v>
      </c>
      <c r="BA119" s="235"/>
      <c r="BB119" s="235"/>
      <c r="BC119" s="235"/>
      <c r="BD119" s="235"/>
      <c r="BE119" s="235"/>
      <c r="BF119" s="235"/>
      <c r="BG119" s="235"/>
      <c r="BH119" s="235"/>
      <c r="BI119" s="235"/>
      <c r="BJ119" s="235"/>
      <c r="BK119" s="235"/>
      <c r="BL119" s="235"/>
      <c r="BM119" s="235"/>
      <c r="BN119" s="235"/>
      <c r="BO119" s="890" t="s">
        <v>438</v>
      </c>
      <c r="BP119" s="891"/>
      <c r="BQ119" s="892">
        <v>19447405</v>
      </c>
      <c r="BR119" s="858"/>
      <c r="BS119" s="858"/>
      <c r="BT119" s="858"/>
      <c r="BU119" s="858"/>
      <c r="BV119" s="858">
        <v>17419277</v>
      </c>
      <c r="BW119" s="858"/>
      <c r="BX119" s="858"/>
      <c r="BY119" s="858"/>
      <c r="BZ119" s="858"/>
      <c r="CA119" s="858">
        <v>16073774</v>
      </c>
      <c r="CB119" s="858"/>
      <c r="CC119" s="858"/>
      <c r="CD119" s="858"/>
      <c r="CE119" s="858"/>
      <c r="CF119" s="761"/>
      <c r="CG119" s="762"/>
      <c r="CH119" s="762"/>
      <c r="CI119" s="762"/>
      <c r="CJ119" s="847"/>
      <c r="CK119" s="941"/>
      <c r="CL119" s="836"/>
      <c r="CM119" s="851" t="s">
        <v>439</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v>121670</v>
      </c>
      <c r="DH119" s="777"/>
      <c r="DI119" s="777"/>
      <c r="DJ119" s="777"/>
      <c r="DK119" s="778"/>
      <c r="DL119" s="779">
        <v>90100</v>
      </c>
      <c r="DM119" s="777"/>
      <c r="DN119" s="777"/>
      <c r="DO119" s="777"/>
      <c r="DP119" s="778"/>
      <c r="DQ119" s="779">
        <v>72080</v>
      </c>
      <c r="DR119" s="777"/>
      <c r="DS119" s="777"/>
      <c r="DT119" s="777"/>
      <c r="DU119" s="778"/>
      <c r="DV119" s="861">
        <v>0.2</v>
      </c>
      <c r="DW119" s="862"/>
      <c r="DX119" s="862"/>
      <c r="DY119" s="862"/>
      <c r="DZ119" s="863"/>
    </row>
    <row r="120" spans="1:130" s="212" customFormat="1" ht="26.25" customHeight="1" x14ac:dyDescent="0.2">
      <c r="A120" s="833"/>
      <c r="B120" s="834"/>
      <c r="C120" s="828" t="s">
        <v>416</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v>83029</v>
      </c>
      <c r="AB120" s="793"/>
      <c r="AC120" s="793"/>
      <c r="AD120" s="793"/>
      <c r="AE120" s="794"/>
      <c r="AF120" s="795">
        <v>83032</v>
      </c>
      <c r="AG120" s="793"/>
      <c r="AH120" s="793"/>
      <c r="AI120" s="793"/>
      <c r="AJ120" s="794"/>
      <c r="AK120" s="795">
        <v>83035</v>
      </c>
      <c r="AL120" s="793"/>
      <c r="AM120" s="793"/>
      <c r="AN120" s="793"/>
      <c r="AO120" s="794"/>
      <c r="AP120" s="837">
        <v>0.3</v>
      </c>
      <c r="AQ120" s="838"/>
      <c r="AR120" s="838"/>
      <c r="AS120" s="838"/>
      <c r="AT120" s="839"/>
      <c r="AU120" s="893" t="s">
        <v>440</v>
      </c>
      <c r="AV120" s="894"/>
      <c r="AW120" s="894"/>
      <c r="AX120" s="894"/>
      <c r="AY120" s="895"/>
      <c r="AZ120" s="873" t="s">
        <v>441</v>
      </c>
      <c r="BA120" s="821"/>
      <c r="BB120" s="821"/>
      <c r="BC120" s="821"/>
      <c r="BD120" s="821"/>
      <c r="BE120" s="821"/>
      <c r="BF120" s="821"/>
      <c r="BG120" s="821"/>
      <c r="BH120" s="821"/>
      <c r="BI120" s="821"/>
      <c r="BJ120" s="821"/>
      <c r="BK120" s="821"/>
      <c r="BL120" s="821"/>
      <c r="BM120" s="821"/>
      <c r="BN120" s="821"/>
      <c r="BO120" s="821"/>
      <c r="BP120" s="822"/>
      <c r="BQ120" s="874">
        <v>18287095</v>
      </c>
      <c r="BR120" s="855"/>
      <c r="BS120" s="855"/>
      <c r="BT120" s="855"/>
      <c r="BU120" s="855"/>
      <c r="BV120" s="855">
        <v>19975942</v>
      </c>
      <c r="BW120" s="855"/>
      <c r="BX120" s="855"/>
      <c r="BY120" s="855"/>
      <c r="BZ120" s="855"/>
      <c r="CA120" s="855">
        <v>21313920</v>
      </c>
      <c r="CB120" s="855"/>
      <c r="CC120" s="855"/>
      <c r="CD120" s="855"/>
      <c r="CE120" s="855"/>
      <c r="CF120" s="879">
        <v>64.400000000000006</v>
      </c>
      <c r="CG120" s="880"/>
      <c r="CH120" s="880"/>
      <c r="CI120" s="880"/>
      <c r="CJ120" s="880"/>
      <c r="CK120" s="881" t="s">
        <v>442</v>
      </c>
      <c r="CL120" s="865"/>
      <c r="CM120" s="865"/>
      <c r="CN120" s="865"/>
      <c r="CO120" s="866"/>
      <c r="CP120" s="885" t="s">
        <v>390</v>
      </c>
      <c r="CQ120" s="886"/>
      <c r="CR120" s="886"/>
      <c r="CS120" s="886"/>
      <c r="CT120" s="886"/>
      <c r="CU120" s="886"/>
      <c r="CV120" s="886"/>
      <c r="CW120" s="886"/>
      <c r="CX120" s="886"/>
      <c r="CY120" s="886"/>
      <c r="CZ120" s="886"/>
      <c r="DA120" s="886"/>
      <c r="DB120" s="886"/>
      <c r="DC120" s="886"/>
      <c r="DD120" s="886"/>
      <c r="DE120" s="886"/>
      <c r="DF120" s="887"/>
      <c r="DG120" s="874">
        <v>123013</v>
      </c>
      <c r="DH120" s="855"/>
      <c r="DI120" s="855"/>
      <c r="DJ120" s="855"/>
      <c r="DK120" s="855"/>
      <c r="DL120" s="855">
        <v>96794</v>
      </c>
      <c r="DM120" s="855"/>
      <c r="DN120" s="855"/>
      <c r="DO120" s="855"/>
      <c r="DP120" s="855"/>
      <c r="DQ120" s="855">
        <v>72530</v>
      </c>
      <c r="DR120" s="855"/>
      <c r="DS120" s="855"/>
      <c r="DT120" s="855"/>
      <c r="DU120" s="855"/>
      <c r="DV120" s="856">
        <v>0.2</v>
      </c>
      <c r="DW120" s="856"/>
      <c r="DX120" s="856"/>
      <c r="DY120" s="856"/>
      <c r="DZ120" s="857"/>
    </row>
    <row r="121" spans="1:130" s="212" customFormat="1" ht="26.25" customHeight="1" x14ac:dyDescent="0.2">
      <c r="A121" s="833"/>
      <c r="B121" s="834"/>
      <c r="C121" s="876" t="s">
        <v>443</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444</v>
      </c>
      <c r="BA121" s="765"/>
      <c r="BB121" s="765"/>
      <c r="BC121" s="765"/>
      <c r="BD121" s="765"/>
      <c r="BE121" s="765"/>
      <c r="BF121" s="765"/>
      <c r="BG121" s="765"/>
      <c r="BH121" s="765"/>
      <c r="BI121" s="765"/>
      <c r="BJ121" s="765"/>
      <c r="BK121" s="765"/>
      <c r="BL121" s="765"/>
      <c r="BM121" s="765"/>
      <c r="BN121" s="765"/>
      <c r="BO121" s="765"/>
      <c r="BP121" s="766"/>
      <c r="BQ121" s="829">
        <v>3054201</v>
      </c>
      <c r="BR121" s="830"/>
      <c r="BS121" s="830"/>
      <c r="BT121" s="830"/>
      <c r="BU121" s="830"/>
      <c r="BV121" s="830">
        <v>3285522</v>
      </c>
      <c r="BW121" s="830"/>
      <c r="BX121" s="830"/>
      <c r="BY121" s="830"/>
      <c r="BZ121" s="830"/>
      <c r="CA121" s="830">
        <v>3948019</v>
      </c>
      <c r="CB121" s="830"/>
      <c r="CC121" s="830"/>
      <c r="CD121" s="830"/>
      <c r="CE121" s="830"/>
      <c r="CF121" s="888">
        <v>11.9</v>
      </c>
      <c r="CG121" s="889"/>
      <c r="CH121" s="889"/>
      <c r="CI121" s="889"/>
      <c r="CJ121" s="889"/>
      <c r="CK121" s="882"/>
      <c r="CL121" s="868"/>
      <c r="CM121" s="868"/>
      <c r="CN121" s="868"/>
      <c r="CO121" s="869"/>
      <c r="CP121" s="848" t="s">
        <v>388</v>
      </c>
      <c r="CQ121" s="849"/>
      <c r="CR121" s="849"/>
      <c r="CS121" s="849"/>
      <c r="CT121" s="849"/>
      <c r="CU121" s="849"/>
      <c r="CV121" s="849"/>
      <c r="CW121" s="849"/>
      <c r="CX121" s="849"/>
      <c r="CY121" s="849"/>
      <c r="CZ121" s="849"/>
      <c r="DA121" s="849"/>
      <c r="DB121" s="849"/>
      <c r="DC121" s="849"/>
      <c r="DD121" s="849"/>
      <c r="DE121" s="849"/>
      <c r="DF121" s="850"/>
      <c r="DG121" s="829" t="s">
        <v>122</v>
      </c>
      <c r="DH121" s="830"/>
      <c r="DI121" s="830"/>
      <c r="DJ121" s="830"/>
      <c r="DK121" s="830"/>
      <c r="DL121" s="830" t="s">
        <v>122</v>
      </c>
      <c r="DM121" s="830"/>
      <c r="DN121" s="830"/>
      <c r="DO121" s="830"/>
      <c r="DP121" s="830"/>
      <c r="DQ121" s="830" t="s">
        <v>122</v>
      </c>
      <c r="DR121" s="830"/>
      <c r="DS121" s="830"/>
      <c r="DT121" s="830"/>
      <c r="DU121" s="830"/>
      <c r="DV121" s="807" t="s">
        <v>122</v>
      </c>
      <c r="DW121" s="807"/>
      <c r="DX121" s="807"/>
      <c r="DY121" s="807"/>
      <c r="DZ121" s="808"/>
    </row>
    <row r="122" spans="1:130" s="212" customFormat="1" ht="26.25" customHeight="1" x14ac:dyDescent="0.2">
      <c r="A122" s="833"/>
      <c r="B122" s="834"/>
      <c r="C122" s="828" t="s">
        <v>426</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445</v>
      </c>
      <c r="BA122" s="852"/>
      <c r="BB122" s="852"/>
      <c r="BC122" s="852"/>
      <c r="BD122" s="852"/>
      <c r="BE122" s="852"/>
      <c r="BF122" s="852"/>
      <c r="BG122" s="852"/>
      <c r="BH122" s="852"/>
      <c r="BI122" s="852"/>
      <c r="BJ122" s="852"/>
      <c r="BK122" s="852"/>
      <c r="BL122" s="852"/>
      <c r="BM122" s="852"/>
      <c r="BN122" s="852"/>
      <c r="BO122" s="852"/>
      <c r="BP122" s="853"/>
      <c r="BQ122" s="892">
        <v>6974960</v>
      </c>
      <c r="BR122" s="858"/>
      <c r="BS122" s="858"/>
      <c r="BT122" s="858"/>
      <c r="BU122" s="858"/>
      <c r="BV122" s="858">
        <v>5909040</v>
      </c>
      <c r="BW122" s="858"/>
      <c r="BX122" s="858"/>
      <c r="BY122" s="858"/>
      <c r="BZ122" s="858"/>
      <c r="CA122" s="858">
        <v>5126247</v>
      </c>
      <c r="CB122" s="858"/>
      <c r="CC122" s="858"/>
      <c r="CD122" s="858"/>
      <c r="CE122" s="858"/>
      <c r="CF122" s="859">
        <v>15.5</v>
      </c>
      <c r="CG122" s="860"/>
      <c r="CH122" s="860"/>
      <c r="CI122" s="860"/>
      <c r="CJ122" s="860"/>
      <c r="CK122" s="882"/>
      <c r="CL122" s="868"/>
      <c r="CM122" s="868"/>
      <c r="CN122" s="868"/>
      <c r="CO122" s="869"/>
      <c r="CP122" s="848" t="s">
        <v>389</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432</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5" t="s">
        <v>176</v>
      </c>
      <c r="BA123" s="235"/>
      <c r="BB123" s="235"/>
      <c r="BC123" s="235"/>
      <c r="BD123" s="235"/>
      <c r="BE123" s="235"/>
      <c r="BF123" s="235"/>
      <c r="BG123" s="235"/>
      <c r="BH123" s="235"/>
      <c r="BI123" s="235"/>
      <c r="BJ123" s="235"/>
      <c r="BK123" s="235"/>
      <c r="BL123" s="235"/>
      <c r="BM123" s="235"/>
      <c r="BN123" s="235"/>
      <c r="BO123" s="890" t="s">
        <v>446</v>
      </c>
      <c r="BP123" s="891"/>
      <c r="BQ123" s="845">
        <v>28316256</v>
      </c>
      <c r="BR123" s="846"/>
      <c r="BS123" s="846"/>
      <c r="BT123" s="846"/>
      <c r="BU123" s="846"/>
      <c r="BV123" s="846">
        <v>29170504</v>
      </c>
      <c r="BW123" s="846"/>
      <c r="BX123" s="846"/>
      <c r="BY123" s="846"/>
      <c r="BZ123" s="846"/>
      <c r="CA123" s="846">
        <v>30388186</v>
      </c>
      <c r="CB123" s="846"/>
      <c r="CC123" s="846"/>
      <c r="CD123" s="846"/>
      <c r="CE123" s="846"/>
      <c r="CF123" s="761"/>
      <c r="CG123" s="762"/>
      <c r="CH123" s="762"/>
      <c r="CI123" s="762"/>
      <c r="CJ123" s="847"/>
      <c r="CK123" s="882"/>
      <c r="CL123" s="868"/>
      <c r="CM123" s="868"/>
      <c r="CN123" s="868"/>
      <c r="CO123" s="869"/>
      <c r="CP123" s="848" t="s">
        <v>387</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435</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447</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448</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437</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449</v>
      </c>
      <c r="CL125" s="865"/>
      <c r="CM125" s="865"/>
      <c r="CN125" s="865"/>
      <c r="CO125" s="866"/>
      <c r="CP125" s="873" t="s">
        <v>450</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439</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v>377475</v>
      </c>
      <c r="AB126" s="793"/>
      <c r="AC126" s="793"/>
      <c r="AD126" s="793"/>
      <c r="AE126" s="794"/>
      <c r="AF126" s="795">
        <v>98649</v>
      </c>
      <c r="AG126" s="793"/>
      <c r="AH126" s="793"/>
      <c r="AI126" s="793"/>
      <c r="AJ126" s="794"/>
      <c r="AK126" s="795">
        <v>714583</v>
      </c>
      <c r="AL126" s="793"/>
      <c r="AM126" s="793"/>
      <c r="AN126" s="793"/>
      <c r="AO126" s="794"/>
      <c r="AP126" s="837">
        <v>2.2000000000000002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451</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452</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453</v>
      </c>
      <c r="AY127" s="825"/>
      <c r="AZ127" s="825"/>
      <c r="BA127" s="825"/>
      <c r="BB127" s="825"/>
      <c r="BC127" s="825"/>
      <c r="BD127" s="825"/>
      <c r="BE127" s="826"/>
      <c r="BF127" s="824" t="s">
        <v>454</v>
      </c>
      <c r="BG127" s="825"/>
      <c r="BH127" s="825"/>
      <c r="BI127" s="825"/>
      <c r="BJ127" s="825"/>
      <c r="BK127" s="825"/>
      <c r="BL127" s="826"/>
      <c r="BM127" s="824" t="s">
        <v>455</v>
      </c>
      <c r="BN127" s="825"/>
      <c r="BO127" s="825"/>
      <c r="BP127" s="825"/>
      <c r="BQ127" s="825"/>
      <c r="BR127" s="825"/>
      <c r="BS127" s="826"/>
      <c r="BT127" s="824" t="s">
        <v>456</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457</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458</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459</v>
      </c>
      <c r="X128" s="811"/>
      <c r="Y128" s="811"/>
      <c r="Z128" s="812"/>
      <c r="AA128" s="813">
        <v>416193</v>
      </c>
      <c r="AB128" s="814"/>
      <c r="AC128" s="814"/>
      <c r="AD128" s="814"/>
      <c r="AE128" s="815"/>
      <c r="AF128" s="816">
        <v>766837</v>
      </c>
      <c r="AG128" s="814"/>
      <c r="AH128" s="814"/>
      <c r="AI128" s="814"/>
      <c r="AJ128" s="815"/>
      <c r="AK128" s="816">
        <v>570407</v>
      </c>
      <c r="AL128" s="814"/>
      <c r="AM128" s="814"/>
      <c r="AN128" s="814"/>
      <c r="AO128" s="815"/>
      <c r="AP128" s="817"/>
      <c r="AQ128" s="818"/>
      <c r="AR128" s="818"/>
      <c r="AS128" s="818"/>
      <c r="AT128" s="819"/>
      <c r="AU128" s="214"/>
      <c r="AV128" s="214"/>
      <c r="AW128" s="214"/>
      <c r="AX128" s="820" t="s">
        <v>460</v>
      </c>
      <c r="AY128" s="821"/>
      <c r="AZ128" s="821"/>
      <c r="BA128" s="821"/>
      <c r="BB128" s="821"/>
      <c r="BC128" s="821"/>
      <c r="BD128" s="821"/>
      <c r="BE128" s="822"/>
      <c r="BF128" s="799" t="s">
        <v>122</v>
      </c>
      <c r="BG128" s="800"/>
      <c r="BH128" s="800"/>
      <c r="BI128" s="800"/>
      <c r="BJ128" s="800"/>
      <c r="BK128" s="800"/>
      <c r="BL128" s="823"/>
      <c r="BM128" s="799">
        <v>11.64</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461</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103</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462</v>
      </c>
      <c r="X129" s="790"/>
      <c r="Y129" s="790"/>
      <c r="Z129" s="791"/>
      <c r="AA129" s="792">
        <v>32000535</v>
      </c>
      <c r="AB129" s="793"/>
      <c r="AC129" s="793"/>
      <c r="AD129" s="793"/>
      <c r="AE129" s="794"/>
      <c r="AF129" s="795">
        <v>33366803</v>
      </c>
      <c r="AG129" s="793"/>
      <c r="AH129" s="793"/>
      <c r="AI129" s="793"/>
      <c r="AJ129" s="794"/>
      <c r="AK129" s="795">
        <v>33981019</v>
      </c>
      <c r="AL129" s="793"/>
      <c r="AM129" s="793"/>
      <c r="AN129" s="793"/>
      <c r="AO129" s="794"/>
      <c r="AP129" s="796"/>
      <c r="AQ129" s="797"/>
      <c r="AR129" s="797"/>
      <c r="AS129" s="797"/>
      <c r="AT129" s="798"/>
      <c r="AU129" s="215"/>
      <c r="AV129" s="215"/>
      <c r="AW129" s="215"/>
      <c r="AX129" s="764" t="s">
        <v>463</v>
      </c>
      <c r="AY129" s="765"/>
      <c r="AZ129" s="765"/>
      <c r="BA129" s="765"/>
      <c r="BB129" s="765"/>
      <c r="BC129" s="765"/>
      <c r="BD129" s="765"/>
      <c r="BE129" s="766"/>
      <c r="BF129" s="783" t="s">
        <v>122</v>
      </c>
      <c r="BG129" s="784"/>
      <c r="BH129" s="784"/>
      <c r="BI129" s="784"/>
      <c r="BJ129" s="784"/>
      <c r="BK129" s="784"/>
      <c r="BL129" s="785"/>
      <c r="BM129" s="783">
        <v>16.64</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464</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465</v>
      </c>
      <c r="X130" s="790"/>
      <c r="Y130" s="790"/>
      <c r="Z130" s="791"/>
      <c r="AA130" s="792">
        <v>1160073</v>
      </c>
      <c r="AB130" s="793"/>
      <c r="AC130" s="793"/>
      <c r="AD130" s="793"/>
      <c r="AE130" s="794"/>
      <c r="AF130" s="795">
        <v>1064643</v>
      </c>
      <c r="AG130" s="793"/>
      <c r="AH130" s="793"/>
      <c r="AI130" s="793"/>
      <c r="AJ130" s="794"/>
      <c r="AK130" s="795">
        <v>902979</v>
      </c>
      <c r="AL130" s="793"/>
      <c r="AM130" s="793"/>
      <c r="AN130" s="793"/>
      <c r="AO130" s="794"/>
      <c r="AP130" s="796"/>
      <c r="AQ130" s="797"/>
      <c r="AR130" s="797"/>
      <c r="AS130" s="797"/>
      <c r="AT130" s="798"/>
      <c r="AU130" s="215"/>
      <c r="AV130" s="215"/>
      <c r="AW130" s="215"/>
      <c r="AX130" s="764" t="s">
        <v>466</v>
      </c>
      <c r="AY130" s="765"/>
      <c r="AZ130" s="765"/>
      <c r="BA130" s="765"/>
      <c r="BB130" s="765"/>
      <c r="BC130" s="765"/>
      <c r="BD130" s="765"/>
      <c r="BE130" s="766"/>
      <c r="BF130" s="767">
        <v>2.9</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467</v>
      </c>
      <c r="X131" s="774"/>
      <c r="Y131" s="774"/>
      <c r="Z131" s="775"/>
      <c r="AA131" s="776">
        <v>30840462</v>
      </c>
      <c r="AB131" s="777"/>
      <c r="AC131" s="777"/>
      <c r="AD131" s="777"/>
      <c r="AE131" s="778"/>
      <c r="AF131" s="779">
        <v>32302160</v>
      </c>
      <c r="AG131" s="777"/>
      <c r="AH131" s="777"/>
      <c r="AI131" s="777"/>
      <c r="AJ131" s="778"/>
      <c r="AK131" s="779">
        <v>33078040</v>
      </c>
      <c r="AL131" s="777"/>
      <c r="AM131" s="777"/>
      <c r="AN131" s="777"/>
      <c r="AO131" s="778"/>
      <c r="AP131" s="780"/>
      <c r="AQ131" s="781"/>
      <c r="AR131" s="781"/>
      <c r="AS131" s="781"/>
      <c r="AT131" s="782"/>
      <c r="AU131" s="215"/>
      <c r="AV131" s="215"/>
      <c r="AW131" s="215"/>
      <c r="AX131" s="742" t="s">
        <v>468</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469</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470</v>
      </c>
      <c r="W132" s="755"/>
      <c r="X132" s="755"/>
      <c r="Y132" s="755"/>
      <c r="Z132" s="756"/>
      <c r="AA132" s="757">
        <v>3.6068964019999998</v>
      </c>
      <c r="AB132" s="758"/>
      <c r="AC132" s="758"/>
      <c r="AD132" s="758"/>
      <c r="AE132" s="759"/>
      <c r="AF132" s="760">
        <v>1.429904378</v>
      </c>
      <c r="AG132" s="758"/>
      <c r="AH132" s="758"/>
      <c r="AI132" s="758"/>
      <c r="AJ132" s="759"/>
      <c r="AK132" s="760">
        <v>3.695744972</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471</v>
      </c>
      <c r="W133" s="734"/>
      <c r="X133" s="734"/>
      <c r="Y133" s="734"/>
      <c r="Z133" s="735"/>
      <c r="AA133" s="736">
        <v>3</v>
      </c>
      <c r="AB133" s="737"/>
      <c r="AC133" s="737"/>
      <c r="AD133" s="737"/>
      <c r="AE133" s="738"/>
      <c r="AF133" s="736">
        <v>2.9</v>
      </c>
      <c r="AG133" s="737"/>
      <c r="AH133" s="737"/>
      <c r="AI133" s="737"/>
      <c r="AJ133" s="738"/>
      <c r="AK133" s="736">
        <v>2.9</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qctI0Ib2Ux54FuyffaOfZeDPlQVv7qrJR/zSfQ8XsuJCSHclFZY3HkYjhoAy67YUQrTFCZka16mLkuPuz3qz8Q==" saltValue="QJKVeMxeMIdnPbCjuXoWI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472</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9nLHx2T99GwQvFhydh2jLGA/ySubJpIQYyQTB5uQdMc6ABcVcRqNyWpiJXIFDLXM9eyWUdmMcM55JtWSNSdd7Q==" saltValue="f4LYZ82Y/rThfPHDjQ1my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qUEhoitHOAbDl0U610HZwZy1MKjTdW6x0qpqEwXHHi3LtUw8xow719I8dOngfGMDhI6UefIvV7y93cFDxfs1gA==" saltValue="KAH3h5S4vcwuXITOMLstw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473</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474</v>
      </c>
      <c r="AL6" s="248"/>
      <c r="AM6" s="248"/>
      <c r="AN6" s="248"/>
    </row>
    <row r="7" spans="1:46" ht="13.5" customHeight="1" x14ac:dyDescent="0.2">
      <c r="A7" s="247"/>
      <c r="AK7" s="250"/>
      <c r="AL7" s="251"/>
      <c r="AM7" s="251"/>
      <c r="AN7" s="252"/>
      <c r="AO7" s="1131" t="s">
        <v>475</v>
      </c>
      <c r="AP7" s="253"/>
      <c r="AQ7" s="254" t="s">
        <v>476</v>
      </c>
      <c r="AR7" s="255"/>
    </row>
    <row r="8" spans="1:46" ht="13.2" x14ac:dyDescent="0.2">
      <c r="A8" s="247"/>
      <c r="AK8" s="256"/>
      <c r="AL8" s="257"/>
      <c r="AM8" s="257"/>
      <c r="AN8" s="258"/>
      <c r="AO8" s="1132"/>
      <c r="AP8" s="259" t="s">
        <v>477</v>
      </c>
      <c r="AQ8" s="260" t="s">
        <v>478</v>
      </c>
      <c r="AR8" s="261" t="s">
        <v>479</v>
      </c>
    </row>
    <row r="9" spans="1:46" ht="13.2" x14ac:dyDescent="0.2">
      <c r="A9" s="247"/>
      <c r="AK9" s="1143" t="s">
        <v>480</v>
      </c>
      <c r="AL9" s="1144"/>
      <c r="AM9" s="1144"/>
      <c r="AN9" s="1145"/>
      <c r="AO9" s="262">
        <v>8927685</v>
      </c>
      <c r="AP9" s="262">
        <v>60288</v>
      </c>
      <c r="AQ9" s="263">
        <v>68274</v>
      </c>
      <c r="AR9" s="264">
        <v>-11.7</v>
      </c>
    </row>
    <row r="10" spans="1:46" ht="13.5" customHeight="1" x14ac:dyDescent="0.2">
      <c r="A10" s="247"/>
      <c r="AK10" s="1143" t="s">
        <v>481</v>
      </c>
      <c r="AL10" s="1144"/>
      <c r="AM10" s="1144"/>
      <c r="AN10" s="1145"/>
      <c r="AO10" s="265">
        <v>114215</v>
      </c>
      <c r="AP10" s="265">
        <v>771</v>
      </c>
      <c r="AQ10" s="266">
        <v>4860</v>
      </c>
      <c r="AR10" s="267">
        <v>-84.1</v>
      </c>
    </row>
    <row r="11" spans="1:46" ht="13.5" customHeight="1" x14ac:dyDescent="0.2">
      <c r="A11" s="247"/>
      <c r="AK11" s="1143" t="s">
        <v>482</v>
      </c>
      <c r="AL11" s="1144"/>
      <c r="AM11" s="1144"/>
      <c r="AN11" s="1145"/>
      <c r="AO11" s="265">
        <v>9228</v>
      </c>
      <c r="AP11" s="265">
        <v>62</v>
      </c>
      <c r="AQ11" s="266">
        <v>567</v>
      </c>
      <c r="AR11" s="267">
        <v>-89.1</v>
      </c>
    </row>
    <row r="12" spans="1:46" ht="13.5" customHeight="1" x14ac:dyDescent="0.2">
      <c r="A12" s="247"/>
      <c r="AK12" s="1143" t="s">
        <v>483</v>
      </c>
      <c r="AL12" s="1144"/>
      <c r="AM12" s="1144"/>
      <c r="AN12" s="1145"/>
      <c r="AO12" s="265" t="s">
        <v>484</v>
      </c>
      <c r="AP12" s="265" t="s">
        <v>484</v>
      </c>
      <c r="AQ12" s="266">
        <v>16</v>
      </c>
      <c r="AR12" s="267" t="s">
        <v>484</v>
      </c>
    </row>
    <row r="13" spans="1:46" ht="13.5" customHeight="1" x14ac:dyDescent="0.2">
      <c r="A13" s="247"/>
      <c r="AK13" s="1143" t="s">
        <v>485</v>
      </c>
      <c r="AL13" s="1144"/>
      <c r="AM13" s="1144"/>
      <c r="AN13" s="1145"/>
      <c r="AO13" s="265">
        <v>455988</v>
      </c>
      <c r="AP13" s="265">
        <v>3079</v>
      </c>
      <c r="AQ13" s="266">
        <v>2777</v>
      </c>
      <c r="AR13" s="267">
        <v>10.9</v>
      </c>
    </row>
    <row r="14" spans="1:46" ht="13.5" customHeight="1" x14ac:dyDescent="0.2">
      <c r="A14" s="247"/>
      <c r="AK14" s="1143" t="s">
        <v>486</v>
      </c>
      <c r="AL14" s="1144"/>
      <c r="AM14" s="1144"/>
      <c r="AN14" s="1145"/>
      <c r="AO14" s="265">
        <v>57582</v>
      </c>
      <c r="AP14" s="265">
        <v>389</v>
      </c>
      <c r="AQ14" s="266">
        <v>1330</v>
      </c>
      <c r="AR14" s="267">
        <v>-70.8</v>
      </c>
    </row>
    <row r="15" spans="1:46" ht="13.5" customHeight="1" x14ac:dyDescent="0.2">
      <c r="A15" s="247"/>
      <c r="AK15" s="1146" t="s">
        <v>487</v>
      </c>
      <c r="AL15" s="1147"/>
      <c r="AM15" s="1147"/>
      <c r="AN15" s="1148"/>
      <c r="AO15" s="265">
        <v>-415478</v>
      </c>
      <c r="AP15" s="265">
        <v>-2806</v>
      </c>
      <c r="AQ15" s="266">
        <v>-3833</v>
      </c>
      <c r="AR15" s="267">
        <v>-26.8</v>
      </c>
    </row>
    <row r="16" spans="1:46" ht="13.2" x14ac:dyDescent="0.2">
      <c r="A16" s="247"/>
      <c r="AK16" s="1146" t="s">
        <v>176</v>
      </c>
      <c r="AL16" s="1147"/>
      <c r="AM16" s="1147"/>
      <c r="AN16" s="1148"/>
      <c r="AO16" s="265">
        <v>9149220</v>
      </c>
      <c r="AP16" s="265">
        <v>61784</v>
      </c>
      <c r="AQ16" s="266">
        <v>73991</v>
      </c>
      <c r="AR16" s="267">
        <v>-16.5</v>
      </c>
    </row>
    <row r="17" spans="1:46" ht="13.2" x14ac:dyDescent="0.2">
      <c r="A17" s="247"/>
    </row>
    <row r="18" spans="1:46" ht="13.2" x14ac:dyDescent="0.2">
      <c r="A18" s="247"/>
      <c r="AQ18" s="268"/>
      <c r="AR18" s="268"/>
    </row>
    <row r="19" spans="1:46" ht="13.2" x14ac:dyDescent="0.2">
      <c r="A19" s="247"/>
      <c r="AK19" s="243" t="s">
        <v>488</v>
      </c>
    </row>
    <row r="20" spans="1:46" ht="13.2" x14ac:dyDescent="0.2">
      <c r="A20" s="247"/>
      <c r="AK20" s="269"/>
      <c r="AL20" s="270"/>
      <c r="AM20" s="270"/>
      <c r="AN20" s="271"/>
      <c r="AO20" s="272" t="s">
        <v>489</v>
      </c>
      <c r="AP20" s="273" t="s">
        <v>490</v>
      </c>
      <c r="AQ20" s="274" t="s">
        <v>491</v>
      </c>
      <c r="AR20" s="275"/>
    </row>
    <row r="21" spans="1:46" s="248" customFormat="1" ht="13.2" x14ac:dyDescent="0.2">
      <c r="A21" s="276"/>
      <c r="AK21" s="1149" t="s">
        <v>492</v>
      </c>
      <c r="AL21" s="1150"/>
      <c r="AM21" s="1150"/>
      <c r="AN21" s="1151"/>
      <c r="AO21" s="277">
        <v>5.18</v>
      </c>
      <c r="AP21" s="278">
        <v>6.28</v>
      </c>
      <c r="AQ21" s="279">
        <v>-1.1000000000000001</v>
      </c>
      <c r="AS21" s="280"/>
      <c r="AT21" s="276"/>
    </row>
    <row r="22" spans="1:46" s="248" customFormat="1" ht="13.2" x14ac:dyDescent="0.2">
      <c r="A22" s="276"/>
      <c r="AK22" s="1149" t="s">
        <v>493</v>
      </c>
      <c r="AL22" s="1150"/>
      <c r="AM22" s="1150"/>
      <c r="AN22" s="1151"/>
      <c r="AO22" s="281">
        <v>99.5</v>
      </c>
      <c r="AP22" s="282">
        <v>98.7</v>
      </c>
      <c r="AQ22" s="283">
        <v>0.8</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494</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495</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496</v>
      </c>
      <c r="AL29" s="248"/>
      <c r="AM29" s="248"/>
      <c r="AN29" s="248"/>
      <c r="AS29" s="290"/>
    </row>
    <row r="30" spans="1:46" ht="13.5" customHeight="1" x14ac:dyDescent="0.2">
      <c r="A30" s="247"/>
      <c r="AK30" s="250"/>
      <c r="AL30" s="251"/>
      <c r="AM30" s="251"/>
      <c r="AN30" s="252"/>
      <c r="AO30" s="1131" t="s">
        <v>475</v>
      </c>
      <c r="AP30" s="253"/>
      <c r="AQ30" s="254" t="s">
        <v>476</v>
      </c>
      <c r="AR30" s="255"/>
    </row>
    <row r="31" spans="1:46" ht="13.2" x14ac:dyDescent="0.2">
      <c r="A31" s="247"/>
      <c r="AK31" s="256"/>
      <c r="AL31" s="257"/>
      <c r="AM31" s="257"/>
      <c r="AN31" s="258"/>
      <c r="AO31" s="1132"/>
      <c r="AP31" s="259" t="s">
        <v>477</v>
      </c>
      <c r="AQ31" s="260" t="s">
        <v>478</v>
      </c>
      <c r="AR31" s="261" t="s">
        <v>479</v>
      </c>
    </row>
    <row r="32" spans="1:46" ht="27" customHeight="1" x14ac:dyDescent="0.2">
      <c r="A32" s="247"/>
      <c r="AK32" s="1133" t="s">
        <v>497</v>
      </c>
      <c r="AL32" s="1134"/>
      <c r="AM32" s="1134"/>
      <c r="AN32" s="1135"/>
      <c r="AO32" s="291">
        <v>1875097</v>
      </c>
      <c r="AP32" s="291">
        <v>12662</v>
      </c>
      <c r="AQ32" s="292">
        <v>32402</v>
      </c>
      <c r="AR32" s="293">
        <v>-60.9</v>
      </c>
    </row>
    <row r="33" spans="1:46" ht="13.5" customHeight="1" x14ac:dyDescent="0.2">
      <c r="A33" s="247"/>
      <c r="AK33" s="1133" t="s">
        <v>498</v>
      </c>
      <c r="AL33" s="1134"/>
      <c r="AM33" s="1134"/>
      <c r="AN33" s="1135"/>
      <c r="AO33" s="291" t="s">
        <v>484</v>
      </c>
      <c r="AP33" s="291" t="s">
        <v>484</v>
      </c>
      <c r="AQ33" s="292" t="s">
        <v>484</v>
      </c>
      <c r="AR33" s="293" t="s">
        <v>484</v>
      </c>
    </row>
    <row r="34" spans="1:46" ht="27" customHeight="1" x14ac:dyDescent="0.2">
      <c r="A34" s="247"/>
      <c r="AK34" s="1133" t="s">
        <v>499</v>
      </c>
      <c r="AL34" s="1134"/>
      <c r="AM34" s="1134"/>
      <c r="AN34" s="1135"/>
      <c r="AO34" s="291" t="s">
        <v>484</v>
      </c>
      <c r="AP34" s="291" t="s">
        <v>484</v>
      </c>
      <c r="AQ34" s="292">
        <v>16</v>
      </c>
      <c r="AR34" s="293" t="s">
        <v>484</v>
      </c>
    </row>
    <row r="35" spans="1:46" ht="27" customHeight="1" x14ac:dyDescent="0.2">
      <c r="A35" s="247"/>
      <c r="AK35" s="1133" t="s">
        <v>500</v>
      </c>
      <c r="AL35" s="1134"/>
      <c r="AM35" s="1134"/>
      <c r="AN35" s="1135"/>
      <c r="AO35" s="291">
        <v>22074</v>
      </c>
      <c r="AP35" s="291">
        <v>149</v>
      </c>
      <c r="AQ35" s="292">
        <v>5520</v>
      </c>
      <c r="AR35" s="293">
        <v>-97.3</v>
      </c>
    </row>
    <row r="36" spans="1:46" ht="27" customHeight="1" x14ac:dyDescent="0.2">
      <c r="A36" s="247"/>
      <c r="AK36" s="1133" t="s">
        <v>501</v>
      </c>
      <c r="AL36" s="1134"/>
      <c r="AM36" s="1134"/>
      <c r="AN36" s="1135"/>
      <c r="AO36" s="291">
        <v>1077</v>
      </c>
      <c r="AP36" s="291">
        <v>7</v>
      </c>
      <c r="AQ36" s="292">
        <v>1296</v>
      </c>
      <c r="AR36" s="293">
        <v>-99.5</v>
      </c>
    </row>
    <row r="37" spans="1:46" ht="13.5" customHeight="1" x14ac:dyDescent="0.2">
      <c r="A37" s="247"/>
      <c r="AK37" s="1133" t="s">
        <v>502</v>
      </c>
      <c r="AL37" s="1134"/>
      <c r="AM37" s="1134"/>
      <c r="AN37" s="1135"/>
      <c r="AO37" s="291">
        <v>797618</v>
      </c>
      <c r="AP37" s="291">
        <v>5386</v>
      </c>
      <c r="AQ37" s="292">
        <v>571</v>
      </c>
      <c r="AR37" s="293">
        <v>843.3</v>
      </c>
    </row>
    <row r="38" spans="1:46" ht="27" customHeight="1" x14ac:dyDescent="0.2">
      <c r="A38" s="247"/>
      <c r="AK38" s="1136" t="s">
        <v>503</v>
      </c>
      <c r="AL38" s="1137"/>
      <c r="AM38" s="1137"/>
      <c r="AN38" s="1138"/>
      <c r="AO38" s="294" t="s">
        <v>484</v>
      </c>
      <c r="AP38" s="294" t="s">
        <v>484</v>
      </c>
      <c r="AQ38" s="295">
        <v>0</v>
      </c>
      <c r="AR38" s="283" t="s">
        <v>484</v>
      </c>
      <c r="AS38" s="290"/>
    </row>
    <row r="39" spans="1:46" ht="13.2" x14ac:dyDescent="0.2">
      <c r="A39" s="247"/>
      <c r="AK39" s="1136" t="s">
        <v>504</v>
      </c>
      <c r="AL39" s="1137"/>
      <c r="AM39" s="1137"/>
      <c r="AN39" s="1138"/>
      <c r="AO39" s="291">
        <v>-570407</v>
      </c>
      <c r="AP39" s="291">
        <v>-3852</v>
      </c>
      <c r="AQ39" s="292">
        <v>-6093</v>
      </c>
      <c r="AR39" s="293">
        <v>-36.799999999999997</v>
      </c>
      <c r="AS39" s="290"/>
    </row>
    <row r="40" spans="1:46" ht="27" customHeight="1" x14ac:dyDescent="0.2">
      <c r="A40" s="247"/>
      <c r="AK40" s="1133" t="s">
        <v>505</v>
      </c>
      <c r="AL40" s="1134"/>
      <c r="AM40" s="1134"/>
      <c r="AN40" s="1135"/>
      <c r="AO40" s="291">
        <v>-902979</v>
      </c>
      <c r="AP40" s="291">
        <v>-6098</v>
      </c>
      <c r="AQ40" s="292">
        <v>-23816</v>
      </c>
      <c r="AR40" s="293">
        <v>-74.400000000000006</v>
      </c>
      <c r="AS40" s="290"/>
    </row>
    <row r="41" spans="1:46" ht="13.2" x14ac:dyDescent="0.2">
      <c r="A41" s="247"/>
      <c r="AK41" s="1139" t="s">
        <v>286</v>
      </c>
      <c r="AL41" s="1140"/>
      <c r="AM41" s="1140"/>
      <c r="AN41" s="1141"/>
      <c r="AO41" s="291">
        <v>1222480</v>
      </c>
      <c r="AP41" s="291">
        <v>8255</v>
      </c>
      <c r="AQ41" s="292">
        <v>9896</v>
      </c>
      <c r="AR41" s="293">
        <v>-16.600000000000001</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506</v>
      </c>
    </row>
    <row r="48" spans="1:46" ht="13.2" x14ac:dyDescent="0.2">
      <c r="A48" s="247"/>
      <c r="AK48" s="301" t="s">
        <v>507</v>
      </c>
      <c r="AL48" s="301"/>
      <c r="AM48" s="301"/>
      <c r="AN48" s="301"/>
      <c r="AO48" s="301"/>
      <c r="AP48" s="301"/>
      <c r="AQ48" s="302"/>
      <c r="AR48" s="301"/>
    </row>
    <row r="49" spans="1:44" ht="13.5" customHeight="1" x14ac:dyDescent="0.2">
      <c r="A49" s="247"/>
      <c r="AK49" s="303"/>
      <c r="AL49" s="304"/>
      <c r="AM49" s="1126" t="s">
        <v>475</v>
      </c>
      <c r="AN49" s="1128" t="s">
        <v>508</v>
      </c>
      <c r="AO49" s="1129"/>
      <c r="AP49" s="1129"/>
      <c r="AQ49" s="1129"/>
      <c r="AR49" s="1130"/>
    </row>
    <row r="50" spans="1:44" ht="13.2" x14ac:dyDescent="0.2">
      <c r="A50" s="247"/>
      <c r="AK50" s="305"/>
      <c r="AL50" s="306"/>
      <c r="AM50" s="1127"/>
      <c r="AN50" s="307" t="s">
        <v>509</v>
      </c>
      <c r="AO50" s="308" t="s">
        <v>510</v>
      </c>
      <c r="AP50" s="309" t="s">
        <v>511</v>
      </c>
      <c r="AQ50" s="310" t="s">
        <v>512</v>
      </c>
      <c r="AR50" s="311" t="s">
        <v>513</v>
      </c>
    </row>
    <row r="51" spans="1:44" ht="13.2" x14ac:dyDescent="0.2">
      <c r="A51" s="247"/>
      <c r="AK51" s="303" t="s">
        <v>514</v>
      </c>
      <c r="AL51" s="304"/>
      <c r="AM51" s="312">
        <v>5562490</v>
      </c>
      <c r="AN51" s="313">
        <v>37463</v>
      </c>
      <c r="AO51" s="314">
        <v>-13.7</v>
      </c>
      <c r="AP51" s="315">
        <v>44161</v>
      </c>
      <c r="AQ51" s="316">
        <v>3.1</v>
      </c>
      <c r="AR51" s="317">
        <v>-16.8</v>
      </c>
    </row>
    <row r="52" spans="1:44" ht="13.2" x14ac:dyDescent="0.2">
      <c r="A52" s="247"/>
      <c r="AK52" s="318"/>
      <c r="AL52" s="319" t="s">
        <v>515</v>
      </c>
      <c r="AM52" s="320">
        <v>4310785</v>
      </c>
      <c r="AN52" s="321">
        <v>29033</v>
      </c>
      <c r="AO52" s="322">
        <v>-20.399999999999999</v>
      </c>
      <c r="AP52" s="323">
        <v>23644</v>
      </c>
      <c r="AQ52" s="324">
        <v>3.1</v>
      </c>
      <c r="AR52" s="325">
        <v>-23.5</v>
      </c>
    </row>
    <row r="53" spans="1:44" ht="13.2" x14ac:dyDescent="0.2">
      <c r="A53" s="247"/>
      <c r="AK53" s="303" t="s">
        <v>516</v>
      </c>
      <c r="AL53" s="304"/>
      <c r="AM53" s="312">
        <v>11524522</v>
      </c>
      <c r="AN53" s="313">
        <v>78118</v>
      </c>
      <c r="AO53" s="314">
        <v>108.5</v>
      </c>
      <c r="AP53" s="315">
        <v>43955</v>
      </c>
      <c r="AQ53" s="316">
        <v>-0.5</v>
      </c>
      <c r="AR53" s="317">
        <v>109</v>
      </c>
    </row>
    <row r="54" spans="1:44" ht="13.2" x14ac:dyDescent="0.2">
      <c r="A54" s="247"/>
      <c r="AK54" s="318"/>
      <c r="AL54" s="319" t="s">
        <v>515</v>
      </c>
      <c r="AM54" s="320">
        <v>10150382</v>
      </c>
      <c r="AN54" s="321">
        <v>68803</v>
      </c>
      <c r="AO54" s="322">
        <v>137</v>
      </c>
      <c r="AP54" s="323">
        <v>21318</v>
      </c>
      <c r="AQ54" s="324">
        <v>-9.8000000000000007</v>
      </c>
      <c r="AR54" s="325">
        <v>146.80000000000001</v>
      </c>
    </row>
    <row r="55" spans="1:44" ht="13.2" x14ac:dyDescent="0.2">
      <c r="A55" s="247"/>
      <c r="AK55" s="303" t="s">
        <v>517</v>
      </c>
      <c r="AL55" s="304"/>
      <c r="AM55" s="312">
        <v>8514393</v>
      </c>
      <c r="AN55" s="313">
        <v>57448</v>
      </c>
      <c r="AO55" s="314">
        <v>-26.5</v>
      </c>
      <c r="AP55" s="315">
        <v>41921</v>
      </c>
      <c r="AQ55" s="316">
        <v>-4.5999999999999996</v>
      </c>
      <c r="AR55" s="317">
        <v>-21.9</v>
      </c>
    </row>
    <row r="56" spans="1:44" ht="13.2" x14ac:dyDescent="0.2">
      <c r="A56" s="247"/>
      <c r="AK56" s="318"/>
      <c r="AL56" s="319" t="s">
        <v>515</v>
      </c>
      <c r="AM56" s="320">
        <v>7221548</v>
      </c>
      <c r="AN56" s="321">
        <v>48725</v>
      </c>
      <c r="AO56" s="322">
        <v>-29.2</v>
      </c>
      <c r="AP56" s="323">
        <v>21655</v>
      </c>
      <c r="AQ56" s="324">
        <v>1.6</v>
      </c>
      <c r="AR56" s="325">
        <v>-30.8</v>
      </c>
    </row>
    <row r="57" spans="1:44" ht="13.2" x14ac:dyDescent="0.2">
      <c r="A57" s="247"/>
      <c r="AK57" s="303" t="s">
        <v>518</v>
      </c>
      <c r="AL57" s="304"/>
      <c r="AM57" s="312">
        <v>2431327</v>
      </c>
      <c r="AN57" s="313">
        <v>16453</v>
      </c>
      <c r="AO57" s="314">
        <v>-71.400000000000006</v>
      </c>
      <c r="AP57" s="315">
        <v>44585</v>
      </c>
      <c r="AQ57" s="316">
        <v>6.4</v>
      </c>
      <c r="AR57" s="317">
        <v>-77.8</v>
      </c>
    </row>
    <row r="58" spans="1:44" ht="13.2" x14ac:dyDescent="0.2">
      <c r="A58" s="247"/>
      <c r="AK58" s="318"/>
      <c r="AL58" s="319" t="s">
        <v>515</v>
      </c>
      <c r="AM58" s="320">
        <v>1951560</v>
      </c>
      <c r="AN58" s="321">
        <v>13206</v>
      </c>
      <c r="AO58" s="322">
        <v>-72.900000000000006</v>
      </c>
      <c r="AP58" s="323">
        <v>23077</v>
      </c>
      <c r="AQ58" s="324">
        <v>6.6</v>
      </c>
      <c r="AR58" s="325">
        <v>-79.5</v>
      </c>
    </row>
    <row r="59" spans="1:44" ht="13.2" x14ac:dyDescent="0.2">
      <c r="A59" s="247"/>
      <c r="AK59" s="303" t="s">
        <v>519</v>
      </c>
      <c r="AL59" s="304"/>
      <c r="AM59" s="312">
        <v>4355010</v>
      </c>
      <c r="AN59" s="313">
        <v>29409</v>
      </c>
      <c r="AO59" s="314">
        <v>78.7</v>
      </c>
      <c r="AP59" s="315">
        <v>49779</v>
      </c>
      <c r="AQ59" s="316">
        <v>11.6</v>
      </c>
      <c r="AR59" s="317">
        <v>67.099999999999994</v>
      </c>
    </row>
    <row r="60" spans="1:44" ht="13.2" x14ac:dyDescent="0.2">
      <c r="A60" s="247"/>
      <c r="AK60" s="318"/>
      <c r="AL60" s="319" t="s">
        <v>515</v>
      </c>
      <c r="AM60" s="320">
        <v>2736206</v>
      </c>
      <c r="AN60" s="321">
        <v>18477</v>
      </c>
      <c r="AO60" s="322">
        <v>39.9</v>
      </c>
      <c r="AP60" s="323">
        <v>28921</v>
      </c>
      <c r="AQ60" s="324">
        <v>25.3</v>
      </c>
      <c r="AR60" s="325">
        <v>14.6</v>
      </c>
    </row>
    <row r="61" spans="1:44" ht="13.2" x14ac:dyDescent="0.2">
      <c r="A61" s="247"/>
      <c r="AK61" s="303" t="s">
        <v>520</v>
      </c>
      <c r="AL61" s="326"/>
      <c r="AM61" s="312">
        <v>6477548</v>
      </c>
      <c r="AN61" s="313">
        <v>43778</v>
      </c>
      <c r="AO61" s="314">
        <v>15.1</v>
      </c>
      <c r="AP61" s="315">
        <v>44880</v>
      </c>
      <c r="AQ61" s="327">
        <v>3.2</v>
      </c>
      <c r="AR61" s="317">
        <v>11.9</v>
      </c>
    </row>
    <row r="62" spans="1:44" ht="13.2" x14ac:dyDescent="0.2">
      <c r="A62" s="247"/>
      <c r="AK62" s="318"/>
      <c r="AL62" s="319" t="s">
        <v>515</v>
      </c>
      <c r="AM62" s="320">
        <v>5274096</v>
      </c>
      <c r="AN62" s="321">
        <v>35649</v>
      </c>
      <c r="AO62" s="322">
        <v>10.9</v>
      </c>
      <c r="AP62" s="323">
        <v>23723</v>
      </c>
      <c r="AQ62" s="324">
        <v>5.4</v>
      </c>
      <c r="AR62" s="325">
        <v>5.5</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kmPKBL74jj6N/kKkAmnzLZ6Gr5s/PJYn8wEi/sAitW7i6M9giT+srzjpciRSaUXdGmnSJiCEiBqxMAdw8eCStA==" saltValue="5Vd72LVYGODnAA3BFoU6e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472</v>
      </c>
    </row>
    <row r="121" spans="125:125" ht="13.5" hidden="1" customHeight="1" x14ac:dyDescent="0.2">
      <c r="DU121" s="241"/>
    </row>
  </sheetData>
  <sheetProtection algorithmName="SHA-512" hashValue="PgR4Ccu0qwRHFAp3l8VjqMp5OGVzzRpAy/kszvfZgv6LpTKQbtzqZuDNsst/kWWv4GfTufkgHCsyS8nZ2Rxb+w==" saltValue="ia5hKqlNi8md5H0bhawMv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472</v>
      </c>
    </row>
  </sheetData>
  <sheetProtection algorithmName="SHA-512" hashValue="GgnMppywdtS0W2Hs6GJbhNlUcdYC1r6gaXH/qIKXZDkDPcsobWy9cvSyD2hi75MdcWGISg+T0hWiW56H1mBr3A==" saltValue="0DnKs8PvwQBy/IKnOPQV1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522</v>
      </c>
      <c r="G46" s="8" t="s">
        <v>523</v>
      </c>
      <c r="H46" s="8" t="s">
        <v>524</v>
      </c>
      <c r="I46" s="8" t="s">
        <v>525</v>
      </c>
      <c r="J46" s="9" t="s">
        <v>526</v>
      </c>
    </row>
    <row r="47" spans="2:10" ht="57.75" customHeight="1" x14ac:dyDescent="0.2">
      <c r="B47" s="10"/>
      <c r="C47" s="1152" t="s">
        <v>3</v>
      </c>
      <c r="D47" s="1152"/>
      <c r="E47" s="1153"/>
      <c r="F47" s="11">
        <v>12.05</v>
      </c>
      <c r="G47" s="12">
        <v>13.1</v>
      </c>
      <c r="H47" s="12">
        <v>12.42</v>
      </c>
      <c r="I47" s="12">
        <v>13.13</v>
      </c>
      <c r="J47" s="13">
        <v>15.71</v>
      </c>
    </row>
    <row r="48" spans="2:10" ht="57.75" customHeight="1" x14ac:dyDescent="0.2">
      <c r="B48" s="14"/>
      <c r="C48" s="1154" t="s">
        <v>4</v>
      </c>
      <c r="D48" s="1154"/>
      <c r="E48" s="1155"/>
      <c r="F48" s="15">
        <v>6.58</v>
      </c>
      <c r="G48" s="16">
        <v>9.0500000000000007</v>
      </c>
      <c r="H48" s="16">
        <v>7.77</v>
      </c>
      <c r="I48" s="16">
        <v>6.74</v>
      </c>
      <c r="J48" s="17">
        <v>6.2</v>
      </c>
    </row>
    <row r="49" spans="2:10" ht="57.75" customHeight="1" thickBot="1" x14ac:dyDescent="0.25">
      <c r="B49" s="18"/>
      <c r="C49" s="1156" t="s">
        <v>5</v>
      </c>
      <c r="D49" s="1156"/>
      <c r="E49" s="1157"/>
      <c r="F49" s="19">
        <v>3.05</v>
      </c>
      <c r="G49" s="20">
        <v>3.32</v>
      </c>
      <c r="H49" s="20" t="s">
        <v>527</v>
      </c>
      <c r="I49" s="20">
        <v>0.86</v>
      </c>
      <c r="J49" s="21">
        <v>2.4</v>
      </c>
    </row>
    <row r="50" spans="2:10" ht="13.2" x14ac:dyDescent="0.2"/>
  </sheetData>
  <sheetProtection algorithmName="SHA-512" hashValue="rWjzQMOYhby8O0WQhmZlZAn3/ibl6H68+grM4yqfGR9w/1xFr/IhgG/po0i5mAvSTS1Ph1rpgv/8KlaLvyWQDg==" saltValue="xSAZULdLdPb2ayfA4aOKV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522</v>
      </c>
      <c r="G33" s="29" t="s">
        <v>523</v>
      </c>
      <c r="H33" s="29" t="s">
        <v>524</v>
      </c>
      <c r="I33" s="29" t="s">
        <v>525</v>
      </c>
      <c r="J33" s="30" t="s">
        <v>526</v>
      </c>
      <c r="K33" s="22"/>
      <c r="L33" s="22"/>
      <c r="M33" s="22"/>
      <c r="N33" s="22"/>
      <c r="O33" s="22"/>
      <c r="P33" s="22"/>
    </row>
    <row r="34" spans="1:16" ht="39" customHeight="1" x14ac:dyDescent="0.2">
      <c r="A34" s="22"/>
      <c r="B34" s="31"/>
      <c r="C34" s="1162" t="s">
        <v>528</v>
      </c>
      <c r="D34" s="1162"/>
      <c r="E34" s="1163"/>
      <c r="F34" s="32">
        <v>30.37</v>
      </c>
      <c r="G34" s="33">
        <v>33.35</v>
      </c>
      <c r="H34" s="33">
        <v>34.68</v>
      </c>
      <c r="I34" s="33">
        <v>35.299999999999997</v>
      </c>
      <c r="J34" s="34">
        <v>36.590000000000003</v>
      </c>
      <c r="K34" s="22"/>
      <c r="L34" s="22"/>
      <c r="M34" s="22"/>
      <c r="N34" s="22"/>
      <c r="O34" s="22"/>
      <c r="P34" s="22"/>
    </row>
    <row r="35" spans="1:16" ht="39" customHeight="1" x14ac:dyDescent="0.2">
      <c r="A35" s="22"/>
      <c r="B35" s="35"/>
      <c r="C35" s="1158" t="s">
        <v>529</v>
      </c>
      <c r="D35" s="1158"/>
      <c r="E35" s="1159"/>
      <c r="F35" s="36">
        <v>6.57</v>
      </c>
      <c r="G35" s="37">
        <v>9.0399999999999991</v>
      </c>
      <c r="H35" s="37">
        <v>7.76</v>
      </c>
      <c r="I35" s="37">
        <v>6.74</v>
      </c>
      <c r="J35" s="38">
        <v>6.2</v>
      </c>
      <c r="K35" s="22"/>
      <c r="L35" s="22"/>
      <c r="M35" s="22"/>
      <c r="N35" s="22"/>
      <c r="O35" s="22"/>
      <c r="P35" s="22"/>
    </row>
    <row r="36" spans="1:16" ht="39" customHeight="1" x14ac:dyDescent="0.2">
      <c r="A36" s="22"/>
      <c r="B36" s="35"/>
      <c r="C36" s="1158" t="s">
        <v>530</v>
      </c>
      <c r="D36" s="1158"/>
      <c r="E36" s="1159"/>
      <c r="F36" s="36">
        <v>1.31</v>
      </c>
      <c r="G36" s="37">
        <v>1.6</v>
      </c>
      <c r="H36" s="37">
        <v>2.4</v>
      </c>
      <c r="I36" s="37">
        <v>0.4</v>
      </c>
      <c r="J36" s="38">
        <v>0.52</v>
      </c>
      <c r="K36" s="22"/>
      <c r="L36" s="22"/>
      <c r="M36" s="22"/>
      <c r="N36" s="22"/>
      <c r="O36" s="22"/>
      <c r="P36" s="22"/>
    </row>
    <row r="37" spans="1:16" ht="39" customHeight="1" x14ac:dyDescent="0.2">
      <c r="A37" s="22"/>
      <c r="B37" s="35"/>
      <c r="C37" s="1158" t="s">
        <v>531</v>
      </c>
      <c r="D37" s="1158"/>
      <c r="E37" s="1159"/>
      <c r="F37" s="36">
        <v>1.72</v>
      </c>
      <c r="G37" s="37">
        <v>1.74</v>
      </c>
      <c r="H37" s="37">
        <v>2.58</v>
      </c>
      <c r="I37" s="37">
        <v>1.3</v>
      </c>
      <c r="J37" s="38">
        <v>0.26</v>
      </c>
      <c r="K37" s="22"/>
      <c r="L37" s="22"/>
      <c r="M37" s="22"/>
      <c r="N37" s="22"/>
      <c r="O37" s="22"/>
      <c r="P37" s="22"/>
    </row>
    <row r="38" spans="1:16" ht="39" customHeight="1" x14ac:dyDescent="0.2">
      <c r="A38" s="22"/>
      <c r="B38" s="35"/>
      <c r="C38" s="1158" t="s">
        <v>532</v>
      </c>
      <c r="D38" s="1158"/>
      <c r="E38" s="1159"/>
      <c r="F38" s="36">
        <v>0.02</v>
      </c>
      <c r="G38" s="37">
        <v>0.12</v>
      </c>
      <c r="H38" s="37">
        <v>0.17</v>
      </c>
      <c r="I38" s="37">
        <v>0.18</v>
      </c>
      <c r="J38" s="38">
        <v>0.18</v>
      </c>
      <c r="K38" s="22"/>
      <c r="L38" s="22"/>
      <c r="M38" s="22"/>
      <c r="N38" s="22"/>
      <c r="O38" s="22"/>
      <c r="P38" s="22"/>
    </row>
    <row r="39" spans="1:16" ht="39" customHeight="1" x14ac:dyDescent="0.2">
      <c r="A39" s="22"/>
      <c r="B39" s="35"/>
      <c r="C39" s="1158"/>
      <c r="D39" s="1158"/>
      <c r="E39" s="1159"/>
      <c r="F39" s="36"/>
      <c r="G39" s="37"/>
      <c r="H39" s="37"/>
      <c r="I39" s="37"/>
      <c r="J39" s="38"/>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533</v>
      </c>
      <c r="D42" s="1158"/>
      <c r="E42" s="1159"/>
      <c r="F42" s="36" t="s">
        <v>484</v>
      </c>
      <c r="G42" s="37" t="s">
        <v>484</v>
      </c>
      <c r="H42" s="37" t="s">
        <v>484</v>
      </c>
      <c r="I42" s="37" t="s">
        <v>484</v>
      </c>
      <c r="J42" s="38" t="s">
        <v>484</v>
      </c>
      <c r="K42" s="22"/>
      <c r="L42" s="22"/>
      <c r="M42" s="22"/>
      <c r="N42" s="22"/>
      <c r="O42" s="22"/>
      <c r="P42" s="22"/>
    </row>
    <row r="43" spans="1:16" ht="39" customHeight="1" thickBot="1" x14ac:dyDescent="0.25">
      <c r="A43" s="22"/>
      <c r="B43" s="40"/>
      <c r="C43" s="1160" t="s">
        <v>534</v>
      </c>
      <c r="D43" s="1160"/>
      <c r="E43" s="1161"/>
      <c r="F43" s="41" t="s">
        <v>484</v>
      </c>
      <c r="G43" s="42" t="s">
        <v>484</v>
      </c>
      <c r="H43" s="42" t="s">
        <v>484</v>
      </c>
      <c r="I43" s="42" t="s">
        <v>484</v>
      </c>
      <c r="J43" s="43" t="s">
        <v>484</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RmvQxJPlz+8eyERJNMT9p8kpDXaCWOIIvs3Z5iacj3kOoJW2sgj/NYAUzLJ7iR4HKARCRrPdifECxzweGNST8A==" saltValue="dkfcUktmDcDK664JuiNg+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522</v>
      </c>
      <c r="L44" s="54" t="s">
        <v>523</v>
      </c>
      <c r="M44" s="54" t="s">
        <v>524</v>
      </c>
      <c r="N44" s="54" t="s">
        <v>525</v>
      </c>
      <c r="O44" s="55" t="s">
        <v>526</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1995</v>
      </c>
      <c r="L45" s="58">
        <v>1919</v>
      </c>
      <c r="M45" s="58">
        <v>2193</v>
      </c>
      <c r="N45" s="58">
        <v>2084</v>
      </c>
      <c r="O45" s="59">
        <v>1875</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484</v>
      </c>
      <c r="L46" s="62" t="s">
        <v>484</v>
      </c>
      <c r="M46" s="62" t="s">
        <v>484</v>
      </c>
      <c r="N46" s="62" t="s">
        <v>484</v>
      </c>
      <c r="O46" s="63" t="s">
        <v>484</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484</v>
      </c>
      <c r="L47" s="62" t="s">
        <v>484</v>
      </c>
      <c r="M47" s="62" t="s">
        <v>484</v>
      </c>
      <c r="N47" s="62" t="s">
        <v>484</v>
      </c>
      <c r="O47" s="63" t="s">
        <v>484</v>
      </c>
      <c r="P47" s="46"/>
      <c r="Q47" s="46"/>
      <c r="R47" s="46"/>
      <c r="S47" s="46"/>
      <c r="T47" s="46"/>
      <c r="U47" s="46"/>
    </row>
    <row r="48" spans="1:21" ht="30.75" customHeight="1" x14ac:dyDescent="0.2">
      <c r="A48" s="46"/>
      <c r="B48" s="1189"/>
      <c r="C48" s="1190"/>
      <c r="D48" s="60"/>
      <c r="E48" s="1166" t="s">
        <v>13</v>
      </c>
      <c r="F48" s="1166"/>
      <c r="G48" s="1166"/>
      <c r="H48" s="1166"/>
      <c r="I48" s="1166"/>
      <c r="J48" s="1167"/>
      <c r="K48" s="61">
        <v>43</v>
      </c>
      <c r="L48" s="62">
        <v>39</v>
      </c>
      <c r="M48" s="62">
        <v>35</v>
      </c>
      <c r="N48" s="62">
        <v>27</v>
      </c>
      <c r="O48" s="63">
        <v>22</v>
      </c>
      <c r="P48" s="46"/>
      <c r="Q48" s="46"/>
      <c r="R48" s="46"/>
      <c r="S48" s="46"/>
      <c r="T48" s="46"/>
      <c r="U48" s="46"/>
    </row>
    <row r="49" spans="1:21" ht="30.75" customHeight="1" x14ac:dyDescent="0.2">
      <c r="A49" s="46"/>
      <c r="B49" s="1189"/>
      <c r="C49" s="1190"/>
      <c r="D49" s="60"/>
      <c r="E49" s="1166" t="s">
        <v>14</v>
      </c>
      <c r="F49" s="1166"/>
      <c r="G49" s="1166"/>
      <c r="H49" s="1166"/>
      <c r="I49" s="1166"/>
      <c r="J49" s="1167"/>
      <c r="K49" s="61">
        <v>22</v>
      </c>
      <c r="L49" s="62">
        <v>1</v>
      </c>
      <c r="M49" s="62">
        <v>1</v>
      </c>
      <c r="N49" s="62">
        <v>1</v>
      </c>
      <c r="O49" s="63">
        <v>1</v>
      </c>
      <c r="P49" s="46"/>
      <c r="Q49" s="46"/>
      <c r="R49" s="46"/>
      <c r="S49" s="46"/>
      <c r="T49" s="46"/>
      <c r="U49" s="46"/>
    </row>
    <row r="50" spans="1:21" ht="30.75" customHeight="1" x14ac:dyDescent="0.2">
      <c r="A50" s="46"/>
      <c r="B50" s="1189"/>
      <c r="C50" s="1190"/>
      <c r="D50" s="60"/>
      <c r="E50" s="1166" t="s">
        <v>15</v>
      </c>
      <c r="F50" s="1166"/>
      <c r="G50" s="1166"/>
      <c r="H50" s="1166"/>
      <c r="I50" s="1166"/>
      <c r="J50" s="1167"/>
      <c r="K50" s="61">
        <v>392</v>
      </c>
      <c r="L50" s="62">
        <v>612</v>
      </c>
      <c r="M50" s="62">
        <v>461</v>
      </c>
      <c r="N50" s="62">
        <v>182</v>
      </c>
      <c r="O50" s="63">
        <v>798</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484</v>
      </c>
      <c r="L51" s="62" t="s">
        <v>484</v>
      </c>
      <c r="M51" s="62" t="s">
        <v>484</v>
      </c>
      <c r="N51" s="62" t="s">
        <v>484</v>
      </c>
      <c r="O51" s="63" t="s">
        <v>484</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1897</v>
      </c>
      <c r="L52" s="62">
        <v>1475</v>
      </c>
      <c r="M52" s="62">
        <v>1576</v>
      </c>
      <c r="N52" s="62">
        <v>1832</v>
      </c>
      <c r="O52" s="63">
        <v>1473</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555</v>
      </c>
      <c r="L53" s="67">
        <v>1096</v>
      </c>
      <c r="M53" s="67">
        <v>1114</v>
      </c>
      <c r="N53" s="67">
        <v>462</v>
      </c>
      <c r="O53" s="68">
        <v>1223</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535</v>
      </c>
      <c r="L57" s="79" t="s">
        <v>536</v>
      </c>
      <c r="M57" s="79" t="s">
        <v>537</v>
      </c>
      <c r="N57" s="79" t="s">
        <v>538</v>
      </c>
      <c r="O57" s="80" t="s">
        <v>539</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FXMnFye+jtAY8Dj53XpNiU21Y2FqXKFx0rIk03HKCqQclxqS37RibADPkLP+hV7UqgVXEi/8IgJNn2+sIQGv4w==" saltValue="qdmt4C7gebtNDRjgC76BZ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522</v>
      </c>
      <c r="J40" s="101" t="s">
        <v>523</v>
      </c>
      <c r="K40" s="101" t="s">
        <v>524</v>
      </c>
      <c r="L40" s="101" t="s">
        <v>525</v>
      </c>
      <c r="M40" s="102" t="s">
        <v>526</v>
      </c>
    </row>
    <row r="41" spans="2:13" ht="27.75" customHeight="1" x14ac:dyDescent="0.2">
      <c r="B41" s="1207" t="s">
        <v>30</v>
      </c>
      <c r="C41" s="1208"/>
      <c r="D41" s="103"/>
      <c r="E41" s="1209" t="s">
        <v>31</v>
      </c>
      <c r="F41" s="1209"/>
      <c r="G41" s="1209"/>
      <c r="H41" s="1210"/>
      <c r="I41" s="330">
        <v>14043</v>
      </c>
      <c r="J41" s="331">
        <v>15561</v>
      </c>
      <c r="K41" s="331">
        <v>16038</v>
      </c>
      <c r="L41" s="331">
        <v>14277</v>
      </c>
      <c r="M41" s="332">
        <v>12981</v>
      </c>
    </row>
    <row r="42" spans="2:13" ht="27.75" customHeight="1" x14ac:dyDescent="0.2">
      <c r="B42" s="1197"/>
      <c r="C42" s="1198"/>
      <c r="D42" s="104"/>
      <c r="E42" s="1201" t="s">
        <v>32</v>
      </c>
      <c r="F42" s="1201"/>
      <c r="G42" s="1201"/>
      <c r="H42" s="1202"/>
      <c r="I42" s="333">
        <v>1342</v>
      </c>
      <c r="J42" s="334">
        <v>960</v>
      </c>
      <c r="K42" s="334">
        <v>583</v>
      </c>
      <c r="L42" s="334">
        <v>468</v>
      </c>
      <c r="M42" s="335">
        <v>367</v>
      </c>
    </row>
    <row r="43" spans="2:13" ht="27.75" customHeight="1" x14ac:dyDescent="0.2">
      <c r="B43" s="1197"/>
      <c r="C43" s="1198"/>
      <c r="D43" s="104"/>
      <c r="E43" s="1201" t="s">
        <v>33</v>
      </c>
      <c r="F43" s="1201"/>
      <c r="G43" s="1201"/>
      <c r="H43" s="1202"/>
      <c r="I43" s="333">
        <v>159</v>
      </c>
      <c r="J43" s="334">
        <v>144</v>
      </c>
      <c r="K43" s="334">
        <v>123</v>
      </c>
      <c r="L43" s="334">
        <v>97</v>
      </c>
      <c r="M43" s="335">
        <v>73</v>
      </c>
    </row>
    <row r="44" spans="2:13" ht="27.75" customHeight="1" x14ac:dyDescent="0.2">
      <c r="B44" s="1197"/>
      <c r="C44" s="1198"/>
      <c r="D44" s="104"/>
      <c r="E44" s="1201" t="s">
        <v>34</v>
      </c>
      <c r="F44" s="1201"/>
      <c r="G44" s="1201"/>
      <c r="H44" s="1202"/>
      <c r="I44" s="333">
        <v>11</v>
      </c>
      <c r="J44" s="334">
        <v>9</v>
      </c>
      <c r="K44" s="334">
        <v>7</v>
      </c>
      <c r="L44" s="334">
        <v>6</v>
      </c>
      <c r="M44" s="335">
        <v>5</v>
      </c>
    </row>
    <row r="45" spans="2:13" ht="27.75" customHeight="1" x14ac:dyDescent="0.2">
      <c r="B45" s="1197"/>
      <c r="C45" s="1198"/>
      <c r="D45" s="104"/>
      <c r="E45" s="1201" t="s">
        <v>35</v>
      </c>
      <c r="F45" s="1201"/>
      <c r="G45" s="1201"/>
      <c r="H45" s="1202"/>
      <c r="I45" s="333">
        <v>2520</v>
      </c>
      <c r="J45" s="334">
        <v>2576</v>
      </c>
      <c r="K45" s="334">
        <v>2696</v>
      </c>
      <c r="L45" s="334">
        <v>2571</v>
      </c>
      <c r="M45" s="335">
        <v>2648</v>
      </c>
    </row>
    <row r="46" spans="2:13" ht="27.75" customHeight="1" x14ac:dyDescent="0.2">
      <c r="B46" s="1197"/>
      <c r="C46" s="1198"/>
      <c r="D46" s="105"/>
      <c r="E46" s="1201" t="s">
        <v>36</v>
      </c>
      <c r="F46" s="1201"/>
      <c r="G46" s="1201"/>
      <c r="H46" s="1202"/>
      <c r="I46" s="333" t="s">
        <v>484</v>
      </c>
      <c r="J46" s="334" t="s">
        <v>484</v>
      </c>
      <c r="K46" s="334" t="s">
        <v>484</v>
      </c>
      <c r="L46" s="334" t="s">
        <v>484</v>
      </c>
      <c r="M46" s="335" t="s">
        <v>484</v>
      </c>
    </row>
    <row r="47" spans="2:13" ht="27.75" customHeight="1" x14ac:dyDescent="0.2">
      <c r="B47" s="1197"/>
      <c r="C47" s="1198"/>
      <c r="D47" s="106"/>
      <c r="E47" s="1211" t="s">
        <v>37</v>
      </c>
      <c r="F47" s="1212"/>
      <c r="G47" s="1212"/>
      <c r="H47" s="1213"/>
      <c r="I47" s="333" t="s">
        <v>484</v>
      </c>
      <c r="J47" s="334" t="s">
        <v>484</v>
      </c>
      <c r="K47" s="334" t="s">
        <v>484</v>
      </c>
      <c r="L47" s="334" t="s">
        <v>484</v>
      </c>
      <c r="M47" s="335" t="s">
        <v>484</v>
      </c>
    </row>
    <row r="48" spans="2:13" ht="27.75" customHeight="1" x14ac:dyDescent="0.2">
      <c r="B48" s="1197"/>
      <c r="C48" s="1198"/>
      <c r="D48" s="104"/>
      <c r="E48" s="1201" t="s">
        <v>38</v>
      </c>
      <c r="F48" s="1201"/>
      <c r="G48" s="1201"/>
      <c r="H48" s="1202"/>
      <c r="I48" s="333" t="s">
        <v>484</v>
      </c>
      <c r="J48" s="334" t="s">
        <v>484</v>
      </c>
      <c r="K48" s="334" t="s">
        <v>484</v>
      </c>
      <c r="L48" s="334" t="s">
        <v>484</v>
      </c>
      <c r="M48" s="335" t="s">
        <v>484</v>
      </c>
    </row>
    <row r="49" spans="2:13" ht="27.75" customHeight="1" x14ac:dyDescent="0.2">
      <c r="B49" s="1199"/>
      <c r="C49" s="1200"/>
      <c r="D49" s="104"/>
      <c r="E49" s="1201" t="s">
        <v>39</v>
      </c>
      <c r="F49" s="1201"/>
      <c r="G49" s="1201"/>
      <c r="H49" s="1202"/>
      <c r="I49" s="333" t="s">
        <v>484</v>
      </c>
      <c r="J49" s="334" t="s">
        <v>484</v>
      </c>
      <c r="K49" s="334" t="s">
        <v>484</v>
      </c>
      <c r="L49" s="334" t="s">
        <v>484</v>
      </c>
      <c r="M49" s="335" t="s">
        <v>484</v>
      </c>
    </row>
    <row r="50" spans="2:13" ht="27.75" customHeight="1" x14ac:dyDescent="0.2">
      <c r="B50" s="1195" t="s">
        <v>40</v>
      </c>
      <c r="C50" s="1196"/>
      <c r="D50" s="107"/>
      <c r="E50" s="1201" t="s">
        <v>41</v>
      </c>
      <c r="F50" s="1201"/>
      <c r="G50" s="1201"/>
      <c r="H50" s="1202"/>
      <c r="I50" s="333">
        <v>20228</v>
      </c>
      <c r="J50" s="334">
        <v>18798</v>
      </c>
      <c r="K50" s="334">
        <v>18287</v>
      </c>
      <c r="L50" s="334">
        <v>19976</v>
      </c>
      <c r="M50" s="335">
        <v>21314</v>
      </c>
    </row>
    <row r="51" spans="2:13" ht="27.75" customHeight="1" x14ac:dyDescent="0.2">
      <c r="B51" s="1197"/>
      <c r="C51" s="1198"/>
      <c r="D51" s="104"/>
      <c r="E51" s="1201" t="s">
        <v>42</v>
      </c>
      <c r="F51" s="1201"/>
      <c r="G51" s="1201"/>
      <c r="H51" s="1202"/>
      <c r="I51" s="333">
        <v>1987</v>
      </c>
      <c r="J51" s="334">
        <v>2807</v>
      </c>
      <c r="K51" s="334">
        <v>3054</v>
      </c>
      <c r="L51" s="334">
        <v>3286</v>
      </c>
      <c r="M51" s="335">
        <v>3948</v>
      </c>
    </row>
    <row r="52" spans="2:13" ht="27.75" customHeight="1" x14ac:dyDescent="0.2">
      <c r="B52" s="1199"/>
      <c r="C52" s="1200"/>
      <c r="D52" s="104"/>
      <c r="E52" s="1201" t="s">
        <v>43</v>
      </c>
      <c r="F52" s="1201"/>
      <c r="G52" s="1201"/>
      <c r="H52" s="1202"/>
      <c r="I52" s="333">
        <v>9039</v>
      </c>
      <c r="J52" s="334">
        <v>8049</v>
      </c>
      <c r="K52" s="334">
        <v>6975</v>
      </c>
      <c r="L52" s="334">
        <v>5909</v>
      </c>
      <c r="M52" s="335">
        <v>5126</v>
      </c>
    </row>
    <row r="53" spans="2:13" ht="27.75" customHeight="1" thickBot="1" x14ac:dyDescent="0.25">
      <c r="B53" s="1203" t="s">
        <v>19</v>
      </c>
      <c r="C53" s="1204"/>
      <c r="D53" s="108"/>
      <c r="E53" s="1205" t="s">
        <v>44</v>
      </c>
      <c r="F53" s="1205"/>
      <c r="G53" s="1205"/>
      <c r="H53" s="1206"/>
      <c r="I53" s="336">
        <v>-13178</v>
      </c>
      <c r="J53" s="337">
        <v>-10403</v>
      </c>
      <c r="K53" s="337">
        <v>-8869</v>
      </c>
      <c r="L53" s="337">
        <v>-11751</v>
      </c>
      <c r="M53" s="338">
        <v>-14314</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FcRGBrb/u8bgtSDs25fxOpUqCBJbs5BiYhuLt5DAdcvWY9yuohIvbBkMP+bJZ1Bv9pXqU25yBYyvDUXNXE6UWg==" saltValue="UN9d/Z7b75Pc4DKiTfrSa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524</v>
      </c>
      <c r="G54" s="117" t="s">
        <v>525</v>
      </c>
      <c r="H54" s="118" t="s">
        <v>526</v>
      </c>
    </row>
    <row r="55" spans="2:8" ht="52.5" customHeight="1" x14ac:dyDescent="0.2">
      <c r="B55" s="119"/>
      <c r="C55" s="1222" t="s">
        <v>46</v>
      </c>
      <c r="D55" s="1222"/>
      <c r="E55" s="1223"/>
      <c r="F55" s="339">
        <v>3976</v>
      </c>
      <c r="G55" s="339">
        <v>4380</v>
      </c>
      <c r="H55" s="340">
        <v>5338</v>
      </c>
    </row>
    <row r="56" spans="2:8" ht="52.5" customHeight="1" x14ac:dyDescent="0.2">
      <c r="B56" s="120"/>
      <c r="C56" s="1224" t="s">
        <v>47</v>
      </c>
      <c r="D56" s="1224"/>
      <c r="E56" s="1225"/>
      <c r="F56" s="341" t="s">
        <v>484</v>
      </c>
      <c r="G56" s="341" t="s">
        <v>484</v>
      </c>
      <c r="H56" s="342" t="s">
        <v>484</v>
      </c>
    </row>
    <row r="57" spans="2:8" ht="53.25" customHeight="1" x14ac:dyDescent="0.2">
      <c r="B57" s="120"/>
      <c r="C57" s="1226" t="s">
        <v>48</v>
      </c>
      <c r="D57" s="1226"/>
      <c r="E57" s="1227"/>
      <c r="F57" s="343">
        <v>13390</v>
      </c>
      <c r="G57" s="343">
        <v>14346</v>
      </c>
      <c r="H57" s="344">
        <v>14304</v>
      </c>
    </row>
    <row r="58" spans="2:8" ht="45.75" customHeight="1" x14ac:dyDescent="0.2">
      <c r="B58" s="121"/>
      <c r="C58" s="1214" t="s">
        <v>555</v>
      </c>
      <c r="D58" s="1215"/>
      <c r="E58" s="1216"/>
      <c r="F58" s="345">
        <v>5460</v>
      </c>
      <c r="G58" s="345">
        <v>5833</v>
      </c>
      <c r="H58" s="346">
        <v>5911</v>
      </c>
    </row>
    <row r="59" spans="2:8" ht="45.75" customHeight="1" x14ac:dyDescent="0.2">
      <c r="B59" s="121"/>
      <c r="C59" s="1214" t="s">
        <v>556</v>
      </c>
      <c r="D59" s="1215"/>
      <c r="E59" s="1216"/>
      <c r="F59" s="345">
        <v>4206</v>
      </c>
      <c r="G59" s="345">
        <v>4611</v>
      </c>
      <c r="H59" s="346">
        <v>4719</v>
      </c>
    </row>
    <row r="60" spans="2:8" ht="45.75" customHeight="1" x14ac:dyDescent="0.2">
      <c r="B60" s="121"/>
      <c r="C60" s="1214" t="s">
        <v>557</v>
      </c>
      <c r="D60" s="1215"/>
      <c r="E60" s="1216"/>
      <c r="F60" s="345">
        <v>1647</v>
      </c>
      <c r="G60" s="345">
        <v>1628</v>
      </c>
      <c r="H60" s="346">
        <v>1529</v>
      </c>
    </row>
    <row r="61" spans="2:8" ht="45.75" customHeight="1" x14ac:dyDescent="0.2">
      <c r="B61" s="121"/>
      <c r="C61" s="1214" t="s">
        <v>558</v>
      </c>
      <c r="D61" s="1215"/>
      <c r="E61" s="1216"/>
      <c r="F61" s="345">
        <v>1471</v>
      </c>
      <c r="G61" s="345">
        <v>1674</v>
      </c>
      <c r="H61" s="346">
        <v>1640</v>
      </c>
    </row>
    <row r="62" spans="2:8" ht="45.75" customHeight="1" thickBot="1" x14ac:dyDescent="0.25">
      <c r="B62" s="122"/>
      <c r="C62" s="1217" t="s">
        <v>559</v>
      </c>
      <c r="D62" s="1218"/>
      <c r="E62" s="1219"/>
      <c r="F62" s="347">
        <v>580</v>
      </c>
      <c r="G62" s="347">
        <v>570</v>
      </c>
      <c r="H62" s="348">
        <v>475</v>
      </c>
    </row>
    <row r="63" spans="2:8" ht="52.5" customHeight="1" thickBot="1" x14ac:dyDescent="0.25">
      <c r="B63" s="123"/>
      <c r="C63" s="1220" t="s">
        <v>49</v>
      </c>
      <c r="D63" s="1220"/>
      <c r="E63" s="1221"/>
      <c r="F63" s="349">
        <v>17366</v>
      </c>
      <c r="G63" s="349">
        <v>18726</v>
      </c>
      <c r="H63" s="350">
        <v>19642</v>
      </c>
    </row>
    <row r="64" spans="2:8" ht="13.2" x14ac:dyDescent="0.2"/>
  </sheetData>
  <sheetProtection algorithmName="SHA-512" hashValue="PlZobr1TQksG8MzTMBgM8mw44ZX4OPSBDaa5LzVy17TlT+zMiBeZR74Rx4fZFfX/yPHFL0thKTuMDHrDJJT5Dg==" saltValue="mjBS91oVG3hKsa7SLtCFp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E8CF5-B501-4D55-9B49-B30884BA03EB}">
  <sheetPr>
    <pageSetUpPr fitToPage="1"/>
  </sheetPr>
  <dimension ref="A1:DE85"/>
  <sheetViews>
    <sheetView showGridLines="0" zoomScale="70" zoomScaleNormal="70" zoomScaleSheetLayoutView="55" workbookViewId="0"/>
  </sheetViews>
  <sheetFormatPr defaultColWidth="0" defaultRowHeight="0"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2"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2"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2"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2"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2"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2"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2"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2"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2"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2"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2"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2"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2"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2"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2"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2" x14ac:dyDescent="0.2">
      <c r="DD19" s="243"/>
      <c r="DE19" s="243"/>
    </row>
    <row r="20" spans="1:109" ht="13.2"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64"/>
      <c r="DD40" s="364"/>
      <c r="DE40" s="243"/>
    </row>
    <row r="41" spans="2:109" ht="16.2" x14ac:dyDescent="0.2">
      <c r="B41" s="244" t="s">
        <v>569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61"/>
      <c r="I42" s="360"/>
      <c r="J42" s="360"/>
      <c r="K42" s="360"/>
      <c r="AM42" s="361"/>
      <c r="AN42" s="361" t="s">
        <v>566</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1231" t="s">
        <v>565</v>
      </c>
      <c r="AO43" s="1232"/>
      <c r="AP43" s="1232"/>
      <c r="AQ43" s="1232"/>
      <c r="AR43" s="1232"/>
      <c r="AS43" s="1232"/>
      <c r="AT43" s="1232"/>
      <c r="AU43" s="1232"/>
      <c r="AV43" s="1232"/>
      <c r="AW43" s="1232"/>
      <c r="AX43" s="1232"/>
      <c r="AY43" s="1232"/>
      <c r="AZ43" s="1232"/>
      <c r="BA43" s="1232"/>
      <c r="BB43" s="1232"/>
      <c r="BC43" s="1232"/>
      <c r="BD43" s="1232"/>
      <c r="BE43" s="1232"/>
      <c r="BF43" s="1232"/>
      <c r="BG43" s="1232"/>
      <c r="BH43" s="1232"/>
      <c r="BI43" s="1232"/>
      <c r="BJ43" s="1232"/>
      <c r="BK43" s="1232"/>
      <c r="BL43" s="1232"/>
      <c r="BM43" s="1232"/>
      <c r="BN43" s="1232"/>
      <c r="BO43" s="1232"/>
      <c r="BP43" s="1232"/>
      <c r="BQ43" s="1232"/>
      <c r="BR43" s="1232"/>
      <c r="BS43" s="1232"/>
      <c r="BT43" s="1232"/>
      <c r="BU43" s="1232"/>
      <c r="BV43" s="1232"/>
      <c r="BW43" s="1232"/>
      <c r="BX43" s="1232"/>
      <c r="BY43" s="1232"/>
      <c r="BZ43" s="1232"/>
      <c r="CA43" s="1232"/>
      <c r="CB43" s="1232"/>
      <c r="CC43" s="1232"/>
      <c r="CD43" s="1232"/>
      <c r="CE43" s="1232"/>
      <c r="CF43" s="1232"/>
      <c r="CG43" s="1232"/>
      <c r="CH43" s="1232"/>
      <c r="CI43" s="1232"/>
      <c r="CJ43" s="1232"/>
      <c r="CK43" s="1232"/>
      <c r="CL43" s="1232"/>
      <c r="CM43" s="1232"/>
      <c r="CN43" s="1232"/>
      <c r="CO43" s="1232"/>
      <c r="CP43" s="1232"/>
      <c r="CQ43" s="1232"/>
      <c r="CR43" s="1232"/>
      <c r="CS43" s="1232"/>
      <c r="CT43" s="1232"/>
      <c r="CU43" s="1232"/>
      <c r="CV43" s="1232"/>
      <c r="CW43" s="1232"/>
      <c r="CX43" s="1232"/>
      <c r="CY43" s="1232"/>
      <c r="CZ43" s="1232"/>
      <c r="DA43" s="1232"/>
      <c r="DB43" s="1232"/>
      <c r="DC43" s="1233"/>
    </row>
    <row r="44" spans="2:109" ht="13.2" x14ac:dyDescent="0.2">
      <c r="B44" s="247"/>
      <c r="AN44" s="1234"/>
      <c r="AO44" s="1235"/>
      <c r="AP44" s="1235"/>
      <c r="AQ44" s="1235"/>
      <c r="AR44" s="1235"/>
      <c r="AS44" s="1235"/>
      <c r="AT44" s="1235"/>
      <c r="AU44" s="1235"/>
      <c r="AV44" s="1235"/>
      <c r="AW44" s="1235"/>
      <c r="AX44" s="1235"/>
      <c r="AY44" s="1235"/>
      <c r="AZ44" s="1235"/>
      <c r="BA44" s="1235"/>
      <c r="BB44" s="1235"/>
      <c r="BC44" s="1235"/>
      <c r="BD44" s="1235"/>
      <c r="BE44" s="1235"/>
      <c r="BF44" s="1235"/>
      <c r="BG44" s="1235"/>
      <c r="BH44" s="1235"/>
      <c r="BI44" s="1235"/>
      <c r="BJ44" s="1235"/>
      <c r="BK44" s="1235"/>
      <c r="BL44" s="1235"/>
      <c r="BM44" s="1235"/>
      <c r="BN44" s="1235"/>
      <c r="BO44" s="1235"/>
      <c r="BP44" s="1235"/>
      <c r="BQ44" s="1235"/>
      <c r="BR44" s="1235"/>
      <c r="BS44" s="1235"/>
      <c r="BT44" s="1235"/>
      <c r="BU44" s="1235"/>
      <c r="BV44" s="1235"/>
      <c r="BW44" s="1235"/>
      <c r="BX44" s="1235"/>
      <c r="BY44" s="1235"/>
      <c r="BZ44" s="1235"/>
      <c r="CA44" s="1235"/>
      <c r="CB44" s="1235"/>
      <c r="CC44" s="1235"/>
      <c r="CD44" s="1235"/>
      <c r="CE44" s="1235"/>
      <c r="CF44" s="1235"/>
      <c r="CG44" s="1235"/>
      <c r="CH44" s="1235"/>
      <c r="CI44" s="1235"/>
      <c r="CJ44" s="1235"/>
      <c r="CK44" s="1235"/>
      <c r="CL44" s="1235"/>
      <c r="CM44" s="1235"/>
      <c r="CN44" s="1235"/>
      <c r="CO44" s="1235"/>
      <c r="CP44" s="1235"/>
      <c r="CQ44" s="1235"/>
      <c r="CR44" s="1235"/>
      <c r="CS44" s="1235"/>
      <c r="CT44" s="1235"/>
      <c r="CU44" s="1235"/>
      <c r="CV44" s="1235"/>
      <c r="CW44" s="1235"/>
      <c r="CX44" s="1235"/>
      <c r="CY44" s="1235"/>
      <c r="CZ44" s="1235"/>
      <c r="DA44" s="1235"/>
      <c r="DB44" s="1235"/>
      <c r="DC44" s="1236"/>
    </row>
    <row r="45" spans="2:109" ht="13.2" x14ac:dyDescent="0.2">
      <c r="B45" s="247"/>
      <c r="AN45" s="1234"/>
      <c r="AO45" s="1235"/>
      <c r="AP45" s="1235"/>
      <c r="AQ45" s="1235"/>
      <c r="AR45" s="1235"/>
      <c r="AS45" s="1235"/>
      <c r="AT45" s="1235"/>
      <c r="AU45" s="1235"/>
      <c r="AV45" s="1235"/>
      <c r="AW45" s="1235"/>
      <c r="AX45" s="1235"/>
      <c r="AY45" s="1235"/>
      <c r="AZ45" s="1235"/>
      <c r="BA45" s="1235"/>
      <c r="BB45" s="1235"/>
      <c r="BC45" s="1235"/>
      <c r="BD45" s="1235"/>
      <c r="BE45" s="1235"/>
      <c r="BF45" s="1235"/>
      <c r="BG45" s="1235"/>
      <c r="BH45" s="1235"/>
      <c r="BI45" s="1235"/>
      <c r="BJ45" s="1235"/>
      <c r="BK45" s="1235"/>
      <c r="BL45" s="1235"/>
      <c r="BM45" s="1235"/>
      <c r="BN45" s="1235"/>
      <c r="BO45" s="1235"/>
      <c r="BP45" s="1235"/>
      <c r="BQ45" s="1235"/>
      <c r="BR45" s="1235"/>
      <c r="BS45" s="1235"/>
      <c r="BT45" s="1235"/>
      <c r="BU45" s="1235"/>
      <c r="BV45" s="1235"/>
      <c r="BW45" s="1235"/>
      <c r="BX45" s="1235"/>
      <c r="BY45" s="1235"/>
      <c r="BZ45" s="1235"/>
      <c r="CA45" s="1235"/>
      <c r="CB45" s="1235"/>
      <c r="CC45" s="1235"/>
      <c r="CD45" s="1235"/>
      <c r="CE45" s="1235"/>
      <c r="CF45" s="1235"/>
      <c r="CG45" s="1235"/>
      <c r="CH45" s="1235"/>
      <c r="CI45" s="1235"/>
      <c r="CJ45" s="1235"/>
      <c r="CK45" s="1235"/>
      <c r="CL45" s="1235"/>
      <c r="CM45" s="1235"/>
      <c r="CN45" s="1235"/>
      <c r="CO45" s="1235"/>
      <c r="CP45" s="1235"/>
      <c r="CQ45" s="1235"/>
      <c r="CR45" s="1235"/>
      <c r="CS45" s="1235"/>
      <c r="CT45" s="1235"/>
      <c r="CU45" s="1235"/>
      <c r="CV45" s="1235"/>
      <c r="CW45" s="1235"/>
      <c r="CX45" s="1235"/>
      <c r="CY45" s="1235"/>
      <c r="CZ45" s="1235"/>
      <c r="DA45" s="1235"/>
      <c r="DB45" s="1235"/>
      <c r="DC45" s="1236"/>
    </row>
    <row r="46" spans="2:109" ht="13.2" x14ac:dyDescent="0.2">
      <c r="B46" s="247"/>
      <c r="AN46" s="1234"/>
      <c r="AO46" s="1235"/>
      <c r="AP46" s="1235"/>
      <c r="AQ46" s="1235"/>
      <c r="AR46" s="1235"/>
      <c r="AS46" s="1235"/>
      <c r="AT46" s="1235"/>
      <c r="AU46" s="1235"/>
      <c r="AV46" s="1235"/>
      <c r="AW46" s="1235"/>
      <c r="AX46" s="1235"/>
      <c r="AY46" s="1235"/>
      <c r="AZ46" s="1235"/>
      <c r="BA46" s="1235"/>
      <c r="BB46" s="1235"/>
      <c r="BC46" s="1235"/>
      <c r="BD46" s="1235"/>
      <c r="BE46" s="1235"/>
      <c r="BF46" s="1235"/>
      <c r="BG46" s="1235"/>
      <c r="BH46" s="1235"/>
      <c r="BI46" s="1235"/>
      <c r="BJ46" s="1235"/>
      <c r="BK46" s="1235"/>
      <c r="BL46" s="1235"/>
      <c r="BM46" s="1235"/>
      <c r="BN46" s="1235"/>
      <c r="BO46" s="1235"/>
      <c r="BP46" s="1235"/>
      <c r="BQ46" s="1235"/>
      <c r="BR46" s="1235"/>
      <c r="BS46" s="1235"/>
      <c r="BT46" s="1235"/>
      <c r="BU46" s="1235"/>
      <c r="BV46" s="1235"/>
      <c r="BW46" s="1235"/>
      <c r="BX46" s="1235"/>
      <c r="BY46" s="1235"/>
      <c r="BZ46" s="1235"/>
      <c r="CA46" s="1235"/>
      <c r="CB46" s="1235"/>
      <c r="CC46" s="1235"/>
      <c r="CD46" s="1235"/>
      <c r="CE46" s="1235"/>
      <c r="CF46" s="1235"/>
      <c r="CG46" s="1235"/>
      <c r="CH46" s="1235"/>
      <c r="CI46" s="1235"/>
      <c r="CJ46" s="1235"/>
      <c r="CK46" s="1235"/>
      <c r="CL46" s="1235"/>
      <c r="CM46" s="1235"/>
      <c r="CN46" s="1235"/>
      <c r="CO46" s="1235"/>
      <c r="CP46" s="1235"/>
      <c r="CQ46" s="1235"/>
      <c r="CR46" s="1235"/>
      <c r="CS46" s="1235"/>
      <c r="CT46" s="1235"/>
      <c r="CU46" s="1235"/>
      <c r="CV46" s="1235"/>
      <c r="CW46" s="1235"/>
      <c r="CX46" s="1235"/>
      <c r="CY46" s="1235"/>
      <c r="CZ46" s="1235"/>
      <c r="DA46" s="1235"/>
      <c r="DB46" s="1235"/>
      <c r="DC46" s="1236"/>
    </row>
    <row r="47" spans="2:109" ht="13.2" x14ac:dyDescent="0.2">
      <c r="B47" s="247"/>
      <c r="AN47" s="1237"/>
      <c r="AO47" s="1238"/>
      <c r="AP47" s="1238"/>
      <c r="AQ47" s="1238"/>
      <c r="AR47" s="1238"/>
      <c r="AS47" s="1238"/>
      <c r="AT47" s="1238"/>
      <c r="AU47" s="1238"/>
      <c r="AV47" s="1238"/>
      <c r="AW47" s="1238"/>
      <c r="AX47" s="1238"/>
      <c r="AY47" s="1238"/>
      <c r="AZ47" s="1238"/>
      <c r="BA47" s="1238"/>
      <c r="BB47" s="1238"/>
      <c r="BC47" s="1238"/>
      <c r="BD47" s="1238"/>
      <c r="BE47" s="1238"/>
      <c r="BF47" s="1238"/>
      <c r="BG47" s="1238"/>
      <c r="BH47" s="1238"/>
      <c r="BI47" s="1238"/>
      <c r="BJ47" s="1238"/>
      <c r="BK47" s="1238"/>
      <c r="BL47" s="1238"/>
      <c r="BM47" s="1238"/>
      <c r="BN47" s="1238"/>
      <c r="BO47" s="1238"/>
      <c r="BP47" s="1238"/>
      <c r="BQ47" s="1238"/>
      <c r="BR47" s="1238"/>
      <c r="BS47" s="1238"/>
      <c r="BT47" s="1238"/>
      <c r="BU47" s="1238"/>
      <c r="BV47" s="1238"/>
      <c r="BW47" s="1238"/>
      <c r="BX47" s="1238"/>
      <c r="BY47" s="1238"/>
      <c r="BZ47" s="1238"/>
      <c r="CA47" s="1238"/>
      <c r="CB47" s="1238"/>
      <c r="CC47" s="1238"/>
      <c r="CD47" s="1238"/>
      <c r="CE47" s="1238"/>
      <c r="CF47" s="1238"/>
      <c r="CG47" s="1238"/>
      <c r="CH47" s="1238"/>
      <c r="CI47" s="1238"/>
      <c r="CJ47" s="1238"/>
      <c r="CK47" s="1238"/>
      <c r="CL47" s="1238"/>
      <c r="CM47" s="1238"/>
      <c r="CN47" s="1238"/>
      <c r="CO47" s="1238"/>
      <c r="CP47" s="1238"/>
      <c r="CQ47" s="1238"/>
      <c r="CR47" s="1238"/>
      <c r="CS47" s="1238"/>
      <c r="CT47" s="1238"/>
      <c r="CU47" s="1238"/>
      <c r="CV47" s="1238"/>
      <c r="CW47" s="1238"/>
      <c r="CX47" s="1238"/>
      <c r="CY47" s="1238"/>
      <c r="CZ47" s="1238"/>
      <c r="DA47" s="1238"/>
      <c r="DB47" s="1238"/>
      <c r="DC47" s="1239"/>
    </row>
    <row r="48" spans="2:109" ht="13.2"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2" x14ac:dyDescent="0.2">
      <c r="B49" s="247"/>
      <c r="AN49" s="243" t="s">
        <v>564</v>
      </c>
    </row>
    <row r="50" spans="1:109" ht="13.2" x14ac:dyDescent="0.2">
      <c r="B50" s="247"/>
      <c r="G50" s="1240"/>
      <c r="H50" s="1240"/>
      <c r="I50" s="1240"/>
      <c r="J50" s="1240"/>
      <c r="K50" s="354"/>
      <c r="L50" s="354"/>
      <c r="M50" s="353"/>
      <c r="N50" s="353"/>
      <c r="AN50" s="1241"/>
      <c r="AO50" s="1242"/>
      <c r="AP50" s="1242"/>
      <c r="AQ50" s="1242"/>
      <c r="AR50" s="1242"/>
      <c r="AS50" s="1242"/>
      <c r="AT50" s="1242"/>
      <c r="AU50" s="1242"/>
      <c r="AV50" s="1242"/>
      <c r="AW50" s="1242"/>
      <c r="AX50" s="1242"/>
      <c r="AY50" s="1242"/>
      <c r="AZ50" s="1242"/>
      <c r="BA50" s="1242"/>
      <c r="BB50" s="1242"/>
      <c r="BC50" s="1242"/>
      <c r="BD50" s="1242"/>
      <c r="BE50" s="1242"/>
      <c r="BF50" s="1242"/>
      <c r="BG50" s="1242"/>
      <c r="BH50" s="1242"/>
      <c r="BI50" s="1242"/>
      <c r="BJ50" s="1242"/>
      <c r="BK50" s="1242"/>
      <c r="BL50" s="1242"/>
      <c r="BM50" s="1242"/>
      <c r="BN50" s="1242"/>
      <c r="BO50" s="1243"/>
      <c r="BP50" s="1228" t="s">
        <v>522</v>
      </c>
      <c r="BQ50" s="1228"/>
      <c r="BR50" s="1228"/>
      <c r="BS50" s="1228"/>
      <c r="BT50" s="1228"/>
      <c r="BU50" s="1228"/>
      <c r="BV50" s="1228"/>
      <c r="BW50" s="1228"/>
      <c r="BX50" s="1228" t="s">
        <v>523</v>
      </c>
      <c r="BY50" s="1228"/>
      <c r="BZ50" s="1228"/>
      <c r="CA50" s="1228"/>
      <c r="CB50" s="1228"/>
      <c r="CC50" s="1228"/>
      <c r="CD50" s="1228"/>
      <c r="CE50" s="1228"/>
      <c r="CF50" s="1228" t="s">
        <v>524</v>
      </c>
      <c r="CG50" s="1228"/>
      <c r="CH50" s="1228"/>
      <c r="CI50" s="1228"/>
      <c r="CJ50" s="1228"/>
      <c r="CK50" s="1228"/>
      <c r="CL50" s="1228"/>
      <c r="CM50" s="1228"/>
      <c r="CN50" s="1228" t="s">
        <v>525</v>
      </c>
      <c r="CO50" s="1228"/>
      <c r="CP50" s="1228"/>
      <c r="CQ50" s="1228"/>
      <c r="CR50" s="1228"/>
      <c r="CS50" s="1228"/>
      <c r="CT50" s="1228"/>
      <c r="CU50" s="1228"/>
      <c r="CV50" s="1228" t="s">
        <v>526</v>
      </c>
      <c r="CW50" s="1228"/>
      <c r="CX50" s="1228"/>
      <c r="CY50" s="1228"/>
      <c r="CZ50" s="1228"/>
      <c r="DA50" s="1228"/>
      <c r="DB50" s="1228"/>
      <c r="DC50" s="1228"/>
    </row>
    <row r="51" spans="1:109" ht="13.5" customHeight="1" x14ac:dyDescent="0.2">
      <c r="B51" s="247"/>
      <c r="G51" s="1230"/>
      <c r="H51" s="1230"/>
      <c r="I51" s="1244"/>
      <c r="J51" s="1244"/>
      <c r="K51" s="1245"/>
      <c r="L51" s="1245"/>
      <c r="M51" s="1245"/>
      <c r="N51" s="1245"/>
      <c r="AM51" s="352"/>
      <c r="AN51" s="1246" t="s">
        <v>563</v>
      </c>
      <c r="AO51" s="1246"/>
      <c r="AP51" s="1246"/>
      <c r="AQ51" s="1246"/>
      <c r="AR51" s="1246"/>
      <c r="AS51" s="1246"/>
      <c r="AT51" s="1246"/>
      <c r="AU51" s="1246"/>
      <c r="AV51" s="1246"/>
      <c r="AW51" s="1246"/>
      <c r="AX51" s="1246"/>
      <c r="AY51" s="1246"/>
      <c r="AZ51" s="1246"/>
      <c r="BA51" s="1246"/>
      <c r="BB51" s="1246" t="s">
        <v>561</v>
      </c>
      <c r="BC51" s="1246"/>
      <c r="BD51" s="1246"/>
      <c r="BE51" s="1246"/>
      <c r="BF51" s="1246"/>
      <c r="BG51" s="1246"/>
      <c r="BH51" s="1246"/>
      <c r="BI51" s="1246"/>
      <c r="BJ51" s="1246"/>
      <c r="BK51" s="1246"/>
      <c r="BL51" s="1246"/>
      <c r="BM51" s="1246"/>
      <c r="BN51" s="1246"/>
      <c r="BO51" s="1246"/>
      <c r="BP51" s="1229"/>
      <c r="BQ51" s="1229"/>
      <c r="BR51" s="1229"/>
      <c r="BS51" s="1229"/>
      <c r="BT51" s="1229"/>
      <c r="BU51" s="1229"/>
      <c r="BV51" s="1229"/>
      <c r="BW51" s="1229"/>
      <c r="BX51" s="1229"/>
      <c r="BY51" s="1229"/>
      <c r="BZ51" s="1229"/>
      <c r="CA51" s="1229"/>
      <c r="CB51" s="1229"/>
      <c r="CC51" s="1229"/>
      <c r="CD51" s="1229"/>
      <c r="CE51" s="1229"/>
      <c r="CF51" s="1229"/>
      <c r="CG51" s="1229"/>
      <c r="CH51" s="1229"/>
      <c r="CI51" s="1229"/>
      <c r="CJ51" s="1229"/>
      <c r="CK51" s="1229"/>
      <c r="CL51" s="1229"/>
      <c r="CM51" s="1229"/>
      <c r="CN51" s="1229"/>
      <c r="CO51" s="1229"/>
      <c r="CP51" s="1229"/>
      <c r="CQ51" s="1229"/>
      <c r="CR51" s="1229"/>
      <c r="CS51" s="1229"/>
      <c r="CT51" s="1229"/>
      <c r="CU51" s="1229"/>
      <c r="CV51" s="1229"/>
      <c r="CW51" s="1229"/>
      <c r="CX51" s="1229"/>
      <c r="CY51" s="1229"/>
      <c r="CZ51" s="1229"/>
      <c r="DA51" s="1229"/>
      <c r="DB51" s="1229"/>
      <c r="DC51" s="1229"/>
    </row>
    <row r="52" spans="1:109" ht="13.2" x14ac:dyDescent="0.2">
      <c r="B52" s="247"/>
      <c r="G52" s="1230"/>
      <c r="H52" s="1230"/>
      <c r="I52" s="1244"/>
      <c r="J52" s="1244"/>
      <c r="K52" s="1245"/>
      <c r="L52" s="1245"/>
      <c r="M52" s="1245"/>
      <c r="N52" s="1245"/>
      <c r="AM52" s="352"/>
      <c r="AN52" s="1246"/>
      <c r="AO52" s="1246"/>
      <c r="AP52" s="1246"/>
      <c r="AQ52" s="1246"/>
      <c r="AR52" s="1246"/>
      <c r="AS52" s="1246"/>
      <c r="AT52" s="1246"/>
      <c r="AU52" s="1246"/>
      <c r="AV52" s="1246"/>
      <c r="AW52" s="1246"/>
      <c r="AX52" s="1246"/>
      <c r="AY52" s="1246"/>
      <c r="AZ52" s="1246"/>
      <c r="BA52" s="1246"/>
      <c r="BB52" s="1246"/>
      <c r="BC52" s="1246"/>
      <c r="BD52" s="1246"/>
      <c r="BE52" s="1246"/>
      <c r="BF52" s="1246"/>
      <c r="BG52" s="1246"/>
      <c r="BH52" s="1246"/>
      <c r="BI52" s="1246"/>
      <c r="BJ52" s="1246"/>
      <c r="BK52" s="1246"/>
      <c r="BL52" s="1246"/>
      <c r="BM52" s="1246"/>
      <c r="BN52" s="1246"/>
      <c r="BO52" s="1246"/>
      <c r="BP52" s="1229"/>
      <c r="BQ52" s="1229"/>
      <c r="BR52" s="1229"/>
      <c r="BS52" s="1229"/>
      <c r="BT52" s="1229"/>
      <c r="BU52" s="1229"/>
      <c r="BV52" s="1229"/>
      <c r="BW52" s="1229"/>
      <c r="BX52" s="1229"/>
      <c r="BY52" s="1229"/>
      <c r="BZ52" s="1229"/>
      <c r="CA52" s="1229"/>
      <c r="CB52" s="1229"/>
      <c r="CC52" s="1229"/>
      <c r="CD52" s="1229"/>
      <c r="CE52" s="1229"/>
      <c r="CF52" s="1229"/>
      <c r="CG52" s="1229"/>
      <c r="CH52" s="1229"/>
      <c r="CI52" s="1229"/>
      <c r="CJ52" s="1229"/>
      <c r="CK52" s="1229"/>
      <c r="CL52" s="1229"/>
      <c r="CM52" s="1229"/>
      <c r="CN52" s="1229"/>
      <c r="CO52" s="1229"/>
      <c r="CP52" s="1229"/>
      <c r="CQ52" s="1229"/>
      <c r="CR52" s="1229"/>
      <c r="CS52" s="1229"/>
      <c r="CT52" s="1229"/>
      <c r="CU52" s="1229"/>
      <c r="CV52" s="1229"/>
      <c r="CW52" s="1229"/>
      <c r="CX52" s="1229"/>
      <c r="CY52" s="1229"/>
      <c r="CZ52" s="1229"/>
      <c r="DA52" s="1229"/>
      <c r="DB52" s="1229"/>
      <c r="DC52" s="1229"/>
    </row>
    <row r="53" spans="1:109" ht="13.2" x14ac:dyDescent="0.2">
      <c r="A53" s="360"/>
      <c r="B53" s="247"/>
      <c r="G53" s="1230"/>
      <c r="H53" s="1230"/>
      <c r="I53" s="1240"/>
      <c r="J53" s="1240"/>
      <c r="K53" s="1245"/>
      <c r="L53" s="1245"/>
      <c r="M53" s="1245"/>
      <c r="N53" s="1245"/>
      <c r="AM53" s="352"/>
      <c r="AN53" s="1246"/>
      <c r="AO53" s="1246"/>
      <c r="AP53" s="1246"/>
      <c r="AQ53" s="1246"/>
      <c r="AR53" s="1246"/>
      <c r="AS53" s="1246"/>
      <c r="AT53" s="1246"/>
      <c r="AU53" s="1246"/>
      <c r="AV53" s="1246"/>
      <c r="AW53" s="1246"/>
      <c r="AX53" s="1246"/>
      <c r="AY53" s="1246"/>
      <c r="AZ53" s="1246"/>
      <c r="BA53" s="1246"/>
      <c r="BB53" s="1246" t="s">
        <v>568</v>
      </c>
      <c r="BC53" s="1246"/>
      <c r="BD53" s="1246"/>
      <c r="BE53" s="1246"/>
      <c r="BF53" s="1246"/>
      <c r="BG53" s="1246"/>
      <c r="BH53" s="1246"/>
      <c r="BI53" s="1246"/>
      <c r="BJ53" s="1246"/>
      <c r="BK53" s="1246"/>
      <c r="BL53" s="1246"/>
      <c r="BM53" s="1246"/>
      <c r="BN53" s="1246"/>
      <c r="BO53" s="1246"/>
      <c r="BP53" s="1229">
        <v>63</v>
      </c>
      <c r="BQ53" s="1229"/>
      <c r="BR53" s="1229"/>
      <c r="BS53" s="1229"/>
      <c r="BT53" s="1229"/>
      <c r="BU53" s="1229"/>
      <c r="BV53" s="1229"/>
      <c r="BW53" s="1229"/>
      <c r="BX53" s="1229">
        <v>61.3</v>
      </c>
      <c r="BY53" s="1229"/>
      <c r="BZ53" s="1229"/>
      <c r="CA53" s="1229"/>
      <c r="CB53" s="1229"/>
      <c r="CC53" s="1229"/>
      <c r="CD53" s="1229"/>
      <c r="CE53" s="1229"/>
      <c r="CF53" s="1229">
        <v>60.2</v>
      </c>
      <c r="CG53" s="1229"/>
      <c r="CH53" s="1229"/>
      <c r="CI53" s="1229"/>
      <c r="CJ53" s="1229"/>
      <c r="CK53" s="1229"/>
      <c r="CL53" s="1229"/>
      <c r="CM53" s="1229"/>
      <c r="CN53" s="1229">
        <v>61.5</v>
      </c>
      <c r="CO53" s="1229"/>
      <c r="CP53" s="1229"/>
      <c r="CQ53" s="1229"/>
      <c r="CR53" s="1229"/>
      <c r="CS53" s="1229"/>
      <c r="CT53" s="1229"/>
      <c r="CU53" s="1229"/>
      <c r="CV53" s="1229">
        <v>62.8</v>
      </c>
      <c r="CW53" s="1229"/>
      <c r="CX53" s="1229"/>
      <c r="CY53" s="1229"/>
      <c r="CZ53" s="1229"/>
      <c r="DA53" s="1229"/>
      <c r="DB53" s="1229"/>
      <c r="DC53" s="1229"/>
    </row>
    <row r="54" spans="1:109" ht="13.2" x14ac:dyDescent="0.2">
      <c r="A54" s="360"/>
      <c r="B54" s="247"/>
      <c r="G54" s="1230"/>
      <c r="H54" s="1230"/>
      <c r="I54" s="1240"/>
      <c r="J54" s="1240"/>
      <c r="K54" s="1245"/>
      <c r="L54" s="1245"/>
      <c r="M54" s="1245"/>
      <c r="N54" s="1245"/>
      <c r="AM54" s="352"/>
      <c r="AN54" s="1246"/>
      <c r="AO54" s="1246"/>
      <c r="AP54" s="1246"/>
      <c r="AQ54" s="1246"/>
      <c r="AR54" s="1246"/>
      <c r="AS54" s="1246"/>
      <c r="AT54" s="1246"/>
      <c r="AU54" s="1246"/>
      <c r="AV54" s="1246"/>
      <c r="AW54" s="1246"/>
      <c r="AX54" s="1246"/>
      <c r="AY54" s="1246"/>
      <c r="AZ54" s="1246"/>
      <c r="BA54" s="1246"/>
      <c r="BB54" s="1246"/>
      <c r="BC54" s="1246"/>
      <c r="BD54" s="1246"/>
      <c r="BE54" s="1246"/>
      <c r="BF54" s="1246"/>
      <c r="BG54" s="1246"/>
      <c r="BH54" s="1246"/>
      <c r="BI54" s="1246"/>
      <c r="BJ54" s="1246"/>
      <c r="BK54" s="1246"/>
      <c r="BL54" s="1246"/>
      <c r="BM54" s="1246"/>
      <c r="BN54" s="1246"/>
      <c r="BO54" s="1246"/>
      <c r="BP54" s="1229"/>
      <c r="BQ54" s="1229"/>
      <c r="BR54" s="1229"/>
      <c r="BS54" s="1229"/>
      <c r="BT54" s="1229"/>
      <c r="BU54" s="1229"/>
      <c r="BV54" s="1229"/>
      <c r="BW54" s="1229"/>
      <c r="BX54" s="1229"/>
      <c r="BY54" s="1229"/>
      <c r="BZ54" s="1229"/>
      <c r="CA54" s="1229"/>
      <c r="CB54" s="1229"/>
      <c r="CC54" s="1229"/>
      <c r="CD54" s="1229"/>
      <c r="CE54" s="1229"/>
      <c r="CF54" s="1229"/>
      <c r="CG54" s="1229"/>
      <c r="CH54" s="1229"/>
      <c r="CI54" s="1229"/>
      <c r="CJ54" s="1229"/>
      <c r="CK54" s="1229"/>
      <c r="CL54" s="1229"/>
      <c r="CM54" s="1229"/>
      <c r="CN54" s="1229"/>
      <c r="CO54" s="1229"/>
      <c r="CP54" s="1229"/>
      <c r="CQ54" s="1229"/>
      <c r="CR54" s="1229"/>
      <c r="CS54" s="1229"/>
      <c r="CT54" s="1229"/>
      <c r="CU54" s="1229"/>
      <c r="CV54" s="1229"/>
      <c r="CW54" s="1229"/>
      <c r="CX54" s="1229"/>
      <c r="CY54" s="1229"/>
      <c r="CZ54" s="1229"/>
      <c r="DA54" s="1229"/>
      <c r="DB54" s="1229"/>
      <c r="DC54" s="1229"/>
    </row>
    <row r="55" spans="1:109" ht="13.2" x14ac:dyDescent="0.2">
      <c r="A55" s="360"/>
      <c r="B55" s="247"/>
      <c r="G55" s="1240"/>
      <c r="H55" s="1240"/>
      <c r="I55" s="1240"/>
      <c r="J55" s="1240"/>
      <c r="K55" s="1245"/>
      <c r="L55" s="1245"/>
      <c r="M55" s="1245"/>
      <c r="N55" s="1245"/>
      <c r="AN55" s="1228" t="s">
        <v>562</v>
      </c>
      <c r="AO55" s="1228"/>
      <c r="AP55" s="1228"/>
      <c r="AQ55" s="1228"/>
      <c r="AR55" s="1228"/>
      <c r="AS55" s="1228"/>
      <c r="AT55" s="1228"/>
      <c r="AU55" s="1228"/>
      <c r="AV55" s="1228"/>
      <c r="AW55" s="1228"/>
      <c r="AX55" s="1228"/>
      <c r="AY55" s="1228"/>
      <c r="AZ55" s="1228"/>
      <c r="BA55" s="1228"/>
      <c r="BB55" s="1246" t="s">
        <v>561</v>
      </c>
      <c r="BC55" s="1246"/>
      <c r="BD55" s="1246"/>
      <c r="BE55" s="1246"/>
      <c r="BF55" s="1246"/>
      <c r="BG55" s="1246"/>
      <c r="BH55" s="1246"/>
      <c r="BI55" s="1246"/>
      <c r="BJ55" s="1246"/>
      <c r="BK55" s="1246"/>
      <c r="BL55" s="1246"/>
      <c r="BM55" s="1246"/>
      <c r="BN55" s="1246"/>
      <c r="BO55" s="1246"/>
      <c r="BP55" s="1229">
        <v>3.9</v>
      </c>
      <c r="BQ55" s="1229"/>
      <c r="BR55" s="1229"/>
      <c r="BS55" s="1229"/>
      <c r="BT55" s="1229"/>
      <c r="BU55" s="1229"/>
      <c r="BV55" s="1229"/>
      <c r="BW55" s="1229"/>
      <c r="BX55" s="1229">
        <v>0</v>
      </c>
      <c r="BY55" s="1229"/>
      <c r="BZ55" s="1229"/>
      <c r="CA55" s="1229"/>
      <c r="CB55" s="1229"/>
      <c r="CC55" s="1229"/>
      <c r="CD55" s="1229"/>
      <c r="CE55" s="1229"/>
      <c r="CF55" s="1229">
        <v>0</v>
      </c>
      <c r="CG55" s="1229"/>
      <c r="CH55" s="1229"/>
      <c r="CI55" s="1229"/>
      <c r="CJ55" s="1229"/>
      <c r="CK55" s="1229"/>
      <c r="CL55" s="1229"/>
      <c r="CM55" s="1229"/>
      <c r="CN55" s="1229">
        <v>0</v>
      </c>
      <c r="CO55" s="1229"/>
      <c r="CP55" s="1229"/>
      <c r="CQ55" s="1229"/>
      <c r="CR55" s="1229"/>
      <c r="CS55" s="1229"/>
      <c r="CT55" s="1229"/>
      <c r="CU55" s="1229"/>
      <c r="CV55" s="1229">
        <v>0</v>
      </c>
      <c r="CW55" s="1229"/>
      <c r="CX55" s="1229"/>
      <c r="CY55" s="1229"/>
      <c r="CZ55" s="1229"/>
      <c r="DA55" s="1229"/>
      <c r="DB55" s="1229"/>
      <c r="DC55" s="1229"/>
    </row>
    <row r="56" spans="1:109" ht="13.2" x14ac:dyDescent="0.2">
      <c r="A56" s="360"/>
      <c r="B56" s="247"/>
      <c r="G56" s="1240"/>
      <c r="H56" s="1240"/>
      <c r="I56" s="1240"/>
      <c r="J56" s="1240"/>
      <c r="K56" s="1245"/>
      <c r="L56" s="1245"/>
      <c r="M56" s="1245"/>
      <c r="N56" s="1245"/>
      <c r="AN56" s="1228"/>
      <c r="AO56" s="1228"/>
      <c r="AP56" s="1228"/>
      <c r="AQ56" s="1228"/>
      <c r="AR56" s="1228"/>
      <c r="AS56" s="1228"/>
      <c r="AT56" s="1228"/>
      <c r="AU56" s="1228"/>
      <c r="AV56" s="1228"/>
      <c r="AW56" s="1228"/>
      <c r="AX56" s="1228"/>
      <c r="AY56" s="1228"/>
      <c r="AZ56" s="1228"/>
      <c r="BA56" s="1228"/>
      <c r="BB56" s="1246"/>
      <c r="BC56" s="1246"/>
      <c r="BD56" s="1246"/>
      <c r="BE56" s="1246"/>
      <c r="BF56" s="1246"/>
      <c r="BG56" s="1246"/>
      <c r="BH56" s="1246"/>
      <c r="BI56" s="1246"/>
      <c r="BJ56" s="1246"/>
      <c r="BK56" s="1246"/>
      <c r="BL56" s="1246"/>
      <c r="BM56" s="1246"/>
      <c r="BN56" s="1246"/>
      <c r="BO56" s="1246"/>
      <c r="BP56" s="1229"/>
      <c r="BQ56" s="1229"/>
      <c r="BR56" s="1229"/>
      <c r="BS56" s="1229"/>
      <c r="BT56" s="1229"/>
      <c r="BU56" s="1229"/>
      <c r="BV56" s="1229"/>
      <c r="BW56" s="1229"/>
      <c r="BX56" s="1229"/>
      <c r="BY56" s="1229"/>
      <c r="BZ56" s="1229"/>
      <c r="CA56" s="1229"/>
      <c r="CB56" s="1229"/>
      <c r="CC56" s="1229"/>
      <c r="CD56" s="1229"/>
      <c r="CE56" s="1229"/>
      <c r="CF56" s="1229"/>
      <c r="CG56" s="1229"/>
      <c r="CH56" s="1229"/>
      <c r="CI56" s="1229"/>
      <c r="CJ56" s="1229"/>
      <c r="CK56" s="1229"/>
      <c r="CL56" s="1229"/>
      <c r="CM56" s="1229"/>
      <c r="CN56" s="1229"/>
      <c r="CO56" s="1229"/>
      <c r="CP56" s="1229"/>
      <c r="CQ56" s="1229"/>
      <c r="CR56" s="1229"/>
      <c r="CS56" s="1229"/>
      <c r="CT56" s="1229"/>
      <c r="CU56" s="1229"/>
      <c r="CV56" s="1229"/>
      <c r="CW56" s="1229"/>
      <c r="CX56" s="1229"/>
      <c r="CY56" s="1229"/>
      <c r="CZ56" s="1229"/>
      <c r="DA56" s="1229"/>
      <c r="DB56" s="1229"/>
      <c r="DC56" s="1229"/>
    </row>
    <row r="57" spans="1:109" s="360" customFormat="1" ht="13.2" x14ac:dyDescent="0.2">
      <c r="B57" s="365"/>
      <c r="G57" s="1240"/>
      <c r="H57" s="1240"/>
      <c r="I57" s="1247"/>
      <c r="J57" s="1247"/>
      <c r="K57" s="1245"/>
      <c r="L57" s="1245"/>
      <c r="M57" s="1245"/>
      <c r="N57" s="1245"/>
      <c r="AM57" s="243"/>
      <c r="AN57" s="1228"/>
      <c r="AO57" s="1228"/>
      <c r="AP57" s="1228"/>
      <c r="AQ57" s="1228"/>
      <c r="AR57" s="1228"/>
      <c r="AS57" s="1228"/>
      <c r="AT57" s="1228"/>
      <c r="AU57" s="1228"/>
      <c r="AV57" s="1228"/>
      <c r="AW57" s="1228"/>
      <c r="AX57" s="1228"/>
      <c r="AY57" s="1228"/>
      <c r="AZ57" s="1228"/>
      <c r="BA57" s="1228"/>
      <c r="BB57" s="1246" t="s">
        <v>568</v>
      </c>
      <c r="BC57" s="1246"/>
      <c r="BD57" s="1246"/>
      <c r="BE57" s="1246"/>
      <c r="BF57" s="1246"/>
      <c r="BG57" s="1246"/>
      <c r="BH57" s="1246"/>
      <c r="BI57" s="1246"/>
      <c r="BJ57" s="1246"/>
      <c r="BK57" s="1246"/>
      <c r="BL57" s="1246"/>
      <c r="BM57" s="1246"/>
      <c r="BN57" s="1246"/>
      <c r="BO57" s="1246"/>
      <c r="BP57" s="1229">
        <v>63.1</v>
      </c>
      <c r="BQ57" s="1229"/>
      <c r="BR57" s="1229"/>
      <c r="BS57" s="1229"/>
      <c r="BT57" s="1229"/>
      <c r="BU57" s="1229"/>
      <c r="BV57" s="1229"/>
      <c r="BW57" s="1229"/>
      <c r="BX57" s="1229">
        <v>63.2</v>
      </c>
      <c r="BY57" s="1229"/>
      <c r="BZ57" s="1229"/>
      <c r="CA57" s="1229"/>
      <c r="CB57" s="1229"/>
      <c r="CC57" s="1229"/>
      <c r="CD57" s="1229"/>
      <c r="CE57" s="1229"/>
      <c r="CF57" s="1229">
        <v>64</v>
      </c>
      <c r="CG57" s="1229"/>
      <c r="CH57" s="1229"/>
      <c r="CI57" s="1229"/>
      <c r="CJ57" s="1229"/>
      <c r="CK57" s="1229"/>
      <c r="CL57" s="1229"/>
      <c r="CM57" s="1229"/>
      <c r="CN57" s="1229">
        <v>65.5</v>
      </c>
      <c r="CO57" s="1229"/>
      <c r="CP57" s="1229"/>
      <c r="CQ57" s="1229"/>
      <c r="CR57" s="1229"/>
      <c r="CS57" s="1229"/>
      <c r="CT57" s="1229"/>
      <c r="CU57" s="1229"/>
      <c r="CV57" s="1229">
        <v>66.099999999999994</v>
      </c>
      <c r="CW57" s="1229"/>
      <c r="CX57" s="1229"/>
      <c r="CY57" s="1229"/>
      <c r="CZ57" s="1229"/>
      <c r="DA57" s="1229"/>
      <c r="DB57" s="1229"/>
      <c r="DC57" s="1229"/>
      <c r="DD57" s="370"/>
      <c r="DE57" s="365"/>
    </row>
    <row r="58" spans="1:109" s="360" customFormat="1" ht="13.2" x14ac:dyDescent="0.2">
      <c r="A58" s="243"/>
      <c r="B58" s="365"/>
      <c r="G58" s="1240"/>
      <c r="H58" s="1240"/>
      <c r="I58" s="1247"/>
      <c r="J58" s="1247"/>
      <c r="K58" s="1245"/>
      <c r="L58" s="1245"/>
      <c r="M58" s="1245"/>
      <c r="N58" s="1245"/>
      <c r="AM58" s="243"/>
      <c r="AN58" s="1228"/>
      <c r="AO58" s="1228"/>
      <c r="AP58" s="1228"/>
      <c r="AQ58" s="1228"/>
      <c r="AR58" s="1228"/>
      <c r="AS58" s="1228"/>
      <c r="AT58" s="1228"/>
      <c r="AU58" s="1228"/>
      <c r="AV58" s="1228"/>
      <c r="AW58" s="1228"/>
      <c r="AX58" s="1228"/>
      <c r="AY58" s="1228"/>
      <c r="AZ58" s="1228"/>
      <c r="BA58" s="1228"/>
      <c r="BB58" s="1246"/>
      <c r="BC58" s="1246"/>
      <c r="BD58" s="1246"/>
      <c r="BE58" s="1246"/>
      <c r="BF58" s="1246"/>
      <c r="BG58" s="1246"/>
      <c r="BH58" s="1246"/>
      <c r="BI58" s="1246"/>
      <c r="BJ58" s="1246"/>
      <c r="BK58" s="1246"/>
      <c r="BL58" s="1246"/>
      <c r="BM58" s="1246"/>
      <c r="BN58" s="1246"/>
      <c r="BO58" s="1246"/>
      <c r="BP58" s="1229"/>
      <c r="BQ58" s="1229"/>
      <c r="BR58" s="1229"/>
      <c r="BS58" s="1229"/>
      <c r="BT58" s="1229"/>
      <c r="BU58" s="1229"/>
      <c r="BV58" s="1229"/>
      <c r="BW58" s="1229"/>
      <c r="BX58" s="1229"/>
      <c r="BY58" s="1229"/>
      <c r="BZ58" s="1229"/>
      <c r="CA58" s="1229"/>
      <c r="CB58" s="1229"/>
      <c r="CC58" s="1229"/>
      <c r="CD58" s="1229"/>
      <c r="CE58" s="1229"/>
      <c r="CF58" s="1229"/>
      <c r="CG58" s="1229"/>
      <c r="CH58" s="1229"/>
      <c r="CI58" s="1229"/>
      <c r="CJ58" s="1229"/>
      <c r="CK58" s="1229"/>
      <c r="CL58" s="1229"/>
      <c r="CM58" s="1229"/>
      <c r="CN58" s="1229"/>
      <c r="CO58" s="1229"/>
      <c r="CP58" s="1229"/>
      <c r="CQ58" s="1229"/>
      <c r="CR58" s="1229"/>
      <c r="CS58" s="1229"/>
      <c r="CT58" s="1229"/>
      <c r="CU58" s="1229"/>
      <c r="CV58" s="1229"/>
      <c r="CW58" s="1229"/>
      <c r="CX58" s="1229"/>
      <c r="CY58" s="1229"/>
      <c r="CZ58" s="1229"/>
      <c r="DA58" s="1229"/>
      <c r="DB58" s="1229"/>
      <c r="DC58" s="1229"/>
      <c r="DD58" s="370"/>
      <c r="DE58" s="365"/>
    </row>
    <row r="59" spans="1:109" s="360" customFormat="1" ht="13.2"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2"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2"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2"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2" x14ac:dyDescent="0.2">
      <c r="B63" s="300" t="s">
        <v>567</v>
      </c>
    </row>
    <row r="64" spans="1:109" ht="13.2" x14ac:dyDescent="0.2">
      <c r="B64" s="247"/>
      <c r="G64" s="361"/>
      <c r="I64" s="363"/>
      <c r="J64" s="363"/>
      <c r="K64" s="363"/>
      <c r="L64" s="363"/>
      <c r="M64" s="363"/>
      <c r="N64" s="362"/>
      <c r="AM64" s="361"/>
      <c r="AN64" s="361" t="s">
        <v>566</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2" x14ac:dyDescent="0.2">
      <c r="B65" s="247"/>
      <c r="AN65" s="1231" t="s">
        <v>565</v>
      </c>
      <c r="AO65" s="1232"/>
      <c r="AP65" s="1232"/>
      <c r="AQ65" s="1232"/>
      <c r="AR65" s="1232"/>
      <c r="AS65" s="1232"/>
      <c r="AT65" s="1232"/>
      <c r="AU65" s="1232"/>
      <c r="AV65" s="1232"/>
      <c r="AW65" s="1232"/>
      <c r="AX65" s="1232"/>
      <c r="AY65" s="1232"/>
      <c r="AZ65" s="1232"/>
      <c r="BA65" s="1232"/>
      <c r="BB65" s="1232"/>
      <c r="BC65" s="1232"/>
      <c r="BD65" s="1232"/>
      <c r="BE65" s="1232"/>
      <c r="BF65" s="1232"/>
      <c r="BG65" s="1232"/>
      <c r="BH65" s="1232"/>
      <c r="BI65" s="1232"/>
      <c r="BJ65" s="1232"/>
      <c r="BK65" s="1232"/>
      <c r="BL65" s="1232"/>
      <c r="BM65" s="1232"/>
      <c r="BN65" s="1232"/>
      <c r="BO65" s="1232"/>
      <c r="BP65" s="1232"/>
      <c r="BQ65" s="1232"/>
      <c r="BR65" s="1232"/>
      <c r="BS65" s="1232"/>
      <c r="BT65" s="1232"/>
      <c r="BU65" s="1232"/>
      <c r="BV65" s="1232"/>
      <c r="BW65" s="1232"/>
      <c r="BX65" s="1232"/>
      <c r="BY65" s="1232"/>
      <c r="BZ65" s="1232"/>
      <c r="CA65" s="1232"/>
      <c r="CB65" s="1232"/>
      <c r="CC65" s="1232"/>
      <c r="CD65" s="1232"/>
      <c r="CE65" s="1232"/>
      <c r="CF65" s="1232"/>
      <c r="CG65" s="1232"/>
      <c r="CH65" s="1232"/>
      <c r="CI65" s="1232"/>
      <c r="CJ65" s="1232"/>
      <c r="CK65" s="1232"/>
      <c r="CL65" s="1232"/>
      <c r="CM65" s="1232"/>
      <c r="CN65" s="1232"/>
      <c r="CO65" s="1232"/>
      <c r="CP65" s="1232"/>
      <c r="CQ65" s="1232"/>
      <c r="CR65" s="1232"/>
      <c r="CS65" s="1232"/>
      <c r="CT65" s="1232"/>
      <c r="CU65" s="1232"/>
      <c r="CV65" s="1232"/>
      <c r="CW65" s="1232"/>
      <c r="CX65" s="1232"/>
      <c r="CY65" s="1232"/>
      <c r="CZ65" s="1232"/>
      <c r="DA65" s="1232"/>
      <c r="DB65" s="1232"/>
      <c r="DC65" s="1233"/>
    </row>
    <row r="66" spans="2:107" ht="13.2" x14ac:dyDescent="0.2">
      <c r="B66" s="247"/>
      <c r="AN66" s="1234"/>
      <c r="AO66" s="1235"/>
      <c r="AP66" s="1235"/>
      <c r="AQ66" s="1235"/>
      <c r="AR66" s="1235"/>
      <c r="AS66" s="1235"/>
      <c r="AT66" s="1235"/>
      <c r="AU66" s="1235"/>
      <c r="AV66" s="1235"/>
      <c r="AW66" s="1235"/>
      <c r="AX66" s="1235"/>
      <c r="AY66" s="1235"/>
      <c r="AZ66" s="1235"/>
      <c r="BA66" s="1235"/>
      <c r="BB66" s="1235"/>
      <c r="BC66" s="1235"/>
      <c r="BD66" s="1235"/>
      <c r="BE66" s="1235"/>
      <c r="BF66" s="1235"/>
      <c r="BG66" s="1235"/>
      <c r="BH66" s="1235"/>
      <c r="BI66" s="1235"/>
      <c r="BJ66" s="1235"/>
      <c r="BK66" s="1235"/>
      <c r="BL66" s="1235"/>
      <c r="BM66" s="1235"/>
      <c r="BN66" s="1235"/>
      <c r="BO66" s="1235"/>
      <c r="BP66" s="1235"/>
      <c r="BQ66" s="1235"/>
      <c r="BR66" s="1235"/>
      <c r="BS66" s="1235"/>
      <c r="BT66" s="1235"/>
      <c r="BU66" s="1235"/>
      <c r="BV66" s="1235"/>
      <c r="BW66" s="1235"/>
      <c r="BX66" s="1235"/>
      <c r="BY66" s="1235"/>
      <c r="BZ66" s="1235"/>
      <c r="CA66" s="1235"/>
      <c r="CB66" s="1235"/>
      <c r="CC66" s="1235"/>
      <c r="CD66" s="1235"/>
      <c r="CE66" s="1235"/>
      <c r="CF66" s="1235"/>
      <c r="CG66" s="1235"/>
      <c r="CH66" s="1235"/>
      <c r="CI66" s="1235"/>
      <c r="CJ66" s="1235"/>
      <c r="CK66" s="1235"/>
      <c r="CL66" s="1235"/>
      <c r="CM66" s="1235"/>
      <c r="CN66" s="1235"/>
      <c r="CO66" s="1235"/>
      <c r="CP66" s="1235"/>
      <c r="CQ66" s="1235"/>
      <c r="CR66" s="1235"/>
      <c r="CS66" s="1235"/>
      <c r="CT66" s="1235"/>
      <c r="CU66" s="1235"/>
      <c r="CV66" s="1235"/>
      <c r="CW66" s="1235"/>
      <c r="CX66" s="1235"/>
      <c r="CY66" s="1235"/>
      <c r="CZ66" s="1235"/>
      <c r="DA66" s="1235"/>
      <c r="DB66" s="1235"/>
      <c r="DC66" s="1236"/>
    </row>
    <row r="67" spans="2:107" ht="13.2" x14ac:dyDescent="0.2">
      <c r="B67" s="247"/>
      <c r="AN67" s="1234"/>
      <c r="AO67" s="1235"/>
      <c r="AP67" s="1235"/>
      <c r="AQ67" s="1235"/>
      <c r="AR67" s="1235"/>
      <c r="AS67" s="1235"/>
      <c r="AT67" s="1235"/>
      <c r="AU67" s="1235"/>
      <c r="AV67" s="1235"/>
      <c r="AW67" s="1235"/>
      <c r="AX67" s="1235"/>
      <c r="AY67" s="1235"/>
      <c r="AZ67" s="1235"/>
      <c r="BA67" s="1235"/>
      <c r="BB67" s="1235"/>
      <c r="BC67" s="1235"/>
      <c r="BD67" s="1235"/>
      <c r="BE67" s="1235"/>
      <c r="BF67" s="1235"/>
      <c r="BG67" s="1235"/>
      <c r="BH67" s="1235"/>
      <c r="BI67" s="1235"/>
      <c r="BJ67" s="1235"/>
      <c r="BK67" s="1235"/>
      <c r="BL67" s="1235"/>
      <c r="BM67" s="1235"/>
      <c r="BN67" s="1235"/>
      <c r="BO67" s="1235"/>
      <c r="BP67" s="1235"/>
      <c r="BQ67" s="1235"/>
      <c r="BR67" s="1235"/>
      <c r="BS67" s="1235"/>
      <c r="BT67" s="1235"/>
      <c r="BU67" s="1235"/>
      <c r="BV67" s="1235"/>
      <c r="BW67" s="1235"/>
      <c r="BX67" s="1235"/>
      <c r="BY67" s="1235"/>
      <c r="BZ67" s="1235"/>
      <c r="CA67" s="1235"/>
      <c r="CB67" s="1235"/>
      <c r="CC67" s="1235"/>
      <c r="CD67" s="1235"/>
      <c r="CE67" s="1235"/>
      <c r="CF67" s="1235"/>
      <c r="CG67" s="1235"/>
      <c r="CH67" s="1235"/>
      <c r="CI67" s="1235"/>
      <c r="CJ67" s="1235"/>
      <c r="CK67" s="1235"/>
      <c r="CL67" s="1235"/>
      <c r="CM67" s="1235"/>
      <c r="CN67" s="1235"/>
      <c r="CO67" s="1235"/>
      <c r="CP67" s="1235"/>
      <c r="CQ67" s="1235"/>
      <c r="CR67" s="1235"/>
      <c r="CS67" s="1235"/>
      <c r="CT67" s="1235"/>
      <c r="CU67" s="1235"/>
      <c r="CV67" s="1235"/>
      <c r="CW67" s="1235"/>
      <c r="CX67" s="1235"/>
      <c r="CY67" s="1235"/>
      <c r="CZ67" s="1235"/>
      <c r="DA67" s="1235"/>
      <c r="DB67" s="1235"/>
      <c r="DC67" s="1236"/>
    </row>
    <row r="68" spans="2:107" ht="13.2" x14ac:dyDescent="0.2">
      <c r="B68" s="247"/>
      <c r="AN68" s="1234"/>
      <c r="AO68" s="1235"/>
      <c r="AP68" s="1235"/>
      <c r="AQ68" s="1235"/>
      <c r="AR68" s="1235"/>
      <c r="AS68" s="1235"/>
      <c r="AT68" s="1235"/>
      <c r="AU68" s="1235"/>
      <c r="AV68" s="1235"/>
      <c r="AW68" s="1235"/>
      <c r="AX68" s="1235"/>
      <c r="AY68" s="1235"/>
      <c r="AZ68" s="1235"/>
      <c r="BA68" s="1235"/>
      <c r="BB68" s="1235"/>
      <c r="BC68" s="1235"/>
      <c r="BD68" s="1235"/>
      <c r="BE68" s="1235"/>
      <c r="BF68" s="1235"/>
      <c r="BG68" s="1235"/>
      <c r="BH68" s="1235"/>
      <c r="BI68" s="1235"/>
      <c r="BJ68" s="1235"/>
      <c r="BK68" s="1235"/>
      <c r="BL68" s="1235"/>
      <c r="BM68" s="1235"/>
      <c r="BN68" s="1235"/>
      <c r="BO68" s="1235"/>
      <c r="BP68" s="1235"/>
      <c r="BQ68" s="1235"/>
      <c r="BR68" s="1235"/>
      <c r="BS68" s="1235"/>
      <c r="BT68" s="1235"/>
      <c r="BU68" s="1235"/>
      <c r="BV68" s="1235"/>
      <c r="BW68" s="1235"/>
      <c r="BX68" s="1235"/>
      <c r="BY68" s="1235"/>
      <c r="BZ68" s="1235"/>
      <c r="CA68" s="1235"/>
      <c r="CB68" s="1235"/>
      <c r="CC68" s="1235"/>
      <c r="CD68" s="1235"/>
      <c r="CE68" s="1235"/>
      <c r="CF68" s="1235"/>
      <c r="CG68" s="1235"/>
      <c r="CH68" s="1235"/>
      <c r="CI68" s="1235"/>
      <c r="CJ68" s="1235"/>
      <c r="CK68" s="1235"/>
      <c r="CL68" s="1235"/>
      <c r="CM68" s="1235"/>
      <c r="CN68" s="1235"/>
      <c r="CO68" s="1235"/>
      <c r="CP68" s="1235"/>
      <c r="CQ68" s="1235"/>
      <c r="CR68" s="1235"/>
      <c r="CS68" s="1235"/>
      <c r="CT68" s="1235"/>
      <c r="CU68" s="1235"/>
      <c r="CV68" s="1235"/>
      <c r="CW68" s="1235"/>
      <c r="CX68" s="1235"/>
      <c r="CY68" s="1235"/>
      <c r="CZ68" s="1235"/>
      <c r="DA68" s="1235"/>
      <c r="DB68" s="1235"/>
      <c r="DC68" s="1236"/>
    </row>
    <row r="69" spans="2:107" ht="13.2" x14ac:dyDescent="0.2">
      <c r="B69" s="247"/>
      <c r="AN69" s="1237"/>
      <c r="AO69" s="1238"/>
      <c r="AP69" s="1238"/>
      <c r="AQ69" s="1238"/>
      <c r="AR69" s="1238"/>
      <c r="AS69" s="1238"/>
      <c r="AT69" s="1238"/>
      <c r="AU69" s="1238"/>
      <c r="AV69" s="1238"/>
      <c r="AW69" s="1238"/>
      <c r="AX69" s="1238"/>
      <c r="AY69" s="1238"/>
      <c r="AZ69" s="1238"/>
      <c r="BA69" s="1238"/>
      <c r="BB69" s="1238"/>
      <c r="BC69" s="1238"/>
      <c r="BD69" s="1238"/>
      <c r="BE69" s="1238"/>
      <c r="BF69" s="1238"/>
      <c r="BG69" s="1238"/>
      <c r="BH69" s="1238"/>
      <c r="BI69" s="1238"/>
      <c r="BJ69" s="1238"/>
      <c r="BK69" s="1238"/>
      <c r="BL69" s="1238"/>
      <c r="BM69" s="1238"/>
      <c r="BN69" s="1238"/>
      <c r="BO69" s="1238"/>
      <c r="BP69" s="1238"/>
      <c r="BQ69" s="1238"/>
      <c r="BR69" s="1238"/>
      <c r="BS69" s="1238"/>
      <c r="BT69" s="1238"/>
      <c r="BU69" s="1238"/>
      <c r="BV69" s="1238"/>
      <c r="BW69" s="1238"/>
      <c r="BX69" s="1238"/>
      <c r="BY69" s="1238"/>
      <c r="BZ69" s="1238"/>
      <c r="CA69" s="1238"/>
      <c r="CB69" s="1238"/>
      <c r="CC69" s="1238"/>
      <c r="CD69" s="1238"/>
      <c r="CE69" s="1238"/>
      <c r="CF69" s="1238"/>
      <c r="CG69" s="1238"/>
      <c r="CH69" s="1238"/>
      <c r="CI69" s="1238"/>
      <c r="CJ69" s="1238"/>
      <c r="CK69" s="1238"/>
      <c r="CL69" s="1238"/>
      <c r="CM69" s="1238"/>
      <c r="CN69" s="1238"/>
      <c r="CO69" s="1238"/>
      <c r="CP69" s="1238"/>
      <c r="CQ69" s="1238"/>
      <c r="CR69" s="1238"/>
      <c r="CS69" s="1238"/>
      <c r="CT69" s="1238"/>
      <c r="CU69" s="1238"/>
      <c r="CV69" s="1238"/>
      <c r="CW69" s="1238"/>
      <c r="CX69" s="1238"/>
      <c r="CY69" s="1238"/>
      <c r="CZ69" s="1238"/>
      <c r="DA69" s="1238"/>
      <c r="DB69" s="1238"/>
      <c r="DC69" s="1239"/>
    </row>
    <row r="70" spans="2:107" ht="13.2"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2" x14ac:dyDescent="0.2">
      <c r="B71" s="247"/>
      <c r="G71" s="355"/>
      <c r="I71" s="358"/>
      <c r="J71" s="357"/>
      <c r="K71" s="357"/>
      <c r="L71" s="356"/>
      <c r="M71" s="357"/>
      <c r="N71" s="356"/>
      <c r="AM71" s="355"/>
      <c r="AN71" s="243" t="s">
        <v>564</v>
      </c>
    </row>
    <row r="72" spans="2:107" ht="13.2" x14ac:dyDescent="0.2">
      <c r="B72" s="247"/>
      <c r="G72" s="1240"/>
      <c r="H72" s="1240"/>
      <c r="I72" s="1240"/>
      <c r="J72" s="1240"/>
      <c r="K72" s="354"/>
      <c r="L72" s="354"/>
      <c r="M72" s="353"/>
      <c r="N72" s="353"/>
      <c r="AN72" s="1241"/>
      <c r="AO72" s="1242"/>
      <c r="AP72" s="1242"/>
      <c r="AQ72" s="1242"/>
      <c r="AR72" s="1242"/>
      <c r="AS72" s="1242"/>
      <c r="AT72" s="1242"/>
      <c r="AU72" s="1242"/>
      <c r="AV72" s="1242"/>
      <c r="AW72" s="1242"/>
      <c r="AX72" s="1242"/>
      <c r="AY72" s="1242"/>
      <c r="AZ72" s="1242"/>
      <c r="BA72" s="1242"/>
      <c r="BB72" s="1242"/>
      <c r="BC72" s="1242"/>
      <c r="BD72" s="1242"/>
      <c r="BE72" s="1242"/>
      <c r="BF72" s="1242"/>
      <c r="BG72" s="1242"/>
      <c r="BH72" s="1242"/>
      <c r="BI72" s="1242"/>
      <c r="BJ72" s="1242"/>
      <c r="BK72" s="1242"/>
      <c r="BL72" s="1242"/>
      <c r="BM72" s="1242"/>
      <c r="BN72" s="1242"/>
      <c r="BO72" s="1243"/>
      <c r="BP72" s="1228" t="s">
        <v>522</v>
      </c>
      <c r="BQ72" s="1228"/>
      <c r="BR72" s="1228"/>
      <c r="BS72" s="1228"/>
      <c r="BT72" s="1228"/>
      <c r="BU72" s="1228"/>
      <c r="BV72" s="1228"/>
      <c r="BW72" s="1228"/>
      <c r="BX72" s="1228" t="s">
        <v>523</v>
      </c>
      <c r="BY72" s="1228"/>
      <c r="BZ72" s="1228"/>
      <c r="CA72" s="1228"/>
      <c r="CB72" s="1228"/>
      <c r="CC72" s="1228"/>
      <c r="CD72" s="1228"/>
      <c r="CE72" s="1228"/>
      <c r="CF72" s="1228" t="s">
        <v>524</v>
      </c>
      <c r="CG72" s="1228"/>
      <c r="CH72" s="1228"/>
      <c r="CI72" s="1228"/>
      <c r="CJ72" s="1228"/>
      <c r="CK72" s="1228"/>
      <c r="CL72" s="1228"/>
      <c r="CM72" s="1228"/>
      <c r="CN72" s="1228" t="s">
        <v>525</v>
      </c>
      <c r="CO72" s="1228"/>
      <c r="CP72" s="1228"/>
      <c r="CQ72" s="1228"/>
      <c r="CR72" s="1228"/>
      <c r="CS72" s="1228"/>
      <c r="CT72" s="1228"/>
      <c r="CU72" s="1228"/>
      <c r="CV72" s="1228" t="s">
        <v>526</v>
      </c>
      <c r="CW72" s="1228"/>
      <c r="CX72" s="1228"/>
      <c r="CY72" s="1228"/>
      <c r="CZ72" s="1228"/>
      <c r="DA72" s="1228"/>
      <c r="DB72" s="1228"/>
      <c r="DC72" s="1228"/>
    </row>
    <row r="73" spans="2:107" ht="13.2" x14ac:dyDescent="0.2">
      <c r="B73" s="247"/>
      <c r="G73" s="1230"/>
      <c r="H73" s="1230"/>
      <c r="I73" s="1230"/>
      <c r="J73" s="1230"/>
      <c r="K73" s="1248"/>
      <c r="L73" s="1248"/>
      <c r="M73" s="1248"/>
      <c r="N73" s="1248"/>
      <c r="AM73" s="352"/>
      <c r="AN73" s="1246" t="s">
        <v>563</v>
      </c>
      <c r="AO73" s="1246"/>
      <c r="AP73" s="1246"/>
      <c r="AQ73" s="1246"/>
      <c r="AR73" s="1246"/>
      <c r="AS73" s="1246"/>
      <c r="AT73" s="1246"/>
      <c r="AU73" s="1246"/>
      <c r="AV73" s="1246"/>
      <c r="AW73" s="1246"/>
      <c r="AX73" s="1246"/>
      <c r="AY73" s="1246"/>
      <c r="AZ73" s="1246"/>
      <c r="BA73" s="1246"/>
      <c r="BB73" s="1246" t="s">
        <v>561</v>
      </c>
      <c r="BC73" s="1246"/>
      <c r="BD73" s="1246"/>
      <c r="BE73" s="1246"/>
      <c r="BF73" s="1246"/>
      <c r="BG73" s="1246"/>
      <c r="BH73" s="1246"/>
      <c r="BI73" s="1246"/>
      <c r="BJ73" s="1246"/>
      <c r="BK73" s="1246"/>
      <c r="BL73" s="1246"/>
      <c r="BM73" s="1246"/>
      <c r="BN73" s="1246"/>
      <c r="BO73" s="1246"/>
      <c r="BP73" s="1229"/>
      <c r="BQ73" s="1229"/>
      <c r="BR73" s="1229"/>
      <c r="BS73" s="1229"/>
      <c r="BT73" s="1229"/>
      <c r="BU73" s="1229"/>
      <c r="BV73" s="1229"/>
      <c r="BW73" s="1229"/>
      <c r="BX73" s="1229"/>
      <c r="BY73" s="1229"/>
      <c r="BZ73" s="1229"/>
      <c r="CA73" s="1229"/>
      <c r="CB73" s="1229"/>
      <c r="CC73" s="1229"/>
      <c r="CD73" s="1229"/>
      <c r="CE73" s="1229"/>
      <c r="CF73" s="1229"/>
      <c r="CG73" s="1229"/>
      <c r="CH73" s="1229"/>
      <c r="CI73" s="1229"/>
      <c r="CJ73" s="1229"/>
      <c r="CK73" s="1229"/>
      <c r="CL73" s="1229"/>
      <c r="CM73" s="1229"/>
      <c r="CN73" s="1229"/>
      <c r="CO73" s="1229"/>
      <c r="CP73" s="1229"/>
      <c r="CQ73" s="1229"/>
      <c r="CR73" s="1229"/>
      <c r="CS73" s="1229"/>
      <c r="CT73" s="1229"/>
      <c r="CU73" s="1229"/>
      <c r="CV73" s="1229"/>
      <c r="CW73" s="1229"/>
      <c r="CX73" s="1229"/>
      <c r="CY73" s="1229"/>
      <c r="CZ73" s="1229"/>
      <c r="DA73" s="1229"/>
      <c r="DB73" s="1229"/>
      <c r="DC73" s="1229"/>
    </row>
    <row r="74" spans="2:107" ht="13.2" x14ac:dyDescent="0.2">
      <c r="B74" s="247"/>
      <c r="G74" s="1230"/>
      <c r="H74" s="1230"/>
      <c r="I74" s="1230"/>
      <c r="J74" s="1230"/>
      <c r="K74" s="1248"/>
      <c r="L74" s="1248"/>
      <c r="M74" s="1248"/>
      <c r="N74" s="1248"/>
      <c r="AM74" s="352"/>
      <c r="AN74" s="1246"/>
      <c r="AO74" s="1246"/>
      <c r="AP74" s="1246"/>
      <c r="AQ74" s="1246"/>
      <c r="AR74" s="1246"/>
      <c r="AS74" s="1246"/>
      <c r="AT74" s="1246"/>
      <c r="AU74" s="1246"/>
      <c r="AV74" s="1246"/>
      <c r="AW74" s="1246"/>
      <c r="AX74" s="1246"/>
      <c r="AY74" s="1246"/>
      <c r="AZ74" s="1246"/>
      <c r="BA74" s="1246"/>
      <c r="BB74" s="1246"/>
      <c r="BC74" s="1246"/>
      <c r="BD74" s="1246"/>
      <c r="BE74" s="1246"/>
      <c r="BF74" s="1246"/>
      <c r="BG74" s="1246"/>
      <c r="BH74" s="1246"/>
      <c r="BI74" s="1246"/>
      <c r="BJ74" s="1246"/>
      <c r="BK74" s="1246"/>
      <c r="BL74" s="1246"/>
      <c r="BM74" s="1246"/>
      <c r="BN74" s="1246"/>
      <c r="BO74" s="1246"/>
      <c r="BP74" s="1229"/>
      <c r="BQ74" s="1229"/>
      <c r="BR74" s="1229"/>
      <c r="BS74" s="1229"/>
      <c r="BT74" s="1229"/>
      <c r="BU74" s="1229"/>
      <c r="BV74" s="1229"/>
      <c r="BW74" s="1229"/>
      <c r="BX74" s="1229"/>
      <c r="BY74" s="1229"/>
      <c r="BZ74" s="1229"/>
      <c r="CA74" s="1229"/>
      <c r="CB74" s="1229"/>
      <c r="CC74" s="1229"/>
      <c r="CD74" s="1229"/>
      <c r="CE74" s="1229"/>
      <c r="CF74" s="1229"/>
      <c r="CG74" s="1229"/>
      <c r="CH74" s="1229"/>
      <c r="CI74" s="1229"/>
      <c r="CJ74" s="1229"/>
      <c r="CK74" s="1229"/>
      <c r="CL74" s="1229"/>
      <c r="CM74" s="1229"/>
      <c r="CN74" s="1229"/>
      <c r="CO74" s="1229"/>
      <c r="CP74" s="1229"/>
      <c r="CQ74" s="1229"/>
      <c r="CR74" s="1229"/>
      <c r="CS74" s="1229"/>
      <c r="CT74" s="1229"/>
      <c r="CU74" s="1229"/>
      <c r="CV74" s="1229"/>
      <c r="CW74" s="1229"/>
      <c r="CX74" s="1229"/>
      <c r="CY74" s="1229"/>
      <c r="CZ74" s="1229"/>
      <c r="DA74" s="1229"/>
      <c r="DB74" s="1229"/>
      <c r="DC74" s="1229"/>
    </row>
    <row r="75" spans="2:107" ht="13.2" x14ac:dyDescent="0.2">
      <c r="B75" s="247"/>
      <c r="G75" s="1230"/>
      <c r="H75" s="1230"/>
      <c r="I75" s="1240"/>
      <c r="J75" s="1240"/>
      <c r="K75" s="1245"/>
      <c r="L75" s="1245"/>
      <c r="M75" s="1245"/>
      <c r="N75" s="1245"/>
      <c r="AM75" s="352"/>
      <c r="AN75" s="1246"/>
      <c r="AO75" s="1246"/>
      <c r="AP75" s="1246"/>
      <c r="AQ75" s="1246"/>
      <c r="AR75" s="1246"/>
      <c r="AS75" s="1246"/>
      <c r="AT75" s="1246"/>
      <c r="AU75" s="1246"/>
      <c r="AV75" s="1246"/>
      <c r="AW75" s="1246"/>
      <c r="AX75" s="1246"/>
      <c r="AY75" s="1246"/>
      <c r="AZ75" s="1246"/>
      <c r="BA75" s="1246"/>
      <c r="BB75" s="1246" t="s">
        <v>560</v>
      </c>
      <c r="BC75" s="1246"/>
      <c r="BD75" s="1246"/>
      <c r="BE75" s="1246"/>
      <c r="BF75" s="1246"/>
      <c r="BG75" s="1246"/>
      <c r="BH75" s="1246"/>
      <c r="BI75" s="1246"/>
      <c r="BJ75" s="1246"/>
      <c r="BK75" s="1246"/>
      <c r="BL75" s="1246"/>
      <c r="BM75" s="1246"/>
      <c r="BN75" s="1246"/>
      <c r="BO75" s="1246"/>
      <c r="BP75" s="1229">
        <v>2</v>
      </c>
      <c r="BQ75" s="1229"/>
      <c r="BR75" s="1229"/>
      <c r="BS75" s="1229"/>
      <c r="BT75" s="1229"/>
      <c r="BU75" s="1229"/>
      <c r="BV75" s="1229"/>
      <c r="BW75" s="1229"/>
      <c r="BX75" s="1229">
        <v>2.9</v>
      </c>
      <c r="BY75" s="1229"/>
      <c r="BZ75" s="1229"/>
      <c r="CA75" s="1229"/>
      <c r="CB75" s="1229"/>
      <c r="CC75" s="1229"/>
      <c r="CD75" s="1229"/>
      <c r="CE75" s="1229"/>
      <c r="CF75" s="1229">
        <v>3</v>
      </c>
      <c r="CG75" s="1229"/>
      <c r="CH75" s="1229"/>
      <c r="CI75" s="1229"/>
      <c r="CJ75" s="1229"/>
      <c r="CK75" s="1229"/>
      <c r="CL75" s="1229"/>
      <c r="CM75" s="1229"/>
      <c r="CN75" s="1229">
        <v>2.9</v>
      </c>
      <c r="CO75" s="1229"/>
      <c r="CP75" s="1229"/>
      <c r="CQ75" s="1229"/>
      <c r="CR75" s="1229"/>
      <c r="CS75" s="1229"/>
      <c r="CT75" s="1229"/>
      <c r="CU75" s="1229"/>
      <c r="CV75" s="1229">
        <v>2.9</v>
      </c>
      <c r="CW75" s="1229"/>
      <c r="CX75" s="1229"/>
      <c r="CY75" s="1229"/>
      <c r="CZ75" s="1229"/>
      <c r="DA75" s="1229"/>
      <c r="DB75" s="1229"/>
      <c r="DC75" s="1229"/>
    </row>
    <row r="76" spans="2:107" ht="13.2" x14ac:dyDescent="0.2">
      <c r="B76" s="247"/>
      <c r="G76" s="1230"/>
      <c r="H76" s="1230"/>
      <c r="I76" s="1240"/>
      <c r="J76" s="1240"/>
      <c r="K76" s="1245"/>
      <c r="L76" s="1245"/>
      <c r="M76" s="1245"/>
      <c r="N76" s="1245"/>
      <c r="AM76" s="352"/>
      <c r="AN76" s="1246"/>
      <c r="AO76" s="1246"/>
      <c r="AP76" s="1246"/>
      <c r="AQ76" s="1246"/>
      <c r="AR76" s="1246"/>
      <c r="AS76" s="1246"/>
      <c r="AT76" s="1246"/>
      <c r="AU76" s="1246"/>
      <c r="AV76" s="1246"/>
      <c r="AW76" s="1246"/>
      <c r="AX76" s="1246"/>
      <c r="AY76" s="1246"/>
      <c r="AZ76" s="1246"/>
      <c r="BA76" s="1246"/>
      <c r="BB76" s="1246"/>
      <c r="BC76" s="1246"/>
      <c r="BD76" s="1246"/>
      <c r="BE76" s="1246"/>
      <c r="BF76" s="1246"/>
      <c r="BG76" s="1246"/>
      <c r="BH76" s="1246"/>
      <c r="BI76" s="1246"/>
      <c r="BJ76" s="1246"/>
      <c r="BK76" s="1246"/>
      <c r="BL76" s="1246"/>
      <c r="BM76" s="1246"/>
      <c r="BN76" s="1246"/>
      <c r="BO76" s="1246"/>
      <c r="BP76" s="1229"/>
      <c r="BQ76" s="1229"/>
      <c r="BR76" s="1229"/>
      <c r="BS76" s="1229"/>
      <c r="BT76" s="1229"/>
      <c r="BU76" s="1229"/>
      <c r="BV76" s="1229"/>
      <c r="BW76" s="1229"/>
      <c r="BX76" s="1229"/>
      <c r="BY76" s="1229"/>
      <c r="BZ76" s="1229"/>
      <c r="CA76" s="1229"/>
      <c r="CB76" s="1229"/>
      <c r="CC76" s="1229"/>
      <c r="CD76" s="1229"/>
      <c r="CE76" s="1229"/>
      <c r="CF76" s="1229"/>
      <c r="CG76" s="1229"/>
      <c r="CH76" s="1229"/>
      <c r="CI76" s="1229"/>
      <c r="CJ76" s="1229"/>
      <c r="CK76" s="1229"/>
      <c r="CL76" s="1229"/>
      <c r="CM76" s="1229"/>
      <c r="CN76" s="1229"/>
      <c r="CO76" s="1229"/>
      <c r="CP76" s="1229"/>
      <c r="CQ76" s="1229"/>
      <c r="CR76" s="1229"/>
      <c r="CS76" s="1229"/>
      <c r="CT76" s="1229"/>
      <c r="CU76" s="1229"/>
      <c r="CV76" s="1229"/>
      <c r="CW76" s="1229"/>
      <c r="CX76" s="1229"/>
      <c r="CY76" s="1229"/>
      <c r="CZ76" s="1229"/>
      <c r="DA76" s="1229"/>
      <c r="DB76" s="1229"/>
      <c r="DC76" s="1229"/>
    </row>
    <row r="77" spans="2:107" ht="13.2" x14ac:dyDescent="0.2">
      <c r="B77" s="247"/>
      <c r="G77" s="1240"/>
      <c r="H77" s="1240"/>
      <c r="I77" s="1240"/>
      <c r="J77" s="1240"/>
      <c r="K77" s="1248"/>
      <c r="L77" s="1248"/>
      <c r="M77" s="1248"/>
      <c r="N77" s="1248"/>
      <c r="AN77" s="1228" t="s">
        <v>562</v>
      </c>
      <c r="AO77" s="1228"/>
      <c r="AP77" s="1228"/>
      <c r="AQ77" s="1228"/>
      <c r="AR77" s="1228"/>
      <c r="AS77" s="1228"/>
      <c r="AT77" s="1228"/>
      <c r="AU77" s="1228"/>
      <c r="AV77" s="1228"/>
      <c r="AW77" s="1228"/>
      <c r="AX77" s="1228"/>
      <c r="AY77" s="1228"/>
      <c r="AZ77" s="1228"/>
      <c r="BA77" s="1228"/>
      <c r="BB77" s="1246" t="s">
        <v>561</v>
      </c>
      <c r="BC77" s="1246"/>
      <c r="BD77" s="1246"/>
      <c r="BE77" s="1246"/>
      <c r="BF77" s="1246"/>
      <c r="BG77" s="1246"/>
      <c r="BH77" s="1246"/>
      <c r="BI77" s="1246"/>
      <c r="BJ77" s="1246"/>
      <c r="BK77" s="1246"/>
      <c r="BL77" s="1246"/>
      <c r="BM77" s="1246"/>
      <c r="BN77" s="1246"/>
      <c r="BO77" s="1246"/>
      <c r="BP77" s="1229">
        <v>3.9</v>
      </c>
      <c r="BQ77" s="1229"/>
      <c r="BR77" s="1229"/>
      <c r="BS77" s="1229"/>
      <c r="BT77" s="1229"/>
      <c r="BU77" s="1229"/>
      <c r="BV77" s="1229"/>
      <c r="BW77" s="1229"/>
      <c r="BX77" s="1229">
        <v>0</v>
      </c>
      <c r="BY77" s="1229"/>
      <c r="BZ77" s="1229"/>
      <c r="CA77" s="1229"/>
      <c r="CB77" s="1229"/>
      <c r="CC77" s="1229"/>
      <c r="CD77" s="1229"/>
      <c r="CE77" s="1229"/>
      <c r="CF77" s="1229">
        <v>0</v>
      </c>
      <c r="CG77" s="1229"/>
      <c r="CH77" s="1229"/>
      <c r="CI77" s="1229"/>
      <c r="CJ77" s="1229"/>
      <c r="CK77" s="1229"/>
      <c r="CL77" s="1229"/>
      <c r="CM77" s="1229"/>
      <c r="CN77" s="1229">
        <v>0</v>
      </c>
      <c r="CO77" s="1229"/>
      <c r="CP77" s="1229"/>
      <c r="CQ77" s="1229"/>
      <c r="CR77" s="1229"/>
      <c r="CS77" s="1229"/>
      <c r="CT77" s="1229"/>
      <c r="CU77" s="1229"/>
      <c r="CV77" s="1229">
        <v>0</v>
      </c>
      <c r="CW77" s="1229"/>
      <c r="CX77" s="1229"/>
      <c r="CY77" s="1229"/>
      <c r="CZ77" s="1229"/>
      <c r="DA77" s="1229"/>
      <c r="DB77" s="1229"/>
      <c r="DC77" s="1229"/>
    </row>
    <row r="78" spans="2:107" ht="13.2" x14ac:dyDescent="0.2">
      <c r="B78" s="247"/>
      <c r="G78" s="1240"/>
      <c r="H78" s="1240"/>
      <c r="I78" s="1240"/>
      <c r="J78" s="1240"/>
      <c r="K78" s="1248"/>
      <c r="L78" s="1248"/>
      <c r="M78" s="1248"/>
      <c r="N78" s="1248"/>
      <c r="AN78" s="1228"/>
      <c r="AO78" s="1228"/>
      <c r="AP78" s="1228"/>
      <c r="AQ78" s="1228"/>
      <c r="AR78" s="1228"/>
      <c r="AS78" s="1228"/>
      <c r="AT78" s="1228"/>
      <c r="AU78" s="1228"/>
      <c r="AV78" s="1228"/>
      <c r="AW78" s="1228"/>
      <c r="AX78" s="1228"/>
      <c r="AY78" s="1228"/>
      <c r="AZ78" s="1228"/>
      <c r="BA78" s="1228"/>
      <c r="BB78" s="1246"/>
      <c r="BC78" s="1246"/>
      <c r="BD78" s="1246"/>
      <c r="BE78" s="1246"/>
      <c r="BF78" s="1246"/>
      <c r="BG78" s="1246"/>
      <c r="BH78" s="1246"/>
      <c r="BI78" s="1246"/>
      <c r="BJ78" s="1246"/>
      <c r="BK78" s="1246"/>
      <c r="BL78" s="1246"/>
      <c r="BM78" s="1246"/>
      <c r="BN78" s="1246"/>
      <c r="BO78" s="1246"/>
      <c r="BP78" s="1229"/>
      <c r="BQ78" s="1229"/>
      <c r="BR78" s="1229"/>
      <c r="BS78" s="1229"/>
      <c r="BT78" s="1229"/>
      <c r="BU78" s="1229"/>
      <c r="BV78" s="1229"/>
      <c r="BW78" s="1229"/>
      <c r="BX78" s="1229"/>
      <c r="BY78" s="1229"/>
      <c r="BZ78" s="1229"/>
      <c r="CA78" s="1229"/>
      <c r="CB78" s="1229"/>
      <c r="CC78" s="1229"/>
      <c r="CD78" s="1229"/>
      <c r="CE78" s="1229"/>
      <c r="CF78" s="1229"/>
      <c r="CG78" s="1229"/>
      <c r="CH78" s="1229"/>
      <c r="CI78" s="1229"/>
      <c r="CJ78" s="1229"/>
      <c r="CK78" s="1229"/>
      <c r="CL78" s="1229"/>
      <c r="CM78" s="1229"/>
      <c r="CN78" s="1229"/>
      <c r="CO78" s="1229"/>
      <c r="CP78" s="1229"/>
      <c r="CQ78" s="1229"/>
      <c r="CR78" s="1229"/>
      <c r="CS78" s="1229"/>
      <c r="CT78" s="1229"/>
      <c r="CU78" s="1229"/>
      <c r="CV78" s="1229"/>
      <c r="CW78" s="1229"/>
      <c r="CX78" s="1229"/>
      <c r="CY78" s="1229"/>
      <c r="CZ78" s="1229"/>
      <c r="DA78" s="1229"/>
      <c r="DB78" s="1229"/>
      <c r="DC78" s="1229"/>
    </row>
    <row r="79" spans="2:107" ht="13.2" x14ac:dyDescent="0.2">
      <c r="B79" s="247"/>
      <c r="G79" s="1240"/>
      <c r="H79" s="1240"/>
      <c r="I79" s="1247"/>
      <c r="J79" s="1247"/>
      <c r="K79" s="1249"/>
      <c r="L79" s="1249"/>
      <c r="M79" s="1249"/>
      <c r="N79" s="1249"/>
      <c r="AN79" s="1228"/>
      <c r="AO79" s="1228"/>
      <c r="AP79" s="1228"/>
      <c r="AQ79" s="1228"/>
      <c r="AR79" s="1228"/>
      <c r="AS79" s="1228"/>
      <c r="AT79" s="1228"/>
      <c r="AU79" s="1228"/>
      <c r="AV79" s="1228"/>
      <c r="AW79" s="1228"/>
      <c r="AX79" s="1228"/>
      <c r="AY79" s="1228"/>
      <c r="AZ79" s="1228"/>
      <c r="BA79" s="1228"/>
      <c r="BB79" s="1246" t="s">
        <v>560</v>
      </c>
      <c r="BC79" s="1246"/>
      <c r="BD79" s="1246"/>
      <c r="BE79" s="1246"/>
      <c r="BF79" s="1246"/>
      <c r="BG79" s="1246"/>
      <c r="BH79" s="1246"/>
      <c r="BI79" s="1246"/>
      <c r="BJ79" s="1246"/>
      <c r="BK79" s="1246"/>
      <c r="BL79" s="1246"/>
      <c r="BM79" s="1246"/>
      <c r="BN79" s="1246"/>
      <c r="BO79" s="1246"/>
      <c r="BP79" s="1229">
        <v>4.2</v>
      </c>
      <c r="BQ79" s="1229"/>
      <c r="BR79" s="1229"/>
      <c r="BS79" s="1229"/>
      <c r="BT79" s="1229"/>
      <c r="BU79" s="1229"/>
      <c r="BV79" s="1229"/>
      <c r="BW79" s="1229"/>
      <c r="BX79" s="1229">
        <v>4.5</v>
      </c>
      <c r="BY79" s="1229"/>
      <c r="BZ79" s="1229"/>
      <c r="CA79" s="1229"/>
      <c r="CB79" s="1229"/>
      <c r="CC79" s="1229"/>
      <c r="CD79" s="1229"/>
      <c r="CE79" s="1229"/>
      <c r="CF79" s="1229">
        <v>4.5999999999999996</v>
      </c>
      <c r="CG79" s="1229"/>
      <c r="CH79" s="1229"/>
      <c r="CI79" s="1229"/>
      <c r="CJ79" s="1229"/>
      <c r="CK79" s="1229"/>
      <c r="CL79" s="1229"/>
      <c r="CM79" s="1229"/>
      <c r="CN79" s="1229">
        <v>4.7</v>
      </c>
      <c r="CO79" s="1229"/>
      <c r="CP79" s="1229"/>
      <c r="CQ79" s="1229"/>
      <c r="CR79" s="1229"/>
      <c r="CS79" s="1229"/>
      <c r="CT79" s="1229"/>
      <c r="CU79" s="1229"/>
      <c r="CV79" s="1229">
        <v>4.7</v>
      </c>
      <c r="CW79" s="1229"/>
      <c r="CX79" s="1229"/>
      <c r="CY79" s="1229"/>
      <c r="CZ79" s="1229"/>
      <c r="DA79" s="1229"/>
      <c r="DB79" s="1229"/>
      <c r="DC79" s="1229"/>
    </row>
    <row r="80" spans="2:107" ht="13.2" x14ac:dyDescent="0.2">
      <c r="B80" s="247"/>
      <c r="G80" s="1240"/>
      <c r="H80" s="1240"/>
      <c r="I80" s="1247"/>
      <c r="J80" s="1247"/>
      <c r="K80" s="1249"/>
      <c r="L80" s="1249"/>
      <c r="M80" s="1249"/>
      <c r="N80" s="1249"/>
      <c r="AN80" s="1228"/>
      <c r="AO80" s="1228"/>
      <c r="AP80" s="1228"/>
      <c r="AQ80" s="1228"/>
      <c r="AR80" s="1228"/>
      <c r="AS80" s="1228"/>
      <c r="AT80" s="1228"/>
      <c r="AU80" s="1228"/>
      <c r="AV80" s="1228"/>
      <c r="AW80" s="1228"/>
      <c r="AX80" s="1228"/>
      <c r="AY80" s="1228"/>
      <c r="AZ80" s="1228"/>
      <c r="BA80" s="1228"/>
      <c r="BB80" s="1246"/>
      <c r="BC80" s="1246"/>
      <c r="BD80" s="1246"/>
      <c r="BE80" s="1246"/>
      <c r="BF80" s="1246"/>
      <c r="BG80" s="1246"/>
      <c r="BH80" s="1246"/>
      <c r="BI80" s="1246"/>
      <c r="BJ80" s="1246"/>
      <c r="BK80" s="1246"/>
      <c r="BL80" s="1246"/>
      <c r="BM80" s="1246"/>
      <c r="BN80" s="1246"/>
      <c r="BO80" s="1246"/>
      <c r="BP80" s="1229"/>
      <c r="BQ80" s="1229"/>
      <c r="BR80" s="1229"/>
      <c r="BS80" s="1229"/>
      <c r="BT80" s="1229"/>
      <c r="BU80" s="1229"/>
      <c r="BV80" s="1229"/>
      <c r="BW80" s="1229"/>
      <c r="BX80" s="1229"/>
      <c r="BY80" s="1229"/>
      <c r="BZ80" s="1229"/>
      <c r="CA80" s="1229"/>
      <c r="CB80" s="1229"/>
      <c r="CC80" s="1229"/>
      <c r="CD80" s="1229"/>
      <c r="CE80" s="1229"/>
      <c r="CF80" s="1229"/>
      <c r="CG80" s="1229"/>
      <c r="CH80" s="1229"/>
      <c r="CI80" s="1229"/>
      <c r="CJ80" s="1229"/>
      <c r="CK80" s="1229"/>
      <c r="CL80" s="1229"/>
      <c r="CM80" s="1229"/>
      <c r="CN80" s="1229"/>
      <c r="CO80" s="1229"/>
      <c r="CP80" s="1229"/>
      <c r="CQ80" s="1229"/>
      <c r="CR80" s="1229"/>
      <c r="CS80" s="1229"/>
      <c r="CT80" s="1229"/>
      <c r="CU80" s="1229"/>
      <c r="CV80" s="1229"/>
      <c r="CW80" s="1229"/>
      <c r="CX80" s="1229"/>
      <c r="CY80" s="1229"/>
      <c r="CZ80" s="1229"/>
      <c r="DA80" s="1229"/>
      <c r="DB80" s="1229"/>
      <c r="DC80" s="1229"/>
    </row>
    <row r="81" spans="2:109" ht="13.2" x14ac:dyDescent="0.2">
      <c r="B81" s="247"/>
    </row>
    <row r="82" spans="2:109" ht="16.2"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5hrH8qLAuQbVHYi9a4Qp8yMb1NTzhP2XXZ7pymwWyQObkd9PXTPwf0rFiW7cm/st6FEX+qtng92cn+N+BJ35Ag==" saltValue="Xj+PDp3J8zgx8gTv6V8qqg==" spinCount="100000" sheet="1" objects="1" scenarios="1" formatCells="0"/>
  <dataConsolidate/>
  <mergeCells count="112">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CN55:CU56"/>
    <mergeCell ref="CV55:DC56"/>
    <mergeCell ref="CV72:DC72"/>
    <mergeCell ref="BX72:CE72"/>
    <mergeCell ref="CF72:CM72"/>
    <mergeCell ref="CN72:CU72"/>
    <mergeCell ref="CV57:DC58"/>
    <mergeCell ref="BB75:BO76"/>
    <mergeCell ref="BP75:BW76"/>
    <mergeCell ref="BX75:CE76"/>
    <mergeCell ref="CF75:CM76"/>
    <mergeCell ref="CN75:CU76"/>
    <mergeCell ref="CV75:DC76"/>
    <mergeCell ref="BX73:CE74"/>
    <mergeCell ref="CF73:CM74"/>
    <mergeCell ref="CN73:CU74"/>
    <mergeCell ref="BX57:CE58"/>
    <mergeCell ref="CF57:CM58"/>
    <mergeCell ref="CN57:CU58"/>
    <mergeCell ref="AN65:DC69"/>
    <mergeCell ref="AN55:BA58"/>
    <mergeCell ref="BB55:BO56"/>
    <mergeCell ref="BP55:BW56"/>
    <mergeCell ref="BP57:BW58"/>
    <mergeCell ref="G72:J72"/>
    <mergeCell ref="AN72:BO72"/>
    <mergeCell ref="BP72:BW72"/>
    <mergeCell ref="G73:H76"/>
    <mergeCell ref="I73:J74"/>
    <mergeCell ref="K73:K74"/>
    <mergeCell ref="L73:L74"/>
    <mergeCell ref="M73:M74"/>
    <mergeCell ref="N73:N74"/>
    <mergeCell ref="AN73:BA76"/>
    <mergeCell ref="BB73:BO74"/>
    <mergeCell ref="BP73:BW74"/>
    <mergeCell ref="G55:H58"/>
    <mergeCell ref="I55:J56"/>
    <mergeCell ref="K55:K56"/>
    <mergeCell ref="L55:L56"/>
    <mergeCell ref="M55:M56"/>
    <mergeCell ref="N55:N56"/>
    <mergeCell ref="I57:J58"/>
    <mergeCell ref="K57:K58"/>
    <mergeCell ref="I53:J54"/>
    <mergeCell ref="K53:K54"/>
    <mergeCell ref="L53:L54"/>
    <mergeCell ref="M53:M54"/>
    <mergeCell ref="N53:N54"/>
    <mergeCell ref="L57:L58"/>
    <mergeCell ref="M57:M58"/>
    <mergeCell ref="N57:N58"/>
    <mergeCell ref="BB57:BO58"/>
    <mergeCell ref="CF53:CM54"/>
    <mergeCell ref="AN51:BA54"/>
    <mergeCell ref="BB51:BO52"/>
    <mergeCell ref="BP51:BW52"/>
    <mergeCell ref="L51:L52"/>
    <mergeCell ref="M51:M52"/>
    <mergeCell ref="N51:N52"/>
    <mergeCell ref="BB53:BO54"/>
    <mergeCell ref="BP53:BW54"/>
    <mergeCell ref="BX53:CE54"/>
    <mergeCell ref="BX55:CE56"/>
    <mergeCell ref="CF55:CM56"/>
    <mergeCell ref="CV50:DC50"/>
    <mergeCell ref="CV51:DC52"/>
    <mergeCell ref="CN51:CU52"/>
    <mergeCell ref="G51:H54"/>
    <mergeCell ref="BX51:CE52"/>
    <mergeCell ref="CF51:CM52"/>
    <mergeCell ref="AN43:DC47"/>
    <mergeCell ref="CV53:DC54"/>
    <mergeCell ref="G50:J50"/>
    <mergeCell ref="AN50:BO50"/>
    <mergeCell ref="BP50:BW50"/>
    <mergeCell ref="BX50:CE50"/>
    <mergeCell ref="CF50:CM50"/>
    <mergeCell ref="CN50:CU50"/>
    <mergeCell ref="CN53:CU54"/>
    <mergeCell ref="I51:J52"/>
    <mergeCell ref="K51:K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9BDFF-7FEE-4EEB-B3D7-EFCECA1878CC}">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472</v>
      </c>
    </row>
  </sheetData>
  <sheetProtection algorithmName="SHA-512" hashValue="kJO0iMFisiu9315N/rDsizPQ24RxUXhhWocJJRXO42T9JT+A2Hqf2bYTfy7dc5L9g5DRk/0Hc8wTO3lAmpKHvA==" saltValue="j11jKMXl/t7nGF9bZ42LKQ=="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28396-E689-41A8-BBF9-6DF1A388828D}">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472</v>
      </c>
    </row>
  </sheetData>
  <sheetProtection algorithmName="SHA-512" hashValue="sH5ld8RHq5F1Xoqz7SdQjmNZiIBN7tn0dPr+BdRtk33Zu6rH8MMwaevhkR1DCO13TzYWM47pNzS/yfIT0zammQ==" saltValue="5zXSR29OHSGIsvo3Qx+5kQ=="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521</v>
      </c>
      <c r="G2" s="137"/>
      <c r="H2" s="138"/>
    </row>
    <row r="3" spans="1:8" x14ac:dyDescent="0.2">
      <c r="A3" s="134" t="s">
        <v>514</v>
      </c>
      <c r="B3" s="139"/>
      <c r="C3" s="140"/>
      <c r="D3" s="141">
        <v>37463</v>
      </c>
      <c r="E3" s="142"/>
      <c r="F3" s="143">
        <v>44161</v>
      </c>
      <c r="G3" s="144"/>
      <c r="H3" s="145"/>
    </row>
    <row r="4" spans="1:8" x14ac:dyDescent="0.2">
      <c r="A4" s="146"/>
      <c r="B4" s="147"/>
      <c r="C4" s="148"/>
      <c r="D4" s="149">
        <v>29033</v>
      </c>
      <c r="E4" s="150"/>
      <c r="F4" s="151">
        <v>23644</v>
      </c>
      <c r="G4" s="152"/>
      <c r="H4" s="153"/>
    </row>
    <row r="5" spans="1:8" x14ac:dyDescent="0.2">
      <c r="A5" s="134" t="s">
        <v>516</v>
      </c>
      <c r="B5" s="139"/>
      <c r="C5" s="140"/>
      <c r="D5" s="141">
        <v>78118</v>
      </c>
      <c r="E5" s="142"/>
      <c r="F5" s="143">
        <v>43955</v>
      </c>
      <c r="G5" s="144"/>
      <c r="H5" s="145"/>
    </row>
    <row r="6" spans="1:8" x14ac:dyDescent="0.2">
      <c r="A6" s="146"/>
      <c r="B6" s="147"/>
      <c r="C6" s="148"/>
      <c r="D6" s="149">
        <v>68803</v>
      </c>
      <c r="E6" s="150"/>
      <c r="F6" s="151">
        <v>21318</v>
      </c>
      <c r="G6" s="152"/>
      <c r="H6" s="153"/>
    </row>
    <row r="7" spans="1:8" x14ac:dyDescent="0.2">
      <c r="A7" s="134" t="s">
        <v>517</v>
      </c>
      <c r="B7" s="139"/>
      <c r="C7" s="140"/>
      <c r="D7" s="141">
        <v>57448</v>
      </c>
      <c r="E7" s="142"/>
      <c r="F7" s="143">
        <v>41921</v>
      </c>
      <c r="G7" s="144"/>
      <c r="H7" s="145"/>
    </row>
    <row r="8" spans="1:8" x14ac:dyDescent="0.2">
      <c r="A8" s="146"/>
      <c r="B8" s="147"/>
      <c r="C8" s="148"/>
      <c r="D8" s="149">
        <v>48725</v>
      </c>
      <c r="E8" s="150"/>
      <c r="F8" s="151">
        <v>21655</v>
      </c>
      <c r="G8" s="152"/>
      <c r="H8" s="153"/>
    </row>
    <row r="9" spans="1:8" x14ac:dyDescent="0.2">
      <c r="A9" s="134" t="s">
        <v>518</v>
      </c>
      <c r="B9" s="139"/>
      <c r="C9" s="140"/>
      <c r="D9" s="141">
        <v>16453</v>
      </c>
      <c r="E9" s="142"/>
      <c r="F9" s="143">
        <v>44585</v>
      </c>
      <c r="G9" s="144"/>
      <c r="H9" s="145"/>
    </row>
    <row r="10" spans="1:8" x14ac:dyDescent="0.2">
      <c r="A10" s="146"/>
      <c r="B10" s="147"/>
      <c r="C10" s="148"/>
      <c r="D10" s="149">
        <v>13206</v>
      </c>
      <c r="E10" s="150"/>
      <c r="F10" s="151">
        <v>23077</v>
      </c>
      <c r="G10" s="152"/>
      <c r="H10" s="153"/>
    </row>
    <row r="11" spans="1:8" x14ac:dyDescent="0.2">
      <c r="A11" s="134" t="s">
        <v>519</v>
      </c>
      <c r="B11" s="139"/>
      <c r="C11" s="140"/>
      <c r="D11" s="141">
        <v>29409</v>
      </c>
      <c r="E11" s="142"/>
      <c r="F11" s="143">
        <v>49779</v>
      </c>
      <c r="G11" s="144"/>
      <c r="H11" s="145"/>
    </row>
    <row r="12" spans="1:8" x14ac:dyDescent="0.2">
      <c r="A12" s="146"/>
      <c r="B12" s="147"/>
      <c r="C12" s="154"/>
      <c r="D12" s="149">
        <v>18477</v>
      </c>
      <c r="E12" s="150"/>
      <c r="F12" s="151">
        <v>28921</v>
      </c>
      <c r="G12" s="152"/>
      <c r="H12" s="153"/>
    </row>
    <row r="13" spans="1:8" x14ac:dyDescent="0.2">
      <c r="A13" s="134"/>
      <c r="B13" s="139"/>
      <c r="C13" s="140"/>
      <c r="D13" s="141">
        <v>43778</v>
      </c>
      <c r="E13" s="142"/>
      <c r="F13" s="143">
        <v>44880</v>
      </c>
      <c r="G13" s="155"/>
      <c r="H13" s="145"/>
    </row>
    <row r="14" spans="1:8" x14ac:dyDescent="0.2">
      <c r="A14" s="146"/>
      <c r="B14" s="147"/>
      <c r="C14" s="148"/>
      <c r="D14" s="149">
        <v>35649</v>
      </c>
      <c r="E14" s="150"/>
      <c r="F14" s="151">
        <v>23723</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6.58</v>
      </c>
      <c r="C19" s="156">
        <f>ROUND(VALUE(SUBSTITUTE(実質収支比率等に係る経年分析!G$48,"▲","-")),2)</f>
        <v>9.0500000000000007</v>
      </c>
      <c r="D19" s="156">
        <f>ROUND(VALUE(SUBSTITUTE(実質収支比率等に係る経年分析!H$48,"▲","-")),2)</f>
        <v>7.77</v>
      </c>
      <c r="E19" s="156">
        <f>ROUND(VALUE(SUBSTITUTE(実質収支比率等に係る経年分析!I$48,"▲","-")),2)</f>
        <v>6.74</v>
      </c>
      <c r="F19" s="156">
        <f>ROUND(VALUE(SUBSTITUTE(実質収支比率等に係る経年分析!J$48,"▲","-")),2)</f>
        <v>6.2</v>
      </c>
    </row>
    <row r="20" spans="1:11" x14ac:dyDescent="0.2">
      <c r="A20" s="156" t="s">
        <v>53</v>
      </c>
      <c r="B20" s="156">
        <f>ROUND(VALUE(SUBSTITUTE(実質収支比率等に係る経年分析!F$47,"▲","-")),2)</f>
        <v>12.05</v>
      </c>
      <c r="C20" s="156">
        <f>ROUND(VALUE(SUBSTITUTE(実質収支比率等に係る経年分析!G$47,"▲","-")),2)</f>
        <v>13.1</v>
      </c>
      <c r="D20" s="156">
        <f>ROUND(VALUE(SUBSTITUTE(実質収支比率等に係る経年分析!H$47,"▲","-")),2)</f>
        <v>12.42</v>
      </c>
      <c r="E20" s="156">
        <f>ROUND(VALUE(SUBSTITUTE(実質収支比率等に係る経年分析!I$47,"▲","-")),2)</f>
        <v>13.13</v>
      </c>
      <c r="F20" s="156">
        <f>ROUND(VALUE(SUBSTITUTE(実質収支比率等に係る経年分析!J$47,"▲","-")),2)</f>
        <v>15.71</v>
      </c>
    </row>
    <row r="21" spans="1:11" x14ac:dyDescent="0.2">
      <c r="A21" s="156" t="s">
        <v>54</v>
      </c>
      <c r="B21" s="156">
        <f>IF(ISNUMBER(VALUE(SUBSTITUTE(実質収支比率等に係る経年分析!F$49,"▲","-"))),ROUND(VALUE(SUBSTITUTE(実質収支比率等に係る経年分析!F$49,"▲","-")),2),NA())</f>
        <v>3.05</v>
      </c>
      <c r="C21" s="156">
        <f>IF(ISNUMBER(VALUE(SUBSTITUTE(実質収支比率等に係る経年分析!G$49,"▲","-"))),ROUND(VALUE(SUBSTITUTE(実質収支比率等に係る経年分析!G$49,"▲","-")),2),NA())</f>
        <v>3.32</v>
      </c>
      <c r="D21" s="156">
        <f>IF(ISNUMBER(VALUE(SUBSTITUTE(実質収支比率等に係る経年分析!H$49,"▲","-"))),ROUND(VALUE(SUBSTITUTE(実質収支比率等に係る経年分析!H$49,"▲","-")),2),NA())</f>
        <v>-0.32</v>
      </c>
      <c r="E21" s="156">
        <f>IF(ISNUMBER(VALUE(SUBSTITUTE(実質収支比率等に係る経年分析!I$49,"▲","-"))),ROUND(VALUE(SUBSTITUTE(実質収支比率等に係る経年分析!I$49,"▲","-")),2),NA())</f>
        <v>0.86</v>
      </c>
      <c r="F21" s="156">
        <f>IF(ISNUMBER(VALUE(SUBSTITUTE(実質収支比率等に係る経年分析!J$49,"▲","-"))),ROUND(VALUE(SUBSTITUTE(実質収支比率等に係る経年分析!J$49,"▲","-")),2),NA())</f>
        <v>2.4</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0.17</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0.18</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1.72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1.74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2.58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0.26</v>
      </c>
    </row>
    <row r="34" spans="1:16" x14ac:dyDescent="0.2">
      <c r="A34" s="157" t="str">
        <f>IF(連結実質赤字比率に係る赤字・黒字の構成分析!C$36="",NA(),連結実質赤字比率に係る赤字・黒字の構成分析!C$36)</f>
        <v>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1.31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0.52</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6.57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9.0399999999999991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7.76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6.74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6.2</v>
      </c>
    </row>
    <row r="36" spans="1:16" x14ac:dyDescent="0.2">
      <c r="A36" s="157" t="str">
        <f>IF(連結実質赤字比率に係る赤字・黒字の構成分析!C$34="",NA(),連結実質赤字比率に係る赤字・黒字の構成分析!C$34)</f>
        <v>下水道事業会計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30.37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33.35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34.68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35.299999999999997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36.590000000000003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1897</v>
      </c>
      <c r="E42" s="158"/>
      <c r="F42" s="158"/>
      <c r="G42" s="158">
        <f>'実質公債費比率（分子）の構造'!L$52</f>
        <v>1475</v>
      </c>
      <c r="H42" s="158"/>
      <c r="I42" s="158"/>
      <c r="J42" s="158">
        <f>'実質公債費比率（分子）の構造'!M$52</f>
        <v>1576</v>
      </c>
      <c r="K42" s="158"/>
      <c r="L42" s="158"/>
      <c r="M42" s="158">
        <f>'実質公債費比率（分子）の構造'!N$52</f>
        <v>1832</v>
      </c>
      <c r="N42" s="158"/>
      <c r="O42" s="158"/>
      <c r="P42" s="158">
        <f>'実質公債費比率（分子）の構造'!O$52</f>
        <v>1473</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392</v>
      </c>
      <c r="C44" s="158"/>
      <c r="D44" s="158"/>
      <c r="E44" s="158">
        <f>'実質公債費比率（分子）の構造'!L$50</f>
        <v>612</v>
      </c>
      <c r="F44" s="158"/>
      <c r="G44" s="158"/>
      <c r="H44" s="158">
        <f>'実質公債費比率（分子）の構造'!M$50</f>
        <v>461</v>
      </c>
      <c r="I44" s="158"/>
      <c r="J44" s="158"/>
      <c r="K44" s="158">
        <f>'実質公債費比率（分子）の構造'!N$50</f>
        <v>182</v>
      </c>
      <c r="L44" s="158"/>
      <c r="M44" s="158"/>
      <c r="N44" s="158">
        <f>'実質公債費比率（分子）の構造'!O$50</f>
        <v>798</v>
      </c>
      <c r="O44" s="158"/>
      <c r="P44" s="158"/>
    </row>
    <row r="45" spans="1:16" x14ac:dyDescent="0.2">
      <c r="A45" s="158" t="s">
        <v>63</v>
      </c>
      <c r="B45" s="158">
        <f>'実質公債費比率（分子）の構造'!K$49</f>
        <v>22</v>
      </c>
      <c r="C45" s="158"/>
      <c r="D45" s="158"/>
      <c r="E45" s="158">
        <f>'実質公債費比率（分子）の構造'!L$49</f>
        <v>1</v>
      </c>
      <c r="F45" s="158"/>
      <c r="G45" s="158"/>
      <c r="H45" s="158">
        <f>'実質公債費比率（分子）の構造'!M$49</f>
        <v>1</v>
      </c>
      <c r="I45" s="158"/>
      <c r="J45" s="158"/>
      <c r="K45" s="158">
        <f>'実質公債費比率（分子）の構造'!N$49</f>
        <v>1</v>
      </c>
      <c r="L45" s="158"/>
      <c r="M45" s="158"/>
      <c r="N45" s="158">
        <f>'実質公債費比率（分子）の構造'!O$49</f>
        <v>1</v>
      </c>
      <c r="O45" s="158"/>
      <c r="P45" s="158"/>
    </row>
    <row r="46" spans="1:16" x14ac:dyDescent="0.2">
      <c r="A46" s="158" t="s">
        <v>64</v>
      </c>
      <c r="B46" s="158">
        <f>'実質公債費比率（分子）の構造'!K$48</f>
        <v>43</v>
      </c>
      <c r="C46" s="158"/>
      <c r="D46" s="158"/>
      <c r="E46" s="158">
        <f>'実質公債費比率（分子）の構造'!L$48</f>
        <v>39</v>
      </c>
      <c r="F46" s="158"/>
      <c r="G46" s="158"/>
      <c r="H46" s="158">
        <f>'実質公債費比率（分子）の構造'!M$48</f>
        <v>35</v>
      </c>
      <c r="I46" s="158"/>
      <c r="J46" s="158"/>
      <c r="K46" s="158">
        <f>'実質公債費比率（分子）の構造'!N$48</f>
        <v>27</v>
      </c>
      <c r="L46" s="158"/>
      <c r="M46" s="158"/>
      <c r="N46" s="158">
        <f>'実質公債費比率（分子）の構造'!O$48</f>
        <v>22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1995</v>
      </c>
      <c r="C49" s="158"/>
      <c r="D49" s="158"/>
      <c r="E49" s="158">
        <f>'実質公債費比率（分子）の構造'!L$45</f>
        <v>1919</v>
      </c>
      <c r="F49" s="158"/>
      <c r="G49" s="158"/>
      <c r="H49" s="158">
        <f>'実質公債費比率（分子）の構造'!M$45</f>
        <v>2193</v>
      </c>
      <c r="I49" s="158"/>
      <c r="J49" s="158"/>
      <c r="K49" s="158">
        <f>'実質公債費比率（分子）の構造'!N$45</f>
        <v>2084</v>
      </c>
      <c r="L49" s="158"/>
      <c r="M49" s="158"/>
      <c r="N49" s="158">
        <f>'実質公債費比率（分子）の構造'!O$45</f>
        <v>1875</v>
      </c>
      <c r="O49" s="158"/>
      <c r="P49" s="158"/>
    </row>
    <row r="50" spans="1:16" x14ac:dyDescent="0.2">
      <c r="A50" s="158" t="s">
        <v>67</v>
      </c>
      <c r="B50" s="158" t="e">
        <f>NA()</f>
        <v>#N/A</v>
      </c>
      <c r="C50" s="158">
        <f>IF(ISNUMBER('実質公債費比率（分子）の構造'!K$53),'実質公債費比率（分子）の構造'!K$53,NA())</f>
        <v>555</v>
      </c>
      <c r="D50" s="158" t="e">
        <f>NA()</f>
        <v>#N/A</v>
      </c>
      <c r="E50" s="158" t="e">
        <f>NA()</f>
        <v>#N/A</v>
      </c>
      <c r="F50" s="158">
        <f>IF(ISNUMBER('実質公債費比率（分子）の構造'!L$53),'実質公債費比率（分子）の構造'!L$53,NA())</f>
        <v>1096</v>
      </c>
      <c r="G50" s="158" t="e">
        <f>NA()</f>
        <v>#N/A</v>
      </c>
      <c r="H50" s="158" t="e">
        <f>NA()</f>
        <v>#N/A</v>
      </c>
      <c r="I50" s="158">
        <f>IF(ISNUMBER('実質公債費比率（分子）の構造'!M$53),'実質公債費比率（分子）の構造'!M$53,NA())</f>
        <v>1114</v>
      </c>
      <c r="J50" s="158" t="e">
        <f>NA()</f>
        <v>#N/A</v>
      </c>
      <c r="K50" s="158" t="e">
        <f>NA()</f>
        <v>#N/A</v>
      </c>
      <c r="L50" s="158">
        <f>IF(ISNUMBER('実質公債費比率（分子）の構造'!N$53),'実質公債費比率（分子）の構造'!N$53,NA())</f>
        <v>462</v>
      </c>
      <c r="M50" s="158" t="e">
        <f>NA()</f>
        <v>#N/A</v>
      </c>
      <c r="N50" s="158" t="e">
        <f>NA()</f>
        <v>#N/A</v>
      </c>
      <c r="O50" s="158">
        <f>IF(ISNUMBER('実質公債費比率（分子）の構造'!O$53),'実質公債費比率（分子）の構造'!O$53,NA())</f>
        <v>1223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9039</v>
      </c>
      <c r="E56" s="157"/>
      <c r="F56" s="157"/>
      <c r="G56" s="157">
        <f>'将来負担比率（分子）の構造'!J$52</f>
        <v>8049</v>
      </c>
      <c r="H56" s="157"/>
      <c r="I56" s="157"/>
      <c r="J56" s="157">
        <f>'将来負担比率（分子）の構造'!K$52</f>
        <v>6975</v>
      </c>
      <c r="K56" s="157"/>
      <c r="L56" s="157"/>
      <c r="M56" s="157">
        <f>'将来負担比率（分子）の構造'!L$52</f>
        <v>5909</v>
      </c>
      <c r="N56" s="157"/>
      <c r="O56" s="157"/>
      <c r="P56" s="157">
        <f>'将来負担比率（分子）の構造'!M$52</f>
        <v>5126</v>
      </c>
    </row>
    <row r="57" spans="1:16" x14ac:dyDescent="0.2">
      <c r="A57" s="157" t="s">
        <v>42</v>
      </c>
      <c r="B57" s="157"/>
      <c r="C57" s="157"/>
      <c r="D57" s="157">
        <f>'将来負担比率（分子）の構造'!I$51</f>
        <v>1987</v>
      </c>
      <c r="E57" s="157"/>
      <c r="F57" s="157"/>
      <c r="G57" s="157">
        <f>'将来負担比率（分子）の構造'!J$51</f>
        <v>2807</v>
      </c>
      <c r="H57" s="157"/>
      <c r="I57" s="157"/>
      <c r="J57" s="157">
        <f>'将来負担比率（分子）の構造'!K$51</f>
        <v>3054</v>
      </c>
      <c r="K57" s="157"/>
      <c r="L57" s="157"/>
      <c r="M57" s="157">
        <f>'将来負担比率（分子）の構造'!L$51</f>
        <v>3286</v>
      </c>
      <c r="N57" s="157"/>
      <c r="O57" s="157"/>
      <c r="P57" s="157">
        <f>'将来負担比率（分子）の構造'!M$51</f>
        <v>3948</v>
      </c>
    </row>
    <row r="58" spans="1:16" x14ac:dyDescent="0.2">
      <c r="A58" s="157" t="s">
        <v>41</v>
      </c>
      <c r="B58" s="157"/>
      <c r="C58" s="157"/>
      <c r="D58" s="157">
        <f>'将来負担比率（分子）の構造'!I$50</f>
        <v>20228</v>
      </c>
      <c r="E58" s="157"/>
      <c r="F58" s="157"/>
      <c r="G58" s="157">
        <f>'将来負担比率（分子）の構造'!J$50</f>
        <v>18798</v>
      </c>
      <c r="H58" s="157"/>
      <c r="I58" s="157"/>
      <c r="J58" s="157">
        <f>'将来負担比率（分子）の構造'!K$50</f>
        <v>18287</v>
      </c>
      <c r="K58" s="157"/>
      <c r="L58" s="157"/>
      <c r="M58" s="157">
        <f>'将来負担比率（分子）の構造'!L$50</f>
        <v>19976</v>
      </c>
      <c r="N58" s="157"/>
      <c r="O58" s="157"/>
      <c r="P58" s="157">
        <f>'将来負担比率（分子）の構造'!M$50</f>
        <v>21314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2520</v>
      </c>
      <c r="C62" s="157"/>
      <c r="D62" s="157"/>
      <c r="E62" s="157">
        <f>'将来負担比率（分子）の構造'!J$45</f>
        <v>2576</v>
      </c>
      <c r="F62" s="157"/>
      <c r="G62" s="157"/>
      <c r="H62" s="157">
        <f>'将来負担比率（分子）の構造'!K$45</f>
        <v>2696</v>
      </c>
      <c r="I62" s="157"/>
      <c r="J62" s="157"/>
      <c r="K62" s="157">
        <f>'将来負担比率（分子）の構造'!L$45</f>
        <v>2571</v>
      </c>
      <c r="L62" s="157"/>
      <c r="M62" s="157"/>
      <c r="N62" s="157">
        <f>'将来負担比率（分子）の構造'!M$45</f>
        <v>2648</v>
      </c>
      <c r="O62" s="157"/>
      <c r="P62" s="157"/>
    </row>
    <row r="63" spans="1:16" x14ac:dyDescent="0.2">
      <c r="A63" s="157" t="s">
        <v>34</v>
      </c>
      <c r="B63" s="157">
        <f>'将来負担比率（分子）の構造'!I$44</f>
        <v>11</v>
      </c>
      <c r="C63" s="157"/>
      <c r="D63" s="157"/>
      <c r="E63" s="157">
        <f>'将来負担比率（分子）の構造'!J$44</f>
        <v>9</v>
      </c>
      <c r="F63" s="157"/>
      <c r="G63" s="157"/>
      <c r="H63" s="157">
        <f>'将来負担比率（分子）の構造'!K$44</f>
        <v>7</v>
      </c>
      <c r="I63" s="157"/>
      <c r="J63" s="157"/>
      <c r="K63" s="157">
        <f>'将来負担比率（分子）の構造'!L$44</f>
        <v>6</v>
      </c>
      <c r="L63" s="157"/>
      <c r="M63" s="157"/>
      <c r="N63" s="157">
        <f>'将来負担比率（分子）の構造'!M$44</f>
        <v>5</v>
      </c>
      <c r="O63" s="157"/>
      <c r="P63" s="157"/>
    </row>
    <row r="64" spans="1:16" x14ac:dyDescent="0.2">
      <c r="A64" s="157" t="s">
        <v>33</v>
      </c>
      <c r="B64" s="157">
        <f>'将来負担比率（分子）の構造'!I$43</f>
        <v>159</v>
      </c>
      <c r="C64" s="157"/>
      <c r="D64" s="157"/>
      <c r="E64" s="157">
        <f>'将来負担比率（分子）の構造'!J$43</f>
        <v>144</v>
      </c>
      <c r="F64" s="157"/>
      <c r="G64" s="157"/>
      <c r="H64" s="157">
        <f>'将来負担比率（分子）の構造'!K$43</f>
        <v>123</v>
      </c>
      <c r="I64" s="157"/>
      <c r="J64" s="157"/>
      <c r="K64" s="157">
        <f>'将来負担比率（分子）の構造'!L$43</f>
        <v>97</v>
      </c>
      <c r="L64" s="157"/>
      <c r="M64" s="157"/>
      <c r="N64" s="157">
        <f>'将来負担比率（分子）の構造'!M$43</f>
        <v>73</v>
      </c>
      <c r="O64" s="157"/>
      <c r="P64" s="157"/>
    </row>
    <row r="65" spans="1:16" x14ac:dyDescent="0.2">
      <c r="A65" s="157" t="s">
        <v>32</v>
      </c>
      <c r="B65" s="157">
        <f>'将来負担比率（分子）の構造'!I$42</f>
        <v>1342</v>
      </c>
      <c r="C65" s="157"/>
      <c r="D65" s="157"/>
      <c r="E65" s="157">
        <f>'将来負担比率（分子）の構造'!J$42</f>
        <v>960</v>
      </c>
      <c r="F65" s="157"/>
      <c r="G65" s="157"/>
      <c r="H65" s="157">
        <f>'将来負担比率（分子）の構造'!K$42</f>
        <v>583</v>
      </c>
      <c r="I65" s="157"/>
      <c r="J65" s="157"/>
      <c r="K65" s="157">
        <f>'将来負担比率（分子）の構造'!L$42</f>
        <v>468</v>
      </c>
      <c r="L65" s="157"/>
      <c r="M65" s="157"/>
      <c r="N65" s="157">
        <f>'将来負担比率（分子）の構造'!M$42</f>
        <v>367</v>
      </c>
      <c r="O65" s="157"/>
      <c r="P65" s="157"/>
    </row>
    <row r="66" spans="1:16" x14ac:dyDescent="0.2">
      <c r="A66" s="157" t="s">
        <v>31</v>
      </c>
      <c r="B66" s="157">
        <f>'将来負担比率（分子）の構造'!I$41</f>
        <v>14043</v>
      </c>
      <c r="C66" s="157"/>
      <c r="D66" s="157"/>
      <c r="E66" s="157">
        <f>'将来負担比率（分子）の構造'!J$41</f>
        <v>15561</v>
      </c>
      <c r="F66" s="157"/>
      <c r="G66" s="157"/>
      <c r="H66" s="157">
        <f>'将来負担比率（分子）の構造'!K$41</f>
        <v>16038</v>
      </c>
      <c r="I66" s="157"/>
      <c r="J66" s="157"/>
      <c r="K66" s="157">
        <f>'将来負担比率（分子）の構造'!L$41</f>
        <v>14277</v>
      </c>
      <c r="L66" s="157"/>
      <c r="M66" s="157"/>
      <c r="N66" s="157">
        <f>'将来負担比率（分子）の構造'!M$41</f>
        <v>12981</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3976</v>
      </c>
      <c r="C72" s="161">
        <f>基金残高に係る経年分析!G55</f>
        <v>4380</v>
      </c>
      <c r="D72" s="161">
        <f>基金残高に係る経年分析!H55</f>
        <v>5338</v>
      </c>
    </row>
    <row r="73" spans="1:16" x14ac:dyDescent="0.2">
      <c r="A73" s="160" t="s">
        <v>74</v>
      </c>
      <c r="B73" s="161" t="str">
        <f>基金残高に係る経年分析!F56</f>
        <v>-</v>
      </c>
      <c r="C73" s="161" t="str">
        <f>基金残高に係る経年分析!G56</f>
        <v>-</v>
      </c>
      <c r="D73" s="161" t="str">
        <f>基金残高に係る経年分析!H56</f>
        <v>-</v>
      </c>
    </row>
    <row r="74" spans="1:16" x14ac:dyDescent="0.2">
      <c r="A74" s="160" t="s">
        <v>75</v>
      </c>
      <c r="B74" s="161">
        <f>基金残高に係る経年分析!F57</f>
        <v>13390</v>
      </c>
      <c r="C74" s="161">
        <f>基金残高に係る経年分析!G57</f>
        <v>14346</v>
      </c>
      <c r="D74" s="161">
        <f>基金残高に係る経年分析!H57</f>
        <v>14304</v>
      </c>
    </row>
  </sheetData>
  <sheetProtection algorithmName="SHA-512" hashValue="PBIhhaUP094nu1lX1FEnV5Z2FZXlmIpriGXFTcLrgL8yPkR4mOfc2cKFyGTn59Ebabdfi15EOUFhWNcMh8eMsA==" saltValue="wAzuDp8ZOEuaQMuWpQtFh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大野　一喜</cp:lastModifiedBy>
  <dcterms:created xsi:type="dcterms:W3CDTF">2026-02-23T05:56:54Z</dcterms:created>
  <dcterms:modified xsi:type="dcterms:W3CDTF">2026-09-14T06:55:49Z</dcterms:modified>
  <cp:category/>
</cp:coreProperties>
</file>