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003-001\行政部\zaiseichousa\07_公会計改革\令和８年度\20260408_【総務省財務調査課】地方公会計の整備により得られるストック情報に関する調査について（照会）\11_区→都\01_千代田区〇\"/>
    </mc:Choice>
  </mc:AlternateContent>
  <xr:revisionPtr revIDLastSave="0" documentId="13_ncr:1_{328C52F9-92A4-4D31-9149-677E72EA2FFF}" xr6:coauthVersionLast="47" xr6:coauthVersionMax="47" xr10:uidLastSave="{00000000-0000-0000-0000-000000000000}"/>
  <bookViews>
    <workbookView xWindow="-108" yWindow="-108" windowWidth="23256" windowHeight="12456" firstSheet="14" activeTab="15"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s="1"/>
  <c r="BY43" i="7"/>
  <c r="BW43" i="7" s="1"/>
  <c r="BE43" i="7"/>
  <c r="AM43" i="7"/>
  <c r="U43" i="7"/>
  <c r="E43" i="7"/>
  <c r="C43" i="7" s="1"/>
  <c r="DG42" i="7"/>
  <c r="CQ42" i="7"/>
  <c r="CO42" i="7" s="1"/>
  <c r="BY42" i="7"/>
  <c r="BW42" i="7"/>
  <c r="BE42" i="7"/>
  <c r="AM42" i="7"/>
  <c r="U42" i="7"/>
  <c r="E42" i="7"/>
  <c r="C42" i="7" s="1"/>
  <c r="DG41" i="7"/>
  <c r="CQ41" i="7"/>
  <c r="CO41" i="7"/>
  <c r="BY41" i="7"/>
  <c r="BW41" i="7"/>
  <c r="BE41" i="7"/>
  <c r="AM41" i="7"/>
  <c r="U41" i="7"/>
  <c r="E41" i="7"/>
  <c r="C41" i="7" s="1"/>
  <c r="DG40" i="7"/>
  <c r="CQ40" i="7"/>
  <c r="CO40" i="7"/>
  <c r="BY40" i="7"/>
  <c r="BW40" i="7"/>
  <c r="BE40" i="7"/>
  <c r="AM40" i="7"/>
  <c r="U40" i="7"/>
  <c r="E40" i="7"/>
  <c r="C40" i="7" s="1"/>
  <c r="DG39" i="7"/>
  <c r="CQ39" i="7"/>
  <c r="CO39" i="7"/>
  <c r="BY39" i="7"/>
  <c r="BW39" i="7" s="1"/>
  <c r="BE39" i="7"/>
  <c r="AM39" i="7"/>
  <c r="U39" i="7"/>
  <c r="E39" i="7"/>
  <c r="C39" i="7" s="1"/>
  <c r="DG38" i="7"/>
  <c r="CQ38" i="7"/>
  <c r="CO38" i="7" s="1"/>
  <c r="BY38" i="7"/>
  <c r="BE38" i="7"/>
  <c r="AM38" i="7"/>
  <c r="U38" i="7"/>
  <c r="E38" i="7"/>
  <c r="C38" i="7" s="1"/>
  <c r="DG37" i="7"/>
  <c r="CQ37" i="7"/>
  <c r="CO37" i="7" s="1"/>
  <c r="BY37" i="7"/>
  <c r="BE37" i="7"/>
  <c r="AM37" i="7"/>
  <c r="U37" i="7"/>
  <c r="E37" i="7"/>
  <c r="C37" i="7"/>
  <c r="DG36" i="7"/>
  <c r="CQ36" i="7"/>
  <c r="BY36" i="7"/>
  <c r="BE36" i="7"/>
  <c r="AM36" i="7"/>
  <c r="W36" i="7"/>
  <c r="E36" i="7"/>
  <c r="C36" i="7" s="1"/>
  <c r="DG35" i="7"/>
  <c r="CQ35" i="7"/>
  <c r="BY35" i="7"/>
  <c r="BE35" i="7"/>
  <c r="AM35" i="7"/>
  <c r="W35" i="7"/>
  <c r="E35" i="7"/>
  <c r="C35" i="7" s="1"/>
  <c r="DG34" i="7"/>
  <c r="CQ34" i="7"/>
  <c r="BY34" i="7"/>
  <c r="BE34" i="7"/>
  <c r="AM34" i="7"/>
  <c r="W34" i="7"/>
  <c r="U34" i="7" s="1"/>
  <c r="U35" i="7" s="1"/>
  <c r="E34" i="7"/>
  <c r="C34" i="7" s="1"/>
  <c r="U36" i="7" l="1"/>
  <c r="BW34" i="7"/>
  <c r="CO34" i="7" l="1"/>
  <c r="CO35" i="7" s="1"/>
  <c r="CO36" i="7" s="1"/>
  <c r="BW35" i="7"/>
  <c r="BW36" i="7" s="1"/>
  <c r="BW37" i="7" s="1"/>
  <c r="BW38" i="7" s="1"/>
</calcChain>
</file>

<file path=xl/sharedStrings.xml><?xml version="1.0" encoding="utf-8"?>
<sst xmlns="http://schemas.openxmlformats.org/spreadsheetml/2006/main" count="1168" uniqueCount="540">
  <si>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</si>
  <si>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</si>
  <si>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</si>
  <si>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</si>
  <si>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</si>
  <si>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</si>
  <si>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</si>
  <si>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</si>
  <si>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</si>
  <si>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</si>
  <si>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</si>
  <si>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</si>
  <si>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</si>
  <si>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</si>
  <si>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</si>
  <si>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</si>
  <si>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</si>
  <si>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</si>
  <si>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</si>
  <si>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</si>
  <si>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特別区</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</si>
  <si>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</si>
  <si>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</si>
  <si>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</si>
  <si>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</si>
  <si>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</si>
  <si>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</si>
  <si>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</si>
  <si>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</si>
  <si>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</si>
  <si>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</si>
  <si>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</si>
  <si>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</si>
  <si>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</si>
  <si>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千代田区</t>
    <phoneticPr fontId="5"/>
  </si>
  <si>
    <t>地方交付税種地</t>
    <rPh sb="0" eb="2">
      <t>チホウ</t>
    </rPh>
    <rPh sb="2" eb="5">
      <t>コウフゼイ</t>
    </rPh>
    <rPh sb="5" eb="6">
      <t>シュ</t>
    </rPh>
    <rPh sb="6" eb="7">
      <t>チ</t>
    </rPh>
    <phoneticPr fontId="5"/>
  </si>
  <si>
    <t>0-</t>
    <phoneticPr fontId="5"/>
  </si>
  <si>
    <t>財源超過</t>
    <rPh sb="0" eb="2">
      <t>ザイゲン</t>
    </rPh>
    <rPh sb="2" eb="4">
      <t>チョウカ</t>
    </rPh>
    <phoneticPr fontId="5"/>
  </si>
  <si>
    <t>○</t>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</si>
  <si>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</si>
  <si>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</si>
  <si>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</si>
  <si>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</si>
  <si>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</si>
  <si>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</si>
  <si>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</si>
  <si>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</si>
  <si>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</si>
  <si>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</si>
  <si>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</si>
  <si>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</si>
  <si>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</si>
  <si>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</si>
  <si>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</si>
  <si>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</si>
  <si>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</si>
  <si>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</si>
  <si>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</si>
  <si>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14.2</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</si>
  <si>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</si>
  <si>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</si>
  <si>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</si>
  <si>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</si>
  <si>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</si>
  <si>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</si>
  <si>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</si>
  <si>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</si>
  <si>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</si>
  <si>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</si>
  <si>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</si>
  <si>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</si>
  <si>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</si>
  <si>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</si>
  <si>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</si>
  <si>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</si>
  <si>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</si>
  <si>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</si>
  <si>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</si>
  <si>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</si>
  <si>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</si>
  <si>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</si>
  <si>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</si>
  <si>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14"/>
  </si>
  <si>
    <t>うち日本人(％)</t>
    <phoneticPr fontId="5"/>
  </si>
  <si>
    <t>-0.3</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</si>
  <si>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</si>
  <si>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</si>
  <si>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</si>
  <si>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</si>
  <si>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</si>
  <si>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</si>
  <si>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</si>
  <si>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</si>
  <si>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</si>
  <si>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</si>
  <si>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</si>
  <si>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</si>
  <si>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</si>
  <si>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</si>
  <si>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</si>
  <si>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</si>
  <si>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</si>
  <si>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</si>
  <si>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</si>
  <si>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</si>
  <si>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</si>
  <si>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</si>
  <si>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</si>
  <si>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</si>
  <si>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</si>
  <si>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</si>
  <si>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</si>
  <si>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</si>
  <si>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</si>
  <si>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</si>
  <si>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</si>
  <si>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</si>
  <si>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</si>
  <si>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</si>
  <si>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</si>
  <si>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</si>
  <si>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</si>
  <si>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</si>
  <si>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</si>
  <si>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</si>
  <si>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</si>
  <si>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</si>
  <si>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</si>
  <si>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</si>
  <si>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</si>
  <si>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</si>
  <si>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</si>
  <si>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</si>
  <si>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</si>
  <si>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</si>
  <si>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</si>
  <si>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</si>
  <si>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</si>
  <si>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</si>
  <si>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</si>
  <si>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</si>
  <si>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</si>
  <si>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</si>
  <si>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</si>
  <si>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</si>
  <si>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東京都千代田区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</si>
  <si>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</si>
  <si>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</si>
  <si>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</si>
  <si>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</si>
  <si>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</si>
  <si>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</si>
  <si>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</si>
  <si>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</si>
  <si>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</si>
  <si>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</si>
  <si>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</si>
  <si>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</si>
  <si>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</si>
  <si>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</si>
  <si>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</si>
  <si>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</si>
  <si>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</si>
  <si>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</si>
  <si>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</si>
  <si>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</si>
  <si>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</si>
  <si>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</si>
  <si>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</si>
  <si>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</si>
  <si>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</si>
  <si>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</si>
  <si>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</si>
  <si>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</si>
  <si>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</si>
  <si>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</si>
  <si>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</si>
  <si>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</si>
  <si>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</si>
  <si>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</si>
  <si>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</si>
  <si>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</si>
  <si>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</si>
  <si>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</si>
  <si>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</si>
  <si>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</si>
  <si>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</si>
  <si>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</si>
  <si>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</si>
  <si>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</si>
  <si>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</si>
  <si>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</si>
  <si>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</si>
  <si>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</si>
  <si>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</si>
  <si>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</si>
  <si>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</si>
  <si>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</si>
  <si>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</si>
  <si>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</si>
  <si>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</si>
  <si>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</si>
  <si>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</si>
  <si>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</si>
  <si>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</si>
  <si>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</si>
  <si>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</si>
  <si>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</si>
  <si>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</si>
  <si>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</si>
  <si>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</si>
  <si>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</si>
  <si>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</si>
  <si>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</si>
  <si>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</si>
  <si>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</si>
  <si>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</si>
  <si>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</si>
  <si>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</si>
  <si>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</si>
  <si>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</si>
  <si>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</si>
  <si>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</si>
  <si>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</si>
  <si>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</si>
  <si>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</si>
  <si>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</si>
  <si>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</si>
  <si>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</si>
  <si>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</si>
  <si>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</si>
  <si>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</si>
  <si>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</si>
  <si>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</si>
  <si>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</si>
  <si>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</si>
  <si>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</si>
  <si>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</si>
  <si>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</si>
  <si>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</si>
  <si>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</si>
  <si>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</si>
  <si>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</si>
  <si>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</si>
  <si>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</si>
  <si>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</si>
  <si>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</si>
  <si>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</si>
  <si>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</si>
  <si>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</si>
  <si>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</si>
  <si>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</si>
  <si>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</si>
  <si>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</si>
  <si>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</si>
  <si>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</si>
  <si>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</si>
  <si>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</si>
  <si>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</si>
  <si>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</si>
  <si>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</si>
  <si>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</si>
  <si>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介護サービス</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</si>
  <si>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</si>
  <si>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</si>
  <si>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</si>
  <si>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</si>
  <si>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</si>
  <si>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</si>
  <si>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</si>
  <si>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</si>
  <si>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</si>
  <si>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</si>
  <si>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</si>
  <si>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</si>
  <si>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</si>
  <si>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</si>
  <si>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</si>
  <si>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</si>
  <si>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</si>
  <si>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</si>
  <si>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</si>
  <si>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</si>
  <si>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</si>
  <si>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</si>
  <si>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</si>
  <si>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</si>
  <si>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</si>
  <si>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</si>
  <si>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</si>
  <si>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</si>
  <si>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</si>
  <si>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</si>
  <si>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</si>
  <si>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</si>
  <si>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</si>
  <si>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</si>
  <si>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東京都千代田区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</si>
  <si>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</si>
  <si>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</si>
  <si>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</si>
  <si>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</si>
  <si>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</si>
  <si>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</si>
  <si>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</si>
  <si>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</si>
  <si>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</si>
  <si>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</si>
  <si>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</si>
  <si>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</si>
  <si>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</si>
  <si>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</si>
  <si>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</si>
  <si>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</si>
  <si>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</si>
  <si>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</si>
  <si>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</si>
  <si>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</si>
  <si>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t>
    <phoneticPr fontId="2"/>
  </si>
  <si>
    <t>まちみらい千代田</t>
    <rPh sb="5" eb="8">
      <t>チヨダ</t>
    </rPh>
    <phoneticPr fontId="2"/>
  </si>
  <si>
    <t>秋葉原タウンマネジメント</t>
    <rPh sb="0" eb="3">
      <t>アキハバラ</t>
    </rPh>
    <phoneticPr fontId="2"/>
  </si>
  <si>
    <t>ゆとりちよだ</t>
  </si>
  <si>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</si>
  <si>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</si>
  <si>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</si>
  <si>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</si>
  <si>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</si>
  <si>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</si>
  <si>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</si>
  <si>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</si>
  <si>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</si>
  <si>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</si>
  <si>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</si>
  <si>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</si>
  <si>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</si>
  <si>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</si>
  <si>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介護保険特別会計</t>
    <phoneticPr fontId="5"/>
  </si>
  <si>
    <t>後期高齢者医療特別会計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</si>
  <si>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</si>
  <si>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</si>
  <si>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</si>
  <si>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</si>
  <si>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</si>
  <si>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特別区人事・厚生事務組合</t>
    <rPh sb="0" eb="2">
      <t>トクベツ</t>
    </rPh>
    <rPh sb="2" eb="3">
      <t>ク</t>
    </rPh>
    <rPh sb="3" eb="5">
      <t>ジンジ</t>
    </rPh>
    <rPh sb="6" eb="8">
      <t>コウセイ</t>
    </rPh>
    <rPh sb="8" eb="10">
      <t>ジム</t>
    </rPh>
    <rPh sb="10" eb="12">
      <t>クミアイ</t>
    </rPh>
    <phoneticPr fontId="25"/>
  </si>
  <si>
    <t>特別区競馬組合</t>
    <rPh sb="0" eb="2">
      <t>トクベツ</t>
    </rPh>
    <rPh sb="2" eb="3">
      <t>ク</t>
    </rPh>
    <rPh sb="3" eb="5">
      <t>ケイバ</t>
    </rPh>
    <rPh sb="5" eb="7">
      <t>クミアイ</t>
    </rPh>
    <phoneticPr fontId="25"/>
  </si>
  <si>
    <t>-</t>
  </si>
  <si>
    <t>法適用</t>
    <rPh sb="0" eb="1">
      <t>ホウ</t>
    </rPh>
    <rPh sb="1" eb="3">
      <t>テキヨウ</t>
    </rPh>
    <phoneticPr fontId="25"/>
  </si>
  <si>
    <t>東京二十三区清掃一部事務組合</t>
    <rPh sb="0" eb="2">
      <t>トウキョウ</t>
    </rPh>
    <rPh sb="2" eb="4">
      <t>ニジュウ</t>
    </rPh>
    <rPh sb="4" eb="6">
      <t>サンク</t>
    </rPh>
    <rPh sb="6" eb="8">
      <t>セイソウ</t>
    </rPh>
    <rPh sb="8" eb="10">
      <t>イチブ</t>
    </rPh>
    <rPh sb="10" eb="12">
      <t>ジム</t>
    </rPh>
    <rPh sb="12" eb="14">
      <t>クミアイ</t>
    </rPh>
    <phoneticPr fontId="25"/>
  </si>
  <si>
    <t>東京都後期高齢者医療広域連合（一般会計）</t>
    <rPh sb="0" eb="2">
      <t>トウキョウ</t>
    </rPh>
    <rPh sb="2" eb="3">
      <t>ト</t>
    </rPh>
    <rPh sb="3" eb="5">
      <t>コウキ</t>
    </rPh>
    <rPh sb="5" eb="7">
      <t>コウレイ</t>
    </rPh>
    <rPh sb="7" eb="8">
      <t>シャ</t>
    </rPh>
    <rPh sb="8" eb="10">
      <t>イリョウ</t>
    </rPh>
    <rPh sb="10" eb="12">
      <t>コウイキ</t>
    </rPh>
    <rPh sb="12" eb="14">
      <t>レンゴウ</t>
    </rPh>
    <rPh sb="15" eb="17">
      <t>イッパン</t>
    </rPh>
    <rPh sb="17" eb="19">
      <t>カイケイ</t>
    </rPh>
    <phoneticPr fontId="25"/>
  </si>
  <si>
    <t>東京都後期高齢者医療広域連合
（後期高齢者医療特別会計）</t>
    <rPh sb="0" eb="2">
      <t>トウキョウ</t>
    </rPh>
    <rPh sb="2" eb="3">
      <t>ト</t>
    </rPh>
    <rPh sb="3" eb="5">
      <t>コウキ</t>
    </rPh>
    <rPh sb="5" eb="7">
      <t>コウレイ</t>
    </rPh>
    <rPh sb="7" eb="8">
      <t>シャ</t>
    </rPh>
    <rPh sb="8" eb="10">
      <t>イリョウ</t>
    </rPh>
    <rPh sb="10" eb="12">
      <t>コウイキ</t>
    </rPh>
    <rPh sb="12" eb="14">
      <t>レンゴウ</t>
    </rPh>
    <rPh sb="16" eb="18">
      <t>コウキ</t>
    </rPh>
    <rPh sb="18" eb="21">
      <t>コウレイシャ</t>
    </rPh>
    <rPh sb="21" eb="23">
      <t>イリョウ</t>
    </rPh>
    <rPh sb="23" eb="25">
      <t>トクベツ</t>
    </rPh>
    <rPh sb="25" eb="27">
      <t>カイケイ</t>
    </rPh>
    <phoneticPr fontId="2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</si>
  <si>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</si>
  <si>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</si>
  <si>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</si>
  <si>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</si>
  <si>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</si>
  <si>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</si>
  <si>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</si>
  <si>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</si>
  <si>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</si>
  <si>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</si>
  <si>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</si>
  <si>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</si>
  <si>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</si>
  <si>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</si>
  <si>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</si>
  <si>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</si>
  <si>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</si>
  <si>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</si>
  <si>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</si>
  <si>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</si>
  <si>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</si>
  <si>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</si>
  <si>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</si>
  <si>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</si>
  <si>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</si>
  <si>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</si>
  <si>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</si>
  <si>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</si>
  <si>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</si>
  <si>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</si>
  <si>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</si>
  <si>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</si>
  <si>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</si>
  <si>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</si>
  <si>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</si>
  <si>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</si>
  <si>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</si>
  <si>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</si>
  <si>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</si>
  <si>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</si>
  <si>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</si>
  <si>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</si>
  <si>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</si>
  <si>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</si>
  <si>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</si>
  <si>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</si>
  <si>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</si>
  <si>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</si>
  <si>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</si>
  <si>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</si>
  <si>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</si>
  <si>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</si>
  <si>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</si>
  <si>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</si>
  <si>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</si>
  <si>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</si>
  <si>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</si>
  <si>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</si>
  <si>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</si>
  <si>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</si>
  <si>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</si>
  <si>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</si>
  <si>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</si>
  <si>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</si>
  <si>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</si>
  <si>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</si>
  <si>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</si>
  <si>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</si>
  <si>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</si>
  <si>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</si>
  <si>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</si>
  <si>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</si>
  <si>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</si>
  <si>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</si>
  <si>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</si>
  <si>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</si>
  <si>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</si>
  <si>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</si>
  <si>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</si>
  <si>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</si>
  <si>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</si>
  <si>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</si>
  <si>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</si>
  <si>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</si>
  <si>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</si>
  <si>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</si>
  <si>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</si>
  <si>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</si>
  <si>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</si>
  <si>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</si>
  <si>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</si>
  <si>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</si>
  <si>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</si>
  <si>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</si>
  <si>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</si>
  <si>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</si>
  <si>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</si>
  <si>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</si>
  <si>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</si>
  <si>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</si>
  <si>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</si>
  <si>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</si>
  <si>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</si>
  <si>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</si>
  <si>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</si>
  <si>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</si>
  <si>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</si>
  <si>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</si>
  <si>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</si>
  <si>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</si>
  <si>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</si>
  <si>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</si>
  <si>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</si>
  <si>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</si>
  <si>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</si>
  <si>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</si>
  <si>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</si>
  <si>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</si>
  <si>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</si>
  <si>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</si>
  <si>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</si>
  <si>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</si>
  <si>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</si>
  <si>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</si>
  <si>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</si>
  <si>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</si>
  <si>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</si>
  <si>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</si>
  <si>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20.58</t>
  </si>
  <si>
    <t>▲ 0.62</t>
  </si>
  <si>
    <t>会計</t>
    <rPh sb="0" eb="2">
      <t>カイケイ</t>
    </rPh>
    <phoneticPr fontId="5"/>
  </si>
  <si>
    <t>一般会計</t>
  </si>
  <si>
    <t>国民健康保険事業会計</t>
  </si>
  <si>
    <t>介護保険特別会計</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</si>
  <si>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</si>
  <si>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</si>
  <si>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</si>
  <si>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</si>
  <si>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</si>
  <si>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</si>
  <si>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</si>
  <si>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</si>
  <si>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</si>
  <si>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</si>
  <si>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</si>
  <si>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</si>
  <si>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</si>
  <si>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</si>
  <si>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</si>
  <si>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</si>
  <si>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</si>
  <si>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</si>
  <si>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</si>
  <si>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</si>
  <si>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</si>
  <si>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</si>
  <si>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</si>
  <si>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</si>
  <si>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</si>
  <si>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</si>
  <si>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</si>
  <si>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</si>
  <si>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</si>
  <si>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</si>
  <si>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</si>
  <si>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</si>
  <si>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</si>
  <si>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</si>
  <si>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</si>
  <si>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</si>
  <si>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</si>
  <si>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</si>
  <si>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</si>
  <si>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</si>
  <si>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</si>
  <si>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</si>
  <si>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</si>
  <si>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</si>
  <si>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</si>
  <si>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</si>
  <si>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</si>
  <si>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</si>
  <si>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社会資本等整備基金</t>
    <rPh sb="0" eb="9">
      <t>シャカイシホントウセイビキキン</t>
    </rPh>
    <phoneticPr fontId="5"/>
  </si>
  <si>
    <t>環境対策基金</t>
    <rPh sb="0" eb="6">
      <t>カンキョウタイサクキキン</t>
    </rPh>
    <phoneticPr fontId="5"/>
  </si>
  <si>
    <t>子ども・子育て支援事業金</t>
    <rPh sb="0" eb="1">
      <t>コ</t>
    </rPh>
    <rPh sb="4" eb="6">
      <t>コソダ</t>
    </rPh>
    <rPh sb="7" eb="12">
      <t>シエンジギョウキン</t>
    </rPh>
    <phoneticPr fontId="5"/>
  </si>
  <si>
    <t>高齢者福祉基金</t>
    <rPh sb="0" eb="3">
      <t>コウレイシャ</t>
    </rPh>
    <rPh sb="3" eb="7">
      <t>フクシキキン</t>
    </rPh>
    <phoneticPr fontId="5"/>
  </si>
  <si>
    <t>災害対策基金</t>
    <rPh sb="0" eb="6">
      <t>サイガイタイサクキキン</t>
    </rPh>
    <phoneticPr fontId="5"/>
  </si>
  <si>
    <t>基金残高合計</t>
    <rPh sb="0" eb="2">
      <t>キキン</t>
    </rPh>
    <rPh sb="2" eb="4">
      <t>ザンダカ</t>
    </rPh>
    <rPh sb="4" eb="6">
      <t>ゴウケイ</t>
    </rPh>
    <phoneticPr fontId="5"/>
  </si>
  <si>
    <t>将来負担比率は、将来負担額が充当可能財源等を下回っているためマイナスとなっている。また、有形固定資産減価償却率は、施設の計画的な改修・改築により比較的新しい建物が多いことなどから、類似団体内平均値を下回っている。しかしながら、今後、既存施設の更新などに多額の経費が見込まれることから、基金の計画的な活用を図るなど、過大な将来負担が生じないよう、効率的な財政運営に努めていく。</t>
    <phoneticPr fontId="2"/>
  </si>
  <si>
    <t>将来負担比率は、将来負担額が充当可能財源等を下回っているためマイナスとなっている。また、実質公債費比率は類似団体の数値と比較して高いものの、平成12年度以降、新たに区債を発行しておらず、令和4年度に既発債の元利償還が完了していることなどから、低い水準となっている。今後も、過大な将来負担が生じないよう、効率的な財政運営に努めていく。</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</si>
</sst>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14"/>
      <color indexed="8"/>
      <name val="ＭＳ 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7"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Border="1" applyAlignment="1">
      <alignment horizontal="right" vertical="center" shrinkToFit="1"/>
    </xf>
    <xf numFmtId="181" fontId="28" fillId="0" borderId="179"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81"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25" fillId="6" borderId="21" xfId="16" applyFont="1" applyFill="1" applyBorder="1" applyAlignment="1"/>
    <xf numFmtId="0" fontId="25" fillId="6" borderId="22" xfId="16" applyFont="1" applyFill="1" applyBorder="1" applyAlignment="1">
      <alignment horizontal="right" vertical="top"/>
    </xf>
    <xf numFmtId="0" fontId="25" fillId="6" borderId="23" xfId="16" applyFont="1" applyFill="1" applyBorder="1" applyAlignment="1">
      <alignment horizontal="right" vertical="top"/>
    </xf>
    <xf numFmtId="0" fontId="25" fillId="6" borderId="13" xfId="16" applyFont="1" applyFill="1" applyBorder="1" applyAlignment="1">
      <alignment horizontal="center" vertical="center"/>
    </xf>
    <xf numFmtId="0" fontId="25" fillId="6" borderId="15" xfId="16" applyFont="1" applyFill="1" applyBorder="1" applyAlignment="1">
      <alignment horizontal="center" vertical="center"/>
    </xf>
    <xf numFmtId="0" fontId="25" fillId="6" borderId="61" xfId="16" applyFont="1" applyFill="1" applyBorder="1" applyAlignment="1">
      <alignment horizontal="center" vertical="center"/>
    </xf>
    <xf numFmtId="0" fontId="25" fillId="0" borderId="27" xfId="16" applyFont="1" applyBorder="1" applyAlignment="1">
      <alignment horizontal="center" vertical="center" wrapText="1"/>
    </xf>
    <xf numFmtId="188" fontId="25" fillId="0" borderId="13" xfId="16" applyNumberFormat="1" applyFont="1" applyBorder="1" applyAlignment="1">
      <alignment horizontal="right" vertical="center" shrinkToFit="1"/>
    </xf>
    <xf numFmtId="188" fontId="25" fillId="0" borderId="15" xfId="16" applyNumberFormat="1" applyFont="1" applyBorder="1" applyAlignment="1">
      <alignment horizontal="right" vertical="center" shrinkToFit="1"/>
    </xf>
    <xf numFmtId="188" fontId="25" fillId="0" borderId="17" xfId="16" applyNumberFormat="1" applyFont="1" applyBorder="1" applyAlignment="1">
      <alignment horizontal="right" vertical="center" shrinkToFit="1"/>
    </xf>
    <xf numFmtId="0" fontId="25" fillId="0" borderId="38" xfId="16" applyFont="1" applyBorder="1" applyAlignment="1">
      <alignment horizontal="center" vertical="center" wrapText="1"/>
    </xf>
    <xf numFmtId="188" fontId="25" fillId="0" borderId="35" xfId="16" applyNumberFormat="1" applyFont="1" applyBorder="1" applyAlignment="1">
      <alignment horizontal="right" vertical="center" shrinkToFit="1"/>
    </xf>
    <xf numFmtId="188" fontId="25" fillId="0" borderId="36" xfId="16" applyNumberFormat="1" applyFont="1" applyBorder="1" applyAlignment="1">
      <alignment horizontal="right" vertical="center" shrinkToFit="1"/>
    </xf>
    <xf numFmtId="188" fontId="25" fillId="0" borderId="37" xfId="16" applyNumberFormat="1" applyFont="1" applyBorder="1" applyAlignment="1">
      <alignment horizontal="right" vertical="center" shrinkToFit="1"/>
    </xf>
    <xf numFmtId="0" fontId="25" fillId="0" borderId="62" xfId="16" applyFont="1" applyBorder="1" applyAlignment="1">
      <alignment horizontal="center" vertical="center"/>
    </xf>
    <xf numFmtId="188" fontId="25" fillId="0" borderId="112" xfId="16" applyNumberFormat="1" applyFont="1" applyBorder="1" applyAlignment="1">
      <alignment horizontal="right" vertical="center" shrinkToFit="1"/>
    </xf>
    <xf numFmtId="188" fontId="25" fillId="0" borderId="182" xfId="16" applyNumberFormat="1" applyFont="1" applyBorder="1" applyAlignment="1">
      <alignment horizontal="right" vertical="center" shrinkToFit="1"/>
    </xf>
    <xf numFmtId="188" fontId="25" fillId="0" borderId="63" xfId="16" applyNumberFormat="1" applyFont="1" applyBorder="1" applyAlignment="1">
      <alignment horizontal="right" vertical="center" shrinkToFit="1"/>
    </xf>
    <xf numFmtId="0" fontId="25" fillId="0" borderId="0" xfId="17" applyFont="1">
      <alignment vertical="center"/>
    </xf>
    <xf numFmtId="0" fontId="3" fillId="0" borderId="0" xfId="17">
      <alignment vertical="center"/>
    </xf>
    <xf numFmtId="0" fontId="29" fillId="0" borderId="0" xfId="17" applyFont="1" applyAlignment="1">
      <alignment horizontal="right" vertical="center"/>
    </xf>
    <xf numFmtId="0" fontId="25" fillId="7" borderId="21" xfId="17" applyFont="1" applyFill="1" applyBorder="1" applyAlignment="1"/>
    <xf numFmtId="0" fontId="25" fillId="7" borderId="22" xfId="17" applyFont="1" applyFill="1" applyBorder="1" applyAlignment="1">
      <alignment horizontal="right" vertical="top"/>
    </xf>
    <xf numFmtId="0" fontId="25" fillId="7" borderId="23" xfId="17" applyFont="1" applyFill="1" applyBorder="1" applyAlignment="1">
      <alignment horizontal="right" vertical="top"/>
    </xf>
    <xf numFmtId="0" fontId="25" fillId="7" borderId="14" xfId="17" applyFont="1" applyFill="1" applyBorder="1" applyAlignment="1">
      <alignment horizontal="center" vertical="center"/>
    </xf>
    <xf numFmtId="0" fontId="25" fillId="7" borderId="15" xfId="17" applyFont="1" applyFill="1" applyBorder="1" applyAlignment="1">
      <alignment horizontal="center" vertical="center"/>
    </xf>
    <xf numFmtId="0" fontId="25" fillId="7" borderId="17" xfId="17" applyFont="1" applyFill="1" applyBorder="1" applyAlignment="1">
      <alignment horizontal="center" vertical="center"/>
    </xf>
    <xf numFmtId="0" fontId="25" fillId="0" borderId="29" xfId="17" applyFont="1" applyBorder="1" applyAlignment="1">
      <alignment vertical="center" wrapText="1"/>
    </xf>
    <xf numFmtId="188" fontId="25" fillId="0" borderId="183" xfId="17" applyNumberFormat="1" applyFont="1" applyBorder="1" applyAlignment="1">
      <alignment horizontal="right" vertical="center" shrinkToFit="1"/>
    </xf>
    <xf numFmtId="188" fontId="25" fillId="0" borderId="184" xfId="17" applyNumberFormat="1" applyFont="1" applyBorder="1" applyAlignment="1">
      <alignment horizontal="right" vertical="center" shrinkToFit="1"/>
    </xf>
    <xf numFmtId="188" fontId="25" fillId="0" borderId="185" xfId="17" applyNumberFormat="1" applyFont="1" applyBorder="1" applyAlignment="1">
      <alignment horizontal="right" vertical="center" shrinkToFit="1"/>
    </xf>
    <xf numFmtId="0" fontId="25" fillId="0" borderId="34" xfId="17" applyFont="1" applyBorder="1">
      <alignment vertical="center"/>
    </xf>
    <xf numFmtId="188" fontId="25" fillId="0" borderId="186" xfId="17" applyNumberFormat="1" applyFont="1" applyBorder="1" applyAlignment="1">
      <alignment horizontal="right" vertical="center" shrinkToFit="1"/>
    </xf>
    <xf numFmtId="188" fontId="25" fillId="0" borderId="12" xfId="17" applyNumberFormat="1" applyFont="1" applyBorder="1" applyAlignment="1">
      <alignment horizontal="right" vertical="center" shrinkToFit="1"/>
    </xf>
    <xf numFmtId="188" fontId="25" fillId="0" borderId="187" xfId="17" applyNumberFormat="1" applyFont="1" applyBorder="1" applyAlignment="1">
      <alignment horizontal="right" vertical="center" shrinkToFit="1"/>
    </xf>
    <xf numFmtId="0" fontId="25" fillId="0" borderId="38" xfId="17" applyFont="1" applyBorder="1">
      <alignment vertical="center"/>
    </xf>
    <xf numFmtId="0" fontId="25" fillId="0" borderId="62" xfId="17" applyFont="1" applyBorder="1">
      <alignment vertical="center"/>
    </xf>
    <xf numFmtId="188" fontId="25" fillId="0" borderId="112" xfId="17" applyNumberFormat="1" applyFont="1" applyBorder="1" applyAlignment="1">
      <alignment horizontal="right" vertical="center" shrinkToFit="1"/>
    </xf>
    <xf numFmtId="188" fontId="25" fillId="0" borderId="182" xfId="17" applyNumberFormat="1" applyFont="1" applyBorder="1" applyAlignment="1">
      <alignment horizontal="right" vertical="center" shrinkToFit="1"/>
    </xf>
    <xf numFmtId="188" fontId="25"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9"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6"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5" fillId="0" borderId="19" xfId="16" applyFont="1" applyBorder="1" applyAlignment="1">
      <alignment horizontal="left" vertical="center" wrapText="1"/>
    </xf>
    <xf numFmtId="0" fontId="25" fillId="0" borderId="20" xfId="16" applyFont="1" applyBorder="1" applyAlignment="1">
      <alignment horizontal="left" vertical="center" wrapText="1"/>
    </xf>
    <xf numFmtId="0" fontId="25" fillId="0" borderId="2" xfId="16" applyFont="1" applyBorder="1" applyAlignment="1">
      <alignment horizontal="left" vertical="center"/>
    </xf>
    <xf numFmtId="0" fontId="25" fillId="0" borderId="39" xfId="16" applyFont="1" applyBorder="1" applyAlignment="1">
      <alignment horizontal="left" vertical="center"/>
    </xf>
    <xf numFmtId="0" fontId="25" fillId="0" borderId="55" xfId="16" applyFont="1" applyBorder="1" applyAlignment="1">
      <alignment horizontal="left" vertical="center"/>
    </xf>
    <xf numFmtId="0" fontId="25"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9" xfId="18" applyFont="1" applyBorder="1">
      <alignment vertical="center"/>
    </xf>
    <xf numFmtId="0" fontId="30" fillId="0" borderId="53" xfId="18" applyFont="1" applyBorder="1">
      <alignment vertical="center"/>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xf numFmtId="179" fontId="3" fillId="2" borderId="12" xfId="3" applyNumberFormat="1" applyFont="1" applyFill="1" applyBorder="1" applyAlignment="1">
      <alignment horizontal="center" vertical="center"/>
    </xf>
    <xf numFmtId="0" fontId="1" fillId="0" borderId="1" xfId="2" applyBorder="1" applyAlignment="1" applyProtection="1">
      <alignment horizontal="left" vertical="top" wrapText="1"/>
      <protection locked="0"/>
    </xf>
    <xf numFmtId="0" fontId="1" fillId="0" borderId="2" xfId="2" applyBorder="1" applyAlignment="1" applyProtection="1">
      <alignment horizontal="left" vertical="top" wrapText="1"/>
      <protection locked="0"/>
    </xf>
    <xf numFmtId="0" fontId="1" fillId="0" borderId="3" xfId="2" applyBorder="1" applyAlignment="1" applyProtection="1">
      <alignment horizontal="left" vertical="top" wrapText="1"/>
      <protection locked="0"/>
    </xf>
    <xf numFmtId="0" fontId="1" fillId="0" borderId="4" xfId="2" applyBorder="1" applyAlignment="1" applyProtection="1">
      <alignment horizontal="left" vertical="top" wrapText="1"/>
      <protection locked="0"/>
    </xf>
    <xf numFmtId="0" fontId="1" fillId="0" borderId="0" xfId="2" applyAlignment="1" applyProtection="1">
      <alignment horizontal="left" vertical="top" wrapText="1"/>
      <protection locked="0"/>
    </xf>
    <xf numFmtId="0" fontId="1" fillId="0" borderId="5" xfId="2" applyBorder="1" applyAlignment="1" applyProtection="1">
      <alignment horizontal="left" vertical="top" wrapText="1"/>
      <protection locked="0"/>
    </xf>
    <xf numFmtId="0" fontId="1" fillId="0" borderId="6" xfId="2" applyBorder="1" applyAlignment="1" applyProtection="1">
      <alignment horizontal="left" vertical="top" wrapText="1"/>
      <protection locked="0"/>
    </xf>
    <xf numFmtId="0" fontId="1" fillId="0" borderId="7" xfId="2" applyBorder="1" applyAlignment="1" applyProtection="1">
      <alignment horizontal="left" vertical="top" wrapText="1"/>
      <protection locked="0"/>
    </xf>
    <xf numFmtId="0" fontId="1" fillId="0" borderId="8" xfId="2"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xr:uid="{00000000-0005-0000-0000-000001000000}"/>
    <cellStyle name="標準 2 2" xfId="8" xr:uid="{9F596A6C-7DF9-464D-B749-8D16408807B5}"/>
    <cellStyle name="標準 2 3" xfId="10" xr:uid="{D2FEBFAF-136D-4D50-A5C9-8E6C2092F12F}"/>
    <cellStyle name="標準 3" xfId="11" xr:uid="{7A36A884-4E77-4DB1-B839-D5F4893BD9BE}"/>
    <cellStyle name="標準 4" xfId="20" xr:uid="{4D41700D-1821-428A-A656-2260DD607E45}"/>
    <cellStyle name="標準 4_APAHO401600" xfId="16" xr:uid="{1CEF7170-D9FB-48B2-9556-C20C1AE5D522}"/>
    <cellStyle name="標準 4_APAHO4019001" xfId="19" xr:uid="{284DE192-7FAA-4AEF-917C-26949DE116AC}"/>
    <cellStyle name="標準 4_ZJ08_022012_青森市_2010" xfId="18" xr:uid="{93689808-28E2-47EC-B81B-39E8F38FE0F5}"/>
    <cellStyle name="標準 6" xfId="7" xr:uid="{05814000-4B2F-43FA-83B2-2344C88DCDAB}"/>
    <cellStyle name="標準 6_APAHO401000" xfId="9" xr:uid="{D23142B3-3694-4C76-81E0-CE21163E74A8}"/>
    <cellStyle name="標準 6_APAHO401200_O-JJ1016-001-3_財政状況資料集(決算状況カード(各会計・関係団体))(Rev2)2" xfId="15" xr:uid="{7B639230-5C00-433E-BCBA-05B29518E6B8}"/>
    <cellStyle name="標準 6_APAHO402200_O-JJ1016-001-3_財政状況資料集(決算状況カード(各会計・関係団体))(Rev2)2" xfId="12" xr:uid="{641362C2-D11A-4AFE-BDC1-A4D33727FD39}"/>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5413E144-9E24-4497-B9C5-FF04251C2577}"/>
    <cellStyle name="標準_O-JJ0722-001-3_決算状況カード(各会計・関係団体)_O-JJ1016-001-3_財政状況資料集(決算状況カード(各会計・関係団体))(Rev2)2" xfId="14" xr:uid="{4C3DCAC0-E85F-4995-8A58-E9D1C1AE1A48}"/>
    <cellStyle name="標準_O-JJ0722-001-8_連結実質赤字比率に係る赤字・黒字の構成分析" xfId="17" xr:uid="{F0B4BE51-FF53-47D9-BFC1-CBCC538C04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50465</c:v>
                </c:pt>
                <c:pt idx="1">
                  <c:v>51679</c:v>
                </c:pt>
                <c:pt idx="2">
                  <c:v>49665</c:v>
                </c:pt>
                <c:pt idx="3">
                  <c:v>63439</c:v>
                </c:pt>
                <c:pt idx="4">
                  <c:v>60097</c:v>
                </c:pt>
              </c:numCache>
            </c:numRef>
          </c:val>
          <c:smooth val="0"/>
          <c:extLst>
            <c:ext xmlns:c16="http://schemas.microsoft.com/office/drawing/2014/chart" uri="{C3380CC4-5D6E-409C-BE32-E72D297353CC}">
              <c16:uniqueId val="{00000000-290D-4CBD-9AAF-1D23AE0D5FE3}"/>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154320</c:v>
                </c:pt>
                <c:pt idx="1">
                  <c:v>93802</c:v>
                </c:pt>
                <c:pt idx="2">
                  <c:v>124592</c:v>
                </c:pt>
                <c:pt idx="3">
                  <c:v>209126</c:v>
                </c:pt>
                <c:pt idx="4">
                  <c:v>96724</c:v>
                </c:pt>
              </c:numCache>
            </c:numRef>
          </c:val>
          <c:smooth val="0"/>
          <c:extLst>
            <c:ext xmlns:c16="http://schemas.microsoft.com/office/drawing/2014/chart" uri="{C3380CC4-5D6E-409C-BE32-E72D297353CC}">
              <c16:uniqueId val="{00000001-290D-4CBD-9AAF-1D23AE0D5FE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4.88</c:v>
                </c:pt>
                <c:pt idx="1">
                  <c:v>3.99</c:v>
                </c:pt>
                <c:pt idx="2">
                  <c:v>3.12</c:v>
                </c:pt>
                <c:pt idx="3">
                  <c:v>4.6399999999999997</c:v>
                </c:pt>
                <c:pt idx="4">
                  <c:v>7.92</c:v>
                </c:pt>
              </c:numCache>
            </c:numRef>
          </c:val>
          <c:extLst>
            <c:ext xmlns:c16="http://schemas.microsoft.com/office/drawing/2014/chart" uri="{C3380CC4-5D6E-409C-BE32-E72D297353CC}">
              <c16:uniqueId val="{00000000-26EF-44D1-B468-737D01437F13}"/>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124.76</c:v>
                </c:pt>
                <c:pt idx="1">
                  <c:v>113.94</c:v>
                </c:pt>
                <c:pt idx="2">
                  <c:v>118.71</c:v>
                </c:pt>
                <c:pt idx="3">
                  <c:v>111.92</c:v>
                </c:pt>
                <c:pt idx="4">
                  <c:v>106.08</c:v>
                </c:pt>
              </c:numCache>
            </c:numRef>
          </c:val>
          <c:extLst>
            <c:ext xmlns:c16="http://schemas.microsoft.com/office/drawing/2014/chart" uri="{C3380CC4-5D6E-409C-BE32-E72D297353CC}">
              <c16:uniqueId val="{00000001-26EF-44D1-B468-737D01437F1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-20.58</c:v>
                </c:pt>
                <c:pt idx="1">
                  <c:v>0.86</c:v>
                </c:pt>
                <c:pt idx="2">
                  <c:v>-0.62</c:v>
                </c:pt>
                <c:pt idx="3">
                  <c:v>3.97</c:v>
                </c:pt>
                <c:pt idx="4">
                  <c:v>6.65</c:v>
                </c:pt>
              </c:numCache>
            </c:numRef>
          </c:val>
          <c:smooth val="0"/>
          <c:extLst>
            <c:ext xmlns:c16="http://schemas.microsoft.com/office/drawing/2014/chart" uri="{C3380CC4-5D6E-409C-BE32-E72D297353CC}">
              <c16:uniqueId val="{00000002-26EF-44D1-B468-737D01437F1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5E1-4655-BF50-A1176A019929}"/>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5E1-4655-BF50-A1176A019929}"/>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5E1-4655-BF50-A1176A019929}"/>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C5E1-4655-BF50-A1176A019929}"/>
            </c:ext>
          </c:extLst>
        </c:ser>
        <c:ser>
          <c:idx val="4"/>
          <c:order val="4"/>
          <c:tx>
            <c:strRef>
              <c:f>[1]データシート!$A$31</c:f>
              <c:strCache>
                <c:ptCount val="1"/>
                <c:pt idx="0">
                  <c:v>#N/A</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C5E1-4655-BF50-A1176A019929}"/>
            </c:ext>
          </c:extLst>
        </c:ser>
        <c:ser>
          <c:idx val="5"/>
          <c:order val="5"/>
          <c:tx>
            <c:strRef>
              <c:f>[1]データシート!$A$32</c:f>
              <c:strCache>
                <c:ptCount val="1"/>
                <c:pt idx="0">
                  <c:v>#N/A</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C5E1-4655-BF50-A1176A019929}"/>
            </c:ext>
          </c:extLst>
        </c:ser>
        <c:ser>
          <c:idx val="6"/>
          <c:order val="6"/>
          <c:tx>
            <c:strRef>
              <c:f>[1]データシート!$A$33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0.31</c:v>
                </c:pt>
                <c:pt idx="2">
                  <c:v>#N/A</c:v>
                </c:pt>
                <c:pt idx="3">
                  <c:v>0.24</c:v>
                </c:pt>
                <c:pt idx="4">
                  <c:v>#N/A</c:v>
                </c:pt>
                <c:pt idx="5">
                  <c:v>0.28000000000000003</c:v>
                </c:pt>
                <c:pt idx="6">
                  <c:v>#N/A</c:v>
                </c:pt>
                <c:pt idx="7">
                  <c:v>0.24</c:v>
                </c:pt>
                <c:pt idx="8">
                  <c:v>#N/A</c:v>
                </c:pt>
                <c:pt idx="9">
                  <c:v>0.16</c:v>
                </c:pt>
              </c:numCache>
            </c:numRef>
          </c:val>
          <c:extLst>
            <c:ext xmlns:c16="http://schemas.microsoft.com/office/drawing/2014/chart" uri="{C3380CC4-5D6E-409C-BE32-E72D297353CC}">
              <c16:uniqueId val="{00000006-C5E1-4655-BF50-A1176A019929}"/>
            </c:ext>
          </c:extLst>
        </c:ser>
        <c:ser>
          <c:idx val="7"/>
          <c:order val="7"/>
          <c:tx>
            <c:strRef>
              <c:f>[1]データシート!$A$34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1.0900000000000001</c:v>
                </c:pt>
                <c:pt idx="2">
                  <c:v>#N/A</c:v>
                </c:pt>
                <c:pt idx="3">
                  <c:v>0.84</c:v>
                </c:pt>
                <c:pt idx="4">
                  <c:v>#N/A</c:v>
                </c:pt>
                <c:pt idx="5">
                  <c:v>0.89</c:v>
                </c:pt>
                <c:pt idx="6">
                  <c:v>#N/A</c:v>
                </c:pt>
                <c:pt idx="7">
                  <c:v>0.83</c:v>
                </c:pt>
                <c:pt idx="8">
                  <c:v>#N/A</c:v>
                </c:pt>
                <c:pt idx="9">
                  <c:v>0.39</c:v>
                </c:pt>
              </c:numCache>
            </c:numRef>
          </c:val>
          <c:extLst>
            <c:ext xmlns:c16="http://schemas.microsoft.com/office/drawing/2014/chart" uri="{C3380CC4-5D6E-409C-BE32-E72D297353CC}">
              <c16:uniqueId val="{00000007-C5E1-4655-BF50-A1176A019929}"/>
            </c:ext>
          </c:extLst>
        </c:ser>
        <c:ser>
          <c:idx val="8"/>
          <c:order val="8"/>
          <c:tx>
            <c:strRef>
              <c:f>[1]データシート!$A$35</c:f>
              <c:strCache>
                <c:ptCount val="1"/>
                <c:pt idx="0">
                  <c:v>国民健康保険事業会計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4.07</c:v>
                </c:pt>
                <c:pt idx="2">
                  <c:v>#N/A</c:v>
                </c:pt>
                <c:pt idx="3">
                  <c:v>3.76</c:v>
                </c:pt>
                <c:pt idx="4">
                  <c:v>#N/A</c:v>
                </c:pt>
                <c:pt idx="5">
                  <c:v>3.99</c:v>
                </c:pt>
                <c:pt idx="6">
                  <c:v>#N/A</c:v>
                </c:pt>
                <c:pt idx="7">
                  <c:v>3.61</c:v>
                </c:pt>
                <c:pt idx="8">
                  <c:v>#N/A</c:v>
                </c:pt>
                <c:pt idx="9">
                  <c:v>2.0499999999999998</c:v>
                </c:pt>
              </c:numCache>
            </c:numRef>
          </c:val>
          <c:extLst>
            <c:ext xmlns:c16="http://schemas.microsoft.com/office/drawing/2014/chart" uri="{C3380CC4-5D6E-409C-BE32-E72D297353CC}">
              <c16:uniqueId val="{00000008-C5E1-4655-BF50-A1176A019929}"/>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4.88</c:v>
                </c:pt>
                <c:pt idx="2">
                  <c:v>#N/A</c:v>
                </c:pt>
                <c:pt idx="3">
                  <c:v>3.98</c:v>
                </c:pt>
                <c:pt idx="4">
                  <c:v>#N/A</c:v>
                </c:pt>
                <c:pt idx="5">
                  <c:v>3.12</c:v>
                </c:pt>
                <c:pt idx="6">
                  <c:v>#N/A</c:v>
                </c:pt>
                <c:pt idx="7">
                  <c:v>4.6399999999999997</c:v>
                </c:pt>
                <c:pt idx="8">
                  <c:v>#N/A</c:v>
                </c:pt>
                <c:pt idx="9">
                  <c:v>7.92</c:v>
                </c:pt>
              </c:numCache>
            </c:numRef>
          </c:val>
          <c:extLst>
            <c:ext xmlns:c16="http://schemas.microsoft.com/office/drawing/2014/chart" uri="{C3380CC4-5D6E-409C-BE32-E72D297353CC}">
              <c16:uniqueId val="{00000009-C5E1-4655-BF50-A1176A01992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860</c:v>
                </c:pt>
                <c:pt idx="5">
                  <c:v>815</c:v>
                </c:pt>
                <c:pt idx="8">
                  <c:v>744</c:v>
                </c:pt>
                <c:pt idx="11">
                  <c:v>665</c:v>
                </c:pt>
                <c:pt idx="14">
                  <c:v>554</c:v>
                </c:pt>
              </c:numCache>
            </c:numRef>
          </c:val>
          <c:extLst>
            <c:ext xmlns:c16="http://schemas.microsoft.com/office/drawing/2014/chart" uri="{C3380CC4-5D6E-409C-BE32-E72D297353CC}">
              <c16:uniqueId val="{00000000-5985-460E-A3DE-35CC285BF689}"/>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985-460E-A3DE-35CC285BF689}"/>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641</c:v>
                </c:pt>
                <c:pt idx="3">
                  <c:v>238</c:v>
                </c:pt>
                <c:pt idx="6">
                  <c:v>238</c:v>
                </c:pt>
                <c:pt idx="9">
                  <c:v>238</c:v>
                </c:pt>
                <c:pt idx="12">
                  <c:v>238</c:v>
                </c:pt>
              </c:numCache>
            </c:numRef>
          </c:val>
          <c:extLst>
            <c:ext xmlns:c16="http://schemas.microsoft.com/office/drawing/2014/chart" uri="{C3380CC4-5D6E-409C-BE32-E72D297353CC}">
              <c16:uniqueId val="{00000002-5985-460E-A3DE-35CC285BF689}"/>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58</c:v>
                </c:pt>
                <c:pt idx="3">
                  <c:v>65</c:v>
                </c:pt>
                <c:pt idx="6">
                  <c:v>43</c:v>
                </c:pt>
                <c:pt idx="9">
                  <c:v>48</c:v>
                </c:pt>
                <c:pt idx="12">
                  <c:v>103</c:v>
                </c:pt>
              </c:numCache>
            </c:numRef>
          </c:val>
          <c:extLst>
            <c:ext xmlns:c16="http://schemas.microsoft.com/office/drawing/2014/chart" uri="{C3380CC4-5D6E-409C-BE32-E72D297353CC}">
              <c16:uniqueId val="{00000003-5985-460E-A3DE-35CC285BF689}"/>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985-460E-A3DE-35CC285BF689}"/>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985-460E-A3DE-35CC285BF689}"/>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985-460E-A3DE-35CC285BF689}"/>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70</c:v>
                </c:pt>
                <c:pt idx="3">
                  <c:v>54</c:v>
                </c:pt>
                <c:pt idx="6">
                  <c:v>15</c:v>
                </c:pt>
                <c:pt idx="9">
                  <c:v>0</c:v>
                </c:pt>
                <c:pt idx="12">
                  <c:v>0</c:v>
                </c:pt>
              </c:numCache>
            </c:numRef>
          </c:val>
          <c:extLst>
            <c:ext xmlns:c16="http://schemas.microsoft.com/office/drawing/2014/chart" uri="{C3380CC4-5D6E-409C-BE32-E72D297353CC}">
              <c16:uniqueId val="{00000007-5985-460E-A3DE-35CC285BF68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-91</c:v>
                </c:pt>
                <c:pt idx="2">
                  <c:v>#N/A</c:v>
                </c:pt>
                <c:pt idx="3">
                  <c:v>#N/A</c:v>
                </c:pt>
                <c:pt idx="4">
                  <c:v>-458</c:v>
                </c:pt>
                <c:pt idx="5">
                  <c:v>#N/A</c:v>
                </c:pt>
                <c:pt idx="6">
                  <c:v>#N/A</c:v>
                </c:pt>
                <c:pt idx="7">
                  <c:v>-448</c:v>
                </c:pt>
                <c:pt idx="8">
                  <c:v>#N/A</c:v>
                </c:pt>
                <c:pt idx="9">
                  <c:v>#N/A</c:v>
                </c:pt>
                <c:pt idx="10">
                  <c:v>-379</c:v>
                </c:pt>
                <c:pt idx="11">
                  <c:v>#N/A</c:v>
                </c:pt>
                <c:pt idx="12">
                  <c:v>#N/A</c:v>
                </c:pt>
                <c:pt idx="13">
                  <c:v>-213</c:v>
                </c:pt>
                <c:pt idx="14">
                  <c:v>#N/A</c:v>
                </c:pt>
              </c:numCache>
            </c:numRef>
          </c:val>
          <c:smooth val="0"/>
          <c:extLst>
            <c:ext xmlns:c16="http://schemas.microsoft.com/office/drawing/2014/chart" uri="{C3380CC4-5D6E-409C-BE32-E72D297353CC}">
              <c16:uniqueId val="{00000008-5985-460E-A3DE-35CC285BF68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5938</c:v>
                </c:pt>
                <c:pt idx="5">
                  <c:v>5160</c:v>
                </c:pt>
                <c:pt idx="8">
                  <c:v>4430</c:v>
                </c:pt>
                <c:pt idx="11">
                  <c:v>3778</c:v>
                </c:pt>
                <c:pt idx="14">
                  <c:v>3233</c:v>
                </c:pt>
              </c:numCache>
            </c:numRef>
          </c:val>
          <c:extLst>
            <c:ext xmlns:c16="http://schemas.microsoft.com/office/drawing/2014/chart" uri="{C3380CC4-5D6E-409C-BE32-E72D297353CC}">
              <c16:uniqueId val="{00000000-FB95-47C9-93C9-C34118AE19EF}"/>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8</c:v>
                </c:pt>
                <c:pt idx="5">
                  <c:v>0</c:v>
                </c:pt>
                <c:pt idx="8">
                  <c:v>0</c:v>
                </c:pt>
                <c:pt idx="11">
                  <c:v>0</c:v>
                </c:pt>
                <c:pt idx="14">
                  <c:v>0</c:v>
                </c:pt>
              </c:numCache>
            </c:numRef>
          </c:val>
          <c:extLst>
            <c:ext xmlns:c16="http://schemas.microsoft.com/office/drawing/2014/chart" uri="{C3380CC4-5D6E-409C-BE32-E72D297353CC}">
              <c16:uniqueId val="{00000001-FB95-47C9-93C9-C34118AE19EF}"/>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114006</c:v>
                </c:pt>
                <c:pt idx="5">
                  <c:v>117546</c:v>
                </c:pt>
                <c:pt idx="8">
                  <c:v>119528</c:v>
                </c:pt>
                <c:pt idx="11">
                  <c:v>119526</c:v>
                </c:pt>
                <c:pt idx="14">
                  <c:v>123909</c:v>
                </c:pt>
              </c:numCache>
            </c:numRef>
          </c:val>
          <c:extLst>
            <c:ext xmlns:c16="http://schemas.microsoft.com/office/drawing/2014/chart" uri="{C3380CC4-5D6E-409C-BE32-E72D297353CC}">
              <c16:uniqueId val="{00000002-FB95-47C9-93C9-C34118AE19EF}"/>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B95-47C9-93C9-C34118AE19EF}"/>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B95-47C9-93C9-C34118AE19EF}"/>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B95-47C9-93C9-C34118AE19EF}"/>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5642</c:v>
                </c:pt>
                <c:pt idx="3">
                  <c:v>5728</c:v>
                </c:pt>
                <c:pt idx="6">
                  <c:v>5281</c:v>
                </c:pt>
                <c:pt idx="9">
                  <c:v>5341</c:v>
                </c:pt>
                <c:pt idx="12">
                  <c:v>4794</c:v>
                </c:pt>
              </c:numCache>
            </c:numRef>
          </c:val>
          <c:extLst>
            <c:ext xmlns:c16="http://schemas.microsoft.com/office/drawing/2014/chart" uri="{C3380CC4-5D6E-409C-BE32-E72D297353CC}">
              <c16:uniqueId val="{00000006-FB95-47C9-93C9-C34118AE19EF}"/>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675</c:v>
                </c:pt>
                <c:pt idx="3">
                  <c:v>800</c:v>
                </c:pt>
                <c:pt idx="6">
                  <c:v>923</c:v>
                </c:pt>
                <c:pt idx="9">
                  <c:v>843</c:v>
                </c:pt>
                <c:pt idx="12">
                  <c:v>977</c:v>
                </c:pt>
              </c:numCache>
            </c:numRef>
          </c:val>
          <c:extLst>
            <c:ext xmlns:c16="http://schemas.microsoft.com/office/drawing/2014/chart" uri="{C3380CC4-5D6E-409C-BE32-E72D297353CC}">
              <c16:uniqueId val="{00000007-FB95-47C9-93C9-C34118AE19EF}"/>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FB95-47C9-93C9-C34118AE19EF}"/>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906</c:v>
                </c:pt>
                <c:pt idx="3">
                  <c:v>688</c:v>
                </c:pt>
                <c:pt idx="6">
                  <c:v>464</c:v>
                </c:pt>
                <c:pt idx="9">
                  <c:v>235</c:v>
                </c:pt>
                <c:pt idx="12">
                  <c:v>0</c:v>
                </c:pt>
              </c:numCache>
            </c:numRef>
          </c:val>
          <c:extLst>
            <c:ext xmlns:c16="http://schemas.microsoft.com/office/drawing/2014/chart" uri="{C3380CC4-5D6E-409C-BE32-E72D297353CC}">
              <c16:uniqueId val="{00000009-FB95-47C9-93C9-C34118AE19EF}"/>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68</c:v>
                </c:pt>
                <c:pt idx="3">
                  <c:v>15</c:v>
                </c:pt>
                <c:pt idx="6">
                  <c:v>0</c:v>
                </c:pt>
                <c:pt idx="9">
                  <c:v>0</c:v>
                </c:pt>
                <c:pt idx="12">
                  <c:v>0</c:v>
                </c:pt>
              </c:numCache>
            </c:numRef>
          </c:val>
          <c:extLst>
            <c:ext xmlns:c16="http://schemas.microsoft.com/office/drawing/2014/chart" uri="{C3380CC4-5D6E-409C-BE32-E72D297353CC}">
              <c16:uniqueId val="{0000000A-FB95-47C9-93C9-C34118AE19E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B95-47C9-93C9-C34118AE19E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42221</c:v>
                </c:pt>
                <c:pt idx="1">
                  <c:v>43075</c:v>
                </c:pt>
                <c:pt idx="2">
                  <c:v>44330</c:v>
                </c:pt>
              </c:numCache>
            </c:numRef>
          </c:val>
          <c:extLst>
            <c:ext xmlns:c16="http://schemas.microsoft.com/office/drawing/2014/chart" uri="{C3380CC4-5D6E-409C-BE32-E72D297353CC}">
              <c16:uniqueId val="{00000000-0969-40C8-9ADF-BAB4912E8C8E}"/>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0</c:v>
                </c:pt>
                <c:pt idx="1">
                  <c:v>0</c:v>
                </c:pt>
                <c:pt idx="2">
                  <c:v>0</c:v>
                </c:pt>
              </c:numCache>
            </c:numRef>
          </c:val>
          <c:extLst>
            <c:ext xmlns:c16="http://schemas.microsoft.com/office/drawing/2014/chart" uri="{C3380CC4-5D6E-409C-BE32-E72D297353CC}">
              <c16:uniqueId val="{00000001-0969-40C8-9ADF-BAB4912E8C8E}"/>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76406</c:v>
                </c:pt>
                <c:pt idx="1">
                  <c:v>75550</c:v>
                </c:pt>
                <c:pt idx="2">
                  <c:v>78548</c:v>
                </c:pt>
              </c:numCache>
            </c:numRef>
          </c:val>
          <c:extLst>
            <c:ext xmlns:c16="http://schemas.microsoft.com/office/drawing/2014/chart" uri="{C3380CC4-5D6E-409C-BE32-E72D297353CC}">
              <c16:uniqueId val="{00000002-0969-40C8-9ADF-BAB4912E8C8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{1C738CBD-2167-4713-8E08-D7661E9FDBD4}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7DC-49D3-818E-6EBB3A9743E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{11E3FF1E-FA1C-43FE-BB97-E500A1C17761}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7DC-49D3-818E-6EBB3A9743E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{6F37B52B-35EA-493A-B532-37C5F51BFAEA}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7DC-49D3-818E-6EBB3A9743E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{99FBDF36-7890-4725-839E-ECBF54E5DEF5}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7DC-49D3-818E-6EBB3A9743E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{663C6E15-BCD4-441F-B470-5D7E7B9711F7}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7DC-49D3-818E-6EBB3A9743E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{25300364-80D8-4983-9308-5C3D5A506676}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7DC-49D3-818E-6EBB3A9743E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{45D86C49-D8AD-4D26-9DAD-AF868A87552D}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7DC-49D3-818E-6EBB3A9743E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{80D960C1-06C8-426F-BDF4-FCEB96E61CB1}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7DC-49D3-818E-6EBB3A9743E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{AAC90B6E-F168-45FD-AB2A-49E0CF03DBE2}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7DC-49D3-818E-6EBB3A9743E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42.8</c:v>
                </c:pt>
                <c:pt idx="8">
                  <c:v>43.5</c:v>
                </c:pt>
                <c:pt idx="16">
                  <c:v>45.7</c:v>
                </c:pt>
                <c:pt idx="24">
                  <c:v>45</c:v>
                </c:pt>
                <c:pt idx="32">
                  <c:v>44.7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7DC-49D3-818E-6EBB3A9743E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{AB206DD0-42D5-4CF9-A9BC-028C30EEEBD3}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7DC-49D3-818E-6EBB3A9743E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{ED8915D7-98EA-4093-9B46-047438C6B1A9}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7DC-49D3-818E-6EBB3A9743E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{8D84BB27-14F9-440E-AEC1-160FAAF07E7C}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7DC-49D3-818E-6EBB3A9743E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{3E646AAD-8516-4721-B164-131F2E3C3787}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7DC-49D3-818E-6EBB3A9743E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{81AA095E-CC95-4808-98E8-261844B9DB8F}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7DC-49D3-818E-6EBB3A9743E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{E5FD872E-9CEC-4275-BE2A-EF581B5BFB5F}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7DC-49D3-818E-6EBB3A9743E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{B95348CB-071C-49D7-A506-2B04DADE6641}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7DC-49D3-818E-6EBB3A9743E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{0493E287-53A8-472D-9CAF-BB0B31E0D978}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7DC-49D3-818E-6EBB3A9743E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{764EA653-E8C3-48EA-98AD-009A13BED4A9}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7DC-49D3-818E-6EBB3A9743E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56.4</c:v>
                </c:pt>
                <c:pt idx="8">
                  <c:v>56</c:v>
                </c:pt>
                <c:pt idx="16">
                  <c:v>56.6</c:v>
                </c:pt>
                <c:pt idx="24">
                  <c:v>56.7</c:v>
                </c:pt>
                <c:pt idx="32">
                  <c:v>56.5</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7DC-49D3-818E-6EBB3A9743E1}"/>
            </c:ext>
          </c:extLst>
        </c:ser>
        <c:dLbls>
          <c:showLegendKey val="0"/>
          <c:showVal val="1"/>
          <c:showCatName val="0"/>
          <c:showSerName val="0"/>
          <c:showPercent val="0"/>
          <c:showBubbleSize val="0"/>
        </c:dLbls>
        <c:axId val="46179840"/>
        <c:axId val="46181760"/>
      </c:scatterChart>
      <c:valAx>
        <c:axId val="46179840"/>
        <c:scaling>
          <c:orientation val="maxMin"/>
          <c:max val="56.800000000000004"/>
          <c:min val="5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{D653A193-DE53-45C0-BEC5-7AAD0F07478B}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80B-499A-911B-58D10EB2155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{1D464F87-9E82-47C4-838F-1359E8E4F9DD}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80B-499A-911B-58D10EB2155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{FC731D0B-42EA-4984-8C8A-3658A2759734}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80B-499A-911B-58D10EB2155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{46F3529E-4DA9-462D-BEEE-62917BA95D18}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80B-499A-911B-58D10EB2155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{FF35E462-BB7D-44D7-80BF-1527CCA774ED}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80B-499A-911B-58D10EB2155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{4A4C07B5-F269-4CC1-97E7-BBA1FA8356CC}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80B-499A-911B-58D10EB2155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{33275268-204B-4FA6-9DD5-DFC2939A4A7D}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80B-499A-911B-58D10EB2155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{69DC15D5-80B3-4F5D-915A-4A92C1010D0B}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80B-499A-911B-58D10EB2155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{83C64020-F78C-4079-819E-7BACD617ACD5}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80B-499A-911B-58D10EB2155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-0.2</c:v>
                </c:pt>
                <c:pt idx="8">
                  <c:v>-0.6</c:v>
                </c:pt>
                <c:pt idx="16">
                  <c:v>-0.9</c:v>
                </c:pt>
                <c:pt idx="24">
                  <c:v>-1.1000000000000001</c:v>
                </c:pt>
                <c:pt idx="32">
                  <c:v>-0.9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780B-499A-911B-58D10EB2155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{1D6EECBD-D944-49D8-81C2-F66ECBA09845}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80B-499A-911B-58D10EB2155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{96569237-27ED-4C0D-8064-CF927F103D9D}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80B-499A-911B-58D10EB2155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{45C24953-30FD-43DF-9F5A-68FBB21CD243}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80B-499A-911B-58D10EB2155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{C8BDA4DB-28EE-48F4-89E4-7C693DE73589}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80B-499A-911B-58D10EB2155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{F110607A-8225-40BD-A88D-A7C45FF0934B}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80B-499A-911B-58D10EB2155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{EE2CE79D-C061-4D3F-A823-778BD2FDCA9E}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80B-499A-911B-58D10EB2155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{100C1557-F82F-4B48-8BC5-B570B03E3F1D}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80B-499A-911B-58D10EB21557}"/>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{F78B4920-FFE9-417D-9F5D-DD589487AE94}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80B-499A-911B-58D10EB2155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{3ADBE5F1-1DB0-447E-87BE-207CB50DC9F6}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80B-499A-911B-58D10EB2155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-3.2</c:v>
                </c:pt>
                <c:pt idx="16">
                  <c:v>-3.1</c:v>
                </c:pt>
                <c:pt idx="24">
                  <c:v>-2.6</c:v>
                </c:pt>
                <c:pt idx="32">
                  <c:v>-1.9</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780B-499A-911B-58D10EB21557}"/>
            </c:ext>
          </c:extLst>
        </c:ser>
        <c:dLbls>
          <c:showLegendKey val="0"/>
          <c:showVal val="1"/>
          <c:showCatName val="0"/>
          <c:showSerName val="0"/>
          <c:showPercent val="0"/>
          <c:showBubbleSize val="0"/>
        </c:dLbls>
        <c:axId val="84219776"/>
        <c:axId val="84234240"/>
      </c:scatterChart>
      <c:valAx>
        <c:axId val="84219776"/>
        <c:scaling>
          <c:orientation val="maxMin"/>
          <c:max val="-1"/>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45399836-2357-4416-B1A2-9A9E73C6A358}"/>
            </a:ext>
          </a:extLst>
        </xdr:cNvPr>
        <xdr:cNvSpPr>
          <a:spLocks noChangeArrowheads="1"/>
        </xdr:cNvSpPr>
      </xdr:nvSpPr>
      <xdr:spPr bwMode="auto">
        <a:xfrm rot="5400000">
          <a:off x="6165850" y="4635500"/>
          <a:ext cx="381000" cy="2921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E5992A83-1E54-4DA4-9092-B034CD2FC355}"/>
            </a:ext>
          </a:extLst>
        </xdr:cNvPr>
        <xdr:cNvSpPr>
          <a:spLocks/>
        </xdr:cNvSpPr>
      </xdr:nvSpPr>
      <xdr:spPr bwMode="auto">
        <a:xfrm>
          <a:off x="8229600" y="5883275"/>
          <a:ext cx="120650" cy="40322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C2832D8B-AB1E-42EB-BE28-3D82DD080613}"/>
            </a:ext>
          </a:extLst>
        </xdr:cNvPr>
        <xdr:cNvSpPr/>
      </xdr:nvSpPr>
      <xdr:spPr>
        <a:xfrm>
          <a:off x="695325" y="400050"/>
          <a:ext cx="12115800"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EB39C708-EFAC-402A-BB1C-B36182D04E13}"/>
            </a:ext>
          </a:extLst>
        </xdr:cNvPr>
        <xdr:cNvSpPr/>
      </xdr:nvSpPr>
      <xdr:spPr>
        <a:xfrm>
          <a:off x="19278600" y="390525"/>
          <a:ext cx="3752850" cy="5238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D3D21FC5-BB91-4ACC-94F4-3E3F332F1D0D}"/>
            </a:ext>
          </a:extLst>
        </xdr:cNvPr>
        <xdr:cNvSpPr/>
      </xdr:nvSpPr>
      <xdr:spPr>
        <a:xfrm>
          <a:off x="19307175" y="409575"/>
          <a:ext cx="3705225" cy="4857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BBC6AA28-2ACC-40B8-A2BD-6264D42F85F4}"/>
            </a:ext>
          </a:extLst>
        </xdr:cNvPr>
        <xdr:cNvSpPr/>
      </xdr:nvSpPr>
      <xdr:spPr>
        <a:xfrm>
          <a:off x="19326225" y="438150"/>
          <a:ext cx="3657600"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東京都千代田区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F4148A8D-0F92-416A-979B-A0A7D902AAAB}"/>
            </a:ext>
          </a:extLst>
        </xdr:cNvPr>
        <xdr:cNvSpPr/>
      </xdr:nvSpPr>
      <xdr:spPr>
        <a:xfrm>
          <a:off x="16611600" y="390525"/>
          <a:ext cx="2543175" cy="5238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82793826-7558-444F-A6C3-DCFD7BC2850F}"/>
            </a:ext>
          </a:extLst>
        </xdr:cNvPr>
        <xdr:cNvSpPr/>
      </xdr:nvSpPr>
      <xdr:spPr>
        <a:xfrm>
          <a:off x="16630650" y="409575"/>
          <a:ext cx="2505075" cy="4857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3ABE9A6D-D4A0-4850-9C17-E72A2D5CEE0F}"/>
            </a:ext>
          </a:extLst>
        </xdr:cNvPr>
        <xdr:cNvSpPr/>
      </xdr:nvSpPr>
      <xdr:spPr>
        <a:xfrm>
          <a:off x="16659225" y="438150"/>
          <a:ext cx="24479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7FE59103-6D10-4E74-AEB8-C122008FC5A7}"/>
            </a:ext>
          </a:extLst>
        </xdr:cNvPr>
        <xdr:cNvSpPr/>
      </xdr:nvSpPr>
      <xdr:spPr>
        <a:xfrm>
          <a:off x="800100" y="1143000"/>
          <a:ext cx="9201150" cy="16573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EB022260-5059-43AD-B4E0-EED222DBCC0B}"/>
            </a:ext>
          </a:extLst>
        </xdr:cNvPr>
        <xdr:cNvSpPr/>
      </xdr:nvSpPr>
      <xdr:spPr>
        <a:xfrm>
          <a:off x="914400" y="1171575"/>
          <a:ext cx="13335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F1FD71D0-BDED-402A-8996-2E90084265DF}"/>
            </a:ext>
          </a:extLst>
        </xdr:cNvPr>
        <xdr:cNvSpPr/>
      </xdr:nvSpPr>
      <xdr:spPr>
        <a:xfrm>
          <a:off x="2190750" y="1171575"/>
          <a:ext cx="12096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68,835
64,727
11.66
70,628,498
65,955,496
3,310,253
41,789,049
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F0A5C693-9B68-4C65-AF23-3FA007BE36B3}"/>
            </a:ext>
          </a:extLst>
        </xdr:cNvPr>
        <xdr:cNvSpPr/>
      </xdr:nvSpPr>
      <xdr:spPr>
        <a:xfrm>
          <a:off x="3457575" y="1171575"/>
          <a:ext cx="145732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8C3F3F72-E554-4631-B9B6-FE5AD4FDC870}"/>
            </a:ext>
          </a:extLst>
        </xdr:cNvPr>
        <xdr:cNvSpPr/>
      </xdr:nvSpPr>
      <xdr:spPr>
        <a:xfrm>
          <a:off x="4914900" y="1190625"/>
          <a:ext cx="1933575"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CDB9A2E7-2F7A-44B2-A657-9433E15E2946}"/>
            </a:ext>
          </a:extLst>
        </xdr:cNvPr>
        <xdr:cNvSpPr/>
      </xdr:nvSpPr>
      <xdr:spPr>
        <a:xfrm>
          <a:off x="6848475" y="1190625"/>
          <a:ext cx="1219200"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51F93023-8D8A-4E85-ADE1-BC570F56524D}"/>
            </a:ext>
          </a:extLst>
        </xdr:cNvPr>
        <xdr:cNvSpPr/>
      </xdr:nvSpPr>
      <xdr:spPr>
        <a:xfrm>
          <a:off x="8124825" y="1190625"/>
          <a:ext cx="609600"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7358EC55-5C49-4D35-89C7-BB6D5D745655}"/>
            </a:ext>
          </a:extLst>
        </xdr:cNvPr>
        <xdr:cNvSpPr/>
      </xdr:nvSpPr>
      <xdr:spPr>
        <a:xfrm>
          <a:off x="4914900" y="1981200"/>
          <a:ext cx="19335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6F891CEA-DD8E-4C26-836F-E7F3CEC953F2}"/>
            </a:ext>
          </a:extLst>
        </xdr:cNvPr>
        <xdr:cNvSpPr/>
      </xdr:nvSpPr>
      <xdr:spPr>
        <a:xfrm>
          <a:off x="6915150" y="1981200"/>
          <a:ext cx="32766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34D2976F-086D-4E2C-932B-5FCD6476642C}"/>
            </a:ext>
          </a:extLst>
        </xdr:cNvPr>
        <xdr:cNvSpPr/>
      </xdr:nvSpPr>
      <xdr:spPr>
        <a:xfrm>
          <a:off x="10229850" y="1143000"/>
          <a:ext cx="1371600" cy="10858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C9D94CA9-30EF-4C8A-8D34-509A9FD54E62}"/>
            </a:ext>
          </a:extLst>
        </xdr:cNvPr>
        <xdr:cNvSpPr/>
      </xdr:nvSpPr>
      <xdr:spPr>
        <a:xfrm>
          <a:off x="10458450" y="1200150"/>
          <a:ext cx="120967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7650B48E-0885-4549-A49D-DEE0B396467B}"/>
            </a:ext>
          </a:extLst>
        </xdr:cNvPr>
        <xdr:cNvSpPr/>
      </xdr:nvSpPr>
      <xdr:spPr>
        <a:xfrm>
          <a:off x="10458450" y="1457325"/>
          <a:ext cx="12096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90136F3E-CD21-4547-A8AA-2145850E2D1A}"/>
            </a:ext>
          </a:extLst>
        </xdr:cNvPr>
        <xdr:cNvSpPr/>
      </xdr:nvSpPr>
      <xdr:spPr>
        <a:xfrm>
          <a:off x="10458450" y="1771650"/>
          <a:ext cx="120967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814B04AA-C652-4530-92CE-9E9397D79E69}"/>
            </a:ext>
          </a:extLst>
        </xdr:cNvPr>
        <xdr:cNvCxnSpPr/>
      </xdr:nvCxnSpPr>
      <xdr:spPr>
        <a:xfrm>
          <a:off x="10306050" y="1295400"/>
          <a:ext cx="1619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C63D171A-88D8-417A-8F26-8C07FE5191BA}"/>
            </a:ext>
          </a:extLst>
        </xdr:cNvPr>
        <xdr:cNvCxnSpPr/>
      </xdr:nvCxnSpPr>
      <xdr:spPr>
        <a:xfrm>
          <a:off x="10391775" y="17430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C26AED1E-FD15-4DF0-919A-17FC8F36A402}"/>
            </a:ext>
          </a:extLst>
        </xdr:cNvPr>
        <xdr:cNvCxnSpPr/>
      </xdr:nvCxnSpPr>
      <xdr:spPr>
        <a:xfrm>
          <a:off x="10306050" y="1743075"/>
          <a:ext cx="16192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49C93537-7DF8-4436-B8BC-4B78D4BD64A1}"/>
            </a:ext>
          </a:extLst>
        </xdr:cNvPr>
        <xdr:cNvCxnSpPr/>
      </xdr:nvCxnSpPr>
      <xdr:spPr>
        <a:xfrm flipV="1">
          <a:off x="10391775" y="19685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1D16A92D-D6F8-4FC1-94EE-18C38E03198C}"/>
            </a:ext>
          </a:extLst>
        </xdr:cNvPr>
        <xdr:cNvCxnSpPr/>
      </xdr:nvCxnSpPr>
      <xdr:spPr>
        <a:xfrm>
          <a:off x="10306050" y="2105025"/>
          <a:ext cx="16192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32FBF4CB-13BF-4BEA-A6C2-578A620FB85F}"/>
            </a:ext>
          </a:extLst>
        </xdr:cNvPr>
        <xdr:cNvSpPr/>
      </xdr:nvSpPr>
      <xdr:spPr>
        <a:xfrm>
          <a:off x="10340975" y="12382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7BB4E4DA-5487-4874-855D-49C274FD195F}"/>
            </a:ext>
          </a:extLst>
        </xdr:cNvPr>
        <xdr:cNvSpPr/>
      </xdr:nvSpPr>
      <xdr:spPr>
        <a:xfrm>
          <a:off x="10340975" y="148590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496B528D-D31E-4C49-AAE7-75FDCB553524}"/>
            </a:ext>
          </a:extLst>
        </xdr:cNvPr>
        <xdr:cNvSpPr txBox="1"/>
      </xdr:nvSpPr>
      <xdr:spPr>
        <a:xfrm>
          <a:off x="733425" y="2847975"/>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B29F1698-6209-42D8-B5B6-1C723E1A2C84}"/>
            </a:ext>
          </a:extLst>
        </xdr:cNvPr>
        <xdr:cNvSpPr txBox="1"/>
      </xdr:nvSpPr>
      <xdr:spPr>
        <a:xfrm>
          <a:off x="733425" y="30861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143B5C4C-7192-4BA5-B392-4ADAC037C168}"/>
            </a:ext>
          </a:extLst>
        </xdr:cNvPr>
        <xdr:cNvSpPr txBox="1"/>
      </xdr:nvSpPr>
      <xdr:spPr>
        <a:xfrm>
          <a:off x="733425" y="3324225"/>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6FAB095E-8116-4CC0-B291-0FD30ABACFB7}"/>
            </a:ext>
          </a:extLst>
        </xdr:cNvPr>
        <xdr:cNvSpPr txBox="1"/>
      </xdr:nvSpPr>
      <xdr:spPr>
        <a:xfrm>
          <a:off x="733425" y="356235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DA8D3057-5094-4D60-B347-E0529E3BC9E8}"/>
            </a:ext>
          </a:extLst>
        </xdr:cNvPr>
        <xdr:cNvSpPr txBox="1"/>
      </xdr:nvSpPr>
      <xdr:spPr>
        <a:xfrm>
          <a:off x="733425" y="38100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A7314E93-6015-437D-B884-7E1A4E7E461F}"/>
            </a:ext>
          </a:extLst>
        </xdr:cNvPr>
        <xdr:cNvSpPr txBox="1"/>
      </xdr:nvSpPr>
      <xdr:spPr>
        <a:xfrm>
          <a:off x="733425" y="4048125"/>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80A791B3-CCF1-4BEC-A8CC-EF58779D90BC}"/>
            </a:ext>
          </a:extLst>
        </xdr:cNvPr>
        <xdr:cNvSpPr txBox="1"/>
      </xdr:nvSpPr>
      <xdr:spPr>
        <a:xfrm>
          <a:off x="733425" y="428625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F2927D83-BEFF-4426-80CF-7D9C8E23D7A7}"/>
            </a:ext>
          </a:extLst>
        </xdr:cNvPr>
        <xdr:cNvSpPr/>
      </xdr:nvSpPr>
      <xdr:spPr>
        <a:xfrm>
          <a:off x="733425" y="4743450"/>
          <a:ext cx="48482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FFD3D71C-445B-4A41-810C-180D7784DD03}"/>
            </a:ext>
          </a:extLst>
        </xdr:cNvPr>
        <xdr:cNvSpPr txBox="1"/>
      </xdr:nvSpPr>
      <xdr:spPr>
        <a:xfrm>
          <a:off x="1703862" y="50863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30213128-0D77-459E-9DC5-F50A66634BDF}"/>
            </a:ext>
          </a:extLst>
        </xdr:cNvPr>
        <xdr:cNvSpPr txBox="1"/>
      </xdr:nvSpPr>
      <xdr:spPr>
        <a:xfrm>
          <a:off x="3030064" y="505777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B16936B7-6C61-4F53-89F7-49EE8EF83C14}"/>
            </a:ext>
          </a:extLst>
        </xdr:cNvPr>
        <xdr:cNvSpPr/>
      </xdr:nvSpPr>
      <xdr:spPr>
        <a:xfrm>
          <a:off x="5638800" y="4981575"/>
          <a:ext cx="14573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2D37D2F0-F1EF-4F36-B7DB-5AE96FCA60C0}"/>
            </a:ext>
          </a:extLst>
        </xdr:cNvPr>
        <xdr:cNvSpPr/>
      </xdr:nvSpPr>
      <xdr:spPr>
        <a:xfrm>
          <a:off x="5638800" y="5162550"/>
          <a:ext cx="14573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47107ECC-41D8-4487-B84E-1757EF911353}"/>
            </a:ext>
          </a:extLst>
        </xdr:cNvPr>
        <xdr:cNvSpPr/>
      </xdr:nvSpPr>
      <xdr:spPr>
        <a:xfrm>
          <a:off x="7210425" y="4981575"/>
          <a:ext cx="12192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16736D68-62F8-411C-B037-5C2EDC183944}"/>
            </a:ext>
          </a:extLst>
        </xdr:cNvPr>
        <xdr:cNvSpPr/>
      </xdr:nvSpPr>
      <xdr:spPr>
        <a:xfrm>
          <a:off x="7210425" y="5162550"/>
          <a:ext cx="12192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5FF291D4-FF61-4485-AEB4-056DBFFDC940}"/>
            </a:ext>
          </a:extLst>
        </xdr:cNvPr>
        <xdr:cNvSpPr/>
      </xdr:nvSpPr>
      <xdr:spPr>
        <a:xfrm>
          <a:off x="8610600" y="4981575"/>
          <a:ext cx="12096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9D558213-0343-4693-814A-CDAAD5D00183}"/>
            </a:ext>
          </a:extLst>
        </xdr:cNvPr>
        <xdr:cNvSpPr/>
      </xdr:nvSpPr>
      <xdr:spPr>
        <a:xfrm>
          <a:off x="8610600" y="5162550"/>
          <a:ext cx="12096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FB63AF6B-EAE7-4C3D-9304-5AF9C111F2EE}"/>
            </a:ext>
          </a:extLst>
        </xdr:cNvPr>
        <xdr:cNvSpPr/>
      </xdr:nvSpPr>
      <xdr:spPr>
        <a:xfrm>
          <a:off x="733425" y="5467350"/>
          <a:ext cx="4848225" cy="227647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615216C7-8159-44D8-827C-51240AE7BF7F}"/>
            </a:ext>
          </a:extLst>
        </xdr:cNvPr>
        <xdr:cNvSpPr/>
      </xdr:nvSpPr>
      <xdr:spPr>
        <a:xfrm>
          <a:off x="5762625" y="5467350"/>
          <a:ext cx="5762625" cy="2276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1993F057-5CBC-4BBC-BB82-74C7F726C67D}"/>
            </a:ext>
          </a:extLst>
        </xdr:cNvPr>
        <xdr:cNvSpPr/>
      </xdr:nvSpPr>
      <xdr:spPr>
        <a:xfrm>
          <a:off x="5762625" y="5467350"/>
          <a:ext cx="363855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BB3418BD-8F1F-407A-90E3-17F9B7141114}"/>
            </a:ext>
          </a:extLst>
        </xdr:cNvPr>
        <xdr:cNvSpPr txBox="1"/>
      </xdr:nvSpPr>
      <xdr:spPr>
        <a:xfrm>
          <a:off x="5886450" y="5762625"/>
          <a:ext cx="5514975" cy="19145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ここ数年はほぼ横ばいで推移しており、類似団体内平均を上回っている。類似団体内平均を上回っている主な要因は、昼間人口比率が高いこと、地方消費税交付金や特別区たばこ税収入等が他団体に比べて多いこと等によ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今後も区税の滞納額の圧縮及び徴収業務の強化など、継続的な財源の確保に努めていく。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11A038A8-B7AD-4281-8E9D-A7745C80FC2D}"/>
            </a:ext>
          </a:extLst>
        </xdr:cNvPr>
        <xdr:cNvCxnSpPr/>
      </xdr:nvCxnSpPr>
      <xdr:spPr>
        <a:xfrm>
          <a:off x="733425" y="774382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B9735DF5-AD52-4A4B-A487-D41BBF95A75F}"/>
            </a:ext>
          </a:extLst>
        </xdr:cNvPr>
        <xdr:cNvSpPr txBox="1"/>
      </xdr:nvSpPr>
      <xdr:spPr>
        <a:xfrm>
          <a:off x="0" y="7607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D0FD167A-2948-4DEB-8D4D-3C7C4A4AC94F}"/>
            </a:ext>
          </a:extLst>
        </xdr:cNvPr>
        <xdr:cNvCxnSpPr/>
      </xdr:nvCxnSpPr>
      <xdr:spPr>
        <a:xfrm>
          <a:off x="733425" y="741816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77D1C996-6CE7-46AE-B821-9CC0E242CB7B}"/>
            </a:ext>
          </a:extLst>
        </xdr:cNvPr>
        <xdr:cNvSpPr txBox="1"/>
      </xdr:nvSpPr>
      <xdr:spPr>
        <a:xfrm>
          <a:off x="0" y="728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53F98A09-CFCB-4211-878F-474A170B66A8}"/>
            </a:ext>
          </a:extLst>
        </xdr:cNvPr>
        <xdr:cNvCxnSpPr/>
      </xdr:nvCxnSpPr>
      <xdr:spPr>
        <a:xfrm>
          <a:off x="733425" y="7089322"/>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AECFA60A-FEFB-4B9C-A2A4-2F915278811D}"/>
            </a:ext>
          </a:extLst>
        </xdr:cNvPr>
        <xdr:cNvSpPr txBox="1"/>
      </xdr:nvSpPr>
      <xdr:spPr>
        <a:xfrm>
          <a:off x="0" y="6962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41C8315B-9C0F-4E96-AEDD-B3E67BB7C943}"/>
            </a:ext>
          </a:extLst>
        </xdr:cNvPr>
        <xdr:cNvCxnSpPr/>
      </xdr:nvCxnSpPr>
      <xdr:spPr>
        <a:xfrm>
          <a:off x="733425" y="6763657"/>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6FDBF5E4-A99D-46C9-8DF0-03E29B42C0EB}"/>
            </a:ext>
          </a:extLst>
        </xdr:cNvPr>
        <xdr:cNvSpPr txBox="1"/>
      </xdr:nvSpPr>
      <xdr:spPr>
        <a:xfrm>
          <a:off x="0" y="663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F5F9495C-F89D-4232-B676-0C17521DDB2B}"/>
            </a:ext>
          </a:extLst>
        </xdr:cNvPr>
        <xdr:cNvCxnSpPr/>
      </xdr:nvCxnSpPr>
      <xdr:spPr>
        <a:xfrm>
          <a:off x="733425" y="6437993"/>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96D86753-4B83-47A9-9395-976DA7FE4793}"/>
            </a:ext>
          </a:extLst>
        </xdr:cNvPr>
        <xdr:cNvSpPr txBox="1"/>
      </xdr:nvSpPr>
      <xdr:spPr>
        <a:xfrm>
          <a:off x="0" y="6308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63353F74-78E1-45A4-ABC6-23C05BD2EFD6}"/>
            </a:ext>
          </a:extLst>
        </xdr:cNvPr>
        <xdr:cNvCxnSpPr/>
      </xdr:nvCxnSpPr>
      <xdr:spPr>
        <a:xfrm>
          <a:off x="733425" y="6112328"/>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321667B4-4337-4623-B2CD-065192AFAB7C}"/>
            </a:ext>
          </a:extLst>
        </xdr:cNvPr>
        <xdr:cNvSpPr txBox="1"/>
      </xdr:nvSpPr>
      <xdr:spPr>
        <a:xfrm>
          <a:off x="0" y="5982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56056F0-10FB-4C86-A294-2B7A08F178DE}"/>
            </a:ext>
          </a:extLst>
        </xdr:cNvPr>
        <xdr:cNvCxnSpPr/>
      </xdr:nvCxnSpPr>
      <xdr:spPr>
        <a:xfrm>
          <a:off x="733425" y="5793014"/>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8D2791CA-7356-46F2-86F4-593AAEF94016}"/>
            </a:ext>
          </a:extLst>
        </xdr:cNvPr>
        <xdr:cNvSpPr txBox="1"/>
      </xdr:nvSpPr>
      <xdr:spPr>
        <a:xfrm>
          <a:off x="0" y="5657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EFEDAB31-C6D3-49A4-B331-8DA3DD9CCC55}"/>
            </a:ext>
          </a:extLst>
        </xdr:cNvPr>
        <xdr:cNvCxnSpPr/>
      </xdr:nvCxnSpPr>
      <xdr:spPr>
        <a:xfrm>
          <a:off x="733425" y="546735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FCB2A28A-3CF2-450B-8EEE-B22BB61B622A}"/>
            </a:ext>
          </a:extLst>
        </xdr:cNvPr>
        <xdr:cNvSpPr txBox="1"/>
      </xdr:nvSpPr>
      <xdr:spPr>
        <a:xfrm>
          <a:off x="0" y="533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2F8223D-EB9A-48A3-AF4F-EA1433FCB0FF}"/>
            </a:ext>
          </a:extLst>
        </xdr:cNvPr>
        <xdr:cNvSpPr/>
      </xdr:nvSpPr>
      <xdr:spPr>
        <a:xfrm>
          <a:off x="733425" y="5467350"/>
          <a:ext cx="4848225" cy="22764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2722</xdr:rowOff>
    </xdr:from>
    <xdr:to>
      <xdr:col>23</xdr:col>
      <xdr:colOff>133350</xdr:colOff>
      <xdr:row>44</xdr:row>
      <xdr:rowOff>61685</xdr:rowOff>
    </xdr:to>
    <xdr:cxnSp macro="">
      <xdr:nvCxnSpPr>
        <xdr:cNvPr id="66" name="直線コネクタ 65">
          <a:extLst>
            <a:ext uri="{FF2B5EF4-FFF2-40B4-BE49-F238E27FC236}">
              <a16:creationId xmlns:a16="http://schemas.microsoft.com/office/drawing/2014/main" id="{4900E591-4C48-416C-B8FB-2FC179996A41}"/>
            </a:ext>
          </a:extLst>
        </xdr:cNvPr>
        <xdr:cNvCxnSpPr/>
      </xdr:nvCxnSpPr>
      <xdr:spPr>
        <a:xfrm flipV="1">
          <a:off x="4733925" y="5832022"/>
          <a:ext cx="0" cy="13575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a:extLst>
            <a:ext uri="{FF2B5EF4-FFF2-40B4-BE49-F238E27FC236}">
              <a16:creationId xmlns:a16="http://schemas.microsoft.com/office/drawing/2014/main" id="{15F50014-F9B2-4900-BF95-37502CF0244C}"/>
            </a:ext>
          </a:extLst>
        </xdr:cNvPr>
        <xdr:cNvSpPr txBox="1"/>
      </xdr:nvSpPr>
      <xdr:spPr>
        <a:xfrm>
          <a:off x="4810125" y="7155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a:extLst>
            <a:ext uri="{FF2B5EF4-FFF2-40B4-BE49-F238E27FC236}">
              <a16:creationId xmlns:a16="http://schemas.microsoft.com/office/drawing/2014/main" id="{499C1640-5552-42FD-A59D-ADF08206827E}"/>
            </a:ext>
          </a:extLst>
        </xdr:cNvPr>
        <xdr:cNvCxnSpPr/>
      </xdr:nvCxnSpPr>
      <xdr:spPr>
        <a:xfrm>
          <a:off x="4648200" y="71895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89099</xdr:rowOff>
    </xdr:from>
    <xdr:ext cx="762000" cy="259045"/>
    <xdr:sp macro="" textlink="">
      <xdr:nvSpPr>
        <xdr:cNvPr id="69" name="財政力最大値テキスト">
          <a:extLst>
            <a:ext uri="{FF2B5EF4-FFF2-40B4-BE49-F238E27FC236}">
              <a16:creationId xmlns:a16="http://schemas.microsoft.com/office/drawing/2014/main" id="{EDAB9908-826D-46E8-9A8D-CBE7BCBABA64}"/>
            </a:ext>
          </a:extLst>
        </xdr:cNvPr>
        <xdr:cNvSpPr txBox="1"/>
      </xdr:nvSpPr>
      <xdr:spPr>
        <a:xfrm>
          <a:off x="4810125" y="5591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2722</xdr:rowOff>
    </xdr:from>
    <xdr:to>
      <xdr:col>24</xdr:col>
      <xdr:colOff>12700</xdr:colOff>
      <xdr:row>36</xdr:row>
      <xdr:rowOff>2722</xdr:rowOff>
    </xdr:to>
    <xdr:cxnSp macro="">
      <xdr:nvCxnSpPr>
        <xdr:cNvPr id="70" name="直線コネクタ 69">
          <a:extLst>
            <a:ext uri="{FF2B5EF4-FFF2-40B4-BE49-F238E27FC236}">
              <a16:creationId xmlns:a16="http://schemas.microsoft.com/office/drawing/2014/main" id="{3B727FA6-076D-48CC-AD22-9D879633CF7C}"/>
            </a:ext>
          </a:extLst>
        </xdr:cNvPr>
        <xdr:cNvCxnSpPr/>
      </xdr:nvCxnSpPr>
      <xdr:spPr>
        <a:xfrm>
          <a:off x="4648200" y="583202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39915</xdr:rowOff>
    </xdr:from>
    <xdr:to>
      <xdr:col>23</xdr:col>
      <xdr:colOff>133350</xdr:colOff>
      <xdr:row>39</xdr:row>
      <xdr:rowOff>57150</xdr:rowOff>
    </xdr:to>
    <xdr:cxnSp macro="">
      <xdr:nvCxnSpPr>
        <xdr:cNvPr id="71" name="直線コネクタ 70">
          <a:extLst>
            <a:ext uri="{FF2B5EF4-FFF2-40B4-BE49-F238E27FC236}">
              <a16:creationId xmlns:a16="http://schemas.microsoft.com/office/drawing/2014/main" id="{D53B29ED-478F-4669-A773-D3276AA0FAAD}"/>
            </a:ext>
          </a:extLst>
        </xdr:cNvPr>
        <xdr:cNvCxnSpPr/>
      </xdr:nvCxnSpPr>
      <xdr:spPr>
        <a:xfrm flipV="1">
          <a:off x="3933825" y="6354990"/>
          <a:ext cx="8001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100892</xdr:rowOff>
    </xdr:from>
    <xdr:ext cx="762000" cy="259045"/>
    <xdr:sp macro="" textlink="">
      <xdr:nvSpPr>
        <xdr:cNvPr id="72" name="財政力平均値テキスト">
          <a:extLst>
            <a:ext uri="{FF2B5EF4-FFF2-40B4-BE49-F238E27FC236}">
              <a16:creationId xmlns:a16="http://schemas.microsoft.com/office/drawing/2014/main" id="{6DA231A3-ACE6-4602-B053-282658AA0940}"/>
            </a:ext>
          </a:extLst>
        </xdr:cNvPr>
        <xdr:cNvSpPr txBox="1"/>
      </xdr:nvSpPr>
      <xdr:spPr>
        <a:xfrm>
          <a:off x="4810125" y="67429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73" name="フローチャート: 判断 72">
          <a:extLst>
            <a:ext uri="{FF2B5EF4-FFF2-40B4-BE49-F238E27FC236}">
              <a16:creationId xmlns:a16="http://schemas.microsoft.com/office/drawing/2014/main" id="{C650E094-5EB1-4585-BFB0-A9F6A3CD2572}"/>
            </a:ext>
          </a:extLst>
        </xdr:cNvPr>
        <xdr:cNvSpPr/>
      </xdr:nvSpPr>
      <xdr:spPr>
        <a:xfrm>
          <a:off x="4686300" y="67645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5443</xdr:rowOff>
    </xdr:from>
    <xdr:to>
      <xdr:col>19</xdr:col>
      <xdr:colOff>133350</xdr:colOff>
      <xdr:row>39</xdr:row>
      <xdr:rowOff>57150</xdr:rowOff>
    </xdr:to>
    <xdr:cxnSp macro="">
      <xdr:nvCxnSpPr>
        <xdr:cNvPr id="74" name="直線コネクタ 73">
          <a:extLst>
            <a:ext uri="{FF2B5EF4-FFF2-40B4-BE49-F238E27FC236}">
              <a16:creationId xmlns:a16="http://schemas.microsoft.com/office/drawing/2014/main" id="{73C3B22C-D1E1-4C8B-8838-644592E7BA70}"/>
            </a:ext>
          </a:extLst>
        </xdr:cNvPr>
        <xdr:cNvCxnSpPr/>
      </xdr:nvCxnSpPr>
      <xdr:spPr>
        <a:xfrm>
          <a:off x="3086100" y="6323693"/>
          <a:ext cx="847725" cy="48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128815</xdr:rowOff>
    </xdr:from>
    <xdr:to>
      <xdr:col>19</xdr:col>
      <xdr:colOff>184150</xdr:colOff>
      <xdr:row>42</xdr:row>
      <xdr:rowOff>58965</xdr:rowOff>
    </xdr:to>
    <xdr:sp macro="" textlink="">
      <xdr:nvSpPr>
        <xdr:cNvPr id="75" name="フローチャート: 判断 74">
          <a:extLst>
            <a:ext uri="{FF2B5EF4-FFF2-40B4-BE49-F238E27FC236}">
              <a16:creationId xmlns:a16="http://schemas.microsoft.com/office/drawing/2014/main" id="{A2AFC798-CAFB-478B-B797-89B7B95E38D7}"/>
            </a:ext>
          </a:extLst>
        </xdr:cNvPr>
        <xdr:cNvSpPr/>
      </xdr:nvSpPr>
      <xdr:spPr>
        <a:xfrm>
          <a:off x="3886200" y="67645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43742</xdr:rowOff>
    </xdr:from>
    <xdr:ext cx="736600" cy="259045"/>
    <xdr:sp macro="" textlink="">
      <xdr:nvSpPr>
        <xdr:cNvPr id="76" name="テキスト ボックス 75">
          <a:extLst>
            <a:ext uri="{FF2B5EF4-FFF2-40B4-BE49-F238E27FC236}">
              <a16:creationId xmlns:a16="http://schemas.microsoft.com/office/drawing/2014/main" id="{D8A1D6A1-BB45-4C84-AC45-6474E97FE379}"/>
            </a:ext>
          </a:extLst>
        </xdr:cNvPr>
        <xdr:cNvSpPr txBox="1"/>
      </xdr:nvSpPr>
      <xdr:spPr>
        <a:xfrm>
          <a:off x="3571875" y="6847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5443</xdr:rowOff>
    </xdr:from>
    <xdr:to>
      <xdr:col>15</xdr:col>
      <xdr:colOff>82550</xdr:colOff>
      <xdr:row>39</xdr:row>
      <xdr:rowOff>5443</xdr:rowOff>
    </xdr:to>
    <xdr:cxnSp macro="">
      <xdr:nvCxnSpPr>
        <xdr:cNvPr id="77" name="直線コネクタ 76">
          <a:extLst>
            <a:ext uri="{FF2B5EF4-FFF2-40B4-BE49-F238E27FC236}">
              <a16:creationId xmlns:a16="http://schemas.microsoft.com/office/drawing/2014/main" id="{368A3A7F-3CF4-40A9-BFAF-DE270E18BD77}"/>
            </a:ext>
          </a:extLst>
        </xdr:cNvPr>
        <xdr:cNvCxnSpPr/>
      </xdr:nvCxnSpPr>
      <xdr:spPr>
        <a:xfrm>
          <a:off x="2228850" y="6323693"/>
          <a:ext cx="8572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F2AFA01E-87B4-4167-BA26-FE6D2BF0F55D}"/>
            </a:ext>
          </a:extLst>
        </xdr:cNvPr>
        <xdr:cNvSpPr/>
      </xdr:nvSpPr>
      <xdr:spPr>
        <a:xfrm>
          <a:off x="3028950" y="675050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E98DED2E-51B7-4056-8672-1D9838B38700}"/>
            </a:ext>
          </a:extLst>
        </xdr:cNvPr>
        <xdr:cNvSpPr txBox="1"/>
      </xdr:nvSpPr>
      <xdr:spPr>
        <a:xfrm>
          <a:off x="2724150" y="6830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142422</xdr:rowOff>
    </xdr:from>
    <xdr:to>
      <xdr:col>11</xdr:col>
      <xdr:colOff>31750</xdr:colOff>
      <xdr:row>39</xdr:row>
      <xdr:rowOff>5443</xdr:rowOff>
    </xdr:to>
    <xdr:cxnSp macro="">
      <xdr:nvCxnSpPr>
        <xdr:cNvPr id="80" name="直線コネクタ 79">
          <a:extLst>
            <a:ext uri="{FF2B5EF4-FFF2-40B4-BE49-F238E27FC236}">
              <a16:creationId xmlns:a16="http://schemas.microsoft.com/office/drawing/2014/main" id="{5295D59B-A443-4CBF-AC34-3487122511BD}"/>
            </a:ext>
          </a:extLst>
        </xdr:cNvPr>
        <xdr:cNvCxnSpPr/>
      </xdr:nvCxnSpPr>
      <xdr:spPr>
        <a:xfrm>
          <a:off x="1390650" y="6298747"/>
          <a:ext cx="838200" cy="24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3EDF953E-A50E-4A0E-AD8E-3136F4E3056B}"/>
            </a:ext>
          </a:extLst>
        </xdr:cNvPr>
        <xdr:cNvSpPr/>
      </xdr:nvSpPr>
      <xdr:spPr>
        <a:xfrm>
          <a:off x="2190750" y="67645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82" name="テキスト ボックス 81">
          <a:extLst>
            <a:ext uri="{FF2B5EF4-FFF2-40B4-BE49-F238E27FC236}">
              <a16:creationId xmlns:a16="http://schemas.microsoft.com/office/drawing/2014/main" id="{A972D3B5-1A6A-48F5-861A-E70169B61919}"/>
            </a:ext>
          </a:extLst>
        </xdr:cNvPr>
        <xdr:cNvSpPr txBox="1"/>
      </xdr:nvSpPr>
      <xdr:spPr>
        <a:xfrm>
          <a:off x="1866900" y="6847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128815</xdr:rowOff>
    </xdr:from>
    <xdr:to>
      <xdr:col>7</xdr:col>
      <xdr:colOff>31750</xdr:colOff>
      <xdr:row>42</xdr:row>
      <xdr:rowOff>58965</xdr:rowOff>
    </xdr:to>
    <xdr:sp macro="" textlink="">
      <xdr:nvSpPr>
        <xdr:cNvPr id="83" name="フローチャート: 判断 82">
          <a:extLst>
            <a:ext uri="{FF2B5EF4-FFF2-40B4-BE49-F238E27FC236}">
              <a16:creationId xmlns:a16="http://schemas.microsoft.com/office/drawing/2014/main" id="{FB243847-216E-4BBB-BDBF-6264593D6F60}"/>
            </a:ext>
          </a:extLst>
        </xdr:cNvPr>
        <xdr:cNvSpPr/>
      </xdr:nvSpPr>
      <xdr:spPr>
        <a:xfrm>
          <a:off x="1343025" y="67645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43742</xdr:rowOff>
    </xdr:from>
    <xdr:ext cx="762000" cy="259045"/>
    <xdr:sp macro="" textlink="">
      <xdr:nvSpPr>
        <xdr:cNvPr id="84" name="テキスト ボックス 83">
          <a:extLst>
            <a:ext uri="{FF2B5EF4-FFF2-40B4-BE49-F238E27FC236}">
              <a16:creationId xmlns:a16="http://schemas.microsoft.com/office/drawing/2014/main" id="{724B6D3F-48C0-4C6D-8EB1-974E8F35F752}"/>
            </a:ext>
          </a:extLst>
        </xdr:cNvPr>
        <xdr:cNvSpPr txBox="1"/>
      </xdr:nvSpPr>
      <xdr:spPr>
        <a:xfrm>
          <a:off x="1019175" y="6847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A83B99FE-6289-424B-BEB5-A651CC8F6D96}"/>
            </a:ext>
          </a:extLst>
        </xdr:cNvPr>
        <xdr:cNvSpPr txBox="1"/>
      </xdr:nvSpPr>
      <xdr:spPr>
        <a:xfrm>
          <a:off x="452437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30F2242F-E04D-45BE-90E5-5D3CC267ED27}"/>
            </a:ext>
          </a:extLst>
        </xdr:cNvPr>
        <xdr:cNvSpPr txBox="1"/>
      </xdr:nvSpPr>
      <xdr:spPr>
        <a:xfrm>
          <a:off x="372427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FFCB520C-6D9F-42AD-88D1-1D9E93B11547}"/>
            </a:ext>
          </a:extLst>
        </xdr:cNvPr>
        <xdr:cNvSpPr txBox="1"/>
      </xdr:nvSpPr>
      <xdr:spPr>
        <a:xfrm>
          <a:off x="287655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467C70CB-55F4-4A8E-A558-D5EAC1E7C80B}"/>
            </a:ext>
          </a:extLst>
        </xdr:cNvPr>
        <xdr:cNvSpPr txBox="1"/>
      </xdr:nvSpPr>
      <xdr:spPr>
        <a:xfrm>
          <a:off x="202882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B1E5213A-00B0-4BE5-8E3A-3B2F21232D70}"/>
            </a:ext>
          </a:extLst>
        </xdr:cNvPr>
        <xdr:cNvSpPr txBox="1"/>
      </xdr:nvSpPr>
      <xdr:spPr>
        <a:xfrm>
          <a:off x="118110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160565</xdr:rowOff>
    </xdr:from>
    <xdr:to>
      <xdr:col>23</xdr:col>
      <xdr:colOff>184150</xdr:colOff>
      <xdr:row>39</xdr:row>
      <xdr:rowOff>90715</xdr:rowOff>
    </xdr:to>
    <xdr:sp macro="" textlink="">
      <xdr:nvSpPr>
        <xdr:cNvPr id="90" name="楕円 89">
          <a:extLst>
            <a:ext uri="{FF2B5EF4-FFF2-40B4-BE49-F238E27FC236}">
              <a16:creationId xmlns:a16="http://schemas.microsoft.com/office/drawing/2014/main" id="{C0F30392-B734-45E9-9CD5-2848B2F98317}"/>
            </a:ext>
          </a:extLst>
        </xdr:cNvPr>
        <xdr:cNvSpPr/>
      </xdr:nvSpPr>
      <xdr:spPr>
        <a:xfrm>
          <a:off x="4686300" y="631689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5642</xdr:rowOff>
    </xdr:from>
    <xdr:ext cx="762000" cy="259045"/>
    <xdr:sp macro="" textlink="">
      <xdr:nvSpPr>
        <xdr:cNvPr id="91" name="財政力該当値テキスト">
          <a:extLst>
            <a:ext uri="{FF2B5EF4-FFF2-40B4-BE49-F238E27FC236}">
              <a16:creationId xmlns:a16="http://schemas.microsoft.com/office/drawing/2014/main" id="{38D3A7CB-A5B4-455A-92D3-1AA0F480F7D2}"/>
            </a:ext>
          </a:extLst>
        </xdr:cNvPr>
        <xdr:cNvSpPr txBox="1"/>
      </xdr:nvSpPr>
      <xdr:spPr>
        <a:xfrm>
          <a:off x="4810125" y="6161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6350</xdr:rowOff>
    </xdr:from>
    <xdr:to>
      <xdr:col>19</xdr:col>
      <xdr:colOff>184150</xdr:colOff>
      <xdr:row>39</xdr:row>
      <xdr:rowOff>107950</xdr:rowOff>
    </xdr:to>
    <xdr:sp macro="" textlink="">
      <xdr:nvSpPr>
        <xdr:cNvPr id="92" name="楕円 91">
          <a:extLst>
            <a:ext uri="{FF2B5EF4-FFF2-40B4-BE49-F238E27FC236}">
              <a16:creationId xmlns:a16="http://schemas.microsoft.com/office/drawing/2014/main" id="{65231617-0E6F-44DA-8CEE-5DC49B6F73A5}"/>
            </a:ext>
          </a:extLst>
        </xdr:cNvPr>
        <xdr:cNvSpPr/>
      </xdr:nvSpPr>
      <xdr:spPr>
        <a:xfrm>
          <a:off x="3886200" y="63246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118127</xdr:rowOff>
    </xdr:from>
    <xdr:ext cx="736600" cy="259045"/>
    <xdr:sp macro="" textlink="">
      <xdr:nvSpPr>
        <xdr:cNvPr id="93" name="テキスト ボックス 92">
          <a:extLst>
            <a:ext uri="{FF2B5EF4-FFF2-40B4-BE49-F238E27FC236}">
              <a16:creationId xmlns:a16="http://schemas.microsoft.com/office/drawing/2014/main" id="{49FBA4AA-C3EC-4DD5-A10D-86B4920253C2}"/>
            </a:ext>
          </a:extLst>
        </xdr:cNvPr>
        <xdr:cNvSpPr txBox="1"/>
      </xdr:nvSpPr>
      <xdr:spPr>
        <a:xfrm>
          <a:off x="3571875" y="611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126093</xdr:rowOff>
    </xdr:from>
    <xdr:to>
      <xdr:col>15</xdr:col>
      <xdr:colOff>133350</xdr:colOff>
      <xdr:row>39</xdr:row>
      <xdr:rowOff>56243</xdr:rowOff>
    </xdr:to>
    <xdr:sp macro="" textlink="">
      <xdr:nvSpPr>
        <xdr:cNvPr id="94" name="楕円 93">
          <a:extLst>
            <a:ext uri="{FF2B5EF4-FFF2-40B4-BE49-F238E27FC236}">
              <a16:creationId xmlns:a16="http://schemas.microsoft.com/office/drawing/2014/main" id="{C14A2CF1-1006-416C-9579-F2BDF9D110EC}"/>
            </a:ext>
          </a:extLst>
        </xdr:cNvPr>
        <xdr:cNvSpPr/>
      </xdr:nvSpPr>
      <xdr:spPr>
        <a:xfrm>
          <a:off x="3028950" y="627606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66420</xdr:rowOff>
    </xdr:from>
    <xdr:ext cx="762000" cy="259045"/>
    <xdr:sp macro="" textlink="">
      <xdr:nvSpPr>
        <xdr:cNvPr id="95" name="テキスト ボックス 94">
          <a:extLst>
            <a:ext uri="{FF2B5EF4-FFF2-40B4-BE49-F238E27FC236}">
              <a16:creationId xmlns:a16="http://schemas.microsoft.com/office/drawing/2014/main" id="{7F0C689F-73D7-462F-BD32-DFC2EA7C1D5C}"/>
            </a:ext>
          </a:extLst>
        </xdr:cNvPr>
        <xdr:cNvSpPr txBox="1"/>
      </xdr:nvSpPr>
      <xdr:spPr>
        <a:xfrm>
          <a:off x="2724150" y="606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126093</xdr:rowOff>
    </xdr:from>
    <xdr:to>
      <xdr:col>11</xdr:col>
      <xdr:colOff>82550</xdr:colOff>
      <xdr:row>39</xdr:row>
      <xdr:rowOff>56243</xdr:rowOff>
    </xdr:to>
    <xdr:sp macro="" textlink="">
      <xdr:nvSpPr>
        <xdr:cNvPr id="96" name="楕円 95">
          <a:extLst>
            <a:ext uri="{FF2B5EF4-FFF2-40B4-BE49-F238E27FC236}">
              <a16:creationId xmlns:a16="http://schemas.microsoft.com/office/drawing/2014/main" id="{C1E81C5E-0475-43A1-AB92-762AA6ACD2AF}"/>
            </a:ext>
          </a:extLst>
        </xdr:cNvPr>
        <xdr:cNvSpPr/>
      </xdr:nvSpPr>
      <xdr:spPr>
        <a:xfrm>
          <a:off x="2190750" y="627606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66420</xdr:rowOff>
    </xdr:from>
    <xdr:ext cx="762000" cy="259045"/>
    <xdr:sp macro="" textlink="">
      <xdr:nvSpPr>
        <xdr:cNvPr id="97" name="テキスト ボックス 96">
          <a:extLst>
            <a:ext uri="{FF2B5EF4-FFF2-40B4-BE49-F238E27FC236}">
              <a16:creationId xmlns:a16="http://schemas.microsoft.com/office/drawing/2014/main" id="{1E6741B1-C560-44F6-9F7C-8D14CE8BAF25}"/>
            </a:ext>
          </a:extLst>
        </xdr:cNvPr>
        <xdr:cNvSpPr txBox="1"/>
      </xdr:nvSpPr>
      <xdr:spPr>
        <a:xfrm>
          <a:off x="1866900" y="606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91622</xdr:rowOff>
    </xdr:from>
    <xdr:to>
      <xdr:col>7</xdr:col>
      <xdr:colOff>31750</xdr:colOff>
      <xdr:row>39</xdr:row>
      <xdr:rowOff>21772</xdr:rowOff>
    </xdr:to>
    <xdr:sp macro="" textlink="">
      <xdr:nvSpPr>
        <xdr:cNvPr id="98" name="楕円 97">
          <a:extLst>
            <a:ext uri="{FF2B5EF4-FFF2-40B4-BE49-F238E27FC236}">
              <a16:creationId xmlns:a16="http://schemas.microsoft.com/office/drawing/2014/main" id="{474C66C6-7B90-4044-9AEA-E6CD5981E87B}"/>
            </a:ext>
          </a:extLst>
        </xdr:cNvPr>
        <xdr:cNvSpPr/>
      </xdr:nvSpPr>
      <xdr:spPr>
        <a:xfrm>
          <a:off x="1343025" y="624159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31949</xdr:rowOff>
    </xdr:from>
    <xdr:ext cx="762000" cy="259045"/>
    <xdr:sp macro="" textlink="">
      <xdr:nvSpPr>
        <xdr:cNvPr id="99" name="テキスト ボックス 98">
          <a:extLst>
            <a:ext uri="{FF2B5EF4-FFF2-40B4-BE49-F238E27FC236}">
              <a16:creationId xmlns:a16="http://schemas.microsoft.com/office/drawing/2014/main" id="{2A1373F1-2D64-43B0-8F23-9B2B12924966}"/>
            </a:ext>
          </a:extLst>
        </xdr:cNvPr>
        <xdr:cNvSpPr txBox="1"/>
      </xdr:nvSpPr>
      <xdr:spPr>
        <a:xfrm>
          <a:off x="1019175" y="6019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AD2A12B6-C427-4FC6-A193-D44C67290E8C}"/>
            </a:ext>
          </a:extLst>
        </xdr:cNvPr>
        <xdr:cNvSpPr/>
      </xdr:nvSpPr>
      <xdr:spPr>
        <a:xfrm>
          <a:off x="733425" y="8343900"/>
          <a:ext cx="48482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2FD5F7A5-0FB1-4856-9336-B2C4BB31229D}"/>
            </a:ext>
          </a:extLst>
        </xdr:cNvPr>
        <xdr:cNvSpPr txBox="1"/>
      </xdr:nvSpPr>
      <xdr:spPr>
        <a:xfrm>
          <a:off x="1617330" y="86868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3B124433-8AD1-4A7C-AB8F-6E564468F022}"/>
            </a:ext>
          </a:extLst>
        </xdr:cNvPr>
        <xdr:cNvSpPr txBox="1"/>
      </xdr:nvSpPr>
      <xdr:spPr>
        <a:xfrm>
          <a:off x="3116595" y="865822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2EBB6FE8-531D-49F5-BE96-200793513FD6}"/>
            </a:ext>
          </a:extLst>
        </xdr:cNvPr>
        <xdr:cNvSpPr/>
      </xdr:nvSpPr>
      <xdr:spPr>
        <a:xfrm>
          <a:off x="5638800" y="8582025"/>
          <a:ext cx="14573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1576C62E-4B32-4655-89FD-14DA1B978A3F}"/>
            </a:ext>
          </a:extLst>
        </xdr:cNvPr>
        <xdr:cNvSpPr/>
      </xdr:nvSpPr>
      <xdr:spPr>
        <a:xfrm>
          <a:off x="5638800" y="8753475"/>
          <a:ext cx="14573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6CE34E-C4BC-4E1B-A69E-92075F598761}"/>
            </a:ext>
          </a:extLst>
        </xdr:cNvPr>
        <xdr:cNvSpPr/>
      </xdr:nvSpPr>
      <xdr:spPr>
        <a:xfrm>
          <a:off x="7210425" y="8582025"/>
          <a:ext cx="12192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397D53F9-5FF8-4BDB-9B3D-E7E06403EB9F}"/>
            </a:ext>
          </a:extLst>
        </xdr:cNvPr>
        <xdr:cNvSpPr/>
      </xdr:nvSpPr>
      <xdr:spPr>
        <a:xfrm>
          <a:off x="7210425" y="8753475"/>
          <a:ext cx="12192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74AFB08A-4A02-4134-BCDD-CD47119B696E}"/>
            </a:ext>
          </a:extLst>
        </xdr:cNvPr>
        <xdr:cNvSpPr/>
      </xdr:nvSpPr>
      <xdr:spPr>
        <a:xfrm>
          <a:off x="8610600" y="8582025"/>
          <a:ext cx="12096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4D1471FA-BA19-46FF-938E-F71AC3C3C00F}"/>
            </a:ext>
          </a:extLst>
        </xdr:cNvPr>
        <xdr:cNvSpPr/>
      </xdr:nvSpPr>
      <xdr:spPr>
        <a:xfrm>
          <a:off x="8610600" y="8753475"/>
          <a:ext cx="120967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52A59566-17B0-4998-A075-E4F8B36CF575}"/>
            </a:ext>
          </a:extLst>
        </xdr:cNvPr>
        <xdr:cNvSpPr/>
      </xdr:nvSpPr>
      <xdr:spPr>
        <a:xfrm>
          <a:off x="733425" y="9067800"/>
          <a:ext cx="4848225" cy="22669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99DC4E02-FED5-4443-9AFD-DD4BF9C03EB6}"/>
            </a:ext>
          </a:extLst>
        </xdr:cNvPr>
        <xdr:cNvSpPr/>
      </xdr:nvSpPr>
      <xdr:spPr>
        <a:xfrm>
          <a:off x="5762625" y="9067800"/>
          <a:ext cx="5762625" cy="2266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D5DE48E8-EAC5-4494-A0BF-E4C1ECF1F66E}"/>
            </a:ext>
          </a:extLst>
        </xdr:cNvPr>
        <xdr:cNvSpPr/>
      </xdr:nvSpPr>
      <xdr:spPr>
        <a:xfrm>
          <a:off x="5762625" y="9067800"/>
          <a:ext cx="363855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912DB43B-9F75-478D-AED7-5EF20083E933}"/>
            </a:ext>
          </a:extLst>
        </xdr:cNvPr>
        <xdr:cNvSpPr txBox="1"/>
      </xdr:nvSpPr>
      <xdr:spPr>
        <a:xfrm>
          <a:off x="5886450" y="9363075"/>
          <a:ext cx="5514975" cy="19145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年度は、類似団体内平均を</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ポイント下回り、対前年度比では</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5.3</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となった。これは、物件費や</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人件費</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の増などがあったことによる。</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　また、類似団体内平均を下回っている主な要因は、令和５年３月に策定した「今後の行財政運営の考え方について」に示した考え方に基づき、限られた経営資源のもと、徹底した事務事業の見直しを不断に行い、持続可能な財政基盤の確立に取り組んでいることによる。</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BF8199B7-3B8C-4EB5-BBA9-EAEAEC315CA6}"/>
            </a:ext>
          </a:extLst>
        </xdr:cNvPr>
        <xdr:cNvSpPr txBox="1"/>
      </xdr:nvSpPr>
      <xdr:spPr>
        <a:xfrm>
          <a:off x="695325" y="88868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85C87FAE-CD46-4D54-93D2-2C88288AD48D}"/>
            </a:ext>
          </a:extLst>
        </xdr:cNvPr>
        <xdr:cNvCxnSpPr/>
      </xdr:nvCxnSpPr>
      <xdr:spPr>
        <a:xfrm>
          <a:off x="733425" y="1133475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BCD4DE62-36A5-4124-8FF2-62B7372A17F6}"/>
            </a:ext>
          </a:extLst>
        </xdr:cNvPr>
        <xdr:cNvSpPr txBox="1"/>
      </xdr:nvSpPr>
      <xdr:spPr>
        <a:xfrm>
          <a:off x="0" y="1119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2D505D81-FC4B-4A32-AE8F-68BBDE54BD1A}"/>
            </a:ext>
          </a:extLst>
        </xdr:cNvPr>
        <xdr:cNvCxnSpPr/>
      </xdr:nvCxnSpPr>
      <xdr:spPr>
        <a:xfrm>
          <a:off x="733425" y="10961158"/>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D94118DA-82F0-4B33-A44B-6BAAE439F1CC}"/>
            </a:ext>
          </a:extLst>
        </xdr:cNvPr>
        <xdr:cNvSpPr txBox="1"/>
      </xdr:nvSpPr>
      <xdr:spPr>
        <a:xfrm>
          <a:off x="0" y="10831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24BDF3E4-E306-48FF-963F-E7FA80D4E635}"/>
            </a:ext>
          </a:extLst>
        </xdr:cNvPr>
        <xdr:cNvCxnSpPr/>
      </xdr:nvCxnSpPr>
      <xdr:spPr>
        <a:xfrm>
          <a:off x="733425" y="10574867"/>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5E230F38-2991-46DE-A2DB-522FD8FA9CF2}"/>
            </a:ext>
          </a:extLst>
        </xdr:cNvPr>
        <xdr:cNvSpPr txBox="1"/>
      </xdr:nvSpPr>
      <xdr:spPr>
        <a:xfrm>
          <a:off x="0" y="10448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2FBCAAA1-2C71-42D3-92C6-F2921711CECC}"/>
            </a:ext>
          </a:extLst>
        </xdr:cNvPr>
        <xdr:cNvCxnSpPr/>
      </xdr:nvCxnSpPr>
      <xdr:spPr>
        <a:xfrm>
          <a:off x="733425" y="1020127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B32A876A-A713-4790-B922-7C530882EF34}"/>
            </a:ext>
          </a:extLst>
        </xdr:cNvPr>
        <xdr:cNvSpPr txBox="1"/>
      </xdr:nvSpPr>
      <xdr:spPr>
        <a:xfrm>
          <a:off x="0" y="10065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B11D3521-76D3-42A1-B4DC-D462F94EE757}"/>
            </a:ext>
          </a:extLst>
        </xdr:cNvPr>
        <xdr:cNvCxnSpPr/>
      </xdr:nvCxnSpPr>
      <xdr:spPr>
        <a:xfrm>
          <a:off x="733425" y="9818158"/>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A5C649D4-1E76-4ABF-9DAC-948E00CCBE0D}"/>
            </a:ext>
          </a:extLst>
        </xdr:cNvPr>
        <xdr:cNvSpPr txBox="1"/>
      </xdr:nvSpPr>
      <xdr:spPr>
        <a:xfrm>
          <a:off x="0" y="9688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A07A9C-171B-42F9-9BDE-CAEE21892973}"/>
            </a:ext>
          </a:extLst>
        </xdr:cNvPr>
        <xdr:cNvCxnSpPr/>
      </xdr:nvCxnSpPr>
      <xdr:spPr>
        <a:xfrm>
          <a:off x="733425" y="9441392"/>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A2665170-9489-443D-BFE1-DB915B13424C}"/>
            </a:ext>
          </a:extLst>
        </xdr:cNvPr>
        <xdr:cNvSpPr txBox="1"/>
      </xdr:nvSpPr>
      <xdr:spPr>
        <a:xfrm>
          <a:off x="0" y="930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3FFD6D07-760A-49AA-B403-EC9A5F6B8D7E}"/>
            </a:ext>
          </a:extLst>
        </xdr:cNvPr>
        <xdr:cNvCxnSpPr/>
      </xdr:nvCxnSpPr>
      <xdr:spPr>
        <a:xfrm>
          <a:off x="733425" y="906780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37CE1F3E-B404-44B2-B511-DAAC8690B89B}"/>
            </a:ext>
          </a:extLst>
        </xdr:cNvPr>
        <xdr:cNvSpPr txBox="1"/>
      </xdr:nvSpPr>
      <xdr:spPr>
        <a:xfrm>
          <a:off x="0" y="892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F71584DF-31CF-4654-9DE4-FD51D7E25D11}"/>
            </a:ext>
          </a:extLst>
        </xdr:cNvPr>
        <xdr:cNvSpPr/>
      </xdr:nvSpPr>
      <xdr:spPr>
        <a:xfrm>
          <a:off x="733425" y="9067800"/>
          <a:ext cx="4848225"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14394</xdr:rowOff>
    </xdr:from>
    <xdr:to>
      <xdr:col>23</xdr:col>
      <xdr:colOff>133350</xdr:colOff>
      <xdr:row>66</xdr:row>
      <xdr:rowOff>146896</xdr:rowOff>
    </xdr:to>
    <xdr:cxnSp macro="">
      <xdr:nvCxnSpPr>
        <xdr:cNvPr id="129" name="直線コネクタ 128">
          <a:extLst>
            <a:ext uri="{FF2B5EF4-FFF2-40B4-BE49-F238E27FC236}">
              <a16:creationId xmlns:a16="http://schemas.microsoft.com/office/drawing/2014/main" id="{234BF533-0180-44DF-B081-9FEB8B41BD7B}"/>
            </a:ext>
          </a:extLst>
        </xdr:cNvPr>
        <xdr:cNvCxnSpPr/>
      </xdr:nvCxnSpPr>
      <xdr:spPr>
        <a:xfrm flipV="1">
          <a:off x="4733925" y="9402869"/>
          <a:ext cx="0" cy="14279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118973</xdr:rowOff>
    </xdr:from>
    <xdr:ext cx="762000" cy="259045"/>
    <xdr:sp macro="" textlink="">
      <xdr:nvSpPr>
        <xdr:cNvPr id="130" name="財政構造の弾力性最小値テキスト">
          <a:extLst>
            <a:ext uri="{FF2B5EF4-FFF2-40B4-BE49-F238E27FC236}">
              <a16:creationId xmlns:a16="http://schemas.microsoft.com/office/drawing/2014/main" id="{0B5A12FC-A0EF-4A98-9756-C85366944657}"/>
            </a:ext>
          </a:extLst>
        </xdr:cNvPr>
        <xdr:cNvSpPr txBox="1"/>
      </xdr:nvSpPr>
      <xdr:spPr>
        <a:xfrm>
          <a:off x="4810125" y="10809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146896</xdr:rowOff>
    </xdr:from>
    <xdr:to>
      <xdr:col>24</xdr:col>
      <xdr:colOff>12700</xdr:colOff>
      <xdr:row>66</xdr:row>
      <xdr:rowOff>146896</xdr:rowOff>
    </xdr:to>
    <xdr:cxnSp macro="">
      <xdr:nvCxnSpPr>
        <xdr:cNvPr id="131" name="直線コネクタ 130">
          <a:extLst>
            <a:ext uri="{FF2B5EF4-FFF2-40B4-BE49-F238E27FC236}">
              <a16:creationId xmlns:a16="http://schemas.microsoft.com/office/drawing/2014/main" id="{14956EB2-2234-4D3C-9E68-99B4D63FFD35}"/>
            </a:ext>
          </a:extLst>
        </xdr:cNvPr>
        <xdr:cNvCxnSpPr/>
      </xdr:nvCxnSpPr>
      <xdr:spPr>
        <a:xfrm>
          <a:off x="4648200" y="1083077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100771</xdr:rowOff>
    </xdr:from>
    <xdr:ext cx="762000" cy="259045"/>
    <xdr:sp macro="" textlink="">
      <xdr:nvSpPr>
        <xdr:cNvPr id="132" name="財政構造の弾力性最大値テキスト">
          <a:extLst>
            <a:ext uri="{FF2B5EF4-FFF2-40B4-BE49-F238E27FC236}">
              <a16:creationId xmlns:a16="http://schemas.microsoft.com/office/drawing/2014/main" id="{6131AEA9-97B6-4FE8-A9E0-EB6D29D00818}"/>
            </a:ext>
          </a:extLst>
        </xdr:cNvPr>
        <xdr:cNvSpPr txBox="1"/>
      </xdr:nvSpPr>
      <xdr:spPr>
        <a:xfrm>
          <a:off x="4810125" y="9171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14394</xdr:rowOff>
    </xdr:from>
    <xdr:to>
      <xdr:col>24</xdr:col>
      <xdr:colOff>12700</xdr:colOff>
      <xdr:row>58</xdr:row>
      <xdr:rowOff>14394</xdr:rowOff>
    </xdr:to>
    <xdr:cxnSp macro="">
      <xdr:nvCxnSpPr>
        <xdr:cNvPr id="133" name="直線コネクタ 132">
          <a:extLst>
            <a:ext uri="{FF2B5EF4-FFF2-40B4-BE49-F238E27FC236}">
              <a16:creationId xmlns:a16="http://schemas.microsoft.com/office/drawing/2014/main" id="{A41929AD-E829-444A-ACA9-5693CEFCADE5}"/>
            </a:ext>
          </a:extLst>
        </xdr:cNvPr>
        <xdr:cNvCxnSpPr/>
      </xdr:nvCxnSpPr>
      <xdr:spPr>
        <a:xfrm>
          <a:off x="4648200" y="94028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119380</xdr:rowOff>
    </xdr:from>
    <xdr:to>
      <xdr:col>23</xdr:col>
      <xdr:colOff>133350</xdr:colOff>
      <xdr:row>64</xdr:row>
      <xdr:rowOff>31327</xdr:rowOff>
    </xdr:to>
    <xdr:cxnSp macro="">
      <xdr:nvCxnSpPr>
        <xdr:cNvPr id="134" name="直線コネクタ 133">
          <a:extLst>
            <a:ext uri="{FF2B5EF4-FFF2-40B4-BE49-F238E27FC236}">
              <a16:creationId xmlns:a16="http://schemas.microsoft.com/office/drawing/2014/main" id="{EFA1B285-EC34-4D7E-8DFD-8733AF5D5E9D}"/>
            </a:ext>
          </a:extLst>
        </xdr:cNvPr>
        <xdr:cNvCxnSpPr/>
      </xdr:nvCxnSpPr>
      <xdr:spPr>
        <a:xfrm>
          <a:off x="3933825" y="9999980"/>
          <a:ext cx="800100" cy="39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132097</xdr:rowOff>
    </xdr:from>
    <xdr:ext cx="762000" cy="259045"/>
    <xdr:sp macro="" textlink="">
      <xdr:nvSpPr>
        <xdr:cNvPr id="135" name="財政構造の弾力性平均値テキスト">
          <a:extLst>
            <a:ext uri="{FF2B5EF4-FFF2-40B4-BE49-F238E27FC236}">
              <a16:creationId xmlns:a16="http://schemas.microsoft.com/office/drawing/2014/main" id="{E068FEF9-3CCB-468E-B6DF-FE19ABEE8B1C}"/>
            </a:ext>
          </a:extLst>
        </xdr:cNvPr>
        <xdr:cNvSpPr txBox="1"/>
      </xdr:nvSpPr>
      <xdr:spPr>
        <a:xfrm>
          <a:off x="4810125" y="103333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160020</xdr:rowOff>
    </xdr:from>
    <xdr:to>
      <xdr:col>23</xdr:col>
      <xdr:colOff>184150</xdr:colOff>
      <xdr:row>64</xdr:row>
      <xdr:rowOff>90170</xdr:rowOff>
    </xdr:to>
    <xdr:sp macro="" textlink="">
      <xdr:nvSpPr>
        <xdr:cNvPr id="136" name="フローチャート: 判断 135">
          <a:extLst>
            <a:ext uri="{FF2B5EF4-FFF2-40B4-BE49-F238E27FC236}">
              <a16:creationId xmlns:a16="http://schemas.microsoft.com/office/drawing/2014/main" id="{66F8C2A8-3FE3-4200-ACA7-7DAE7FB140FF}"/>
            </a:ext>
          </a:extLst>
        </xdr:cNvPr>
        <xdr:cNvSpPr/>
      </xdr:nvSpPr>
      <xdr:spPr>
        <a:xfrm>
          <a:off x="4686300" y="1036447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119380</xdr:rowOff>
    </xdr:from>
    <xdr:to>
      <xdr:col>19</xdr:col>
      <xdr:colOff>133350</xdr:colOff>
      <xdr:row>62</xdr:row>
      <xdr:rowOff>100754</xdr:rowOff>
    </xdr:to>
    <xdr:cxnSp macro="">
      <xdr:nvCxnSpPr>
        <xdr:cNvPr id="137" name="直線コネクタ 136">
          <a:extLst>
            <a:ext uri="{FF2B5EF4-FFF2-40B4-BE49-F238E27FC236}">
              <a16:creationId xmlns:a16="http://schemas.microsoft.com/office/drawing/2014/main" id="{B134FF18-2FD2-4F1D-86D9-DBC42E4FF1FD}"/>
            </a:ext>
          </a:extLst>
        </xdr:cNvPr>
        <xdr:cNvCxnSpPr/>
      </xdr:nvCxnSpPr>
      <xdr:spPr>
        <a:xfrm flipV="1">
          <a:off x="3086100" y="9999980"/>
          <a:ext cx="847725" cy="143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8" name="フローチャート: 判断 137">
          <a:extLst>
            <a:ext uri="{FF2B5EF4-FFF2-40B4-BE49-F238E27FC236}">
              <a16:creationId xmlns:a16="http://schemas.microsoft.com/office/drawing/2014/main" id="{85031AB4-3371-4804-BEFA-F5E6EEEEAC7E}"/>
            </a:ext>
          </a:extLst>
        </xdr:cNvPr>
        <xdr:cNvSpPr/>
      </xdr:nvSpPr>
      <xdr:spPr>
        <a:xfrm>
          <a:off x="3886200" y="102679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149877</xdr:rowOff>
    </xdr:from>
    <xdr:ext cx="736600" cy="259045"/>
    <xdr:sp macro="" textlink="">
      <xdr:nvSpPr>
        <xdr:cNvPr id="139" name="テキスト ボックス 138">
          <a:extLst>
            <a:ext uri="{FF2B5EF4-FFF2-40B4-BE49-F238E27FC236}">
              <a16:creationId xmlns:a16="http://schemas.microsoft.com/office/drawing/2014/main" id="{D3C352A2-B6CE-49CA-AD46-2E62102C1362}"/>
            </a:ext>
          </a:extLst>
        </xdr:cNvPr>
        <xdr:cNvSpPr txBox="1"/>
      </xdr:nvSpPr>
      <xdr:spPr>
        <a:xfrm>
          <a:off x="3571875" y="10351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36406</xdr:rowOff>
    </xdr:from>
    <xdr:to>
      <xdr:col>15</xdr:col>
      <xdr:colOff>82550</xdr:colOff>
      <xdr:row>62</xdr:row>
      <xdr:rowOff>100754</xdr:rowOff>
    </xdr:to>
    <xdr:cxnSp macro="">
      <xdr:nvCxnSpPr>
        <xdr:cNvPr id="140" name="直線コネクタ 139">
          <a:extLst>
            <a:ext uri="{FF2B5EF4-FFF2-40B4-BE49-F238E27FC236}">
              <a16:creationId xmlns:a16="http://schemas.microsoft.com/office/drawing/2014/main" id="{5A53B102-7040-42C8-B8CC-ED9590885220}"/>
            </a:ext>
          </a:extLst>
        </xdr:cNvPr>
        <xdr:cNvCxnSpPr/>
      </xdr:nvCxnSpPr>
      <xdr:spPr>
        <a:xfrm>
          <a:off x="2228850" y="10075756"/>
          <a:ext cx="857250" cy="67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79587</xdr:rowOff>
    </xdr:from>
    <xdr:to>
      <xdr:col>15</xdr:col>
      <xdr:colOff>133350</xdr:colOff>
      <xdr:row>64</xdr:row>
      <xdr:rowOff>9737</xdr:rowOff>
    </xdr:to>
    <xdr:sp macro="" textlink="">
      <xdr:nvSpPr>
        <xdr:cNvPr id="141" name="フローチャート: 判断 140">
          <a:extLst>
            <a:ext uri="{FF2B5EF4-FFF2-40B4-BE49-F238E27FC236}">
              <a16:creationId xmlns:a16="http://schemas.microsoft.com/office/drawing/2014/main" id="{FA8ACC20-E8B3-49A7-84B6-A9CAD68BF926}"/>
            </a:ext>
          </a:extLst>
        </xdr:cNvPr>
        <xdr:cNvSpPr/>
      </xdr:nvSpPr>
      <xdr:spPr>
        <a:xfrm>
          <a:off x="3028950" y="1028403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165964</xdr:rowOff>
    </xdr:from>
    <xdr:ext cx="762000" cy="259045"/>
    <xdr:sp macro="" textlink="">
      <xdr:nvSpPr>
        <xdr:cNvPr id="142" name="テキスト ボックス 141">
          <a:extLst>
            <a:ext uri="{FF2B5EF4-FFF2-40B4-BE49-F238E27FC236}">
              <a16:creationId xmlns:a16="http://schemas.microsoft.com/office/drawing/2014/main" id="{E77F92C9-C3FB-4A98-BAA4-D8EE50BC6E25}"/>
            </a:ext>
          </a:extLst>
        </xdr:cNvPr>
        <xdr:cNvSpPr txBox="1"/>
      </xdr:nvSpPr>
      <xdr:spPr>
        <a:xfrm>
          <a:off x="2724150" y="1036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36406</xdr:rowOff>
    </xdr:from>
    <xdr:to>
      <xdr:col>11</xdr:col>
      <xdr:colOff>31750</xdr:colOff>
      <xdr:row>65</xdr:row>
      <xdr:rowOff>117263</xdr:rowOff>
    </xdr:to>
    <xdr:cxnSp macro="">
      <xdr:nvCxnSpPr>
        <xdr:cNvPr id="143" name="直線コネクタ 142">
          <a:extLst>
            <a:ext uri="{FF2B5EF4-FFF2-40B4-BE49-F238E27FC236}">
              <a16:creationId xmlns:a16="http://schemas.microsoft.com/office/drawing/2014/main" id="{85813D5E-C452-4670-855A-20FD8305711C}"/>
            </a:ext>
          </a:extLst>
        </xdr:cNvPr>
        <xdr:cNvCxnSpPr/>
      </xdr:nvCxnSpPr>
      <xdr:spPr>
        <a:xfrm flipV="1">
          <a:off x="1390650" y="10075756"/>
          <a:ext cx="838200" cy="566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77046</xdr:rowOff>
    </xdr:from>
    <xdr:to>
      <xdr:col>11</xdr:col>
      <xdr:colOff>82550</xdr:colOff>
      <xdr:row>65</xdr:row>
      <xdr:rowOff>7196</xdr:rowOff>
    </xdr:to>
    <xdr:sp macro="" textlink="">
      <xdr:nvSpPr>
        <xdr:cNvPr id="144" name="フローチャート: 判断 143">
          <a:extLst>
            <a:ext uri="{FF2B5EF4-FFF2-40B4-BE49-F238E27FC236}">
              <a16:creationId xmlns:a16="http://schemas.microsoft.com/office/drawing/2014/main" id="{E4713CC5-482E-4C8C-9072-1C8F28148E84}"/>
            </a:ext>
          </a:extLst>
        </xdr:cNvPr>
        <xdr:cNvSpPr/>
      </xdr:nvSpPr>
      <xdr:spPr>
        <a:xfrm>
          <a:off x="2190750" y="1044024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163423</xdr:rowOff>
    </xdr:from>
    <xdr:ext cx="762000" cy="259045"/>
    <xdr:sp macro="" textlink="">
      <xdr:nvSpPr>
        <xdr:cNvPr id="145" name="テキスト ボックス 144">
          <a:extLst>
            <a:ext uri="{FF2B5EF4-FFF2-40B4-BE49-F238E27FC236}">
              <a16:creationId xmlns:a16="http://schemas.microsoft.com/office/drawing/2014/main" id="{49B7CFDE-070C-447B-A184-BC84EC967DE0}"/>
            </a:ext>
          </a:extLst>
        </xdr:cNvPr>
        <xdr:cNvSpPr txBox="1"/>
      </xdr:nvSpPr>
      <xdr:spPr>
        <a:xfrm>
          <a:off x="1866900" y="10523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171027</xdr:rowOff>
    </xdr:from>
    <xdr:to>
      <xdr:col>7</xdr:col>
      <xdr:colOff>31750</xdr:colOff>
      <xdr:row>66</xdr:row>
      <xdr:rowOff>101177</xdr:rowOff>
    </xdr:to>
    <xdr:sp macro="" textlink="">
      <xdr:nvSpPr>
        <xdr:cNvPr id="146" name="フローチャート: 判断 145">
          <a:extLst>
            <a:ext uri="{FF2B5EF4-FFF2-40B4-BE49-F238E27FC236}">
              <a16:creationId xmlns:a16="http://schemas.microsoft.com/office/drawing/2014/main" id="{EAD0FEEF-F4E3-4D43-B654-9C94CBAECC0A}"/>
            </a:ext>
          </a:extLst>
        </xdr:cNvPr>
        <xdr:cNvSpPr/>
      </xdr:nvSpPr>
      <xdr:spPr>
        <a:xfrm>
          <a:off x="1343025" y="1068662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85954</xdr:rowOff>
    </xdr:from>
    <xdr:ext cx="762000" cy="259045"/>
    <xdr:sp macro="" textlink="">
      <xdr:nvSpPr>
        <xdr:cNvPr id="147" name="テキスト ボックス 146">
          <a:extLst>
            <a:ext uri="{FF2B5EF4-FFF2-40B4-BE49-F238E27FC236}">
              <a16:creationId xmlns:a16="http://schemas.microsoft.com/office/drawing/2014/main" id="{D470E80D-02B3-454E-A9DF-7D8D50A95616}"/>
            </a:ext>
          </a:extLst>
        </xdr:cNvPr>
        <xdr:cNvSpPr txBox="1"/>
      </xdr:nvSpPr>
      <xdr:spPr>
        <a:xfrm>
          <a:off x="1019175" y="1076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1BD4DDE1-2CA5-4162-A988-D810138A8A87}"/>
            </a:ext>
          </a:extLst>
        </xdr:cNvPr>
        <xdr:cNvSpPr txBox="1"/>
      </xdr:nvSpPr>
      <xdr:spPr>
        <a:xfrm>
          <a:off x="4524375"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BAAACF86-4C1A-4394-BDCA-D4910C7C5D09}"/>
            </a:ext>
          </a:extLst>
        </xdr:cNvPr>
        <xdr:cNvSpPr txBox="1"/>
      </xdr:nvSpPr>
      <xdr:spPr>
        <a:xfrm>
          <a:off x="3724275"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148DA2A6-9777-4233-BE5B-5032A86456CE}"/>
            </a:ext>
          </a:extLst>
        </xdr:cNvPr>
        <xdr:cNvSpPr txBox="1"/>
      </xdr:nvSpPr>
      <xdr:spPr>
        <a:xfrm>
          <a:off x="287655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470E460A-6FBD-4484-B624-299EFBDCFD55}"/>
            </a:ext>
          </a:extLst>
        </xdr:cNvPr>
        <xdr:cNvSpPr txBox="1"/>
      </xdr:nvSpPr>
      <xdr:spPr>
        <a:xfrm>
          <a:off x="2028825"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B1F679EF-CF4A-40BC-95D8-7492247875E9}"/>
            </a:ext>
          </a:extLst>
        </xdr:cNvPr>
        <xdr:cNvSpPr txBox="1"/>
      </xdr:nvSpPr>
      <xdr:spPr>
        <a:xfrm>
          <a:off x="118110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151977</xdr:rowOff>
    </xdr:from>
    <xdr:to>
      <xdr:col>23</xdr:col>
      <xdr:colOff>184150</xdr:colOff>
      <xdr:row>64</xdr:row>
      <xdr:rowOff>82127</xdr:rowOff>
    </xdr:to>
    <xdr:sp macro="" textlink="">
      <xdr:nvSpPr>
        <xdr:cNvPr id="153" name="楕円 152">
          <a:extLst>
            <a:ext uri="{FF2B5EF4-FFF2-40B4-BE49-F238E27FC236}">
              <a16:creationId xmlns:a16="http://schemas.microsoft.com/office/drawing/2014/main" id="{242706E6-0E81-4C7E-B810-B685D3853509}"/>
            </a:ext>
          </a:extLst>
        </xdr:cNvPr>
        <xdr:cNvSpPr/>
      </xdr:nvSpPr>
      <xdr:spPr>
        <a:xfrm>
          <a:off x="4686300" y="1035325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168504</xdr:rowOff>
    </xdr:from>
    <xdr:ext cx="762000" cy="259045"/>
    <xdr:sp macro="" textlink="">
      <xdr:nvSpPr>
        <xdr:cNvPr id="154" name="財政構造の弾力性該当値テキスト">
          <a:extLst>
            <a:ext uri="{FF2B5EF4-FFF2-40B4-BE49-F238E27FC236}">
              <a16:creationId xmlns:a16="http://schemas.microsoft.com/office/drawing/2014/main" id="{F923299B-B9CC-40C7-BC83-C77CEAE45F97}"/>
            </a:ext>
          </a:extLst>
        </xdr:cNvPr>
        <xdr:cNvSpPr txBox="1"/>
      </xdr:nvSpPr>
      <xdr:spPr>
        <a:xfrm>
          <a:off x="4810125" y="10198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68580</xdr:rowOff>
    </xdr:from>
    <xdr:to>
      <xdr:col>19</xdr:col>
      <xdr:colOff>184150</xdr:colOff>
      <xdr:row>61</xdr:row>
      <xdr:rowOff>170180</xdr:rowOff>
    </xdr:to>
    <xdr:sp macro="" textlink="">
      <xdr:nvSpPr>
        <xdr:cNvPr id="155" name="楕円 154">
          <a:extLst>
            <a:ext uri="{FF2B5EF4-FFF2-40B4-BE49-F238E27FC236}">
              <a16:creationId xmlns:a16="http://schemas.microsoft.com/office/drawing/2014/main" id="{26C817CA-CC03-4E9E-BD36-32E27F4297DD}"/>
            </a:ext>
          </a:extLst>
        </xdr:cNvPr>
        <xdr:cNvSpPr/>
      </xdr:nvSpPr>
      <xdr:spPr>
        <a:xfrm>
          <a:off x="3886200" y="99428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8907</xdr:rowOff>
    </xdr:from>
    <xdr:ext cx="736600" cy="259045"/>
    <xdr:sp macro="" textlink="">
      <xdr:nvSpPr>
        <xdr:cNvPr id="156" name="テキスト ボックス 155">
          <a:extLst>
            <a:ext uri="{FF2B5EF4-FFF2-40B4-BE49-F238E27FC236}">
              <a16:creationId xmlns:a16="http://schemas.microsoft.com/office/drawing/2014/main" id="{AA5A2D06-5B99-4FAB-BF32-D3840CDED706}"/>
            </a:ext>
          </a:extLst>
        </xdr:cNvPr>
        <xdr:cNvSpPr txBox="1"/>
      </xdr:nvSpPr>
      <xdr:spPr>
        <a:xfrm>
          <a:off x="3571875" y="9727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49954</xdr:rowOff>
    </xdr:from>
    <xdr:to>
      <xdr:col>15</xdr:col>
      <xdr:colOff>133350</xdr:colOff>
      <xdr:row>62</xdr:row>
      <xdr:rowOff>151554</xdr:rowOff>
    </xdr:to>
    <xdr:sp macro="" textlink="">
      <xdr:nvSpPr>
        <xdr:cNvPr id="157" name="楕円 156">
          <a:extLst>
            <a:ext uri="{FF2B5EF4-FFF2-40B4-BE49-F238E27FC236}">
              <a16:creationId xmlns:a16="http://schemas.microsoft.com/office/drawing/2014/main" id="{D11F5F61-17C1-4BAC-B053-8840A74FCAA5}"/>
            </a:ext>
          </a:extLst>
        </xdr:cNvPr>
        <xdr:cNvSpPr/>
      </xdr:nvSpPr>
      <xdr:spPr>
        <a:xfrm>
          <a:off x="3028950" y="1008612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161731</xdr:rowOff>
    </xdr:from>
    <xdr:ext cx="762000" cy="259045"/>
    <xdr:sp macro="" textlink="">
      <xdr:nvSpPr>
        <xdr:cNvPr id="158" name="テキスト ボックス 157">
          <a:extLst>
            <a:ext uri="{FF2B5EF4-FFF2-40B4-BE49-F238E27FC236}">
              <a16:creationId xmlns:a16="http://schemas.microsoft.com/office/drawing/2014/main" id="{C167A625-6EFD-4D03-A069-A97D5BF4E09E}"/>
            </a:ext>
          </a:extLst>
        </xdr:cNvPr>
        <xdr:cNvSpPr txBox="1"/>
      </xdr:nvSpPr>
      <xdr:spPr>
        <a:xfrm>
          <a:off x="2724150" y="9880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157056</xdr:rowOff>
    </xdr:from>
    <xdr:to>
      <xdr:col>11</xdr:col>
      <xdr:colOff>82550</xdr:colOff>
      <xdr:row>62</xdr:row>
      <xdr:rowOff>87206</xdr:rowOff>
    </xdr:to>
    <xdr:sp macro="" textlink="">
      <xdr:nvSpPr>
        <xdr:cNvPr id="159" name="楕円 158">
          <a:extLst>
            <a:ext uri="{FF2B5EF4-FFF2-40B4-BE49-F238E27FC236}">
              <a16:creationId xmlns:a16="http://schemas.microsoft.com/office/drawing/2014/main" id="{40CF208B-A509-4DC7-BDFF-D937B9521A79}"/>
            </a:ext>
          </a:extLst>
        </xdr:cNvPr>
        <xdr:cNvSpPr/>
      </xdr:nvSpPr>
      <xdr:spPr>
        <a:xfrm>
          <a:off x="2190750" y="1003765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97383</xdr:rowOff>
    </xdr:from>
    <xdr:ext cx="762000" cy="259045"/>
    <xdr:sp macro="" textlink="">
      <xdr:nvSpPr>
        <xdr:cNvPr id="160" name="テキスト ボックス 159">
          <a:extLst>
            <a:ext uri="{FF2B5EF4-FFF2-40B4-BE49-F238E27FC236}">
              <a16:creationId xmlns:a16="http://schemas.microsoft.com/office/drawing/2014/main" id="{7D713EFE-649B-48A9-BE64-BDC7DBFAA572}"/>
            </a:ext>
          </a:extLst>
        </xdr:cNvPr>
        <xdr:cNvSpPr txBox="1"/>
      </xdr:nvSpPr>
      <xdr:spPr>
        <a:xfrm>
          <a:off x="1866900" y="9812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66463</xdr:rowOff>
    </xdr:from>
    <xdr:to>
      <xdr:col>7</xdr:col>
      <xdr:colOff>31750</xdr:colOff>
      <xdr:row>65</xdr:row>
      <xdr:rowOff>168063</xdr:rowOff>
    </xdr:to>
    <xdr:sp macro="" textlink="">
      <xdr:nvSpPr>
        <xdr:cNvPr id="161" name="楕円 160">
          <a:extLst>
            <a:ext uri="{FF2B5EF4-FFF2-40B4-BE49-F238E27FC236}">
              <a16:creationId xmlns:a16="http://schemas.microsoft.com/office/drawing/2014/main" id="{58717A73-C1C6-4ABE-B750-0A45E89D60E8}"/>
            </a:ext>
          </a:extLst>
        </xdr:cNvPr>
        <xdr:cNvSpPr/>
      </xdr:nvSpPr>
      <xdr:spPr>
        <a:xfrm>
          <a:off x="1343025" y="1059476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6790</xdr:rowOff>
    </xdr:from>
    <xdr:ext cx="762000" cy="259045"/>
    <xdr:sp macro="" textlink="">
      <xdr:nvSpPr>
        <xdr:cNvPr id="162" name="テキスト ボックス 161">
          <a:extLst>
            <a:ext uri="{FF2B5EF4-FFF2-40B4-BE49-F238E27FC236}">
              <a16:creationId xmlns:a16="http://schemas.microsoft.com/office/drawing/2014/main" id="{1DA22E17-7BDD-490A-B1B0-3648BE83E516}"/>
            </a:ext>
          </a:extLst>
        </xdr:cNvPr>
        <xdr:cNvSpPr txBox="1"/>
      </xdr:nvSpPr>
      <xdr:spPr>
        <a:xfrm>
          <a:off x="1019175" y="10373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6CC42E05-1092-46A7-93C1-43868E8229D4}"/>
            </a:ext>
          </a:extLst>
        </xdr:cNvPr>
        <xdr:cNvSpPr/>
      </xdr:nvSpPr>
      <xdr:spPr>
        <a:xfrm>
          <a:off x="733425" y="11944350"/>
          <a:ext cx="48482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F45D406A-FD3D-41EA-A386-8C4B43AB4D31}"/>
            </a:ext>
          </a:extLst>
        </xdr:cNvPr>
        <xdr:cNvSpPr txBox="1"/>
      </xdr:nvSpPr>
      <xdr:spPr>
        <a:xfrm>
          <a:off x="778303" y="122872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48549520-FA14-4294-AE1F-F52C165EC6CB}"/>
            </a:ext>
          </a:extLst>
        </xdr:cNvPr>
        <xdr:cNvSpPr txBox="1"/>
      </xdr:nvSpPr>
      <xdr:spPr>
        <a:xfrm>
          <a:off x="3965147" y="1225867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[483,144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CD444ED9-C812-4A5C-9547-9B90CD11E72B}"/>
            </a:ext>
          </a:extLst>
        </xdr:cNvPr>
        <xdr:cNvSpPr/>
      </xdr:nvSpPr>
      <xdr:spPr>
        <a:xfrm>
          <a:off x="5638800" y="12172950"/>
          <a:ext cx="14573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456D3D47-D24A-42D1-B642-F124E54FA822}"/>
            </a:ext>
          </a:extLst>
        </xdr:cNvPr>
        <xdr:cNvSpPr/>
      </xdr:nvSpPr>
      <xdr:spPr>
        <a:xfrm>
          <a:off x="5638800" y="12353925"/>
          <a:ext cx="14573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ED93DCD6-3DD0-43AE-B1F0-FF00A6DE430D}"/>
            </a:ext>
          </a:extLst>
        </xdr:cNvPr>
        <xdr:cNvSpPr/>
      </xdr:nvSpPr>
      <xdr:spPr>
        <a:xfrm>
          <a:off x="7210425" y="12172950"/>
          <a:ext cx="12192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94CF9352-DAD9-4DDE-98F9-3BB1DF5EBA9C}"/>
            </a:ext>
          </a:extLst>
        </xdr:cNvPr>
        <xdr:cNvSpPr/>
      </xdr:nvSpPr>
      <xdr:spPr>
        <a:xfrm>
          <a:off x="7210425" y="12353925"/>
          <a:ext cx="12192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51E94353-1176-4C63-A1B8-A5C7E6A2E9C0}"/>
            </a:ext>
          </a:extLst>
        </xdr:cNvPr>
        <xdr:cNvSpPr/>
      </xdr:nvSpPr>
      <xdr:spPr>
        <a:xfrm>
          <a:off x="8610600" y="12172950"/>
          <a:ext cx="120967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5E92AA19-9D33-4592-80C1-594A5DF60446}"/>
            </a:ext>
          </a:extLst>
        </xdr:cNvPr>
        <xdr:cNvSpPr/>
      </xdr:nvSpPr>
      <xdr:spPr>
        <a:xfrm>
          <a:off x="8610600" y="12353925"/>
          <a:ext cx="120967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B2A4D690-2D6B-413D-8B9D-01DDC34E6D73}"/>
            </a:ext>
          </a:extLst>
        </xdr:cNvPr>
        <xdr:cNvSpPr/>
      </xdr:nvSpPr>
      <xdr:spPr>
        <a:xfrm>
          <a:off x="733425" y="12658725"/>
          <a:ext cx="4848225" cy="227647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53C8188-0345-4311-959C-97D968899202}"/>
            </a:ext>
          </a:extLst>
        </xdr:cNvPr>
        <xdr:cNvSpPr/>
      </xdr:nvSpPr>
      <xdr:spPr>
        <a:xfrm>
          <a:off x="5762625" y="12658725"/>
          <a:ext cx="5762625" cy="2276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E81871A-E9CD-4D80-9730-22663E341E56}"/>
            </a:ext>
          </a:extLst>
        </xdr:cNvPr>
        <xdr:cNvSpPr/>
      </xdr:nvSpPr>
      <xdr:spPr>
        <a:xfrm>
          <a:off x="5762625" y="12658725"/>
          <a:ext cx="36385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703A730A-7032-49BB-9379-AA9D5048EAB2}"/>
            </a:ext>
          </a:extLst>
        </xdr:cNvPr>
        <xdr:cNvSpPr txBox="1"/>
      </xdr:nvSpPr>
      <xdr:spPr>
        <a:xfrm>
          <a:off x="5886450" y="12954000"/>
          <a:ext cx="5514975" cy="19240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年度は、類似団体内平均を上回っており、対前年度比では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32,391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類似団体内平均を上回っている主な要因は、類似団体中最も人口が少ないこと及び昼間人口が突出していることによるものである。自治体が提供しているサービスには、窓口開設経費やシステム運営経費などの固定的な経費が発生するが、人口規模が小さいためこの固定費の割合が高くなる。 </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今後も、民間でも実施可能な業務については委託化などにより、人件費削減に努めていく。 </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FF913EA3-C352-436E-93DB-509E14DD2FE8}"/>
            </a:ext>
          </a:extLst>
        </xdr:cNvPr>
        <xdr:cNvSpPr txBox="1"/>
      </xdr:nvSpPr>
      <xdr:spPr>
        <a:xfrm>
          <a:off x="695325" y="124777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5969B546-48CF-4D8F-B75D-ACA42CAFA912}"/>
            </a:ext>
          </a:extLst>
        </xdr:cNvPr>
        <xdr:cNvCxnSpPr/>
      </xdr:nvCxnSpPr>
      <xdr:spPr>
        <a:xfrm>
          <a:off x="733425" y="1493520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941B7816-E315-43BF-A758-D0709507FAE8}"/>
            </a:ext>
          </a:extLst>
        </xdr:cNvPr>
        <xdr:cNvSpPr txBox="1"/>
      </xdr:nvSpPr>
      <xdr:spPr>
        <a:xfrm>
          <a:off x="0" y="14799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2341926D-97FE-45BC-9DF5-BFC87F4A4F50}"/>
            </a:ext>
          </a:extLst>
        </xdr:cNvPr>
        <xdr:cNvCxnSpPr/>
      </xdr:nvCxnSpPr>
      <xdr:spPr>
        <a:xfrm>
          <a:off x="733425" y="14561609"/>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1979D8F5-559F-4B22-9D2F-4A7CDE6CEEDD}"/>
            </a:ext>
          </a:extLst>
        </xdr:cNvPr>
        <xdr:cNvSpPr txBox="1"/>
      </xdr:nvSpPr>
      <xdr:spPr>
        <a:xfrm>
          <a:off x="0" y="14422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2ED708BA-D724-42DA-9A82-CB2DBBD88756}"/>
            </a:ext>
          </a:extLst>
        </xdr:cNvPr>
        <xdr:cNvCxnSpPr/>
      </xdr:nvCxnSpPr>
      <xdr:spPr>
        <a:xfrm>
          <a:off x="733425" y="14175316"/>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3970CB46-7D4F-4897-BA6B-FA449EC2B3D6}"/>
            </a:ext>
          </a:extLst>
        </xdr:cNvPr>
        <xdr:cNvSpPr txBox="1"/>
      </xdr:nvSpPr>
      <xdr:spPr>
        <a:xfrm>
          <a:off x="0" y="14048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CB881E91-B901-4BAD-B5AF-72BD63F4626F}"/>
            </a:ext>
          </a:extLst>
        </xdr:cNvPr>
        <xdr:cNvCxnSpPr/>
      </xdr:nvCxnSpPr>
      <xdr:spPr>
        <a:xfrm>
          <a:off x="733425" y="1379220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414910A5-69B5-4824-89A4-676425C89CAA}"/>
            </a:ext>
          </a:extLst>
        </xdr:cNvPr>
        <xdr:cNvSpPr txBox="1"/>
      </xdr:nvSpPr>
      <xdr:spPr>
        <a:xfrm>
          <a:off x="0" y="13665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FDAD8CB6-ABA6-4980-8194-50EC8D8FC1B9}"/>
            </a:ext>
          </a:extLst>
        </xdr:cNvPr>
        <xdr:cNvCxnSpPr/>
      </xdr:nvCxnSpPr>
      <xdr:spPr>
        <a:xfrm>
          <a:off x="733425" y="13418609"/>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FF48734E-F636-448A-BAED-913B8F5EC870}"/>
            </a:ext>
          </a:extLst>
        </xdr:cNvPr>
        <xdr:cNvSpPr txBox="1"/>
      </xdr:nvSpPr>
      <xdr:spPr>
        <a:xfrm>
          <a:off x="0" y="13279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5BE67EC1-24D5-485B-B376-027BA58226A7}"/>
            </a:ext>
          </a:extLst>
        </xdr:cNvPr>
        <xdr:cNvCxnSpPr/>
      </xdr:nvCxnSpPr>
      <xdr:spPr>
        <a:xfrm>
          <a:off x="733425" y="13041841"/>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22C43B0D-BEEA-47F7-BBC1-9D6CC01FE9E4}"/>
            </a:ext>
          </a:extLst>
        </xdr:cNvPr>
        <xdr:cNvSpPr txBox="1"/>
      </xdr:nvSpPr>
      <xdr:spPr>
        <a:xfrm>
          <a:off x="0" y="12905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566EBEF9-CE9B-4322-9DBD-52285D26F67D}"/>
            </a:ext>
          </a:extLst>
        </xdr:cNvPr>
        <xdr:cNvCxnSpPr/>
      </xdr:nvCxnSpPr>
      <xdr:spPr>
        <a:xfrm>
          <a:off x="733425" y="1265872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35B87B24-7456-459A-9F16-0E1BEB4AE198}"/>
            </a:ext>
          </a:extLst>
        </xdr:cNvPr>
        <xdr:cNvSpPr txBox="1"/>
      </xdr:nvSpPr>
      <xdr:spPr>
        <a:xfrm>
          <a:off x="0" y="1252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753FFA61-00A5-4066-831C-15D8B2F3ACC4}"/>
            </a:ext>
          </a:extLst>
        </xdr:cNvPr>
        <xdr:cNvSpPr/>
      </xdr:nvSpPr>
      <xdr:spPr>
        <a:xfrm>
          <a:off x="733425" y="12658725"/>
          <a:ext cx="4848225" cy="22764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58572</xdr:rowOff>
    </xdr:from>
    <xdr:to>
      <xdr:col>23</xdr:col>
      <xdr:colOff>133350</xdr:colOff>
      <xdr:row>89</xdr:row>
      <xdr:rowOff>82494</xdr:rowOff>
    </xdr:to>
    <xdr:cxnSp macro="">
      <xdr:nvCxnSpPr>
        <xdr:cNvPr id="192" name="直線コネクタ 191">
          <a:extLst>
            <a:ext uri="{FF2B5EF4-FFF2-40B4-BE49-F238E27FC236}">
              <a16:creationId xmlns:a16="http://schemas.microsoft.com/office/drawing/2014/main" id="{86067F5E-A7B2-4500-8B7B-C078672E4E73}"/>
            </a:ext>
          </a:extLst>
        </xdr:cNvPr>
        <xdr:cNvCxnSpPr/>
      </xdr:nvCxnSpPr>
      <xdr:spPr>
        <a:xfrm flipV="1">
          <a:off x="4733925" y="13174497"/>
          <a:ext cx="0" cy="13224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54571</xdr:rowOff>
    </xdr:from>
    <xdr:ext cx="762000" cy="259045"/>
    <xdr:sp macro="" textlink="">
      <xdr:nvSpPr>
        <xdr:cNvPr id="193" name="人件費・物件費等の状況最小値テキスト">
          <a:extLst>
            <a:ext uri="{FF2B5EF4-FFF2-40B4-BE49-F238E27FC236}">
              <a16:creationId xmlns:a16="http://schemas.microsoft.com/office/drawing/2014/main" id="{A4C5FEDC-0BB0-40AC-81CC-4641D4136C38}"/>
            </a:ext>
          </a:extLst>
        </xdr:cNvPr>
        <xdr:cNvSpPr txBox="1"/>
      </xdr:nvSpPr>
      <xdr:spPr>
        <a:xfrm>
          <a:off x="4810125" y="1446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82494</xdr:rowOff>
    </xdr:from>
    <xdr:to>
      <xdr:col>24</xdr:col>
      <xdr:colOff>12700</xdr:colOff>
      <xdr:row>89</xdr:row>
      <xdr:rowOff>82494</xdr:rowOff>
    </xdr:to>
    <xdr:cxnSp macro="">
      <xdr:nvCxnSpPr>
        <xdr:cNvPr id="194" name="直線コネクタ 193">
          <a:extLst>
            <a:ext uri="{FF2B5EF4-FFF2-40B4-BE49-F238E27FC236}">
              <a16:creationId xmlns:a16="http://schemas.microsoft.com/office/drawing/2014/main" id="{D80C8EBD-B79D-435A-8C05-E2BFB4778EE6}"/>
            </a:ext>
          </a:extLst>
        </xdr:cNvPr>
        <xdr:cNvCxnSpPr/>
      </xdr:nvCxnSpPr>
      <xdr:spPr>
        <a:xfrm>
          <a:off x="4648200" y="1449699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144949</xdr:rowOff>
    </xdr:from>
    <xdr:ext cx="762000" cy="259045"/>
    <xdr:sp macro="" textlink="">
      <xdr:nvSpPr>
        <xdr:cNvPr id="195" name="人件費・物件費等の状況最大値テキスト">
          <a:extLst>
            <a:ext uri="{FF2B5EF4-FFF2-40B4-BE49-F238E27FC236}">
              <a16:creationId xmlns:a16="http://schemas.microsoft.com/office/drawing/2014/main" id="{52DC11F8-C678-464E-84C8-CE7D43E41AA3}"/>
            </a:ext>
          </a:extLst>
        </xdr:cNvPr>
        <xdr:cNvSpPr txBox="1"/>
      </xdr:nvSpPr>
      <xdr:spPr>
        <a:xfrm>
          <a:off x="4810125" y="12933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58572</xdr:rowOff>
    </xdr:from>
    <xdr:to>
      <xdr:col>24</xdr:col>
      <xdr:colOff>12700</xdr:colOff>
      <xdr:row>81</xdr:row>
      <xdr:rowOff>58572</xdr:rowOff>
    </xdr:to>
    <xdr:cxnSp macro="">
      <xdr:nvCxnSpPr>
        <xdr:cNvPr id="196" name="直線コネクタ 195">
          <a:extLst>
            <a:ext uri="{FF2B5EF4-FFF2-40B4-BE49-F238E27FC236}">
              <a16:creationId xmlns:a16="http://schemas.microsoft.com/office/drawing/2014/main" id="{F883F704-72C4-4AE6-83A8-29D0A4222215}"/>
            </a:ext>
          </a:extLst>
        </xdr:cNvPr>
        <xdr:cNvCxnSpPr/>
      </xdr:nvCxnSpPr>
      <xdr:spPr>
        <a:xfrm>
          <a:off x="4648200" y="1317449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88</xdr:row>
      <xdr:rowOff>123678</xdr:rowOff>
    </xdr:from>
    <xdr:to>
      <xdr:col>23</xdr:col>
      <xdr:colOff>133350</xdr:colOff>
      <xdr:row>89</xdr:row>
      <xdr:rowOff>82494</xdr:rowOff>
    </xdr:to>
    <xdr:cxnSp macro="">
      <xdr:nvCxnSpPr>
        <xdr:cNvPr id="197" name="直線コネクタ 196">
          <a:extLst>
            <a:ext uri="{FF2B5EF4-FFF2-40B4-BE49-F238E27FC236}">
              <a16:creationId xmlns:a16="http://schemas.microsoft.com/office/drawing/2014/main" id="{DB524AAB-CB08-4A0E-A816-626E2FEDB166}"/>
            </a:ext>
          </a:extLst>
        </xdr:cNvPr>
        <xdr:cNvCxnSpPr/>
      </xdr:nvCxnSpPr>
      <xdr:spPr>
        <a:xfrm>
          <a:off x="3933825" y="14376253"/>
          <a:ext cx="800100" cy="120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145761</xdr:rowOff>
    </xdr:from>
    <xdr:ext cx="762000" cy="259045"/>
    <xdr:sp macro="" textlink="">
      <xdr:nvSpPr>
        <xdr:cNvPr id="198" name="人件費・物件費等の状況平均値テキスト">
          <a:extLst>
            <a:ext uri="{FF2B5EF4-FFF2-40B4-BE49-F238E27FC236}">
              <a16:creationId xmlns:a16="http://schemas.microsoft.com/office/drawing/2014/main" id="{A14ABC42-CFB0-43DC-A848-CDCE5A18C9EC}"/>
            </a:ext>
          </a:extLst>
        </xdr:cNvPr>
        <xdr:cNvSpPr txBox="1"/>
      </xdr:nvSpPr>
      <xdr:spPr>
        <a:xfrm>
          <a:off x="4810125" y="130965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129234</xdr:rowOff>
    </xdr:from>
    <xdr:to>
      <xdr:col>23</xdr:col>
      <xdr:colOff>184150</xdr:colOff>
      <xdr:row>82</xdr:row>
      <xdr:rowOff>59384</xdr:rowOff>
    </xdr:to>
    <xdr:sp macro="" textlink="">
      <xdr:nvSpPr>
        <xdr:cNvPr id="199" name="フローチャート: 判断 198">
          <a:extLst>
            <a:ext uri="{FF2B5EF4-FFF2-40B4-BE49-F238E27FC236}">
              <a16:creationId xmlns:a16="http://schemas.microsoft.com/office/drawing/2014/main" id="{24B05D68-2A45-4036-989A-2960FF215590}"/>
            </a:ext>
          </a:extLst>
        </xdr:cNvPr>
        <xdr:cNvSpPr/>
      </xdr:nvSpPr>
      <xdr:spPr>
        <a:xfrm>
          <a:off x="4686300" y="1324198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88</xdr:row>
      <xdr:rowOff>123678</xdr:rowOff>
    </xdr:from>
    <xdr:to>
      <xdr:col>19</xdr:col>
      <xdr:colOff>133350</xdr:colOff>
      <xdr:row>88</xdr:row>
      <xdr:rowOff>166288</xdr:rowOff>
    </xdr:to>
    <xdr:cxnSp macro="">
      <xdr:nvCxnSpPr>
        <xdr:cNvPr id="200" name="直線コネクタ 199">
          <a:extLst>
            <a:ext uri="{FF2B5EF4-FFF2-40B4-BE49-F238E27FC236}">
              <a16:creationId xmlns:a16="http://schemas.microsoft.com/office/drawing/2014/main" id="{EF4107A3-2A93-4E2F-93A7-3D8304C34F9B}"/>
            </a:ext>
          </a:extLst>
        </xdr:cNvPr>
        <xdr:cNvCxnSpPr/>
      </xdr:nvCxnSpPr>
      <xdr:spPr>
        <a:xfrm flipV="1">
          <a:off x="3086100" y="14376253"/>
          <a:ext cx="847725" cy="36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86629</xdr:rowOff>
    </xdr:from>
    <xdr:to>
      <xdr:col>19</xdr:col>
      <xdr:colOff>184150</xdr:colOff>
      <xdr:row>82</xdr:row>
      <xdr:rowOff>16779</xdr:rowOff>
    </xdr:to>
    <xdr:sp macro="" textlink="">
      <xdr:nvSpPr>
        <xdr:cNvPr id="201" name="フローチャート: 判断 200">
          <a:extLst>
            <a:ext uri="{FF2B5EF4-FFF2-40B4-BE49-F238E27FC236}">
              <a16:creationId xmlns:a16="http://schemas.microsoft.com/office/drawing/2014/main" id="{B7BC551F-0770-47B7-8175-7DB2B8792636}"/>
            </a:ext>
          </a:extLst>
        </xdr:cNvPr>
        <xdr:cNvSpPr/>
      </xdr:nvSpPr>
      <xdr:spPr>
        <a:xfrm>
          <a:off x="3886200" y="131993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26956</xdr:rowOff>
    </xdr:from>
    <xdr:ext cx="736600" cy="259045"/>
    <xdr:sp macro="" textlink="">
      <xdr:nvSpPr>
        <xdr:cNvPr id="202" name="テキスト ボックス 201">
          <a:extLst>
            <a:ext uri="{FF2B5EF4-FFF2-40B4-BE49-F238E27FC236}">
              <a16:creationId xmlns:a16="http://schemas.microsoft.com/office/drawing/2014/main" id="{69E95701-E6EF-4E3E-AF7A-0E1FB0E2B509}"/>
            </a:ext>
          </a:extLst>
        </xdr:cNvPr>
        <xdr:cNvSpPr txBox="1"/>
      </xdr:nvSpPr>
      <xdr:spPr>
        <a:xfrm>
          <a:off x="3571875" y="129841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88</xdr:row>
      <xdr:rowOff>50037</xdr:rowOff>
    </xdr:from>
    <xdr:to>
      <xdr:col>15</xdr:col>
      <xdr:colOff>82550</xdr:colOff>
      <xdr:row>88</xdr:row>
      <xdr:rowOff>166288</xdr:rowOff>
    </xdr:to>
    <xdr:cxnSp macro="">
      <xdr:nvCxnSpPr>
        <xdr:cNvPr id="203" name="直線コネクタ 202">
          <a:extLst>
            <a:ext uri="{FF2B5EF4-FFF2-40B4-BE49-F238E27FC236}">
              <a16:creationId xmlns:a16="http://schemas.microsoft.com/office/drawing/2014/main" id="{3B6E7070-504F-4FE7-8C97-6BA621A1A21E}"/>
            </a:ext>
          </a:extLst>
        </xdr:cNvPr>
        <xdr:cNvCxnSpPr/>
      </xdr:nvCxnSpPr>
      <xdr:spPr>
        <a:xfrm>
          <a:off x="2228850" y="14296262"/>
          <a:ext cx="857250" cy="116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106355</xdr:rowOff>
    </xdr:from>
    <xdr:to>
      <xdr:col>15</xdr:col>
      <xdr:colOff>133350</xdr:colOff>
      <xdr:row>82</xdr:row>
      <xdr:rowOff>36505</xdr:rowOff>
    </xdr:to>
    <xdr:sp macro="" textlink="">
      <xdr:nvSpPr>
        <xdr:cNvPr id="204" name="フローチャート: 判断 203">
          <a:extLst>
            <a:ext uri="{FF2B5EF4-FFF2-40B4-BE49-F238E27FC236}">
              <a16:creationId xmlns:a16="http://schemas.microsoft.com/office/drawing/2014/main" id="{FED77762-4D77-4F32-98D4-2DC0B4C47634}"/>
            </a:ext>
          </a:extLst>
        </xdr:cNvPr>
        <xdr:cNvSpPr/>
      </xdr:nvSpPr>
      <xdr:spPr>
        <a:xfrm>
          <a:off x="3028950" y="132191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46682</xdr:rowOff>
    </xdr:from>
    <xdr:ext cx="762000" cy="259045"/>
    <xdr:sp macro="" textlink="">
      <xdr:nvSpPr>
        <xdr:cNvPr id="205" name="テキスト ボックス 204">
          <a:extLst>
            <a:ext uri="{FF2B5EF4-FFF2-40B4-BE49-F238E27FC236}">
              <a16:creationId xmlns:a16="http://schemas.microsoft.com/office/drawing/2014/main" id="{8D7D43B4-8149-4E71-89A1-A68BFB54B4DC}"/>
            </a:ext>
          </a:extLst>
        </xdr:cNvPr>
        <xdr:cNvSpPr txBox="1"/>
      </xdr:nvSpPr>
      <xdr:spPr>
        <a:xfrm>
          <a:off x="2724150" y="1300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87</xdr:row>
      <xdr:rowOff>79595</xdr:rowOff>
    </xdr:from>
    <xdr:to>
      <xdr:col>11</xdr:col>
      <xdr:colOff>31750</xdr:colOff>
      <xdr:row>88</xdr:row>
      <xdr:rowOff>50037</xdr:rowOff>
    </xdr:to>
    <xdr:cxnSp macro="">
      <xdr:nvCxnSpPr>
        <xdr:cNvPr id="206" name="直線コネクタ 205">
          <a:extLst>
            <a:ext uri="{FF2B5EF4-FFF2-40B4-BE49-F238E27FC236}">
              <a16:creationId xmlns:a16="http://schemas.microsoft.com/office/drawing/2014/main" id="{0F3D34C4-0406-461D-B68B-E1D88F009390}"/>
            </a:ext>
          </a:extLst>
        </xdr:cNvPr>
        <xdr:cNvCxnSpPr/>
      </xdr:nvCxnSpPr>
      <xdr:spPr>
        <a:xfrm>
          <a:off x="1390650" y="14170245"/>
          <a:ext cx="838200" cy="126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82297</xdr:rowOff>
    </xdr:from>
    <xdr:to>
      <xdr:col>11</xdr:col>
      <xdr:colOff>82550</xdr:colOff>
      <xdr:row>82</xdr:row>
      <xdr:rowOff>12447</xdr:rowOff>
    </xdr:to>
    <xdr:sp macro="" textlink="">
      <xdr:nvSpPr>
        <xdr:cNvPr id="207" name="フローチャート: 判断 206">
          <a:extLst>
            <a:ext uri="{FF2B5EF4-FFF2-40B4-BE49-F238E27FC236}">
              <a16:creationId xmlns:a16="http://schemas.microsoft.com/office/drawing/2014/main" id="{FE707D91-A641-47FF-909C-AAFEFC442DC3}"/>
            </a:ext>
          </a:extLst>
        </xdr:cNvPr>
        <xdr:cNvSpPr/>
      </xdr:nvSpPr>
      <xdr:spPr>
        <a:xfrm>
          <a:off x="2190750" y="1320139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22624</xdr:rowOff>
    </xdr:from>
    <xdr:ext cx="762000" cy="259045"/>
    <xdr:sp macro="" textlink="">
      <xdr:nvSpPr>
        <xdr:cNvPr id="208" name="テキスト ボックス 207">
          <a:extLst>
            <a:ext uri="{FF2B5EF4-FFF2-40B4-BE49-F238E27FC236}">
              <a16:creationId xmlns:a16="http://schemas.microsoft.com/office/drawing/2014/main" id="{2C21F642-3A18-4450-B1E3-180763396558}"/>
            </a:ext>
          </a:extLst>
        </xdr:cNvPr>
        <xdr:cNvSpPr txBox="1"/>
      </xdr:nvSpPr>
      <xdr:spPr>
        <a:xfrm>
          <a:off x="1866900" y="12979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21095</xdr:rowOff>
    </xdr:from>
    <xdr:to>
      <xdr:col>7</xdr:col>
      <xdr:colOff>31750</xdr:colOff>
      <xdr:row>81</xdr:row>
      <xdr:rowOff>122695</xdr:rowOff>
    </xdr:to>
    <xdr:sp macro="" textlink="">
      <xdr:nvSpPr>
        <xdr:cNvPr id="209" name="フローチャート: 判断 208">
          <a:extLst>
            <a:ext uri="{FF2B5EF4-FFF2-40B4-BE49-F238E27FC236}">
              <a16:creationId xmlns:a16="http://schemas.microsoft.com/office/drawing/2014/main" id="{14ED042D-BF4D-4BC7-918C-87D433640A63}"/>
            </a:ext>
          </a:extLst>
        </xdr:cNvPr>
        <xdr:cNvSpPr/>
      </xdr:nvSpPr>
      <xdr:spPr>
        <a:xfrm>
          <a:off x="1343025" y="1313702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132872</xdr:rowOff>
    </xdr:from>
    <xdr:ext cx="762000" cy="259045"/>
    <xdr:sp macro="" textlink="">
      <xdr:nvSpPr>
        <xdr:cNvPr id="210" name="テキスト ボックス 209">
          <a:extLst>
            <a:ext uri="{FF2B5EF4-FFF2-40B4-BE49-F238E27FC236}">
              <a16:creationId xmlns:a16="http://schemas.microsoft.com/office/drawing/2014/main" id="{22BC15F5-11A4-498C-9710-E47945A2CAAB}"/>
            </a:ext>
          </a:extLst>
        </xdr:cNvPr>
        <xdr:cNvSpPr txBox="1"/>
      </xdr:nvSpPr>
      <xdr:spPr>
        <a:xfrm>
          <a:off x="1019175" y="12924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6092C382-964C-4A96-B724-2A6B6C99262A}"/>
            </a:ext>
          </a:extLst>
        </xdr:cNvPr>
        <xdr:cNvSpPr txBox="1"/>
      </xdr:nvSpPr>
      <xdr:spPr>
        <a:xfrm>
          <a:off x="452437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C95A86A3-2EE5-4A49-882F-EF54382F26B4}"/>
            </a:ext>
          </a:extLst>
        </xdr:cNvPr>
        <xdr:cNvSpPr txBox="1"/>
      </xdr:nvSpPr>
      <xdr:spPr>
        <a:xfrm>
          <a:off x="372427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59D1DFCF-1896-49CE-B259-78425A4668E9}"/>
            </a:ext>
          </a:extLst>
        </xdr:cNvPr>
        <xdr:cNvSpPr txBox="1"/>
      </xdr:nvSpPr>
      <xdr:spPr>
        <a:xfrm>
          <a:off x="287655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534A25B5-C1D8-44BB-950D-9573023E2F89}"/>
            </a:ext>
          </a:extLst>
        </xdr:cNvPr>
        <xdr:cNvSpPr txBox="1"/>
      </xdr:nvSpPr>
      <xdr:spPr>
        <a:xfrm>
          <a:off x="202882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8BFE7103-A2A1-4228-8989-3741A61282B6}"/>
            </a:ext>
          </a:extLst>
        </xdr:cNvPr>
        <xdr:cNvSpPr txBox="1"/>
      </xdr:nvSpPr>
      <xdr:spPr>
        <a:xfrm>
          <a:off x="118110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89</xdr:row>
      <xdr:rowOff>31694</xdr:rowOff>
    </xdr:from>
    <xdr:to>
      <xdr:col>23</xdr:col>
      <xdr:colOff>184150</xdr:colOff>
      <xdr:row>89</xdr:row>
      <xdr:rowOff>133294</xdr:rowOff>
    </xdr:to>
    <xdr:sp macro="" textlink="">
      <xdr:nvSpPr>
        <xdr:cNvPr id="216" name="楕円 215">
          <a:extLst>
            <a:ext uri="{FF2B5EF4-FFF2-40B4-BE49-F238E27FC236}">
              <a16:creationId xmlns:a16="http://schemas.microsoft.com/office/drawing/2014/main" id="{59569F2B-0A20-4786-9CC8-69F043C9735E}"/>
            </a:ext>
          </a:extLst>
        </xdr:cNvPr>
        <xdr:cNvSpPr/>
      </xdr:nvSpPr>
      <xdr:spPr>
        <a:xfrm>
          <a:off x="4686300" y="1443984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88</xdr:row>
      <xdr:rowOff>99021</xdr:rowOff>
    </xdr:from>
    <xdr:ext cx="762000" cy="259045"/>
    <xdr:sp macro="" textlink="">
      <xdr:nvSpPr>
        <xdr:cNvPr id="217" name="人件費・物件費等の状況該当値テキスト">
          <a:extLst>
            <a:ext uri="{FF2B5EF4-FFF2-40B4-BE49-F238E27FC236}">
              <a16:creationId xmlns:a16="http://schemas.microsoft.com/office/drawing/2014/main" id="{75A50740-E540-4B07-8064-3F44BD043AB1}"/>
            </a:ext>
          </a:extLst>
        </xdr:cNvPr>
        <xdr:cNvSpPr txBox="1"/>
      </xdr:nvSpPr>
      <xdr:spPr>
        <a:xfrm>
          <a:off x="4810125" y="14351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88</xdr:row>
      <xdr:rowOff>72878</xdr:rowOff>
    </xdr:from>
    <xdr:to>
      <xdr:col>19</xdr:col>
      <xdr:colOff>184150</xdr:colOff>
      <xdr:row>89</xdr:row>
      <xdr:rowOff>3028</xdr:rowOff>
    </xdr:to>
    <xdr:sp macro="" textlink="">
      <xdr:nvSpPr>
        <xdr:cNvPr id="218" name="楕円 217">
          <a:extLst>
            <a:ext uri="{FF2B5EF4-FFF2-40B4-BE49-F238E27FC236}">
              <a16:creationId xmlns:a16="http://schemas.microsoft.com/office/drawing/2014/main" id="{EA98A210-B1B0-402B-A119-22BCF863BEFA}"/>
            </a:ext>
          </a:extLst>
        </xdr:cNvPr>
        <xdr:cNvSpPr/>
      </xdr:nvSpPr>
      <xdr:spPr>
        <a:xfrm>
          <a:off x="3886200" y="143191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88</xdr:row>
      <xdr:rowOff>159255</xdr:rowOff>
    </xdr:from>
    <xdr:ext cx="736600" cy="259045"/>
    <xdr:sp macro="" textlink="">
      <xdr:nvSpPr>
        <xdr:cNvPr id="219" name="テキスト ボックス 218">
          <a:extLst>
            <a:ext uri="{FF2B5EF4-FFF2-40B4-BE49-F238E27FC236}">
              <a16:creationId xmlns:a16="http://schemas.microsoft.com/office/drawing/2014/main" id="{B09BC347-C74A-4CB7-8437-47D689E3B01A}"/>
            </a:ext>
          </a:extLst>
        </xdr:cNvPr>
        <xdr:cNvSpPr txBox="1"/>
      </xdr:nvSpPr>
      <xdr:spPr>
        <a:xfrm>
          <a:off x="3571875" y="144118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88</xdr:row>
      <xdr:rowOff>115488</xdr:rowOff>
    </xdr:from>
    <xdr:to>
      <xdr:col>15</xdr:col>
      <xdr:colOff>133350</xdr:colOff>
      <xdr:row>89</xdr:row>
      <xdr:rowOff>45638</xdr:rowOff>
    </xdr:to>
    <xdr:sp macro="" textlink="">
      <xdr:nvSpPr>
        <xdr:cNvPr id="220" name="楕円 219">
          <a:extLst>
            <a:ext uri="{FF2B5EF4-FFF2-40B4-BE49-F238E27FC236}">
              <a16:creationId xmlns:a16="http://schemas.microsoft.com/office/drawing/2014/main" id="{F1703788-CA50-47F2-87FF-F756060722CB}"/>
            </a:ext>
          </a:extLst>
        </xdr:cNvPr>
        <xdr:cNvSpPr/>
      </xdr:nvSpPr>
      <xdr:spPr>
        <a:xfrm>
          <a:off x="3028950" y="1436488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89</xdr:row>
      <xdr:rowOff>30415</xdr:rowOff>
    </xdr:from>
    <xdr:ext cx="762000" cy="259045"/>
    <xdr:sp macro="" textlink="">
      <xdr:nvSpPr>
        <xdr:cNvPr id="221" name="テキスト ボックス 220">
          <a:extLst>
            <a:ext uri="{FF2B5EF4-FFF2-40B4-BE49-F238E27FC236}">
              <a16:creationId xmlns:a16="http://schemas.microsoft.com/office/drawing/2014/main" id="{E0103CF6-FE3E-41A4-9047-92CAFB7AD3A2}"/>
            </a:ext>
          </a:extLst>
        </xdr:cNvPr>
        <xdr:cNvSpPr txBox="1"/>
      </xdr:nvSpPr>
      <xdr:spPr>
        <a:xfrm>
          <a:off x="2724150" y="14438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87</xdr:row>
      <xdr:rowOff>170687</xdr:rowOff>
    </xdr:from>
    <xdr:to>
      <xdr:col>11</xdr:col>
      <xdr:colOff>82550</xdr:colOff>
      <xdr:row>88</xdr:row>
      <xdr:rowOff>100837</xdr:rowOff>
    </xdr:to>
    <xdr:sp macro="" textlink="">
      <xdr:nvSpPr>
        <xdr:cNvPr id="222" name="楕円 221">
          <a:extLst>
            <a:ext uri="{FF2B5EF4-FFF2-40B4-BE49-F238E27FC236}">
              <a16:creationId xmlns:a16="http://schemas.microsoft.com/office/drawing/2014/main" id="{181F0965-3446-47F3-A5D4-7C37FA522F65}"/>
            </a:ext>
          </a:extLst>
        </xdr:cNvPr>
        <xdr:cNvSpPr/>
      </xdr:nvSpPr>
      <xdr:spPr>
        <a:xfrm>
          <a:off x="2190750" y="1424863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88</xdr:row>
      <xdr:rowOff>85614</xdr:rowOff>
    </xdr:from>
    <xdr:ext cx="762000" cy="259045"/>
    <xdr:sp macro="" textlink="">
      <xdr:nvSpPr>
        <xdr:cNvPr id="223" name="テキスト ボックス 222">
          <a:extLst>
            <a:ext uri="{FF2B5EF4-FFF2-40B4-BE49-F238E27FC236}">
              <a16:creationId xmlns:a16="http://schemas.microsoft.com/office/drawing/2014/main" id="{A5831555-7835-4154-BF04-6D33FE5B0BD0}"/>
            </a:ext>
          </a:extLst>
        </xdr:cNvPr>
        <xdr:cNvSpPr txBox="1"/>
      </xdr:nvSpPr>
      <xdr:spPr>
        <a:xfrm>
          <a:off x="1866900" y="14338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87</xdr:row>
      <xdr:rowOff>28795</xdr:rowOff>
    </xdr:from>
    <xdr:to>
      <xdr:col>7</xdr:col>
      <xdr:colOff>31750</xdr:colOff>
      <xdr:row>87</xdr:row>
      <xdr:rowOff>130395</xdr:rowOff>
    </xdr:to>
    <xdr:sp macro="" textlink="">
      <xdr:nvSpPr>
        <xdr:cNvPr id="224" name="楕円 223">
          <a:extLst>
            <a:ext uri="{FF2B5EF4-FFF2-40B4-BE49-F238E27FC236}">
              <a16:creationId xmlns:a16="http://schemas.microsoft.com/office/drawing/2014/main" id="{404DFF2F-A71F-4ED0-AAD9-E684EE90ADD2}"/>
            </a:ext>
          </a:extLst>
        </xdr:cNvPr>
        <xdr:cNvSpPr/>
      </xdr:nvSpPr>
      <xdr:spPr>
        <a:xfrm>
          <a:off x="1343025" y="141130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87</xdr:row>
      <xdr:rowOff>115172</xdr:rowOff>
    </xdr:from>
    <xdr:ext cx="762000" cy="259045"/>
    <xdr:sp macro="" textlink="">
      <xdr:nvSpPr>
        <xdr:cNvPr id="225" name="テキスト ボックス 224">
          <a:extLst>
            <a:ext uri="{FF2B5EF4-FFF2-40B4-BE49-F238E27FC236}">
              <a16:creationId xmlns:a16="http://schemas.microsoft.com/office/drawing/2014/main" id="{8B5E56CE-A97C-4425-B4C1-F49F77C5D631}"/>
            </a:ext>
          </a:extLst>
        </xdr:cNvPr>
        <xdr:cNvSpPr txBox="1"/>
      </xdr:nvSpPr>
      <xdr:spPr>
        <a:xfrm>
          <a:off x="1019175" y="14202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36FABC49-A946-4A4E-8EC7-17F834A25F0A}"/>
            </a:ext>
          </a:extLst>
        </xdr:cNvPr>
        <xdr:cNvSpPr/>
      </xdr:nvSpPr>
      <xdr:spPr>
        <a:xfrm>
          <a:off x="12249150" y="11944350"/>
          <a:ext cx="48482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BE7537BA-6343-44DB-B42A-67CEC2118832}"/>
            </a:ext>
          </a:extLst>
        </xdr:cNvPr>
        <xdr:cNvSpPr txBox="1"/>
      </xdr:nvSpPr>
      <xdr:spPr>
        <a:xfrm>
          <a:off x="13028797" y="122872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AA7B4794-220B-4C3C-BD51-C8E69DB45F60}"/>
            </a:ext>
          </a:extLst>
        </xdr:cNvPr>
        <xdr:cNvSpPr txBox="1"/>
      </xdr:nvSpPr>
      <xdr:spPr>
        <a:xfrm>
          <a:off x="14736580" y="1225867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77F6C6F3-0847-49E4-93BF-55C011974583}"/>
            </a:ext>
          </a:extLst>
        </xdr:cNvPr>
        <xdr:cNvSpPr/>
      </xdr:nvSpPr>
      <xdr:spPr>
        <a:xfrm>
          <a:off x="17164050" y="12172950"/>
          <a:ext cx="14478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370EE772-34D7-4E26-BF50-934CF4250427}"/>
            </a:ext>
          </a:extLst>
        </xdr:cNvPr>
        <xdr:cNvSpPr/>
      </xdr:nvSpPr>
      <xdr:spPr>
        <a:xfrm>
          <a:off x="17164050" y="12353925"/>
          <a:ext cx="14478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1A15BF2A-7527-4BFF-BB9A-1E5E7D11D123}"/>
            </a:ext>
          </a:extLst>
        </xdr:cNvPr>
        <xdr:cNvSpPr/>
      </xdr:nvSpPr>
      <xdr:spPr>
        <a:xfrm>
          <a:off x="18735675" y="12172950"/>
          <a:ext cx="120967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C035D7A8-EAD9-45DA-9206-A568B898AC01}"/>
            </a:ext>
          </a:extLst>
        </xdr:cNvPr>
        <xdr:cNvSpPr/>
      </xdr:nvSpPr>
      <xdr:spPr>
        <a:xfrm>
          <a:off x="18735675" y="12353925"/>
          <a:ext cx="120967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1A45698F-6454-433B-BE4E-61FBF1E2452B}"/>
            </a:ext>
          </a:extLst>
        </xdr:cNvPr>
        <xdr:cNvSpPr/>
      </xdr:nvSpPr>
      <xdr:spPr>
        <a:xfrm>
          <a:off x="20126325" y="12172950"/>
          <a:ext cx="12192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82A78AC1-F6DC-42AA-A866-01DEB5FE7F7B}"/>
            </a:ext>
          </a:extLst>
        </xdr:cNvPr>
        <xdr:cNvSpPr/>
      </xdr:nvSpPr>
      <xdr:spPr>
        <a:xfrm>
          <a:off x="20126325" y="12353925"/>
          <a:ext cx="12192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A55261CA-C1EF-464C-9C8B-3F6558DE882B}"/>
            </a:ext>
          </a:extLst>
        </xdr:cNvPr>
        <xdr:cNvSpPr/>
      </xdr:nvSpPr>
      <xdr:spPr>
        <a:xfrm>
          <a:off x="12249150" y="12658725"/>
          <a:ext cx="4848225" cy="227647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138F0800-A445-43B5-A156-1DEA0B71F877}"/>
            </a:ext>
          </a:extLst>
        </xdr:cNvPr>
        <xdr:cNvSpPr/>
      </xdr:nvSpPr>
      <xdr:spPr>
        <a:xfrm>
          <a:off x="17278350" y="12658725"/>
          <a:ext cx="5753100" cy="2276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92D5A60D-12E2-4038-9B12-D235E67D7C3E}"/>
            </a:ext>
          </a:extLst>
        </xdr:cNvPr>
        <xdr:cNvSpPr/>
      </xdr:nvSpPr>
      <xdr:spPr>
        <a:xfrm>
          <a:off x="17278350" y="12658725"/>
          <a:ext cx="36385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89DE6ABF-5651-483B-BCFD-1B5502965456}"/>
            </a:ext>
          </a:extLst>
        </xdr:cNvPr>
        <xdr:cNvSpPr txBox="1"/>
      </xdr:nvSpPr>
      <xdr:spPr>
        <a:xfrm>
          <a:off x="17402175" y="12954000"/>
          <a:ext cx="5514975" cy="19240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採用及び退職による職員構成の変動や昇任等の職層の変動により、類似団体（東京</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区）内平均を上回る状況となっている。特に経験年数</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年以上</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年未満に該当する職員の平均給与月額が、昇給等の影響により増加したことがラスパイレス指数の上昇の要因となった。また、千代田区は類似団体の中で職員数が最も少ないため、構成変動により平均給料月額やラスパイレス指数が動きやすい特徴がある。</a:t>
          </a:r>
        </a:p>
        <a:p>
          <a:r>
            <a:rPr kumimoji="1" lang="ja-JP" altLang="en-US" sz="1300">
              <a:latin typeface="ＭＳ Ｐゴシック" panose="020B0600070205080204" pitchFamily="50" charset="-128"/>
              <a:ea typeface="ＭＳ Ｐゴシック" panose="020B0600070205080204" pitchFamily="50" charset="-128"/>
            </a:rPr>
            <a:t>　今後も特別区人事委員会勧告を踏まえながら、引き続き給与水準の適正化に努めていく。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43C5FAC5-BC74-4E0F-ACE1-182579E5C889}"/>
            </a:ext>
          </a:extLst>
        </xdr:cNvPr>
        <xdr:cNvCxnSpPr/>
      </xdr:nvCxnSpPr>
      <xdr:spPr>
        <a:xfrm>
          <a:off x="12249150" y="1493520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418966A4-1D6E-4563-BE34-EAC30910737D}"/>
            </a:ext>
          </a:extLst>
        </xdr:cNvPr>
        <xdr:cNvSpPr txBox="1"/>
      </xdr:nvSpPr>
      <xdr:spPr>
        <a:xfrm>
          <a:off x="11525250" y="14799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F43374C8-4AC2-42C6-B654-256D71333756}"/>
            </a:ext>
          </a:extLst>
        </xdr:cNvPr>
        <xdr:cNvCxnSpPr/>
      </xdr:nvCxnSpPr>
      <xdr:spPr>
        <a:xfrm>
          <a:off x="12249150" y="14609536"/>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92250A90-C4A8-4E9F-89F4-F8C4902E6925}"/>
            </a:ext>
          </a:extLst>
        </xdr:cNvPr>
        <xdr:cNvSpPr txBox="1"/>
      </xdr:nvSpPr>
      <xdr:spPr>
        <a:xfrm>
          <a:off x="11525250" y="14480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BAE43CA8-CA90-42D1-829F-053E51B70797}"/>
            </a:ext>
          </a:extLst>
        </xdr:cNvPr>
        <xdr:cNvCxnSpPr/>
      </xdr:nvCxnSpPr>
      <xdr:spPr>
        <a:xfrm>
          <a:off x="12249150" y="14280696"/>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1FD81B25-E92F-47E3-91CF-8E08867BB16B}"/>
            </a:ext>
          </a:extLst>
        </xdr:cNvPr>
        <xdr:cNvSpPr txBox="1"/>
      </xdr:nvSpPr>
      <xdr:spPr>
        <a:xfrm>
          <a:off x="11525250" y="14154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D5417901-76FC-4160-8ADE-178F906688F0}"/>
            </a:ext>
          </a:extLst>
        </xdr:cNvPr>
        <xdr:cNvCxnSpPr/>
      </xdr:nvCxnSpPr>
      <xdr:spPr>
        <a:xfrm>
          <a:off x="12249150" y="13955032"/>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30E642DE-C446-4CE8-91C0-1C2C32BD60CA}"/>
            </a:ext>
          </a:extLst>
        </xdr:cNvPr>
        <xdr:cNvSpPr txBox="1"/>
      </xdr:nvSpPr>
      <xdr:spPr>
        <a:xfrm>
          <a:off x="11525250" y="1382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CF524DCD-9833-4F57-9873-69C1760FB47F}"/>
            </a:ext>
          </a:extLst>
        </xdr:cNvPr>
        <xdr:cNvCxnSpPr/>
      </xdr:nvCxnSpPr>
      <xdr:spPr>
        <a:xfrm>
          <a:off x="12249150" y="13629368"/>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206C18C1-AC76-48CB-B2B3-91C62FBDB115}"/>
            </a:ext>
          </a:extLst>
        </xdr:cNvPr>
        <xdr:cNvSpPr txBox="1"/>
      </xdr:nvSpPr>
      <xdr:spPr>
        <a:xfrm>
          <a:off x="11525250" y="1349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6D229D39-387B-4015-B968-03D3C7BD3B60}"/>
            </a:ext>
          </a:extLst>
        </xdr:cNvPr>
        <xdr:cNvCxnSpPr/>
      </xdr:nvCxnSpPr>
      <xdr:spPr>
        <a:xfrm>
          <a:off x="12249150" y="13303704"/>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85F310DF-817B-4ABD-A00C-7C8D88FF0C42}"/>
            </a:ext>
          </a:extLst>
        </xdr:cNvPr>
        <xdr:cNvSpPr txBox="1"/>
      </xdr:nvSpPr>
      <xdr:spPr>
        <a:xfrm>
          <a:off x="11525250" y="13174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BA26DC7D-854F-438F-98A2-250565DF1303}"/>
            </a:ext>
          </a:extLst>
        </xdr:cNvPr>
        <xdr:cNvCxnSpPr/>
      </xdr:nvCxnSpPr>
      <xdr:spPr>
        <a:xfrm>
          <a:off x="12249150" y="12984389"/>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A12E1BD0-F2DE-44F8-AB6F-A92F460CD538}"/>
            </a:ext>
          </a:extLst>
        </xdr:cNvPr>
        <xdr:cNvSpPr txBox="1"/>
      </xdr:nvSpPr>
      <xdr:spPr>
        <a:xfrm>
          <a:off x="11525250" y="1284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227B4AFD-ECC7-42C9-BADC-AE8754A09B75}"/>
            </a:ext>
          </a:extLst>
        </xdr:cNvPr>
        <xdr:cNvCxnSpPr/>
      </xdr:nvCxnSpPr>
      <xdr:spPr>
        <a:xfrm>
          <a:off x="12249150" y="1265872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2D36B3BA-716A-4736-B0B3-A6C921AF90C2}"/>
            </a:ext>
          </a:extLst>
        </xdr:cNvPr>
        <xdr:cNvSpPr txBox="1"/>
      </xdr:nvSpPr>
      <xdr:spPr>
        <a:xfrm>
          <a:off x="11525250" y="1252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99073261-314F-47C3-A802-D18218BE6FEB}"/>
            </a:ext>
          </a:extLst>
        </xdr:cNvPr>
        <xdr:cNvSpPr/>
      </xdr:nvSpPr>
      <xdr:spPr>
        <a:xfrm>
          <a:off x="12249150" y="12658725"/>
          <a:ext cx="4848225" cy="22764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69850</xdr:rowOff>
    </xdr:to>
    <xdr:cxnSp macro="">
      <xdr:nvCxnSpPr>
        <xdr:cNvPr id="256" name="直線コネクタ 255">
          <a:extLst>
            <a:ext uri="{FF2B5EF4-FFF2-40B4-BE49-F238E27FC236}">
              <a16:creationId xmlns:a16="http://schemas.microsoft.com/office/drawing/2014/main" id="{99B30395-4A7D-4C68-9544-5A6FEF44589F}"/>
            </a:ext>
          </a:extLst>
        </xdr:cNvPr>
        <xdr:cNvCxnSpPr/>
      </xdr:nvCxnSpPr>
      <xdr:spPr>
        <a:xfrm flipV="1">
          <a:off x="16249650" y="12984389"/>
          <a:ext cx="0" cy="14936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7" name="給与水準   （国との比較）最小値テキスト">
          <a:extLst>
            <a:ext uri="{FF2B5EF4-FFF2-40B4-BE49-F238E27FC236}">
              <a16:creationId xmlns:a16="http://schemas.microsoft.com/office/drawing/2014/main" id="{8478F847-F8F9-4494-9BC3-D6F2A1B3964A}"/>
            </a:ext>
          </a:extLst>
        </xdr:cNvPr>
        <xdr:cNvSpPr txBox="1"/>
      </xdr:nvSpPr>
      <xdr:spPr>
        <a:xfrm>
          <a:off x="16335375" y="14456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8" name="直線コネクタ 257">
          <a:extLst>
            <a:ext uri="{FF2B5EF4-FFF2-40B4-BE49-F238E27FC236}">
              <a16:creationId xmlns:a16="http://schemas.microsoft.com/office/drawing/2014/main" id="{BA06652D-BC66-46B3-BA89-D1FE811A0B5C}"/>
            </a:ext>
          </a:extLst>
        </xdr:cNvPr>
        <xdr:cNvCxnSpPr/>
      </xdr:nvCxnSpPr>
      <xdr:spPr>
        <a:xfrm>
          <a:off x="16163925" y="1447800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9" name="給与水準   （国との比較）最大値テキスト">
          <a:extLst>
            <a:ext uri="{FF2B5EF4-FFF2-40B4-BE49-F238E27FC236}">
              <a16:creationId xmlns:a16="http://schemas.microsoft.com/office/drawing/2014/main" id="{A3B6FEC6-224C-40C1-A9CA-9788E65EC824}"/>
            </a:ext>
          </a:extLst>
        </xdr:cNvPr>
        <xdr:cNvSpPr txBox="1"/>
      </xdr:nvSpPr>
      <xdr:spPr>
        <a:xfrm>
          <a:off x="16335375" y="12743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60" name="直線コネクタ 259">
          <a:extLst>
            <a:ext uri="{FF2B5EF4-FFF2-40B4-BE49-F238E27FC236}">
              <a16:creationId xmlns:a16="http://schemas.microsoft.com/office/drawing/2014/main" id="{3451AA5E-2BF8-483F-AB51-CD2E9E81F862}"/>
            </a:ext>
          </a:extLst>
        </xdr:cNvPr>
        <xdr:cNvCxnSpPr/>
      </xdr:nvCxnSpPr>
      <xdr:spPr>
        <a:xfrm>
          <a:off x="16163925" y="12984389"/>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32657</xdr:rowOff>
    </xdr:from>
    <xdr:to>
      <xdr:col>81</xdr:col>
      <xdr:colOff>44450</xdr:colOff>
      <xdr:row>89</xdr:row>
      <xdr:rowOff>907</xdr:rowOff>
    </xdr:to>
    <xdr:cxnSp macro="">
      <xdr:nvCxnSpPr>
        <xdr:cNvPr id="261" name="直線コネクタ 260">
          <a:extLst>
            <a:ext uri="{FF2B5EF4-FFF2-40B4-BE49-F238E27FC236}">
              <a16:creationId xmlns:a16="http://schemas.microsoft.com/office/drawing/2014/main" id="{93AABCE2-7D54-4EA8-8A27-EBE2F9FA7C69}"/>
            </a:ext>
          </a:extLst>
        </xdr:cNvPr>
        <xdr:cNvCxnSpPr/>
      </xdr:nvCxnSpPr>
      <xdr:spPr>
        <a:xfrm>
          <a:off x="15449550" y="13955032"/>
          <a:ext cx="80010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134456</xdr:rowOff>
    </xdr:from>
    <xdr:ext cx="762000" cy="259045"/>
    <xdr:sp macro="" textlink="">
      <xdr:nvSpPr>
        <xdr:cNvPr id="262" name="給与水準   （国との比較）平均値テキスト">
          <a:extLst>
            <a:ext uri="{FF2B5EF4-FFF2-40B4-BE49-F238E27FC236}">
              <a16:creationId xmlns:a16="http://schemas.microsoft.com/office/drawing/2014/main" id="{FDF8C349-B905-4F37-9B4A-2491F6127312}"/>
            </a:ext>
          </a:extLst>
        </xdr:cNvPr>
        <xdr:cNvSpPr txBox="1"/>
      </xdr:nvSpPr>
      <xdr:spPr>
        <a:xfrm>
          <a:off x="16335375" y="13574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63" name="フローチャート: 判断 262">
          <a:extLst>
            <a:ext uri="{FF2B5EF4-FFF2-40B4-BE49-F238E27FC236}">
              <a16:creationId xmlns:a16="http://schemas.microsoft.com/office/drawing/2014/main" id="{78066D36-6C75-4267-9E0E-E2759C150B77}"/>
            </a:ext>
          </a:extLst>
        </xdr:cNvPr>
        <xdr:cNvSpPr/>
      </xdr:nvSpPr>
      <xdr:spPr>
        <a:xfrm>
          <a:off x="16202025" y="1372280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32657</xdr:rowOff>
    </xdr:from>
    <xdr:to>
      <xdr:col>77</xdr:col>
      <xdr:colOff>44450</xdr:colOff>
      <xdr:row>86</xdr:row>
      <xdr:rowOff>101600</xdr:rowOff>
    </xdr:to>
    <xdr:cxnSp macro="">
      <xdr:nvCxnSpPr>
        <xdr:cNvPr id="264" name="直線コネクタ 263">
          <a:extLst>
            <a:ext uri="{FF2B5EF4-FFF2-40B4-BE49-F238E27FC236}">
              <a16:creationId xmlns:a16="http://schemas.microsoft.com/office/drawing/2014/main" id="{6D80B1B5-AF74-427D-8E07-8608D309D42D}"/>
            </a:ext>
          </a:extLst>
        </xdr:cNvPr>
        <xdr:cNvCxnSpPr/>
      </xdr:nvCxnSpPr>
      <xdr:spPr>
        <a:xfrm flipV="1">
          <a:off x="14601825" y="13955032"/>
          <a:ext cx="847725" cy="75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15421</xdr:rowOff>
    </xdr:from>
    <xdr:to>
      <xdr:col>77</xdr:col>
      <xdr:colOff>95250</xdr:colOff>
      <xdr:row>85</xdr:row>
      <xdr:rowOff>117021</xdr:rowOff>
    </xdr:to>
    <xdr:sp macro="" textlink="">
      <xdr:nvSpPr>
        <xdr:cNvPr id="265" name="フローチャート: 判断 264">
          <a:extLst>
            <a:ext uri="{FF2B5EF4-FFF2-40B4-BE49-F238E27FC236}">
              <a16:creationId xmlns:a16="http://schemas.microsoft.com/office/drawing/2014/main" id="{3AFD9D50-9ABD-49CA-9493-C3FF003F7DFF}"/>
            </a:ext>
          </a:extLst>
        </xdr:cNvPr>
        <xdr:cNvSpPr/>
      </xdr:nvSpPr>
      <xdr:spPr>
        <a:xfrm>
          <a:off x="15401925" y="1377587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127198</xdr:rowOff>
    </xdr:from>
    <xdr:ext cx="736600" cy="259045"/>
    <xdr:sp macro="" textlink="">
      <xdr:nvSpPr>
        <xdr:cNvPr id="266" name="テキスト ボックス 265">
          <a:extLst>
            <a:ext uri="{FF2B5EF4-FFF2-40B4-BE49-F238E27FC236}">
              <a16:creationId xmlns:a16="http://schemas.microsoft.com/office/drawing/2014/main" id="{68401C77-D181-46BA-84F2-9AD950A87011}"/>
            </a:ext>
          </a:extLst>
        </xdr:cNvPr>
        <xdr:cNvSpPr txBox="1"/>
      </xdr:nvSpPr>
      <xdr:spPr>
        <a:xfrm>
          <a:off x="15087600" y="13563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101600</xdr:rowOff>
    </xdr:from>
    <xdr:to>
      <xdr:col>72</xdr:col>
      <xdr:colOff>203200</xdr:colOff>
      <xdr:row>86</xdr:row>
      <xdr:rowOff>101600</xdr:rowOff>
    </xdr:to>
    <xdr:cxnSp macro="">
      <xdr:nvCxnSpPr>
        <xdr:cNvPr id="267" name="直線コネクタ 266">
          <a:extLst>
            <a:ext uri="{FF2B5EF4-FFF2-40B4-BE49-F238E27FC236}">
              <a16:creationId xmlns:a16="http://schemas.microsoft.com/office/drawing/2014/main" id="{5C98CFA8-A8FB-4751-A1CD-28132411D95C}"/>
            </a:ext>
          </a:extLst>
        </xdr:cNvPr>
        <xdr:cNvCxnSpPr/>
      </xdr:nvCxnSpPr>
      <xdr:spPr>
        <a:xfrm>
          <a:off x="13754100" y="14030325"/>
          <a:ext cx="8477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84364</xdr:rowOff>
    </xdr:from>
    <xdr:to>
      <xdr:col>73</xdr:col>
      <xdr:colOff>44450</xdr:colOff>
      <xdr:row>86</xdr:row>
      <xdr:rowOff>14514</xdr:rowOff>
    </xdr:to>
    <xdr:sp macro="" textlink="">
      <xdr:nvSpPr>
        <xdr:cNvPr id="268" name="フローチャート: 判断 267">
          <a:extLst>
            <a:ext uri="{FF2B5EF4-FFF2-40B4-BE49-F238E27FC236}">
              <a16:creationId xmlns:a16="http://schemas.microsoft.com/office/drawing/2014/main" id="{A93C9F98-AACB-487F-AE56-8B7F0731B7A8}"/>
            </a:ext>
          </a:extLst>
        </xdr:cNvPr>
        <xdr:cNvSpPr/>
      </xdr:nvSpPr>
      <xdr:spPr>
        <a:xfrm>
          <a:off x="14554200" y="1385116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24691</xdr:rowOff>
    </xdr:from>
    <xdr:ext cx="762000" cy="259045"/>
    <xdr:sp macro="" textlink="">
      <xdr:nvSpPr>
        <xdr:cNvPr id="269" name="テキスト ボックス 268">
          <a:extLst>
            <a:ext uri="{FF2B5EF4-FFF2-40B4-BE49-F238E27FC236}">
              <a16:creationId xmlns:a16="http://schemas.microsoft.com/office/drawing/2014/main" id="{F0B6FC30-9E21-45B0-8F41-673F3419A7F7}"/>
            </a:ext>
          </a:extLst>
        </xdr:cNvPr>
        <xdr:cNvSpPr txBox="1"/>
      </xdr:nvSpPr>
      <xdr:spPr>
        <a:xfrm>
          <a:off x="14230350" y="13629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101600</xdr:rowOff>
    </xdr:from>
    <xdr:to>
      <xdr:col>68</xdr:col>
      <xdr:colOff>152400</xdr:colOff>
      <xdr:row>88</xdr:row>
      <xdr:rowOff>0</xdr:rowOff>
    </xdr:to>
    <xdr:cxnSp macro="">
      <xdr:nvCxnSpPr>
        <xdr:cNvPr id="270" name="直線コネクタ 269">
          <a:extLst>
            <a:ext uri="{FF2B5EF4-FFF2-40B4-BE49-F238E27FC236}">
              <a16:creationId xmlns:a16="http://schemas.microsoft.com/office/drawing/2014/main" id="{E4480EB6-3222-471C-B022-17EB095CC4C3}"/>
            </a:ext>
          </a:extLst>
        </xdr:cNvPr>
        <xdr:cNvCxnSpPr/>
      </xdr:nvCxnSpPr>
      <xdr:spPr>
        <a:xfrm flipV="1">
          <a:off x="12906375" y="14030325"/>
          <a:ext cx="847725" cy="21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118836</xdr:rowOff>
    </xdr:from>
    <xdr:to>
      <xdr:col>68</xdr:col>
      <xdr:colOff>203200</xdr:colOff>
      <xdr:row>86</xdr:row>
      <xdr:rowOff>48986</xdr:rowOff>
    </xdr:to>
    <xdr:sp macro="" textlink="">
      <xdr:nvSpPr>
        <xdr:cNvPr id="271" name="フローチャート: 判断 270">
          <a:extLst>
            <a:ext uri="{FF2B5EF4-FFF2-40B4-BE49-F238E27FC236}">
              <a16:creationId xmlns:a16="http://schemas.microsoft.com/office/drawing/2014/main" id="{E05DCCEE-5927-4557-83B0-A5A9C972F2B0}"/>
            </a:ext>
          </a:extLst>
        </xdr:cNvPr>
        <xdr:cNvSpPr/>
      </xdr:nvSpPr>
      <xdr:spPr>
        <a:xfrm>
          <a:off x="13706475" y="1388563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59163</xdr:rowOff>
    </xdr:from>
    <xdr:ext cx="762000" cy="259045"/>
    <xdr:sp macro="" textlink="">
      <xdr:nvSpPr>
        <xdr:cNvPr id="272" name="テキスト ボックス 271">
          <a:extLst>
            <a:ext uri="{FF2B5EF4-FFF2-40B4-BE49-F238E27FC236}">
              <a16:creationId xmlns:a16="http://schemas.microsoft.com/office/drawing/2014/main" id="{993F841C-F1CF-4DF9-9742-74BB25C1D5BE}"/>
            </a:ext>
          </a:extLst>
        </xdr:cNvPr>
        <xdr:cNvSpPr txBox="1"/>
      </xdr:nvSpPr>
      <xdr:spPr>
        <a:xfrm>
          <a:off x="13392150" y="13660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73" name="フローチャート: 判断 272">
          <a:extLst>
            <a:ext uri="{FF2B5EF4-FFF2-40B4-BE49-F238E27FC236}">
              <a16:creationId xmlns:a16="http://schemas.microsoft.com/office/drawing/2014/main" id="{11351407-130D-4303-8A5A-B04E4A29002F}"/>
            </a:ext>
          </a:extLst>
        </xdr:cNvPr>
        <xdr:cNvSpPr/>
      </xdr:nvSpPr>
      <xdr:spPr>
        <a:xfrm>
          <a:off x="12849225" y="1394187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128106</xdr:rowOff>
    </xdr:from>
    <xdr:ext cx="762000" cy="259045"/>
    <xdr:sp macro="" textlink="">
      <xdr:nvSpPr>
        <xdr:cNvPr id="274" name="テキスト ボックス 273">
          <a:extLst>
            <a:ext uri="{FF2B5EF4-FFF2-40B4-BE49-F238E27FC236}">
              <a16:creationId xmlns:a16="http://schemas.microsoft.com/office/drawing/2014/main" id="{ECEA36E5-B34B-4B20-8C23-8454B58DEA7C}"/>
            </a:ext>
          </a:extLst>
        </xdr:cNvPr>
        <xdr:cNvSpPr txBox="1"/>
      </xdr:nvSpPr>
      <xdr:spPr>
        <a:xfrm>
          <a:off x="12544425" y="1372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B3EFDA8A-233C-4818-87A3-29AB460655B5}"/>
            </a:ext>
          </a:extLst>
        </xdr:cNvPr>
        <xdr:cNvSpPr txBox="1"/>
      </xdr:nvSpPr>
      <xdr:spPr>
        <a:xfrm>
          <a:off x="1604010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617C8192-D414-4001-8F92-656E379CAFFB}"/>
            </a:ext>
          </a:extLst>
        </xdr:cNvPr>
        <xdr:cNvSpPr txBox="1"/>
      </xdr:nvSpPr>
      <xdr:spPr>
        <a:xfrm>
          <a:off x="1524000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2180CBD8-DFB6-4C43-B306-C0C946A08A9E}"/>
            </a:ext>
          </a:extLst>
        </xdr:cNvPr>
        <xdr:cNvSpPr txBox="1"/>
      </xdr:nvSpPr>
      <xdr:spPr>
        <a:xfrm>
          <a:off x="1440180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F4035C0A-05D9-42E8-A8BF-D5C5E3F1C4B6}"/>
            </a:ext>
          </a:extLst>
        </xdr:cNvPr>
        <xdr:cNvSpPr txBox="1"/>
      </xdr:nvSpPr>
      <xdr:spPr>
        <a:xfrm>
          <a:off x="1354455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ECEAED7B-ABC1-4341-BBF5-28AB6D7A80C6}"/>
            </a:ext>
          </a:extLst>
        </xdr:cNvPr>
        <xdr:cNvSpPr txBox="1"/>
      </xdr:nvSpPr>
      <xdr:spPr>
        <a:xfrm>
          <a:off x="1269682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121557</xdr:rowOff>
    </xdr:from>
    <xdr:to>
      <xdr:col>81</xdr:col>
      <xdr:colOff>95250</xdr:colOff>
      <xdr:row>89</xdr:row>
      <xdr:rowOff>51707</xdr:rowOff>
    </xdr:to>
    <xdr:sp macro="" textlink="">
      <xdr:nvSpPr>
        <xdr:cNvPr id="280" name="楕円 279">
          <a:extLst>
            <a:ext uri="{FF2B5EF4-FFF2-40B4-BE49-F238E27FC236}">
              <a16:creationId xmlns:a16="http://schemas.microsoft.com/office/drawing/2014/main" id="{69D3A32E-7EE3-4815-8383-7A54967747AC}"/>
            </a:ext>
          </a:extLst>
        </xdr:cNvPr>
        <xdr:cNvSpPr/>
      </xdr:nvSpPr>
      <xdr:spPr>
        <a:xfrm>
          <a:off x="16202025" y="1437413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17434</xdr:rowOff>
    </xdr:from>
    <xdr:ext cx="762000" cy="259045"/>
    <xdr:sp macro="" textlink="">
      <xdr:nvSpPr>
        <xdr:cNvPr id="281" name="給与水準   （国との比較）該当値テキスト">
          <a:extLst>
            <a:ext uri="{FF2B5EF4-FFF2-40B4-BE49-F238E27FC236}">
              <a16:creationId xmlns:a16="http://schemas.microsoft.com/office/drawing/2014/main" id="{EA2BC1C9-B578-4D67-8929-E1CDDA0287BD}"/>
            </a:ext>
          </a:extLst>
        </xdr:cNvPr>
        <xdr:cNvSpPr txBox="1"/>
      </xdr:nvSpPr>
      <xdr:spPr>
        <a:xfrm>
          <a:off x="16335375" y="14266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153307</xdr:rowOff>
    </xdr:from>
    <xdr:to>
      <xdr:col>77</xdr:col>
      <xdr:colOff>95250</xdr:colOff>
      <xdr:row>86</xdr:row>
      <xdr:rowOff>83457</xdr:rowOff>
    </xdr:to>
    <xdr:sp macro="" textlink="">
      <xdr:nvSpPr>
        <xdr:cNvPr id="282" name="楕円 281">
          <a:extLst>
            <a:ext uri="{FF2B5EF4-FFF2-40B4-BE49-F238E27FC236}">
              <a16:creationId xmlns:a16="http://schemas.microsoft.com/office/drawing/2014/main" id="{74228B80-8F44-4387-BDEE-5049ABC8EE99}"/>
            </a:ext>
          </a:extLst>
        </xdr:cNvPr>
        <xdr:cNvSpPr/>
      </xdr:nvSpPr>
      <xdr:spPr>
        <a:xfrm>
          <a:off x="15401925" y="1391693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68234</xdr:rowOff>
    </xdr:from>
    <xdr:ext cx="736600" cy="259045"/>
    <xdr:sp macro="" textlink="">
      <xdr:nvSpPr>
        <xdr:cNvPr id="283" name="テキスト ボックス 282">
          <a:extLst>
            <a:ext uri="{FF2B5EF4-FFF2-40B4-BE49-F238E27FC236}">
              <a16:creationId xmlns:a16="http://schemas.microsoft.com/office/drawing/2014/main" id="{5062E14A-C635-4D23-A455-045E50050C10}"/>
            </a:ext>
          </a:extLst>
        </xdr:cNvPr>
        <xdr:cNvSpPr txBox="1"/>
      </xdr:nvSpPr>
      <xdr:spPr>
        <a:xfrm>
          <a:off x="15087600" y="139906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50800</xdr:rowOff>
    </xdr:from>
    <xdr:to>
      <xdr:col>73</xdr:col>
      <xdr:colOff>44450</xdr:colOff>
      <xdr:row>86</xdr:row>
      <xdr:rowOff>152400</xdr:rowOff>
    </xdr:to>
    <xdr:sp macro="" textlink="">
      <xdr:nvSpPr>
        <xdr:cNvPr id="284" name="楕円 283">
          <a:extLst>
            <a:ext uri="{FF2B5EF4-FFF2-40B4-BE49-F238E27FC236}">
              <a16:creationId xmlns:a16="http://schemas.microsoft.com/office/drawing/2014/main" id="{5F8EB6B2-5B13-47BE-A68F-FB47DEB782C8}"/>
            </a:ext>
          </a:extLst>
        </xdr:cNvPr>
        <xdr:cNvSpPr/>
      </xdr:nvSpPr>
      <xdr:spPr>
        <a:xfrm>
          <a:off x="14554200" y="139731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85" name="テキスト ボックス 284">
          <a:extLst>
            <a:ext uri="{FF2B5EF4-FFF2-40B4-BE49-F238E27FC236}">
              <a16:creationId xmlns:a16="http://schemas.microsoft.com/office/drawing/2014/main" id="{D9A63D6D-42A3-4DCA-90FE-0D15761043F3}"/>
            </a:ext>
          </a:extLst>
        </xdr:cNvPr>
        <xdr:cNvSpPr txBox="1"/>
      </xdr:nvSpPr>
      <xdr:spPr>
        <a:xfrm>
          <a:off x="14230350" y="14065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50800</xdr:rowOff>
    </xdr:from>
    <xdr:to>
      <xdr:col>68</xdr:col>
      <xdr:colOff>203200</xdr:colOff>
      <xdr:row>86</xdr:row>
      <xdr:rowOff>152400</xdr:rowOff>
    </xdr:to>
    <xdr:sp macro="" textlink="">
      <xdr:nvSpPr>
        <xdr:cNvPr id="286" name="楕円 285">
          <a:extLst>
            <a:ext uri="{FF2B5EF4-FFF2-40B4-BE49-F238E27FC236}">
              <a16:creationId xmlns:a16="http://schemas.microsoft.com/office/drawing/2014/main" id="{D20AC8AB-90BA-4794-831B-921F7875CEA0}"/>
            </a:ext>
          </a:extLst>
        </xdr:cNvPr>
        <xdr:cNvSpPr/>
      </xdr:nvSpPr>
      <xdr:spPr>
        <a:xfrm>
          <a:off x="13706475" y="139731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137177</xdr:rowOff>
    </xdr:from>
    <xdr:ext cx="762000" cy="259045"/>
    <xdr:sp macro="" textlink="">
      <xdr:nvSpPr>
        <xdr:cNvPr id="287" name="テキスト ボックス 286">
          <a:extLst>
            <a:ext uri="{FF2B5EF4-FFF2-40B4-BE49-F238E27FC236}">
              <a16:creationId xmlns:a16="http://schemas.microsoft.com/office/drawing/2014/main" id="{3D4492C2-D4E8-4788-8D3F-EB8C9046918A}"/>
            </a:ext>
          </a:extLst>
        </xdr:cNvPr>
        <xdr:cNvSpPr txBox="1"/>
      </xdr:nvSpPr>
      <xdr:spPr>
        <a:xfrm>
          <a:off x="13392150" y="14065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120650</xdr:rowOff>
    </xdr:from>
    <xdr:to>
      <xdr:col>64</xdr:col>
      <xdr:colOff>152400</xdr:colOff>
      <xdr:row>88</xdr:row>
      <xdr:rowOff>50800</xdr:rowOff>
    </xdr:to>
    <xdr:sp macro="" textlink="">
      <xdr:nvSpPr>
        <xdr:cNvPr id="288" name="楕円 287">
          <a:extLst>
            <a:ext uri="{FF2B5EF4-FFF2-40B4-BE49-F238E27FC236}">
              <a16:creationId xmlns:a16="http://schemas.microsoft.com/office/drawing/2014/main" id="{F7C998A8-6650-47A9-8D1C-C24BB8834189}"/>
            </a:ext>
          </a:extLst>
        </xdr:cNvPr>
        <xdr:cNvSpPr/>
      </xdr:nvSpPr>
      <xdr:spPr>
        <a:xfrm>
          <a:off x="12849225" y="142113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35577</xdr:rowOff>
    </xdr:from>
    <xdr:ext cx="762000" cy="259045"/>
    <xdr:sp macro="" textlink="">
      <xdr:nvSpPr>
        <xdr:cNvPr id="289" name="テキスト ボックス 288">
          <a:extLst>
            <a:ext uri="{FF2B5EF4-FFF2-40B4-BE49-F238E27FC236}">
              <a16:creationId xmlns:a16="http://schemas.microsoft.com/office/drawing/2014/main" id="{C49D81FC-4502-4571-A8C3-265CBD31AB9C}"/>
            </a:ext>
          </a:extLst>
        </xdr:cNvPr>
        <xdr:cNvSpPr txBox="1"/>
      </xdr:nvSpPr>
      <xdr:spPr>
        <a:xfrm>
          <a:off x="12544425" y="1428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F2C65C05-60A6-4F78-B7F4-497C8E1795ED}"/>
            </a:ext>
          </a:extLst>
        </xdr:cNvPr>
        <xdr:cNvSpPr/>
      </xdr:nvSpPr>
      <xdr:spPr>
        <a:xfrm>
          <a:off x="12249150" y="8343900"/>
          <a:ext cx="48482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D8EB706C-0D2B-4991-A9D4-E6F2B592A5CD}"/>
            </a:ext>
          </a:extLst>
        </xdr:cNvPr>
        <xdr:cNvSpPr txBox="1"/>
      </xdr:nvSpPr>
      <xdr:spPr>
        <a:xfrm>
          <a:off x="12743052" y="868680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37D31CE2-6273-45A3-AAB8-0537081A373C}"/>
            </a:ext>
          </a:extLst>
        </xdr:cNvPr>
        <xdr:cNvSpPr txBox="1"/>
      </xdr:nvSpPr>
      <xdr:spPr>
        <a:xfrm>
          <a:off x="15022324" y="865822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C348DE3B-A059-4269-B1F5-4A5F33403841}"/>
            </a:ext>
          </a:extLst>
        </xdr:cNvPr>
        <xdr:cNvSpPr/>
      </xdr:nvSpPr>
      <xdr:spPr>
        <a:xfrm>
          <a:off x="17164050" y="8582025"/>
          <a:ext cx="1447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3DB69F05-3DEE-4911-B713-10B7E794FC9E}"/>
            </a:ext>
          </a:extLst>
        </xdr:cNvPr>
        <xdr:cNvSpPr/>
      </xdr:nvSpPr>
      <xdr:spPr>
        <a:xfrm>
          <a:off x="17164050" y="8753475"/>
          <a:ext cx="14478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61D5BBB6-84DB-4899-A083-6D76D4BB3BB3}"/>
            </a:ext>
          </a:extLst>
        </xdr:cNvPr>
        <xdr:cNvSpPr/>
      </xdr:nvSpPr>
      <xdr:spPr>
        <a:xfrm>
          <a:off x="18735675" y="8582025"/>
          <a:ext cx="12096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D638F3B3-5B8C-4884-ADDB-84B7BC074E8D}"/>
            </a:ext>
          </a:extLst>
        </xdr:cNvPr>
        <xdr:cNvSpPr/>
      </xdr:nvSpPr>
      <xdr:spPr>
        <a:xfrm>
          <a:off x="18735675" y="8753475"/>
          <a:ext cx="120967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7559FCF3-7B14-45C8-A9A1-0A8FE7393E32}"/>
            </a:ext>
          </a:extLst>
        </xdr:cNvPr>
        <xdr:cNvSpPr/>
      </xdr:nvSpPr>
      <xdr:spPr>
        <a:xfrm>
          <a:off x="20126325" y="8582025"/>
          <a:ext cx="12192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E15B6E8C-FF94-4103-8E7E-3F8962B098B5}"/>
            </a:ext>
          </a:extLst>
        </xdr:cNvPr>
        <xdr:cNvSpPr/>
      </xdr:nvSpPr>
      <xdr:spPr>
        <a:xfrm>
          <a:off x="20126325" y="8753475"/>
          <a:ext cx="12192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E1BE9DF9-B689-41C6-89F6-DCFAC4508B53}"/>
            </a:ext>
          </a:extLst>
        </xdr:cNvPr>
        <xdr:cNvSpPr/>
      </xdr:nvSpPr>
      <xdr:spPr>
        <a:xfrm>
          <a:off x="12249150" y="9067800"/>
          <a:ext cx="4848225" cy="22669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7C3932D2-4245-4DB1-A52C-DDE469756180}"/>
            </a:ext>
          </a:extLst>
        </xdr:cNvPr>
        <xdr:cNvSpPr/>
      </xdr:nvSpPr>
      <xdr:spPr>
        <a:xfrm>
          <a:off x="17278350" y="9067800"/>
          <a:ext cx="5753100" cy="2266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70475F10-2FB6-4292-9454-94A824F28FB3}"/>
            </a:ext>
          </a:extLst>
        </xdr:cNvPr>
        <xdr:cNvSpPr/>
      </xdr:nvSpPr>
      <xdr:spPr>
        <a:xfrm>
          <a:off x="17278350" y="9067800"/>
          <a:ext cx="363855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46F2497-DCD0-40A8-8ACA-F35382EC69F3}"/>
            </a:ext>
          </a:extLst>
        </xdr:cNvPr>
        <xdr:cNvSpPr txBox="1"/>
      </xdr:nvSpPr>
      <xdr:spPr>
        <a:xfrm>
          <a:off x="17402175" y="9363075"/>
          <a:ext cx="5514975" cy="19145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千代田区は類似団体（東京</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区）の中で人口が最も少ない一方、その処理すべき事務については東京</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区と同様のものであることから、人口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人当たり職員数は東京</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区の中で最も多い状態となっている。　</a:t>
          </a:r>
        </a:p>
        <a:p>
          <a:r>
            <a:rPr kumimoji="1" lang="ja-JP" altLang="en-US" sz="1300">
              <a:latin typeface="ＭＳ Ｐゴシック" panose="020B0600070205080204" pitchFamily="50" charset="-128"/>
              <a:ea typeface="ＭＳ Ｐゴシック" panose="020B0600070205080204" pitchFamily="50" charset="-128"/>
            </a:rPr>
            <a:t>　また、近年の行政需要の複雑化・多様化に伴い、必要な執行体制を整備するに当たっての職員数が増加しており、人口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人当たり職員数も増加の傾向にある。</a:t>
          </a:r>
        </a:p>
        <a:p>
          <a:r>
            <a:rPr kumimoji="1" lang="ja-JP" altLang="en-US" sz="1300">
              <a:latin typeface="ＭＳ Ｐゴシック" panose="020B0600070205080204" pitchFamily="50" charset="-128"/>
              <a:ea typeface="ＭＳ Ｐゴシック" panose="020B0600070205080204" pitchFamily="50" charset="-128"/>
            </a:rPr>
            <a:t>　今後も</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や民間委託など、様々な方法を用いて効率的な行政運営を目指すとともに、行政課題の解決に向けて、スキルある人材の育成と、意欲の醸成を推進していく。</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E8264CB4-6614-4CF4-A515-0229F03FDCB5}"/>
            </a:ext>
          </a:extLst>
        </xdr:cNvPr>
        <xdr:cNvSpPr txBox="1"/>
      </xdr:nvSpPr>
      <xdr:spPr>
        <a:xfrm>
          <a:off x="12211050" y="88868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AFB35D7B-C671-4C20-8285-43DA1482C9AC}"/>
            </a:ext>
          </a:extLst>
        </xdr:cNvPr>
        <xdr:cNvCxnSpPr/>
      </xdr:nvCxnSpPr>
      <xdr:spPr>
        <a:xfrm>
          <a:off x="12249150" y="1133475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1413A878-E43B-4847-96A1-DAE9B3783C3B}"/>
            </a:ext>
          </a:extLst>
        </xdr:cNvPr>
        <xdr:cNvSpPr txBox="1"/>
      </xdr:nvSpPr>
      <xdr:spPr>
        <a:xfrm>
          <a:off x="11525250" y="1119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D49E8DA1-8032-4B4A-9FFE-4357B0A2F197}"/>
            </a:ext>
          </a:extLst>
        </xdr:cNvPr>
        <xdr:cNvCxnSpPr/>
      </xdr:nvCxnSpPr>
      <xdr:spPr>
        <a:xfrm>
          <a:off x="12249150" y="1100908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988D9FDB-52BF-455D-A089-5929C45647A2}"/>
            </a:ext>
          </a:extLst>
        </xdr:cNvPr>
        <xdr:cNvSpPr txBox="1"/>
      </xdr:nvSpPr>
      <xdr:spPr>
        <a:xfrm>
          <a:off x="11525250" y="1087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CD67F74A-349A-47EB-BB9A-1CB7ECA429CA}"/>
            </a:ext>
          </a:extLst>
        </xdr:cNvPr>
        <xdr:cNvCxnSpPr/>
      </xdr:nvCxnSpPr>
      <xdr:spPr>
        <a:xfrm>
          <a:off x="12249150" y="10689772"/>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4E0FD5FC-99C8-47AC-A6CA-B70CD0E8EBF4}"/>
            </a:ext>
          </a:extLst>
        </xdr:cNvPr>
        <xdr:cNvSpPr txBox="1"/>
      </xdr:nvSpPr>
      <xdr:spPr>
        <a:xfrm>
          <a:off x="11525250" y="10553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4638CD42-C491-4130-B563-32296F5E8312}"/>
            </a:ext>
          </a:extLst>
        </xdr:cNvPr>
        <xdr:cNvCxnSpPr/>
      </xdr:nvCxnSpPr>
      <xdr:spPr>
        <a:xfrm>
          <a:off x="12249150" y="10364107"/>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9D690036-5511-49EE-97A1-51B250945497}"/>
            </a:ext>
          </a:extLst>
        </xdr:cNvPr>
        <xdr:cNvSpPr txBox="1"/>
      </xdr:nvSpPr>
      <xdr:spPr>
        <a:xfrm>
          <a:off x="11525250" y="10228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91D662F-8291-4228-9493-3A9D88427A2D}"/>
            </a:ext>
          </a:extLst>
        </xdr:cNvPr>
        <xdr:cNvCxnSpPr/>
      </xdr:nvCxnSpPr>
      <xdr:spPr>
        <a:xfrm>
          <a:off x="12249150" y="10038443"/>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9B8D8DB3-3C4D-4ACB-93F2-665C30A5E66B}"/>
            </a:ext>
          </a:extLst>
        </xdr:cNvPr>
        <xdr:cNvSpPr txBox="1"/>
      </xdr:nvSpPr>
      <xdr:spPr>
        <a:xfrm>
          <a:off x="11525250" y="9899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1D5BD637-C182-41F6-BECC-7351E0A12C6C}"/>
            </a:ext>
          </a:extLst>
        </xdr:cNvPr>
        <xdr:cNvCxnSpPr/>
      </xdr:nvCxnSpPr>
      <xdr:spPr>
        <a:xfrm>
          <a:off x="12249150" y="9712778"/>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2D0E4CB-CBD2-44B7-8F14-FB9232BF4439}"/>
            </a:ext>
          </a:extLst>
        </xdr:cNvPr>
        <xdr:cNvSpPr txBox="1"/>
      </xdr:nvSpPr>
      <xdr:spPr>
        <a:xfrm>
          <a:off x="11525250" y="9573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76229440-A659-4A23-B3B2-E35564B61A15}"/>
            </a:ext>
          </a:extLst>
        </xdr:cNvPr>
        <xdr:cNvCxnSpPr/>
      </xdr:nvCxnSpPr>
      <xdr:spPr>
        <a:xfrm>
          <a:off x="12249150" y="939346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38997FB6-4D9B-416A-94C5-DEF8474699C3}"/>
            </a:ext>
          </a:extLst>
        </xdr:cNvPr>
        <xdr:cNvSpPr txBox="1"/>
      </xdr:nvSpPr>
      <xdr:spPr>
        <a:xfrm>
          <a:off x="11525250" y="9248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5646BC25-1907-471D-A38C-2DEA942DCDA3}"/>
            </a:ext>
          </a:extLst>
        </xdr:cNvPr>
        <xdr:cNvCxnSpPr/>
      </xdr:nvCxnSpPr>
      <xdr:spPr>
        <a:xfrm>
          <a:off x="12249150" y="906780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73BA8E96-9AB1-4D07-A188-AE9FAEC99521}"/>
            </a:ext>
          </a:extLst>
        </xdr:cNvPr>
        <xdr:cNvSpPr txBox="1"/>
      </xdr:nvSpPr>
      <xdr:spPr>
        <a:xfrm>
          <a:off x="11525250" y="892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8EE5187D-0C61-4260-AFB3-FBA4FF156930}"/>
            </a:ext>
          </a:extLst>
        </xdr:cNvPr>
        <xdr:cNvSpPr/>
      </xdr:nvSpPr>
      <xdr:spPr>
        <a:xfrm>
          <a:off x="12249150" y="9067800"/>
          <a:ext cx="4848225"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19896</xdr:rowOff>
    </xdr:from>
    <xdr:to>
      <xdr:col>81</xdr:col>
      <xdr:colOff>44450</xdr:colOff>
      <xdr:row>67</xdr:row>
      <xdr:rowOff>99544</xdr:rowOff>
    </xdr:to>
    <xdr:cxnSp macro="">
      <xdr:nvCxnSpPr>
        <xdr:cNvPr id="321" name="直線コネクタ 320">
          <a:extLst>
            <a:ext uri="{FF2B5EF4-FFF2-40B4-BE49-F238E27FC236}">
              <a16:creationId xmlns:a16="http://schemas.microsoft.com/office/drawing/2014/main" id="{D8B816DD-344E-427E-95BE-AC960DF38A02}"/>
            </a:ext>
          </a:extLst>
        </xdr:cNvPr>
        <xdr:cNvCxnSpPr/>
      </xdr:nvCxnSpPr>
      <xdr:spPr>
        <a:xfrm flipV="1">
          <a:off x="16249650" y="9573471"/>
          <a:ext cx="0" cy="13782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71621</xdr:rowOff>
    </xdr:from>
    <xdr:ext cx="762000" cy="259045"/>
    <xdr:sp macro="" textlink="">
      <xdr:nvSpPr>
        <xdr:cNvPr id="322" name="定員管理の状況最小値テキスト">
          <a:extLst>
            <a:ext uri="{FF2B5EF4-FFF2-40B4-BE49-F238E27FC236}">
              <a16:creationId xmlns:a16="http://schemas.microsoft.com/office/drawing/2014/main" id="{C1D49631-41F6-477E-AC2A-1760CAF735FC}"/>
            </a:ext>
          </a:extLst>
        </xdr:cNvPr>
        <xdr:cNvSpPr txBox="1"/>
      </xdr:nvSpPr>
      <xdr:spPr>
        <a:xfrm>
          <a:off x="16335375" y="10917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99544</xdr:rowOff>
    </xdr:from>
    <xdr:to>
      <xdr:col>81</xdr:col>
      <xdr:colOff>133350</xdr:colOff>
      <xdr:row>67</xdr:row>
      <xdr:rowOff>99544</xdr:rowOff>
    </xdr:to>
    <xdr:cxnSp macro="">
      <xdr:nvCxnSpPr>
        <xdr:cNvPr id="323" name="直線コネクタ 322">
          <a:extLst>
            <a:ext uri="{FF2B5EF4-FFF2-40B4-BE49-F238E27FC236}">
              <a16:creationId xmlns:a16="http://schemas.microsoft.com/office/drawing/2014/main" id="{FBD8501E-4604-4F49-9A88-E92B8628194E}"/>
            </a:ext>
          </a:extLst>
        </xdr:cNvPr>
        <xdr:cNvCxnSpPr/>
      </xdr:nvCxnSpPr>
      <xdr:spPr>
        <a:xfrm>
          <a:off x="16163925" y="10951694"/>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106273</xdr:rowOff>
    </xdr:from>
    <xdr:ext cx="762000" cy="259045"/>
    <xdr:sp macro="" textlink="">
      <xdr:nvSpPr>
        <xdr:cNvPr id="324" name="定員管理の状況最大値テキスト">
          <a:extLst>
            <a:ext uri="{FF2B5EF4-FFF2-40B4-BE49-F238E27FC236}">
              <a16:creationId xmlns:a16="http://schemas.microsoft.com/office/drawing/2014/main" id="{4909120E-3DDF-4122-B98F-DCD7E20CF16A}"/>
            </a:ext>
          </a:extLst>
        </xdr:cNvPr>
        <xdr:cNvSpPr txBox="1"/>
      </xdr:nvSpPr>
      <xdr:spPr>
        <a:xfrm>
          <a:off x="16335375" y="9332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19896</xdr:rowOff>
    </xdr:from>
    <xdr:to>
      <xdr:col>81</xdr:col>
      <xdr:colOff>133350</xdr:colOff>
      <xdr:row>59</xdr:row>
      <xdr:rowOff>19896</xdr:rowOff>
    </xdr:to>
    <xdr:cxnSp macro="">
      <xdr:nvCxnSpPr>
        <xdr:cNvPr id="325" name="直線コネクタ 324">
          <a:extLst>
            <a:ext uri="{FF2B5EF4-FFF2-40B4-BE49-F238E27FC236}">
              <a16:creationId xmlns:a16="http://schemas.microsoft.com/office/drawing/2014/main" id="{92160177-C8C3-4D9B-BC43-5550F678A475}"/>
            </a:ext>
          </a:extLst>
        </xdr:cNvPr>
        <xdr:cNvCxnSpPr/>
      </xdr:nvCxnSpPr>
      <xdr:spPr>
        <a:xfrm>
          <a:off x="16163925" y="957347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67</xdr:row>
      <xdr:rowOff>39794</xdr:rowOff>
    </xdr:from>
    <xdr:to>
      <xdr:col>81</xdr:col>
      <xdr:colOff>44450</xdr:colOff>
      <xdr:row>67</xdr:row>
      <xdr:rowOff>99544</xdr:rowOff>
    </xdr:to>
    <xdr:cxnSp macro="">
      <xdr:nvCxnSpPr>
        <xdr:cNvPr id="326" name="直線コネクタ 325">
          <a:extLst>
            <a:ext uri="{FF2B5EF4-FFF2-40B4-BE49-F238E27FC236}">
              <a16:creationId xmlns:a16="http://schemas.microsoft.com/office/drawing/2014/main" id="{DC80E9B0-BF53-4BCD-8E45-AD6BB9CC3061}"/>
            </a:ext>
          </a:extLst>
        </xdr:cNvPr>
        <xdr:cNvCxnSpPr/>
      </xdr:nvCxnSpPr>
      <xdr:spPr>
        <a:xfrm>
          <a:off x="15449550" y="10888769"/>
          <a:ext cx="800100" cy="62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170621</xdr:rowOff>
    </xdr:from>
    <xdr:ext cx="762000" cy="259045"/>
    <xdr:sp macro="" textlink="">
      <xdr:nvSpPr>
        <xdr:cNvPr id="327" name="定員管理の状況平均値テキスト">
          <a:extLst>
            <a:ext uri="{FF2B5EF4-FFF2-40B4-BE49-F238E27FC236}">
              <a16:creationId xmlns:a16="http://schemas.microsoft.com/office/drawing/2014/main" id="{13A179D4-3645-4AB8-9DFD-A2E83DD0CA52}"/>
            </a:ext>
          </a:extLst>
        </xdr:cNvPr>
        <xdr:cNvSpPr txBox="1"/>
      </xdr:nvSpPr>
      <xdr:spPr>
        <a:xfrm>
          <a:off x="16335375" y="95527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154094</xdr:rowOff>
    </xdr:from>
    <xdr:to>
      <xdr:col>81</xdr:col>
      <xdr:colOff>95250</xdr:colOff>
      <xdr:row>60</xdr:row>
      <xdr:rowOff>84244</xdr:rowOff>
    </xdr:to>
    <xdr:sp macro="" textlink="">
      <xdr:nvSpPr>
        <xdr:cNvPr id="328" name="フローチャート: 判断 327">
          <a:extLst>
            <a:ext uri="{FF2B5EF4-FFF2-40B4-BE49-F238E27FC236}">
              <a16:creationId xmlns:a16="http://schemas.microsoft.com/office/drawing/2014/main" id="{6146BF71-E438-4A35-BEA7-0DB77840E99C}"/>
            </a:ext>
          </a:extLst>
        </xdr:cNvPr>
        <xdr:cNvSpPr/>
      </xdr:nvSpPr>
      <xdr:spPr>
        <a:xfrm>
          <a:off x="16202025" y="97076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67</xdr:row>
      <xdr:rowOff>39794</xdr:rowOff>
    </xdr:from>
    <xdr:to>
      <xdr:col>77</xdr:col>
      <xdr:colOff>44450</xdr:colOff>
      <xdr:row>67</xdr:row>
      <xdr:rowOff>55880</xdr:rowOff>
    </xdr:to>
    <xdr:cxnSp macro="">
      <xdr:nvCxnSpPr>
        <xdr:cNvPr id="329" name="直線コネクタ 328">
          <a:extLst>
            <a:ext uri="{FF2B5EF4-FFF2-40B4-BE49-F238E27FC236}">
              <a16:creationId xmlns:a16="http://schemas.microsoft.com/office/drawing/2014/main" id="{37003C2F-D520-4705-865B-80FFA24727C3}"/>
            </a:ext>
          </a:extLst>
        </xdr:cNvPr>
        <xdr:cNvCxnSpPr/>
      </xdr:nvCxnSpPr>
      <xdr:spPr>
        <a:xfrm flipV="1">
          <a:off x="14601825" y="10888769"/>
          <a:ext cx="847725"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151795</xdr:rowOff>
    </xdr:from>
    <xdr:to>
      <xdr:col>77</xdr:col>
      <xdr:colOff>95250</xdr:colOff>
      <xdr:row>60</xdr:row>
      <xdr:rowOff>81945</xdr:rowOff>
    </xdr:to>
    <xdr:sp macro="" textlink="">
      <xdr:nvSpPr>
        <xdr:cNvPr id="330" name="フローチャート: 判断 329">
          <a:extLst>
            <a:ext uri="{FF2B5EF4-FFF2-40B4-BE49-F238E27FC236}">
              <a16:creationId xmlns:a16="http://schemas.microsoft.com/office/drawing/2014/main" id="{F1E83C02-E547-4699-AA15-C5CC0F9465E7}"/>
            </a:ext>
          </a:extLst>
        </xdr:cNvPr>
        <xdr:cNvSpPr/>
      </xdr:nvSpPr>
      <xdr:spPr>
        <a:xfrm>
          <a:off x="15401925" y="97053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92122</xdr:rowOff>
    </xdr:from>
    <xdr:ext cx="736600" cy="259045"/>
    <xdr:sp macro="" textlink="">
      <xdr:nvSpPr>
        <xdr:cNvPr id="331" name="テキスト ボックス 330">
          <a:extLst>
            <a:ext uri="{FF2B5EF4-FFF2-40B4-BE49-F238E27FC236}">
              <a16:creationId xmlns:a16="http://schemas.microsoft.com/office/drawing/2014/main" id="{C1F13A24-2A7B-4CD4-BB57-E9EDE6FD9EBF}"/>
            </a:ext>
          </a:extLst>
        </xdr:cNvPr>
        <xdr:cNvSpPr txBox="1"/>
      </xdr:nvSpPr>
      <xdr:spPr>
        <a:xfrm>
          <a:off x="15087600" y="9483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67</xdr:row>
      <xdr:rowOff>26005</xdr:rowOff>
    </xdr:from>
    <xdr:to>
      <xdr:col>72</xdr:col>
      <xdr:colOff>203200</xdr:colOff>
      <xdr:row>67</xdr:row>
      <xdr:rowOff>55880</xdr:rowOff>
    </xdr:to>
    <xdr:cxnSp macro="">
      <xdr:nvCxnSpPr>
        <xdr:cNvPr id="332" name="直線コネクタ 331">
          <a:extLst>
            <a:ext uri="{FF2B5EF4-FFF2-40B4-BE49-F238E27FC236}">
              <a16:creationId xmlns:a16="http://schemas.microsoft.com/office/drawing/2014/main" id="{19D7D5C2-4C61-4E9D-ABFA-F16D48CD4AD6}"/>
            </a:ext>
          </a:extLst>
        </xdr:cNvPr>
        <xdr:cNvCxnSpPr/>
      </xdr:nvCxnSpPr>
      <xdr:spPr>
        <a:xfrm>
          <a:off x="13754100" y="10878155"/>
          <a:ext cx="847725" cy="2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151795</xdr:rowOff>
    </xdr:from>
    <xdr:to>
      <xdr:col>73</xdr:col>
      <xdr:colOff>44450</xdr:colOff>
      <xdr:row>60</xdr:row>
      <xdr:rowOff>81945</xdr:rowOff>
    </xdr:to>
    <xdr:sp macro="" textlink="">
      <xdr:nvSpPr>
        <xdr:cNvPr id="333" name="フローチャート: 判断 332">
          <a:extLst>
            <a:ext uri="{FF2B5EF4-FFF2-40B4-BE49-F238E27FC236}">
              <a16:creationId xmlns:a16="http://schemas.microsoft.com/office/drawing/2014/main" id="{DE7E3CB5-7DFB-475E-A547-EE0EDF54876A}"/>
            </a:ext>
          </a:extLst>
        </xdr:cNvPr>
        <xdr:cNvSpPr/>
      </xdr:nvSpPr>
      <xdr:spPr>
        <a:xfrm>
          <a:off x="14554200" y="97053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92122</xdr:rowOff>
    </xdr:from>
    <xdr:ext cx="762000" cy="259045"/>
    <xdr:sp macro="" textlink="">
      <xdr:nvSpPr>
        <xdr:cNvPr id="334" name="テキスト ボックス 333">
          <a:extLst>
            <a:ext uri="{FF2B5EF4-FFF2-40B4-BE49-F238E27FC236}">
              <a16:creationId xmlns:a16="http://schemas.microsoft.com/office/drawing/2014/main" id="{8CAD1A92-E195-4B7B-B841-E1E75B09CB49}"/>
            </a:ext>
          </a:extLst>
        </xdr:cNvPr>
        <xdr:cNvSpPr txBox="1"/>
      </xdr:nvSpPr>
      <xdr:spPr>
        <a:xfrm>
          <a:off x="14230350" y="9483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67</xdr:row>
      <xdr:rowOff>21409</xdr:rowOff>
    </xdr:from>
    <xdr:to>
      <xdr:col>68</xdr:col>
      <xdr:colOff>152400</xdr:colOff>
      <xdr:row>67</xdr:row>
      <xdr:rowOff>26005</xdr:rowOff>
    </xdr:to>
    <xdr:cxnSp macro="">
      <xdr:nvCxnSpPr>
        <xdr:cNvPr id="335" name="直線コネクタ 334">
          <a:extLst>
            <a:ext uri="{FF2B5EF4-FFF2-40B4-BE49-F238E27FC236}">
              <a16:creationId xmlns:a16="http://schemas.microsoft.com/office/drawing/2014/main" id="{A8476A14-9EBA-454A-A802-CAE76A270063}"/>
            </a:ext>
          </a:extLst>
        </xdr:cNvPr>
        <xdr:cNvCxnSpPr/>
      </xdr:nvCxnSpPr>
      <xdr:spPr>
        <a:xfrm>
          <a:off x="12906375" y="10870384"/>
          <a:ext cx="847725" cy="7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146050</xdr:rowOff>
    </xdr:from>
    <xdr:to>
      <xdr:col>68</xdr:col>
      <xdr:colOff>203200</xdr:colOff>
      <xdr:row>60</xdr:row>
      <xdr:rowOff>76200</xdr:rowOff>
    </xdr:to>
    <xdr:sp macro="" textlink="">
      <xdr:nvSpPr>
        <xdr:cNvPr id="336" name="フローチャート: 判断 335">
          <a:extLst>
            <a:ext uri="{FF2B5EF4-FFF2-40B4-BE49-F238E27FC236}">
              <a16:creationId xmlns:a16="http://schemas.microsoft.com/office/drawing/2014/main" id="{670F479C-A701-4D02-BF57-088C0CBBE90C}"/>
            </a:ext>
          </a:extLst>
        </xdr:cNvPr>
        <xdr:cNvSpPr/>
      </xdr:nvSpPr>
      <xdr:spPr>
        <a:xfrm>
          <a:off x="13706475" y="96964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86377</xdr:rowOff>
    </xdr:from>
    <xdr:ext cx="762000" cy="259045"/>
    <xdr:sp macro="" textlink="">
      <xdr:nvSpPr>
        <xdr:cNvPr id="337" name="テキスト ボックス 336">
          <a:extLst>
            <a:ext uri="{FF2B5EF4-FFF2-40B4-BE49-F238E27FC236}">
              <a16:creationId xmlns:a16="http://schemas.microsoft.com/office/drawing/2014/main" id="{B0B4CD45-3B76-42EE-8F01-A08224F4A687}"/>
            </a:ext>
          </a:extLst>
        </xdr:cNvPr>
        <xdr:cNvSpPr txBox="1"/>
      </xdr:nvSpPr>
      <xdr:spPr>
        <a:xfrm>
          <a:off x="13392150" y="9474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142603</xdr:rowOff>
    </xdr:from>
    <xdr:to>
      <xdr:col>64</xdr:col>
      <xdr:colOff>152400</xdr:colOff>
      <xdr:row>60</xdr:row>
      <xdr:rowOff>72753</xdr:rowOff>
    </xdr:to>
    <xdr:sp macro="" textlink="">
      <xdr:nvSpPr>
        <xdr:cNvPr id="338" name="フローチャート: 判断 337">
          <a:extLst>
            <a:ext uri="{FF2B5EF4-FFF2-40B4-BE49-F238E27FC236}">
              <a16:creationId xmlns:a16="http://schemas.microsoft.com/office/drawing/2014/main" id="{E8F96B19-B71F-4DF9-B408-6638698FC240}"/>
            </a:ext>
          </a:extLst>
        </xdr:cNvPr>
        <xdr:cNvSpPr/>
      </xdr:nvSpPr>
      <xdr:spPr>
        <a:xfrm>
          <a:off x="12849225" y="969935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82930</xdr:rowOff>
    </xdr:from>
    <xdr:ext cx="762000" cy="259045"/>
    <xdr:sp macro="" textlink="">
      <xdr:nvSpPr>
        <xdr:cNvPr id="339" name="テキスト ボックス 338">
          <a:extLst>
            <a:ext uri="{FF2B5EF4-FFF2-40B4-BE49-F238E27FC236}">
              <a16:creationId xmlns:a16="http://schemas.microsoft.com/office/drawing/2014/main" id="{D2ACA228-2EF5-4851-9912-ABD335AAA6EF}"/>
            </a:ext>
          </a:extLst>
        </xdr:cNvPr>
        <xdr:cNvSpPr txBox="1"/>
      </xdr:nvSpPr>
      <xdr:spPr>
        <a:xfrm>
          <a:off x="12544425" y="9477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71856845-301B-4F4A-AA1B-8C8B5A522775}"/>
            </a:ext>
          </a:extLst>
        </xdr:cNvPr>
        <xdr:cNvSpPr txBox="1"/>
      </xdr:nvSpPr>
      <xdr:spPr>
        <a:xfrm>
          <a:off x="1604010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FF2E7DAC-E06F-45F5-A091-90BF2405FE6A}"/>
            </a:ext>
          </a:extLst>
        </xdr:cNvPr>
        <xdr:cNvSpPr txBox="1"/>
      </xdr:nvSpPr>
      <xdr:spPr>
        <a:xfrm>
          <a:off x="1524000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7A4CC4DD-D8D7-4AA4-ABC7-9CD653A21DF6}"/>
            </a:ext>
          </a:extLst>
        </xdr:cNvPr>
        <xdr:cNvSpPr txBox="1"/>
      </xdr:nvSpPr>
      <xdr:spPr>
        <a:xfrm>
          <a:off x="1440180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53045F34-51A1-489E-8083-B9D7CA598342}"/>
            </a:ext>
          </a:extLst>
        </xdr:cNvPr>
        <xdr:cNvSpPr txBox="1"/>
      </xdr:nvSpPr>
      <xdr:spPr>
        <a:xfrm>
          <a:off x="13544550"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225B620D-0751-44A6-AF9F-73AE744E4E6C}"/>
            </a:ext>
          </a:extLst>
        </xdr:cNvPr>
        <xdr:cNvSpPr txBox="1"/>
      </xdr:nvSpPr>
      <xdr:spPr>
        <a:xfrm>
          <a:off x="12696825" y="1133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67</xdr:row>
      <xdr:rowOff>48744</xdr:rowOff>
    </xdr:from>
    <xdr:to>
      <xdr:col>81</xdr:col>
      <xdr:colOff>95250</xdr:colOff>
      <xdr:row>67</xdr:row>
      <xdr:rowOff>150344</xdr:rowOff>
    </xdr:to>
    <xdr:sp macro="" textlink="">
      <xdr:nvSpPr>
        <xdr:cNvPr id="345" name="楕円 344">
          <a:extLst>
            <a:ext uri="{FF2B5EF4-FFF2-40B4-BE49-F238E27FC236}">
              <a16:creationId xmlns:a16="http://schemas.microsoft.com/office/drawing/2014/main" id="{E54DAE0A-A722-49EE-AA54-F17300B240E5}"/>
            </a:ext>
          </a:extLst>
        </xdr:cNvPr>
        <xdr:cNvSpPr/>
      </xdr:nvSpPr>
      <xdr:spPr>
        <a:xfrm>
          <a:off x="16202025" y="1089454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66</xdr:row>
      <xdr:rowOff>116071</xdr:rowOff>
    </xdr:from>
    <xdr:ext cx="762000" cy="259045"/>
    <xdr:sp macro="" textlink="">
      <xdr:nvSpPr>
        <xdr:cNvPr id="346" name="定員管理の状況該当値テキスト">
          <a:extLst>
            <a:ext uri="{FF2B5EF4-FFF2-40B4-BE49-F238E27FC236}">
              <a16:creationId xmlns:a16="http://schemas.microsoft.com/office/drawing/2014/main" id="{6864AE57-0EA1-4CDA-BCDC-C25CF121E69A}"/>
            </a:ext>
          </a:extLst>
        </xdr:cNvPr>
        <xdr:cNvSpPr txBox="1"/>
      </xdr:nvSpPr>
      <xdr:spPr>
        <a:xfrm>
          <a:off x="16335375" y="10803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66</xdr:row>
      <xdr:rowOff>160444</xdr:rowOff>
    </xdr:from>
    <xdr:to>
      <xdr:col>77</xdr:col>
      <xdr:colOff>95250</xdr:colOff>
      <xdr:row>67</xdr:row>
      <xdr:rowOff>90594</xdr:rowOff>
    </xdr:to>
    <xdr:sp macro="" textlink="">
      <xdr:nvSpPr>
        <xdr:cNvPr id="347" name="楕円 346">
          <a:extLst>
            <a:ext uri="{FF2B5EF4-FFF2-40B4-BE49-F238E27FC236}">
              <a16:creationId xmlns:a16="http://schemas.microsoft.com/office/drawing/2014/main" id="{435743ED-F642-4280-A2AD-E2C03670E6C3}"/>
            </a:ext>
          </a:extLst>
        </xdr:cNvPr>
        <xdr:cNvSpPr/>
      </xdr:nvSpPr>
      <xdr:spPr>
        <a:xfrm>
          <a:off x="15401925" y="1085066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67</xdr:row>
      <xdr:rowOff>75371</xdr:rowOff>
    </xdr:from>
    <xdr:ext cx="736600" cy="259045"/>
    <xdr:sp macro="" textlink="">
      <xdr:nvSpPr>
        <xdr:cNvPr id="348" name="テキスト ボックス 347">
          <a:extLst>
            <a:ext uri="{FF2B5EF4-FFF2-40B4-BE49-F238E27FC236}">
              <a16:creationId xmlns:a16="http://schemas.microsoft.com/office/drawing/2014/main" id="{EBA863BF-FE4D-4DD8-AC17-869B11FD79C8}"/>
            </a:ext>
          </a:extLst>
        </xdr:cNvPr>
        <xdr:cNvSpPr txBox="1"/>
      </xdr:nvSpPr>
      <xdr:spPr>
        <a:xfrm>
          <a:off x="15087600" y="109243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67</xdr:row>
      <xdr:rowOff>5080</xdr:rowOff>
    </xdr:from>
    <xdr:to>
      <xdr:col>73</xdr:col>
      <xdr:colOff>44450</xdr:colOff>
      <xdr:row>67</xdr:row>
      <xdr:rowOff>106680</xdr:rowOff>
    </xdr:to>
    <xdr:sp macro="" textlink="">
      <xdr:nvSpPr>
        <xdr:cNvPr id="349" name="楕円 348">
          <a:extLst>
            <a:ext uri="{FF2B5EF4-FFF2-40B4-BE49-F238E27FC236}">
              <a16:creationId xmlns:a16="http://schemas.microsoft.com/office/drawing/2014/main" id="{8761D36F-EAF0-4D0F-9483-C4F808819176}"/>
            </a:ext>
          </a:extLst>
        </xdr:cNvPr>
        <xdr:cNvSpPr/>
      </xdr:nvSpPr>
      <xdr:spPr>
        <a:xfrm>
          <a:off x="14554200" y="108572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67</xdr:row>
      <xdr:rowOff>91457</xdr:rowOff>
    </xdr:from>
    <xdr:ext cx="762000" cy="259045"/>
    <xdr:sp macro="" textlink="">
      <xdr:nvSpPr>
        <xdr:cNvPr id="350" name="テキスト ボックス 349">
          <a:extLst>
            <a:ext uri="{FF2B5EF4-FFF2-40B4-BE49-F238E27FC236}">
              <a16:creationId xmlns:a16="http://schemas.microsoft.com/office/drawing/2014/main" id="{28965849-F599-43D4-84D2-C103FFD8CFB2}"/>
            </a:ext>
          </a:extLst>
        </xdr:cNvPr>
        <xdr:cNvSpPr txBox="1"/>
      </xdr:nvSpPr>
      <xdr:spPr>
        <a:xfrm>
          <a:off x="14230350" y="1093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66</xdr:row>
      <xdr:rowOff>146655</xdr:rowOff>
    </xdr:from>
    <xdr:to>
      <xdr:col>68</xdr:col>
      <xdr:colOff>203200</xdr:colOff>
      <xdr:row>67</xdr:row>
      <xdr:rowOff>76805</xdr:rowOff>
    </xdr:to>
    <xdr:sp macro="" textlink="">
      <xdr:nvSpPr>
        <xdr:cNvPr id="351" name="楕円 350">
          <a:extLst>
            <a:ext uri="{FF2B5EF4-FFF2-40B4-BE49-F238E27FC236}">
              <a16:creationId xmlns:a16="http://schemas.microsoft.com/office/drawing/2014/main" id="{BD2926BC-AD17-41F3-AE92-F88FBB6D1E8C}"/>
            </a:ext>
          </a:extLst>
        </xdr:cNvPr>
        <xdr:cNvSpPr/>
      </xdr:nvSpPr>
      <xdr:spPr>
        <a:xfrm>
          <a:off x="13706475" y="108305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67</xdr:row>
      <xdr:rowOff>61582</xdr:rowOff>
    </xdr:from>
    <xdr:ext cx="762000" cy="259045"/>
    <xdr:sp macro="" textlink="">
      <xdr:nvSpPr>
        <xdr:cNvPr id="352" name="テキスト ボックス 351">
          <a:extLst>
            <a:ext uri="{FF2B5EF4-FFF2-40B4-BE49-F238E27FC236}">
              <a16:creationId xmlns:a16="http://schemas.microsoft.com/office/drawing/2014/main" id="{7B713520-3094-44D8-9E48-BB210A993F39}"/>
            </a:ext>
          </a:extLst>
        </xdr:cNvPr>
        <xdr:cNvSpPr txBox="1"/>
      </xdr:nvSpPr>
      <xdr:spPr>
        <a:xfrm>
          <a:off x="13392150" y="10913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66</xdr:row>
      <xdr:rowOff>142059</xdr:rowOff>
    </xdr:from>
    <xdr:to>
      <xdr:col>64</xdr:col>
      <xdr:colOff>152400</xdr:colOff>
      <xdr:row>67</xdr:row>
      <xdr:rowOff>72209</xdr:rowOff>
    </xdr:to>
    <xdr:sp macro="" textlink="">
      <xdr:nvSpPr>
        <xdr:cNvPr id="353" name="楕円 352">
          <a:extLst>
            <a:ext uri="{FF2B5EF4-FFF2-40B4-BE49-F238E27FC236}">
              <a16:creationId xmlns:a16="http://schemas.microsoft.com/office/drawing/2014/main" id="{8439FCAC-DAC6-4FAE-A9D2-092DA523261C}"/>
            </a:ext>
          </a:extLst>
        </xdr:cNvPr>
        <xdr:cNvSpPr/>
      </xdr:nvSpPr>
      <xdr:spPr>
        <a:xfrm>
          <a:off x="12849225" y="1083228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67</xdr:row>
      <xdr:rowOff>56986</xdr:rowOff>
    </xdr:from>
    <xdr:ext cx="762000" cy="259045"/>
    <xdr:sp macro="" textlink="">
      <xdr:nvSpPr>
        <xdr:cNvPr id="354" name="テキスト ボックス 353">
          <a:extLst>
            <a:ext uri="{FF2B5EF4-FFF2-40B4-BE49-F238E27FC236}">
              <a16:creationId xmlns:a16="http://schemas.microsoft.com/office/drawing/2014/main" id="{298EED9A-967A-4479-A575-E4D46148E93B}"/>
            </a:ext>
          </a:extLst>
        </xdr:cNvPr>
        <xdr:cNvSpPr txBox="1"/>
      </xdr:nvSpPr>
      <xdr:spPr>
        <a:xfrm>
          <a:off x="12544425" y="1090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BC978AB6-80C4-4BFF-9274-A8853E95FDB2}"/>
            </a:ext>
          </a:extLst>
        </xdr:cNvPr>
        <xdr:cNvSpPr/>
      </xdr:nvSpPr>
      <xdr:spPr>
        <a:xfrm>
          <a:off x="12249150" y="4743450"/>
          <a:ext cx="484822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40BC8AA-8CAA-4D43-AC1C-3774BC41E480}"/>
            </a:ext>
          </a:extLst>
        </xdr:cNvPr>
        <xdr:cNvSpPr txBox="1"/>
      </xdr:nvSpPr>
      <xdr:spPr>
        <a:xfrm>
          <a:off x="13056049" y="50863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ACB323F0-DFA1-40FA-889E-9220FD0FDD21}"/>
            </a:ext>
          </a:extLst>
        </xdr:cNvPr>
        <xdr:cNvSpPr txBox="1"/>
      </xdr:nvSpPr>
      <xdr:spPr>
        <a:xfrm>
          <a:off x="14709326" y="505777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CB7F55A9-8682-4986-B882-32DC49F24B43}"/>
            </a:ext>
          </a:extLst>
        </xdr:cNvPr>
        <xdr:cNvSpPr/>
      </xdr:nvSpPr>
      <xdr:spPr>
        <a:xfrm>
          <a:off x="17164050" y="4981575"/>
          <a:ext cx="1447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53CD9ABB-AA7D-4CDC-8E89-774781597C7A}"/>
            </a:ext>
          </a:extLst>
        </xdr:cNvPr>
        <xdr:cNvSpPr/>
      </xdr:nvSpPr>
      <xdr:spPr>
        <a:xfrm>
          <a:off x="17164050" y="5162550"/>
          <a:ext cx="1447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E347977E-2F37-4185-9352-AACD4FD0DBEA}"/>
            </a:ext>
          </a:extLst>
        </xdr:cNvPr>
        <xdr:cNvSpPr/>
      </xdr:nvSpPr>
      <xdr:spPr>
        <a:xfrm>
          <a:off x="18735675" y="4981575"/>
          <a:ext cx="12096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3F449FC1-40BB-48C1-96D8-7E5C048122FB}"/>
            </a:ext>
          </a:extLst>
        </xdr:cNvPr>
        <xdr:cNvSpPr/>
      </xdr:nvSpPr>
      <xdr:spPr>
        <a:xfrm>
          <a:off x="18735675" y="5162550"/>
          <a:ext cx="12096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2D21BFF9-4CF6-476A-B9CF-EA906CF29F05}"/>
            </a:ext>
          </a:extLst>
        </xdr:cNvPr>
        <xdr:cNvSpPr/>
      </xdr:nvSpPr>
      <xdr:spPr>
        <a:xfrm>
          <a:off x="20126325" y="4981575"/>
          <a:ext cx="12192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8CCCD283-3C13-4A83-B6D8-3ACB2E262F6B}"/>
            </a:ext>
          </a:extLst>
        </xdr:cNvPr>
        <xdr:cNvSpPr/>
      </xdr:nvSpPr>
      <xdr:spPr>
        <a:xfrm>
          <a:off x="20126325" y="5162550"/>
          <a:ext cx="12192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F53DD7F6-0DBD-4831-AC9D-D52922376F27}"/>
            </a:ext>
          </a:extLst>
        </xdr:cNvPr>
        <xdr:cNvSpPr/>
      </xdr:nvSpPr>
      <xdr:spPr>
        <a:xfrm>
          <a:off x="12249150" y="5467350"/>
          <a:ext cx="4848225" cy="227647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CD1D4FF0-BAC1-4FA0-88A3-061F3072EEAE}"/>
            </a:ext>
          </a:extLst>
        </xdr:cNvPr>
        <xdr:cNvSpPr/>
      </xdr:nvSpPr>
      <xdr:spPr>
        <a:xfrm>
          <a:off x="17278350" y="5467350"/>
          <a:ext cx="5753100" cy="2276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4486928F-A8C7-4308-9D40-7A794CB6B92E}"/>
            </a:ext>
          </a:extLst>
        </xdr:cNvPr>
        <xdr:cNvSpPr/>
      </xdr:nvSpPr>
      <xdr:spPr>
        <a:xfrm>
          <a:off x="17278350" y="5467350"/>
          <a:ext cx="363855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23AAD993-32C4-4FB3-B396-3EEE2BCBEA52}"/>
            </a:ext>
          </a:extLst>
        </xdr:cNvPr>
        <xdr:cNvSpPr txBox="1"/>
      </xdr:nvSpPr>
      <xdr:spPr>
        <a:xfrm>
          <a:off x="17402175" y="5762625"/>
          <a:ext cx="5514975" cy="19145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年度は、類似団体内平均を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ポイント上回り、対前年度比では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た。千</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代田区では、平成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年度以降新たに区債を発行しておらず、後年度の財政負担をできる限り軽減できるように努めている。</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対前年度比で</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となった主な要因は、</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一部事務組合等の起こした地方債に充てたと認められる補助金又は負担金が増となったことによるものである</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a:t>
          </a:r>
          <a:endParaRPr kumimoji="1" lang="ja-JP" altLang="en-US" sz="13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86FC1851-CC7E-4787-AFB9-DFCA3E441F75}"/>
            </a:ext>
          </a:extLst>
        </xdr:cNvPr>
        <xdr:cNvSpPr txBox="1"/>
      </xdr:nvSpPr>
      <xdr:spPr>
        <a:xfrm>
          <a:off x="12211050" y="52863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AC493B78-976C-4A9D-AA63-9909C7005728}"/>
            </a:ext>
          </a:extLst>
        </xdr:cNvPr>
        <xdr:cNvCxnSpPr/>
      </xdr:nvCxnSpPr>
      <xdr:spPr>
        <a:xfrm>
          <a:off x="12249150" y="774382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DEC501B8-0E5A-403A-A364-76E721081BB7}"/>
            </a:ext>
          </a:extLst>
        </xdr:cNvPr>
        <xdr:cNvSpPr txBox="1"/>
      </xdr:nvSpPr>
      <xdr:spPr>
        <a:xfrm>
          <a:off x="11525250" y="7607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E6E0DE06-4400-4947-98AB-E82712410590}"/>
            </a:ext>
          </a:extLst>
        </xdr:cNvPr>
        <xdr:cNvCxnSpPr/>
      </xdr:nvCxnSpPr>
      <xdr:spPr>
        <a:xfrm>
          <a:off x="12249150" y="7360708"/>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5AF75F5D-87E3-4FBB-9908-6B7B88D4A08A}"/>
            </a:ext>
          </a:extLst>
        </xdr:cNvPr>
        <xdr:cNvSpPr txBox="1"/>
      </xdr:nvSpPr>
      <xdr:spPr>
        <a:xfrm>
          <a:off x="11525250" y="7231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135F03EB-430A-4A8C-9639-963B51A174D9}"/>
            </a:ext>
          </a:extLst>
        </xdr:cNvPr>
        <xdr:cNvCxnSpPr/>
      </xdr:nvCxnSpPr>
      <xdr:spPr>
        <a:xfrm>
          <a:off x="12249150" y="6974417"/>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B7CA8C2E-CFAA-43A8-AF6B-7E530C014B1E}"/>
            </a:ext>
          </a:extLst>
        </xdr:cNvPr>
        <xdr:cNvSpPr txBox="1"/>
      </xdr:nvSpPr>
      <xdr:spPr>
        <a:xfrm>
          <a:off x="11525250" y="684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3476E356-B0FD-45E3-81D7-928224219F1A}"/>
            </a:ext>
          </a:extLst>
        </xdr:cNvPr>
        <xdr:cNvCxnSpPr/>
      </xdr:nvCxnSpPr>
      <xdr:spPr>
        <a:xfrm>
          <a:off x="12249150" y="660082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9183F69F-86FC-4CF1-80B6-1EF147D3E73B}"/>
            </a:ext>
          </a:extLst>
        </xdr:cNvPr>
        <xdr:cNvSpPr txBox="1"/>
      </xdr:nvSpPr>
      <xdr:spPr>
        <a:xfrm>
          <a:off x="11525250" y="647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B7781AD6-D4ED-4B2C-81AE-BEF2C6B9F9C9}"/>
            </a:ext>
          </a:extLst>
        </xdr:cNvPr>
        <xdr:cNvCxnSpPr/>
      </xdr:nvCxnSpPr>
      <xdr:spPr>
        <a:xfrm>
          <a:off x="12249150" y="6217708"/>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36</xdr:row>
      <xdr:rowOff>8467</xdr:rowOff>
    </xdr:from>
    <xdr:to>
      <xdr:col>85</xdr:col>
      <xdr:colOff>95250</xdr:colOff>
      <xdr:row>36</xdr:row>
      <xdr:rowOff>8467</xdr:rowOff>
    </xdr:to>
    <xdr:cxnSp macro="">
      <xdr:nvCxnSpPr>
        <xdr:cNvPr id="378" name="直線コネクタ 377">
          <a:extLst>
            <a:ext uri="{FF2B5EF4-FFF2-40B4-BE49-F238E27FC236}">
              <a16:creationId xmlns:a16="http://schemas.microsoft.com/office/drawing/2014/main" id="{D850DB0A-35C7-434C-A1C8-73B473156B00}"/>
            </a:ext>
          </a:extLst>
        </xdr:cNvPr>
        <xdr:cNvCxnSpPr/>
      </xdr:nvCxnSpPr>
      <xdr:spPr>
        <a:xfrm>
          <a:off x="12249150" y="5840942"/>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616FF9E1-9F90-4263-B9ED-51C4D39A51E9}"/>
            </a:ext>
          </a:extLst>
        </xdr:cNvPr>
        <xdr:cNvCxnSpPr/>
      </xdr:nvCxnSpPr>
      <xdr:spPr>
        <a:xfrm>
          <a:off x="12249150" y="546735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6B59470-BD9E-4FA7-BD86-40295B567A75}"/>
            </a:ext>
          </a:extLst>
        </xdr:cNvPr>
        <xdr:cNvSpPr/>
      </xdr:nvSpPr>
      <xdr:spPr>
        <a:xfrm>
          <a:off x="12249150" y="5467350"/>
          <a:ext cx="4848225" cy="22764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74083</xdr:rowOff>
    </xdr:to>
    <xdr:cxnSp macro="">
      <xdr:nvCxnSpPr>
        <xdr:cNvPr id="381" name="直線コネクタ 380">
          <a:extLst>
            <a:ext uri="{FF2B5EF4-FFF2-40B4-BE49-F238E27FC236}">
              <a16:creationId xmlns:a16="http://schemas.microsoft.com/office/drawing/2014/main" id="{A8DA5047-2865-4742-8F06-C5265C0817E4}"/>
            </a:ext>
          </a:extLst>
        </xdr:cNvPr>
        <xdr:cNvCxnSpPr/>
      </xdr:nvCxnSpPr>
      <xdr:spPr>
        <a:xfrm flipV="1">
          <a:off x="16249650" y="5810250"/>
          <a:ext cx="0" cy="1550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2" name="公債費負担の状況最小値テキスト">
          <a:extLst>
            <a:ext uri="{FF2B5EF4-FFF2-40B4-BE49-F238E27FC236}">
              <a16:creationId xmlns:a16="http://schemas.microsoft.com/office/drawing/2014/main" id="{01C27AC1-D289-4018-88F2-D61552614ABB}"/>
            </a:ext>
          </a:extLst>
        </xdr:cNvPr>
        <xdr:cNvSpPr txBox="1"/>
      </xdr:nvSpPr>
      <xdr:spPr>
        <a:xfrm>
          <a:off x="16335375" y="7335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3" name="直線コネクタ 382">
          <a:extLst>
            <a:ext uri="{FF2B5EF4-FFF2-40B4-BE49-F238E27FC236}">
              <a16:creationId xmlns:a16="http://schemas.microsoft.com/office/drawing/2014/main" id="{4DA3A42F-DBEF-4125-9B53-03543D80E685}"/>
            </a:ext>
          </a:extLst>
        </xdr:cNvPr>
        <xdr:cNvCxnSpPr/>
      </xdr:nvCxnSpPr>
      <xdr:spPr>
        <a:xfrm>
          <a:off x="16163925" y="736070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4" name="公債費負担の状況最大値テキスト">
          <a:extLst>
            <a:ext uri="{FF2B5EF4-FFF2-40B4-BE49-F238E27FC236}">
              <a16:creationId xmlns:a16="http://schemas.microsoft.com/office/drawing/2014/main" id="{8F9AE9D8-F4F9-4D08-A9FA-491E620FE6D1}"/>
            </a:ext>
          </a:extLst>
        </xdr:cNvPr>
        <xdr:cNvSpPr txBox="1"/>
      </xdr:nvSpPr>
      <xdr:spPr>
        <a:xfrm>
          <a:off x="16335375" y="556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5" name="直線コネクタ 384">
          <a:extLst>
            <a:ext uri="{FF2B5EF4-FFF2-40B4-BE49-F238E27FC236}">
              <a16:creationId xmlns:a16="http://schemas.microsoft.com/office/drawing/2014/main" id="{3BECB771-117F-4479-8470-9BA0C6949217}"/>
            </a:ext>
          </a:extLst>
        </xdr:cNvPr>
        <xdr:cNvCxnSpPr/>
      </xdr:nvCxnSpPr>
      <xdr:spPr>
        <a:xfrm>
          <a:off x="16163925" y="581025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77258</xdr:rowOff>
    </xdr:from>
    <xdr:to>
      <xdr:col>81</xdr:col>
      <xdr:colOff>44450</xdr:colOff>
      <xdr:row>39</xdr:row>
      <xdr:rowOff>117475</xdr:rowOff>
    </xdr:to>
    <xdr:cxnSp macro="">
      <xdr:nvCxnSpPr>
        <xdr:cNvPr id="386" name="直線コネクタ 385">
          <a:extLst>
            <a:ext uri="{FF2B5EF4-FFF2-40B4-BE49-F238E27FC236}">
              <a16:creationId xmlns:a16="http://schemas.microsoft.com/office/drawing/2014/main" id="{8A4E4D3F-1E07-438F-B4A5-F116457527D2}"/>
            </a:ext>
          </a:extLst>
        </xdr:cNvPr>
        <xdr:cNvCxnSpPr/>
      </xdr:nvCxnSpPr>
      <xdr:spPr>
        <a:xfrm>
          <a:off x="15449550" y="6392333"/>
          <a:ext cx="800100" cy="43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37</xdr:row>
      <xdr:rowOff>53569</xdr:rowOff>
    </xdr:from>
    <xdr:ext cx="762000" cy="259045"/>
    <xdr:sp macro="" textlink="">
      <xdr:nvSpPr>
        <xdr:cNvPr id="387" name="公債費負担の状況平均値テキスト">
          <a:extLst>
            <a:ext uri="{FF2B5EF4-FFF2-40B4-BE49-F238E27FC236}">
              <a16:creationId xmlns:a16="http://schemas.microsoft.com/office/drawing/2014/main" id="{A6E7B67B-49A6-47EE-ADAB-D39384EF8B2D}"/>
            </a:ext>
          </a:extLst>
        </xdr:cNvPr>
        <xdr:cNvSpPr txBox="1"/>
      </xdr:nvSpPr>
      <xdr:spPr>
        <a:xfrm>
          <a:off x="16335375" y="60416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37042</xdr:rowOff>
    </xdr:from>
    <xdr:to>
      <xdr:col>81</xdr:col>
      <xdr:colOff>95250</xdr:colOff>
      <xdr:row>38</xdr:row>
      <xdr:rowOff>138642</xdr:rowOff>
    </xdr:to>
    <xdr:sp macro="" textlink="">
      <xdr:nvSpPr>
        <xdr:cNvPr id="388" name="フローチャート: 判断 387">
          <a:extLst>
            <a:ext uri="{FF2B5EF4-FFF2-40B4-BE49-F238E27FC236}">
              <a16:creationId xmlns:a16="http://schemas.microsoft.com/office/drawing/2014/main" id="{C4706120-C029-41C3-8B87-E093AC30DD44}"/>
            </a:ext>
          </a:extLst>
        </xdr:cNvPr>
        <xdr:cNvSpPr/>
      </xdr:nvSpPr>
      <xdr:spPr>
        <a:xfrm>
          <a:off x="16202025" y="619019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77258</xdr:rowOff>
    </xdr:from>
    <xdr:to>
      <xdr:col>77</xdr:col>
      <xdr:colOff>44450</xdr:colOff>
      <xdr:row>39</xdr:row>
      <xdr:rowOff>117475</xdr:rowOff>
    </xdr:to>
    <xdr:cxnSp macro="">
      <xdr:nvCxnSpPr>
        <xdr:cNvPr id="389" name="直線コネクタ 388">
          <a:extLst>
            <a:ext uri="{FF2B5EF4-FFF2-40B4-BE49-F238E27FC236}">
              <a16:creationId xmlns:a16="http://schemas.microsoft.com/office/drawing/2014/main" id="{FF66D40D-6E13-4733-90B2-BE91B2703C83}"/>
            </a:ext>
          </a:extLst>
        </xdr:cNvPr>
        <xdr:cNvCxnSpPr/>
      </xdr:nvCxnSpPr>
      <xdr:spPr>
        <a:xfrm flipV="1">
          <a:off x="14601825" y="6392333"/>
          <a:ext cx="847725" cy="43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37</xdr:row>
      <xdr:rowOff>67733</xdr:rowOff>
    </xdr:from>
    <xdr:to>
      <xdr:col>77</xdr:col>
      <xdr:colOff>95250</xdr:colOff>
      <xdr:row>37</xdr:row>
      <xdr:rowOff>169334</xdr:rowOff>
    </xdr:to>
    <xdr:sp macro="" textlink="">
      <xdr:nvSpPr>
        <xdr:cNvPr id="390" name="フローチャート: 判断 389">
          <a:extLst>
            <a:ext uri="{FF2B5EF4-FFF2-40B4-BE49-F238E27FC236}">
              <a16:creationId xmlns:a16="http://schemas.microsoft.com/office/drawing/2014/main" id="{384F8367-4A37-4C89-8504-130E3A6BAA8A}"/>
            </a:ext>
          </a:extLst>
        </xdr:cNvPr>
        <xdr:cNvSpPr/>
      </xdr:nvSpPr>
      <xdr:spPr>
        <a:xfrm>
          <a:off x="15401925" y="6055783"/>
          <a:ext cx="95250"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8060</xdr:rowOff>
    </xdr:from>
    <xdr:ext cx="736600" cy="259045"/>
    <xdr:sp macro="" textlink="">
      <xdr:nvSpPr>
        <xdr:cNvPr id="391" name="テキスト ボックス 390">
          <a:extLst>
            <a:ext uri="{FF2B5EF4-FFF2-40B4-BE49-F238E27FC236}">
              <a16:creationId xmlns:a16="http://schemas.microsoft.com/office/drawing/2014/main" id="{215AFE21-DECA-436B-9990-30BA1523A74B}"/>
            </a:ext>
          </a:extLst>
        </xdr:cNvPr>
        <xdr:cNvSpPr txBox="1"/>
      </xdr:nvSpPr>
      <xdr:spPr>
        <a:xfrm>
          <a:off x="15087600" y="58405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117475</xdr:rowOff>
    </xdr:from>
    <xdr:to>
      <xdr:col>72</xdr:col>
      <xdr:colOff>203200</xdr:colOff>
      <xdr:row>40</xdr:row>
      <xdr:rowOff>6350</xdr:rowOff>
    </xdr:to>
    <xdr:cxnSp macro="">
      <xdr:nvCxnSpPr>
        <xdr:cNvPr id="392" name="直線コネクタ 391">
          <a:extLst>
            <a:ext uri="{FF2B5EF4-FFF2-40B4-BE49-F238E27FC236}">
              <a16:creationId xmlns:a16="http://schemas.microsoft.com/office/drawing/2014/main" id="{06FD437C-5D96-4EBB-AB30-EC3B2CDA1341}"/>
            </a:ext>
          </a:extLst>
        </xdr:cNvPr>
        <xdr:cNvCxnSpPr/>
      </xdr:nvCxnSpPr>
      <xdr:spPr>
        <a:xfrm flipV="1">
          <a:off x="13754100" y="6435725"/>
          <a:ext cx="847725"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138642</xdr:rowOff>
    </xdr:from>
    <xdr:to>
      <xdr:col>73</xdr:col>
      <xdr:colOff>44450</xdr:colOff>
      <xdr:row>37</xdr:row>
      <xdr:rowOff>68792</xdr:rowOff>
    </xdr:to>
    <xdr:sp macro="" textlink="">
      <xdr:nvSpPr>
        <xdr:cNvPr id="393" name="フローチャート: 判断 392">
          <a:extLst>
            <a:ext uri="{FF2B5EF4-FFF2-40B4-BE49-F238E27FC236}">
              <a16:creationId xmlns:a16="http://schemas.microsoft.com/office/drawing/2014/main" id="{B2616004-027F-463D-ACB1-FD485B5FA276}"/>
            </a:ext>
          </a:extLst>
        </xdr:cNvPr>
        <xdr:cNvSpPr/>
      </xdr:nvSpPr>
      <xdr:spPr>
        <a:xfrm>
          <a:off x="14554200" y="597111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78969</xdr:rowOff>
    </xdr:from>
    <xdr:ext cx="762000" cy="259045"/>
    <xdr:sp macro="" textlink="">
      <xdr:nvSpPr>
        <xdr:cNvPr id="394" name="テキスト ボックス 393">
          <a:extLst>
            <a:ext uri="{FF2B5EF4-FFF2-40B4-BE49-F238E27FC236}">
              <a16:creationId xmlns:a16="http://schemas.microsoft.com/office/drawing/2014/main" id="{8E833075-3CF8-48F1-982F-FFD94D5F422A}"/>
            </a:ext>
          </a:extLst>
        </xdr:cNvPr>
        <xdr:cNvSpPr txBox="1"/>
      </xdr:nvSpPr>
      <xdr:spPr>
        <a:xfrm>
          <a:off x="14230350" y="5746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6350</xdr:rowOff>
    </xdr:from>
    <xdr:to>
      <xdr:col>68</xdr:col>
      <xdr:colOff>152400</xdr:colOff>
      <xdr:row>40</xdr:row>
      <xdr:rowOff>86783</xdr:rowOff>
    </xdr:to>
    <xdr:cxnSp macro="">
      <xdr:nvCxnSpPr>
        <xdr:cNvPr id="395" name="直線コネクタ 394">
          <a:extLst>
            <a:ext uri="{FF2B5EF4-FFF2-40B4-BE49-F238E27FC236}">
              <a16:creationId xmlns:a16="http://schemas.microsoft.com/office/drawing/2014/main" id="{02EB9CDD-BC34-4614-A0D3-BF4B701E8352}"/>
            </a:ext>
          </a:extLst>
        </xdr:cNvPr>
        <xdr:cNvCxnSpPr/>
      </xdr:nvCxnSpPr>
      <xdr:spPr>
        <a:xfrm flipV="1">
          <a:off x="12906375" y="6486525"/>
          <a:ext cx="847725" cy="74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118533</xdr:rowOff>
    </xdr:from>
    <xdr:to>
      <xdr:col>68</xdr:col>
      <xdr:colOff>203200</xdr:colOff>
      <xdr:row>37</xdr:row>
      <xdr:rowOff>48683</xdr:rowOff>
    </xdr:to>
    <xdr:sp macro="" textlink="">
      <xdr:nvSpPr>
        <xdr:cNvPr id="396" name="フローチャート: 判断 395">
          <a:extLst>
            <a:ext uri="{FF2B5EF4-FFF2-40B4-BE49-F238E27FC236}">
              <a16:creationId xmlns:a16="http://schemas.microsoft.com/office/drawing/2014/main" id="{5E57687F-BEC8-45DF-929C-C2A4BB943FC9}"/>
            </a:ext>
          </a:extLst>
        </xdr:cNvPr>
        <xdr:cNvSpPr/>
      </xdr:nvSpPr>
      <xdr:spPr>
        <a:xfrm>
          <a:off x="13706475" y="595100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58860</xdr:rowOff>
    </xdr:from>
    <xdr:ext cx="762000" cy="259045"/>
    <xdr:sp macro="" textlink="">
      <xdr:nvSpPr>
        <xdr:cNvPr id="397" name="テキスト ボックス 396">
          <a:extLst>
            <a:ext uri="{FF2B5EF4-FFF2-40B4-BE49-F238E27FC236}">
              <a16:creationId xmlns:a16="http://schemas.microsoft.com/office/drawing/2014/main" id="{52BFB340-9698-4ED2-B543-BA557A13911D}"/>
            </a:ext>
          </a:extLst>
        </xdr:cNvPr>
        <xdr:cNvSpPr txBox="1"/>
      </xdr:nvSpPr>
      <xdr:spPr>
        <a:xfrm>
          <a:off x="13392150" y="5726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78317</xdr:rowOff>
    </xdr:from>
    <xdr:to>
      <xdr:col>64</xdr:col>
      <xdr:colOff>152400</xdr:colOff>
      <xdr:row>37</xdr:row>
      <xdr:rowOff>8467</xdr:rowOff>
    </xdr:to>
    <xdr:sp macro="" textlink="">
      <xdr:nvSpPr>
        <xdr:cNvPr id="398" name="フローチャート: 判断 397">
          <a:extLst>
            <a:ext uri="{FF2B5EF4-FFF2-40B4-BE49-F238E27FC236}">
              <a16:creationId xmlns:a16="http://schemas.microsoft.com/office/drawing/2014/main" id="{0A0741D4-4CDD-4ABD-91B6-7401AD0954E2}"/>
            </a:ext>
          </a:extLst>
        </xdr:cNvPr>
        <xdr:cNvSpPr/>
      </xdr:nvSpPr>
      <xdr:spPr>
        <a:xfrm>
          <a:off x="12849225" y="590761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18644</xdr:rowOff>
    </xdr:from>
    <xdr:ext cx="762000" cy="259045"/>
    <xdr:sp macro="" textlink="">
      <xdr:nvSpPr>
        <xdr:cNvPr id="399" name="テキスト ボックス 398">
          <a:extLst>
            <a:ext uri="{FF2B5EF4-FFF2-40B4-BE49-F238E27FC236}">
              <a16:creationId xmlns:a16="http://schemas.microsoft.com/office/drawing/2014/main" id="{39150FBB-032D-4777-87D9-13B06CB1AFDA}"/>
            </a:ext>
          </a:extLst>
        </xdr:cNvPr>
        <xdr:cNvSpPr txBox="1"/>
      </xdr:nvSpPr>
      <xdr:spPr>
        <a:xfrm>
          <a:off x="12544425" y="5686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D7DEC421-4113-4F9F-AD89-64B29CF4467A}"/>
            </a:ext>
          </a:extLst>
        </xdr:cNvPr>
        <xdr:cNvSpPr txBox="1"/>
      </xdr:nvSpPr>
      <xdr:spPr>
        <a:xfrm>
          <a:off x="1604010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D403E6EA-EC27-462A-BF71-B6787607BB57}"/>
            </a:ext>
          </a:extLst>
        </xdr:cNvPr>
        <xdr:cNvSpPr txBox="1"/>
      </xdr:nvSpPr>
      <xdr:spPr>
        <a:xfrm>
          <a:off x="1524000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74C56318-A6FA-48AF-AD44-F341A922BFDC}"/>
            </a:ext>
          </a:extLst>
        </xdr:cNvPr>
        <xdr:cNvSpPr txBox="1"/>
      </xdr:nvSpPr>
      <xdr:spPr>
        <a:xfrm>
          <a:off x="1440180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2EFFEE57-388D-407C-AA3D-A814BEB3F8BA}"/>
            </a:ext>
          </a:extLst>
        </xdr:cNvPr>
        <xdr:cNvSpPr txBox="1"/>
      </xdr:nvSpPr>
      <xdr:spPr>
        <a:xfrm>
          <a:off x="1354455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D2375D5C-7F53-43CD-A1F9-CB0E1084F504}"/>
            </a:ext>
          </a:extLst>
        </xdr:cNvPr>
        <xdr:cNvSpPr txBox="1"/>
      </xdr:nvSpPr>
      <xdr:spPr>
        <a:xfrm>
          <a:off x="1269682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66675</xdr:rowOff>
    </xdr:from>
    <xdr:to>
      <xdr:col>81</xdr:col>
      <xdr:colOff>95250</xdr:colOff>
      <xdr:row>39</xdr:row>
      <xdr:rowOff>168275</xdr:rowOff>
    </xdr:to>
    <xdr:sp macro="" textlink="">
      <xdr:nvSpPr>
        <xdr:cNvPr id="405" name="楕円 404">
          <a:extLst>
            <a:ext uri="{FF2B5EF4-FFF2-40B4-BE49-F238E27FC236}">
              <a16:creationId xmlns:a16="http://schemas.microsoft.com/office/drawing/2014/main" id="{1FE97D3E-3FB6-4137-B0C1-031E96F2DB57}"/>
            </a:ext>
          </a:extLst>
        </xdr:cNvPr>
        <xdr:cNvSpPr/>
      </xdr:nvSpPr>
      <xdr:spPr>
        <a:xfrm>
          <a:off x="16202025" y="63785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38752</xdr:rowOff>
    </xdr:from>
    <xdr:ext cx="762000" cy="259045"/>
    <xdr:sp macro="" textlink="">
      <xdr:nvSpPr>
        <xdr:cNvPr id="406" name="公債費負担の状況該当値テキスト">
          <a:extLst>
            <a:ext uri="{FF2B5EF4-FFF2-40B4-BE49-F238E27FC236}">
              <a16:creationId xmlns:a16="http://schemas.microsoft.com/office/drawing/2014/main" id="{D0CE5F2F-D968-4B88-8CC0-649770063117}"/>
            </a:ext>
          </a:extLst>
        </xdr:cNvPr>
        <xdr:cNvSpPr txBox="1"/>
      </xdr:nvSpPr>
      <xdr:spPr>
        <a:xfrm>
          <a:off x="16335375" y="635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26458</xdr:rowOff>
    </xdr:from>
    <xdr:to>
      <xdr:col>77</xdr:col>
      <xdr:colOff>95250</xdr:colOff>
      <xdr:row>39</xdr:row>
      <xdr:rowOff>128058</xdr:rowOff>
    </xdr:to>
    <xdr:sp macro="" textlink="">
      <xdr:nvSpPr>
        <xdr:cNvPr id="407" name="楕円 406">
          <a:extLst>
            <a:ext uri="{FF2B5EF4-FFF2-40B4-BE49-F238E27FC236}">
              <a16:creationId xmlns:a16="http://schemas.microsoft.com/office/drawing/2014/main" id="{FA2654F9-82BA-4839-B1D7-F359457713CB}"/>
            </a:ext>
          </a:extLst>
        </xdr:cNvPr>
        <xdr:cNvSpPr/>
      </xdr:nvSpPr>
      <xdr:spPr>
        <a:xfrm>
          <a:off x="15401925" y="634470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112835</xdr:rowOff>
    </xdr:from>
    <xdr:ext cx="736600" cy="259045"/>
    <xdr:sp macro="" textlink="">
      <xdr:nvSpPr>
        <xdr:cNvPr id="408" name="テキスト ボックス 407">
          <a:extLst>
            <a:ext uri="{FF2B5EF4-FFF2-40B4-BE49-F238E27FC236}">
              <a16:creationId xmlns:a16="http://schemas.microsoft.com/office/drawing/2014/main" id="{1515D9A4-37F1-4766-855C-D3A85388B712}"/>
            </a:ext>
          </a:extLst>
        </xdr:cNvPr>
        <xdr:cNvSpPr txBox="1"/>
      </xdr:nvSpPr>
      <xdr:spPr>
        <a:xfrm>
          <a:off x="15087600" y="64279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66675</xdr:rowOff>
    </xdr:from>
    <xdr:to>
      <xdr:col>73</xdr:col>
      <xdr:colOff>44450</xdr:colOff>
      <xdr:row>39</xdr:row>
      <xdr:rowOff>168275</xdr:rowOff>
    </xdr:to>
    <xdr:sp macro="" textlink="">
      <xdr:nvSpPr>
        <xdr:cNvPr id="409" name="楕円 408">
          <a:extLst>
            <a:ext uri="{FF2B5EF4-FFF2-40B4-BE49-F238E27FC236}">
              <a16:creationId xmlns:a16="http://schemas.microsoft.com/office/drawing/2014/main" id="{F5E21F3C-AFF5-4788-AF2B-F44978078108}"/>
            </a:ext>
          </a:extLst>
        </xdr:cNvPr>
        <xdr:cNvSpPr/>
      </xdr:nvSpPr>
      <xdr:spPr>
        <a:xfrm>
          <a:off x="14554200" y="63785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153052</xdr:rowOff>
    </xdr:from>
    <xdr:ext cx="762000" cy="259045"/>
    <xdr:sp macro="" textlink="">
      <xdr:nvSpPr>
        <xdr:cNvPr id="410" name="テキスト ボックス 409">
          <a:extLst>
            <a:ext uri="{FF2B5EF4-FFF2-40B4-BE49-F238E27FC236}">
              <a16:creationId xmlns:a16="http://schemas.microsoft.com/office/drawing/2014/main" id="{E63B1EAC-59DB-4E64-A76C-CE8606922595}"/>
            </a:ext>
          </a:extLst>
        </xdr:cNvPr>
        <xdr:cNvSpPr txBox="1"/>
      </xdr:nvSpPr>
      <xdr:spPr>
        <a:xfrm>
          <a:off x="14230350" y="646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127000</xdr:rowOff>
    </xdr:from>
    <xdr:to>
      <xdr:col>68</xdr:col>
      <xdr:colOff>203200</xdr:colOff>
      <xdr:row>40</xdr:row>
      <xdr:rowOff>57150</xdr:rowOff>
    </xdr:to>
    <xdr:sp macro="" textlink="">
      <xdr:nvSpPr>
        <xdr:cNvPr id="411" name="楕円 410">
          <a:extLst>
            <a:ext uri="{FF2B5EF4-FFF2-40B4-BE49-F238E27FC236}">
              <a16:creationId xmlns:a16="http://schemas.microsoft.com/office/drawing/2014/main" id="{067261A5-E6CF-4C4C-B851-C9365A94D005}"/>
            </a:ext>
          </a:extLst>
        </xdr:cNvPr>
        <xdr:cNvSpPr/>
      </xdr:nvSpPr>
      <xdr:spPr>
        <a:xfrm>
          <a:off x="13706475" y="64389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41927</xdr:rowOff>
    </xdr:from>
    <xdr:ext cx="762000" cy="259045"/>
    <xdr:sp macro="" textlink="">
      <xdr:nvSpPr>
        <xdr:cNvPr id="412" name="テキスト ボックス 411">
          <a:extLst>
            <a:ext uri="{FF2B5EF4-FFF2-40B4-BE49-F238E27FC236}">
              <a16:creationId xmlns:a16="http://schemas.microsoft.com/office/drawing/2014/main" id="{FC871773-1A10-40B0-B02C-81D4C8616AEF}"/>
            </a:ext>
          </a:extLst>
        </xdr:cNvPr>
        <xdr:cNvSpPr txBox="1"/>
      </xdr:nvSpPr>
      <xdr:spPr>
        <a:xfrm>
          <a:off x="13392150" y="6522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35983</xdr:rowOff>
    </xdr:from>
    <xdr:to>
      <xdr:col>64</xdr:col>
      <xdr:colOff>152400</xdr:colOff>
      <xdr:row>40</xdr:row>
      <xdr:rowOff>137583</xdr:rowOff>
    </xdr:to>
    <xdr:sp macro="" textlink="">
      <xdr:nvSpPr>
        <xdr:cNvPr id="413" name="楕円 412">
          <a:extLst>
            <a:ext uri="{FF2B5EF4-FFF2-40B4-BE49-F238E27FC236}">
              <a16:creationId xmlns:a16="http://schemas.microsoft.com/office/drawing/2014/main" id="{78A5FA0C-5486-4E53-9D3A-FD36B1AECF53}"/>
            </a:ext>
          </a:extLst>
        </xdr:cNvPr>
        <xdr:cNvSpPr/>
      </xdr:nvSpPr>
      <xdr:spPr>
        <a:xfrm>
          <a:off x="12849225" y="651298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122360</xdr:rowOff>
    </xdr:from>
    <xdr:ext cx="762000" cy="259045"/>
    <xdr:sp macro="" textlink="">
      <xdr:nvSpPr>
        <xdr:cNvPr id="414" name="テキスト ボックス 413">
          <a:extLst>
            <a:ext uri="{FF2B5EF4-FFF2-40B4-BE49-F238E27FC236}">
              <a16:creationId xmlns:a16="http://schemas.microsoft.com/office/drawing/2014/main" id="{0F737819-2F47-42FA-B5BB-FCBBC05BAC48}"/>
            </a:ext>
          </a:extLst>
        </xdr:cNvPr>
        <xdr:cNvSpPr txBox="1"/>
      </xdr:nvSpPr>
      <xdr:spPr>
        <a:xfrm>
          <a:off x="12544425" y="660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D537068-B92E-4867-A8F5-C77031459A9E}"/>
            </a:ext>
          </a:extLst>
        </xdr:cNvPr>
        <xdr:cNvSpPr/>
      </xdr:nvSpPr>
      <xdr:spPr>
        <a:xfrm>
          <a:off x="12249150" y="1143000"/>
          <a:ext cx="484822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5FE42CCF-E78A-4843-BF59-73E87363DF26}"/>
            </a:ext>
          </a:extLst>
        </xdr:cNvPr>
        <xdr:cNvSpPr txBox="1"/>
      </xdr:nvSpPr>
      <xdr:spPr>
        <a:xfrm>
          <a:off x="13142580" y="14859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BB929DE-C983-4FC8-817D-876C5145A289}"/>
            </a:ext>
          </a:extLst>
        </xdr:cNvPr>
        <xdr:cNvSpPr txBox="1"/>
      </xdr:nvSpPr>
      <xdr:spPr>
        <a:xfrm>
          <a:off x="14632320" y="145732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2711C45B-18C7-4EFA-87BC-A41ACBE9FBDE}"/>
            </a:ext>
          </a:extLst>
        </xdr:cNvPr>
        <xdr:cNvSpPr/>
      </xdr:nvSpPr>
      <xdr:spPr>
        <a:xfrm>
          <a:off x="17164050" y="1381125"/>
          <a:ext cx="1447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1E7EFB12-C8BB-4920-ADE7-EA47C8529378}"/>
            </a:ext>
          </a:extLst>
        </xdr:cNvPr>
        <xdr:cNvSpPr/>
      </xdr:nvSpPr>
      <xdr:spPr>
        <a:xfrm>
          <a:off x="17164050" y="1562100"/>
          <a:ext cx="1447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FBB3637E-1C25-43C8-A699-4743BD48091E}"/>
            </a:ext>
          </a:extLst>
        </xdr:cNvPr>
        <xdr:cNvSpPr/>
      </xdr:nvSpPr>
      <xdr:spPr>
        <a:xfrm>
          <a:off x="18735675" y="1381125"/>
          <a:ext cx="12096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B46157C5-D1EE-4635-95F5-E3397B97531D}"/>
            </a:ext>
          </a:extLst>
        </xdr:cNvPr>
        <xdr:cNvSpPr/>
      </xdr:nvSpPr>
      <xdr:spPr>
        <a:xfrm>
          <a:off x="18735675" y="1562100"/>
          <a:ext cx="12096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AEBD5FF6-4F49-44FA-AEB1-392F3EB1D266}"/>
            </a:ext>
          </a:extLst>
        </xdr:cNvPr>
        <xdr:cNvSpPr/>
      </xdr:nvSpPr>
      <xdr:spPr>
        <a:xfrm>
          <a:off x="20126325" y="1381125"/>
          <a:ext cx="12192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23CB9805-B263-4493-8024-799127A2E23B}"/>
            </a:ext>
          </a:extLst>
        </xdr:cNvPr>
        <xdr:cNvSpPr/>
      </xdr:nvSpPr>
      <xdr:spPr>
        <a:xfrm>
          <a:off x="20126325" y="1562100"/>
          <a:ext cx="12192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4980FF17-01E5-4313-8859-DFA2DDA94505}"/>
            </a:ext>
          </a:extLst>
        </xdr:cNvPr>
        <xdr:cNvSpPr/>
      </xdr:nvSpPr>
      <xdr:spPr>
        <a:xfrm>
          <a:off x="12249150" y="1866900"/>
          <a:ext cx="4848225" cy="227647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547D2B62-A8B6-4E88-BB33-48E9EB86CF3F}"/>
            </a:ext>
          </a:extLst>
        </xdr:cNvPr>
        <xdr:cNvSpPr/>
      </xdr:nvSpPr>
      <xdr:spPr>
        <a:xfrm>
          <a:off x="17278350" y="1866900"/>
          <a:ext cx="5753100" cy="2276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D0518362-4889-4384-9DF4-FA5C917C4414}"/>
            </a:ext>
          </a:extLst>
        </xdr:cNvPr>
        <xdr:cNvSpPr/>
      </xdr:nvSpPr>
      <xdr:spPr>
        <a:xfrm>
          <a:off x="17278350" y="1866900"/>
          <a:ext cx="36385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7726701B-D8C1-46C8-9CF5-F8B2B64C18DF}"/>
            </a:ext>
          </a:extLst>
        </xdr:cNvPr>
        <xdr:cNvSpPr txBox="1"/>
      </xdr:nvSpPr>
      <xdr:spPr>
        <a:xfrm>
          <a:off x="17402175" y="2162175"/>
          <a:ext cx="5514975" cy="19145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将来負担額が充当可能財源等を下回っているため、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となっている。今後も、過大な将来負担を発生させないよう、効率的な財政運営に努めていく。 </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6223E653-C1DF-433D-8FCA-67EFCC5FBAD8}"/>
            </a:ext>
          </a:extLst>
        </xdr:cNvPr>
        <xdr:cNvSpPr txBox="1"/>
      </xdr:nvSpPr>
      <xdr:spPr>
        <a:xfrm>
          <a:off x="12211050" y="16859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E680E6D6-36BC-4D9E-AD11-CC88CD7D32A0}"/>
            </a:ext>
          </a:extLst>
        </xdr:cNvPr>
        <xdr:cNvCxnSpPr/>
      </xdr:nvCxnSpPr>
      <xdr:spPr>
        <a:xfrm>
          <a:off x="12249150" y="414337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35F4912C-5EA1-4B6B-87BF-15C575F916B5}"/>
            </a:ext>
          </a:extLst>
        </xdr:cNvPr>
        <xdr:cNvSpPr txBox="1"/>
      </xdr:nvSpPr>
      <xdr:spPr>
        <a:xfrm>
          <a:off x="11525250" y="400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1" name="直線コネクタ 430">
          <a:extLst>
            <a:ext uri="{FF2B5EF4-FFF2-40B4-BE49-F238E27FC236}">
              <a16:creationId xmlns:a16="http://schemas.microsoft.com/office/drawing/2014/main" id="{C53872F5-AAB3-483E-94D7-439B7FA6C8D5}"/>
            </a:ext>
          </a:extLst>
        </xdr:cNvPr>
        <xdr:cNvCxnSpPr/>
      </xdr:nvCxnSpPr>
      <xdr:spPr>
        <a:xfrm>
          <a:off x="12249150" y="3000375"/>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2" name="テキスト ボックス 431">
          <a:extLst>
            <a:ext uri="{FF2B5EF4-FFF2-40B4-BE49-F238E27FC236}">
              <a16:creationId xmlns:a16="http://schemas.microsoft.com/office/drawing/2014/main" id="{AA2B07A0-0BEE-4128-979F-EA6CDC594F71}"/>
            </a:ext>
          </a:extLst>
        </xdr:cNvPr>
        <xdr:cNvSpPr txBox="1"/>
      </xdr:nvSpPr>
      <xdr:spPr>
        <a:xfrm>
          <a:off x="11525250" y="2874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E1AEE580-AB50-4905-891B-79AF8B98BDB8}"/>
            </a:ext>
          </a:extLst>
        </xdr:cNvPr>
        <xdr:cNvCxnSpPr/>
      </xdr:nvCxnSpPr>
      <xdr:spPr>
        <a:xfrm>
          <a:off x="12249150" y="1866900"/>
          <a:ext cx="4848225"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CAA3D857-2BCB-4876-81B0-E0AC2D1A2E32}"/>
            </a:ext>
          </a:extLst>
        </xdr:cNvPr>
        <xdr:cNvSpPr/>
      </xdr:nvSpPr>
      <xdr:spPr>
        <a:xfrm>
          <a:off x="12249150" y="1866900"/>
          <a:ext cx="4848225" cy="22764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18</xdr:row>
      <xdr:rowOff>88900</xdr:rowOff>
    </xdr:from>
    <xdr:to>
      <xdr:col>81</xdr:col>
      <xdr:colOff>44450</xdr:colOff>
      <xdr:row>18</xdr:row>
      <xdr:rowOff>88900</xdr:rowOff>
    </xdr:to>
    <xdr:cxnSp macro="">
      <xdr:nvCxnSpPr>
        <xdr:cNvPr id="435" name="直線コネクタ 434">
          <a:extLst>
            <a:ext uri="{FF2B5EF4-FFF2-40B4-BE49-F238E27FC236}">
              <a16:creationId xmlns:a16="http://schemas.microsoft.com/office/drawing/2014/main" id="{5F9EF317-A441-4790-979A-3F0D543C6DEC}"/>
            </a:ext>
          </a:extLst>
        </xdr:cNvPr>
        <xdr:cNvCxnSpPr/>
      </xdr:nvCxnSpPr>
      <xdr:spPr>
        <a:xfrm>
          <a:off x="16249650" y="3000375"/>
          <a:ext cx="0" cy="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124477</xdr:rowOff>
    </xdr:from>
    <xdr:ext cx="762000" cy="259045"/>
    <xdr:sp macro="" textlink="">
      <xdr:nvSpPr>
        <xdr:cNvPr id="436" name="将来負担の状況最小値テキスト">
          <a:extLst>
            <a:ext uri="{FF2B5EF4-FFF2-40B4-BE49-F238E27FC236}">
              <a16:creationId xmlns:a16="http://schemas.microsoft.com/office/drawing/2014/main" id="{6680F3A7-CE9C-4416-B24F-68C51FF08DC0}"/>
            </a:ext>
          </a:extLst>
        </xdr:cNvPr>
        <xdr:cNvSpPr txBox="1"/>
      </xdr:nvSpPr>
      <xdr:spPr>
        <a:xfrm>
          <a:off x="16335375" y="3035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7" name="直線コネクタ 436">
          <a:extLst>
            <a:ext uri="{FF2B5EF4-FFF2-40B4-BE49-F238E27FC236}">
              <a16:creationId xmlns:a16="http://schemas.microsoft.com/office/drawing/2014/main" id="{20C74911-6270-468E-9E8E-E1625B96F39D}"/>
            </a:ext>
          </a:extLst>
        </xdr:cNvPr>
        <xdr:cNvCxnSpPr/>
      </xdr:nvCxnSpPr>
      <xdr:spPr>
        <a:xfrm>
          <a:off x="16163925" y="3000375"/>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124477</xdr:rowOff>
    </xdr:from>
    <xdr:ext cx="762000" cy="259045"/>
    <xdr:sp macro="" textlink="">
      <xdr:nvSpPr>
        <xdr:cNvPr id="438" name="将来負担の状況最大値テキスト">
          <a:extLst>
            <a:ext uri="{FF2B5EF4-FFF2-40B4-BE49-F238E27FC236}">
              <a16:creationId xmlns:a16="http://schemas.microsoft.com/office/drawing/2014/main" id="{BBC82F96-7169-4286-BADF-CC34C8952F26}"/>
            </a:ext>
          </a:extLst>
        </xdr:cNvPr>
        <xdr:cNvSpPr txBox="1"/>
      </xdr:nvSpPr>
      <xdr:spPr>
        <a:xfrm>
          <a:off x="16335375" y="2712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9" name="直線コネクタ 438">
          <a:extLst>
            <a:ext uri="{FF2B5EF4-FFF2-40B4-BE49-F238E27FC236}">
              <a16:creationId xmlns:a16="http://schemas.microsoft.com/office/drawing/2014/main" id="{6242D61A-1902-44A9-9453-CB65A4851E9F}"/>
            </a:ext>
          </a:extLst>
        </xdr:cNvPr>
        <xdr:cNvCxnSpPr/>
      </xdr:nvCxnSpPr>
      <xdr:spPr>
        <a:xfrm>
          <a:off x="16163925" y="3000375"/>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10177</xdr:rowOff>
    </xdr:from>
    <xdr:ext cx="762000" cy="259045"/>
    <xdr:sp macro="" textlink="">
      <xdr:nvSpPr>
        <xdr:cNvPr id="440" name="将来負担の状況平均値テキスト">
          <a:extLst>
            <a:ext uri="{FF2B5EF4-FFF2-40B4-BE49-F238E27FC236}">
              <a16:creationId xmlns:a16="http://schemas.microsoft.com/office/drawing/2014/main" id="{90A4D538-EAB1-4E1E-9C04-1C12BF39B75D}"/>
            </a:ext>
          </a:extLst>
        </xdr:cNvPr>
        <xdr:cNvSpPr txBox="1"/>
      </xdr:nvSpPr>
      <xdr:spPr>
        <a:xfrm>
          <a:off x="16335375" y="29216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38100</xdr:rowOff>
    </xdr:from>
    <xdr:to>
      <xdr:col>81</xdr:col>
      <xdr:colOff>95250</xdr:colOff>
      <xdr:row>18</xdr:row>
      <xdr:rowOff>139700</xdr:rowOff>
    </xdr:to>
    <xdr:sp macro="" textlink="">
      <xdr:nvSpPr>
        <xdr:cNvPr id="441" name="フローチャート: 判断 440">
          <a:extLst>
            <a:ext uri="{FF2B5EF4-FFF2-40B4-BE49-F238E27FC236}">
              <a16:creationId xmlns:a16="http://schemas.microsoft.com/office/drawing/2014/main" id="{24F473A2-4358-4EC4-99AC-DF998E615DF0}"/>
            </a:ext>
          </a:extLst>
        </xdr:cNvPr>
        <xdr:cNvSpPr/>
      </xdr:nvSpPr>
      <xdr:spPr>
        <a:xfrm>
          <a:off x="16202025" y="295275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18</xdr:row>
      <xdr:rowOff>38100</xdr:rowOff>
    </xdr:from>
    <xdr:to>
      <xdr:col>77</xdr:col>
      <xdr:colOff>95250</xdr:colOff>
      <xdr:row>18</xdr:row>
      <xdr:rowOff>139700</xdr:rowOff>
    </xdr:to>
    <xdr:sp macro="" textlink="">
      <xdr:nvSpPr>
        <xdr:cNvPr id="442" name="フローチャート: 判断 441">
          <a:extLst>
            <a:ext uri="{FF2B5EF4-FFF2-40B4-BE49-F238E27FC236}">
              <a16:creationId xmlns:a16="http://schemas.microsoft.com/office/drawing/2014/main" id="{0F4EBCCC-B713-4691-BA59-9BF8BCEAEC2D}"/>
            </a:ext>
          </a:extLst>
        </xdr:cNvPr>
        <xdr:cNvSpPr/>
      </xdr:nvSpPr>
      <xdr:spPr>
        <a:xfrm>
          <a:off x="15401925" y="295275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149877</xdr:rowOff>
    </xdr:from>
    <xdr:ext cx="736600" cy="259045"/>
    <xdr:sp macro="" textlink="">
      <xdr:nvSpPr>
        <xdr:cNvPr id="443" name="テキスト ボックス 442">
          <a:extLst>
            <a:ext uri="{FF2B5EF4-FFF2-40B4-BE49-F238E27FC236}">
              <a16:creationId xmlns:a16="http://schemas.microsoft.com/office/drawing/2014/main" id="{76D4278E-2F19-4FB0-8F76-A6DB6F0B984C}"/>
            </a:ext>
          </a:extLst>
        </xdr:cNvPr>
        <xdr:cNvSpPr txBox="1"/>
      </xdr:nvSpPr>
      <xdr:spPr>
        <a:xfrm>
          <a:off x="15087600" y="2740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38100</xdr:rowOff>
    </xdr:from>
    <xdr:to>
      <xdr:col>73</xdr:col>
      <xdr:colOff>44450</xdr:colOff>
      <xdr:row>18</xdr:row>
      <xdr:rowOff>139700</xdr:rowOff>
    </xdr:to>
    <xdr:sp macro="" textlink="">
      <xdr:nvSpPr>
        <xdr:cNvPr id="444" name="フローチャート: 判断 443">
          <a:extLst>
            <a:ext uri="{FF2B5EF4-FFF2-40B4-BE49-F238E27FC236}">
              <a16:creationId xmlns:a16="http://schemas.microsoft.com/office/drawing/2014/main" id="{82DBE5DF-C534-4475-AF7C-22FD254CD0FF}"/>
            </a:ext>
          </a:extLst>
        </xdr:cNvPr>
        <xdr:cNvSpPr/>
      </xdr:nvSpPr>
      <xdr:spPr>
        <a:xfrm>
          <a:off x="14554200" y="295275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149877</xdr:rowOff>
    </xdr:from>
    <xdr:ext cx="762000" cy="259045"/>
    <xdr:sp macro="" textlink="">
      <xdr:nvSpPr>
        <xdr:cNvPr id="445" name="テキスト ボックス 444">
          <a:extLst>
            <a:ext uri="{FF2B5EF4-FFF2-40B4-BE49-F238E27FC236}">
              <a16:creationId xmlns:a16="http://schemas.microsoft.com/office/drawing/2014/main" id="{CC56DECC-6A1D-49BA-9E18-132C9EF47010}"/>
            </a:ext>
          </a:extLst>
        </xdr:cNvPr>
        <xdr:cNvSpPr txBox="1"/>
      </xdr:nvSpPr>
      <xdr:spPr>
        <a:xfrm>
          <a:off x="14230350" y="274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38100</xdr:rowOff>
    </xdr:from>
    <xdr:to>
      <xdr:col>68</xdr:col>
      <xdr:colOff>203200</xdr:colOff>
      <xdr:row>18</xdr:row>
      <xdr:rowOff>139700</xdr:rowOff>
    </xdr:to>
    <xdr:sp macro="" textlink="">
      <xdr:nvSpPr>
        <xdr:cNvPr id="446" name="フローチャート: 判断 445">
          <a:extLst>
            <a:ext uri="{FF2B5EF4-FFF2-40B4-BE49-F238E27FC236}">
              <a16:creationId xmlns:a16="http://schemas.microsoft.com/office/drawing/2014/main" id="{9670E028-B529-4D75-991B-75198E575274}"/>
            </a:ext>
          </a:extLst>
        </xdr:cNvPr>
        <xdr:cNvSpPr/>
      </xdr:nvSpPr>
      <xdr:spPr>
        <a:xfrm>
          <a:off x="13706475" y="295275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149877</xdr:rowOff>
    </xdr:from>
    <xdr:ext cx="762000" cy="259045"/>
    <xdr:sp macro="" textlink="">
      <xdr:nvSpPr>
        <xdr:cNvPr id="447" name="テキスト ボックス 446">
          <a:extLst>
            <a:ext uri="{FF2B5EF4-FFF2-40B4-BE49-F238E27FC236}">
              <a16:creationId xmlns:a16="http://schemas.microsoft.com/office/drawing/2014/main" id="{ED960600-E0BD-43EA-894F-D5346C66A047}"/>
            </a:ext>
          </a:extLst>
        </xdr:cNvPr>
        <xdr:cNvSpPr txBox="1"/>
      </xdr:nvSpPr>
      <xdr:spPr>
        <a:xfrm>
          <a:off x="13392150" y="274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38100</xdr:rowOff>
    </xdr:from>
    <xdr:to>
      <xdr:col>64</xdr:col>
      <xdr:colOff>152400</xdr:colOff>
      <xdr:row>18</xdr:row>
      <xdr:rowOff>139700</xdr:rowOff>
    </xdr:to>
    <xdr:sp macro="" textlink="">
      <xdr:nvSpPr>
        <xdr:cNvPr id="448" name="フローチャート: 判断 447">
          <a:extLst>
            <a:ext uri="{FF2B5EF4-FFF2-40B4-BE49-F238E27FC236}">
              <a16:creationId xmlns:a16="http://schemas.microsoft.com/office/drawing/2014/main" id="{49C8E8E4-2E86-450B-88CC-BD02DCD856B0}"/>
            </a:ext>
          </a:extLst>
        </xdr:cNvPr>
        <xdr:cNvSpPr/>
      </xdr:nvSpPr>
      <xdr:spPr>
        <a:xfrm>
          <a:off x="12849225" y="295275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149877</xdr:rowOff>
    </xdr:from>
    <xdr:ext cx="762000" cy="259045"/>
    <xdr:sp macro="" textlink="">
      <xdr:nvSpPr>
        <xdr:cNvPr id="449" name="テキスト ボックス 448">
          <a:extLst>
            <a:ext uri="{FF2B5EF4-FFF2-40B4-BE49-F238E27FC236}">
              <a16:creationId xmlns:a16="http://schemas.microsoft.com/office/drawing/2014/main" id="{329D8F76-252E-44BA-8750-488DA6D1F650}"/>
            </a:ext>
          </a:extLst>
        </xdr:cNvPr>
        <xdr:cNvSpPr txBox="1"/>
      </xdr:nvSpPr>
      <xdr:spPr>
        <a:xfrm>
          <a:off x="12544425" y="274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2F3C02B5-C0B9-4913-9BFA-2B3B8324CEAE}"/>
            </a:ext>
          </a:extLst>
        </xdr:cNvPr>
        <xdr:cNvSpPr txBox="1"/>
      </xdr:nvSpPr>
      <xdr:spPr>
        <a:xfrm>
          <a:off x="16040100"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686A4988-F601-4800-BB80-12F309545F49}"/>
            </a:ext>
          </a:extLst>
        </xdr:cNvPr>
        <xdr:cNvSpPr txBox="1"/>
      </xdr:nvSpPr>
      <xdr:spPr>
        <a:xfrm>
          <a:off x="15240000"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9E01853-5CCC-43D9-AB4E-4CFA8EBA56EC}"/>
            </a:ext>
          </a:extLst>
        </xdr:cNvPr>
        <xdr:cNvSpPr txBox="1"/>
      </xdr:nvSpPr>
      <xdr:spPr>
        <a:xfrm>
          <a:off x="14401800"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208F3FD5-A296-45DF-BA2B-08162B293653}"/>
            </a:ext>
          </a:extLst>
        </xdr:cNvPr>
        <xdr:cNvSpPr txBox="1"/>
      </xdr:nvSpPr>
      <xdr:spPr>
        <a:xfrm>
          <a:off x="13544550"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52D191F1-A52C-4F22-A495-9259E7B92447}"/>
            </a:ext>
          </a:extLst>
        </xdr:cNvPr>
        <xdr:cNvSpPr txBox="1"/>
      </xdr:nvSpPr>
      <xdr:spPr>
        <a:xfrm>
          <a:off x="12696825"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C00EC7F3-6846-405F-93C4-B6282D054862}"/>
            </a:ext>
          </a:extLst>
        </xdr:cNvPr>
        <xdr:cNvSpPr/>
      </xdr:nvSpPr>
      <xdr:spPr>
        <a:xfrm>
          <a:off x="0" y="123825"/>
          <a:ext cx="11503025" cy="4857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5BDF0982-48DB-487E-A28F-B764DF1A2C26}"/>
            </a:ext>
          </a:extLst>
        </xdr:cNvPr>
        <xdr:cNvSpPr/>
      </xdr:nvSpPr>
      <xdr:spPr>
        <a:xfrm>
          <a:off x="17303750" y="180975"/>
          <a:ext cx="355282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64FEE899-7258-4863-BDD6-A0760BC1E785}"/>
            </a:ext>
          </a:extLst>
        </xdr:cNvPr>
        <xdr:cNvSpPr/>
      </xdr:nvSpPr>
      <xdr:spPr>
        <a:xfrm>
          <a:off x="17332325" y="209550"/>
          <a:ext cx="3505200"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89373807-C30B-4163-9837-461B4097393F}"/>
            </a:ext>
          </a:extLst>
        </xdr:cNvPr>
        <xdr:cNvSpPr/>
      </xdr:nvSpPr>
      <xdr:spPr>
        <a:xfrm>
          <a:off x="17351375" y="228600"/>
          <a:ext cx="3460750"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東京都千代田区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10177A89-B8E7-44C7-8804-FA4C3EB0AF60}"/>
            </a:ext>
          </a:extLst>
        </xdr:cNvPr>
        <xdr:cNvSpPr/>
      </xdr:nvSpPr>
      <xdr:spPr>
        <a:xfrm>
          <a:off x="14779625" y="180975"/>
          <a:ext cx="24130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C2BC911A-E585-4546-A37A-05A08D3DD110}"/>
            </a:ext>
          </a:extLst>
        </xdr:cNvPr>
        <xdr:cNvSpPr/>
      </xdr:nvSpPr>
      <xdr:spPr>
        <a:xfrm>
          <a:off x="14798675" y="209550"/>
          <a:ext cx="2374900"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DD435FC2-E0EE-4F33-9086-E25DEE9C42C3}"/>
            </a:ext>
          </a:extLst>
        </xdr:cNvPr>
        <xdr:cNvSpPr/>
      </xdr:nvSpPr>
      <xdr:spPr>
        <a:xfrm>
          <a:off x="14827250" y="228600"/>
          <a:ext cx="23082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7F69713C-F032-4CAE-84B4-7A9FF5018028}"/>
            </a:ext>
          </a:extLst>
        </xdr:cNvPr>
        <xdr:cNvSpPr/>
      </xdr:nvSpPr>
      <xdr:spPr>
        <a:xfrm>
          <a:off x="0" y="838200"/>
          <a:ext cx="20856575" cy="1339215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A613AEE1-9408-4F06-B283-AC7129E9CEB2}"/>
            </a:ext>
          </a:extLst>
        </xdr:cNvPr>
        <xdr:cNvSpPr/>
      </xdr:nvSpPr>
      <xdr:spPr>
        <a:xfrm>
          <a:off x="701675" y="1447800"/>
          <a:ext cx="8718550" cy="16573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B1111490-156D-4A94-B5B0-E0DE898AECED}"/>
            </a:ext>
          </a:extLst>
        </xdr:cNvPr>
        <xdr:cNvSpPr/>
      </xdr:nvSpPr>
      <xdr:spPr>
        <a:xfrm>
          <a:off x="809625" y="1466850"/>
          <a:ext cx="12636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F46DDB9B-AD47-4314-8FB8-91FCEFAA6A17}"/>
            </a:ext>
          </a:extLst>
        </xdr:cNvPr>
        <xdr:cNvSpPr/>
      </xdr:nvSpPr>
      <xdr:spPr>
        <a:xfrm>
          <a:off x="2016125" y="1466850"/>
          <a:ext cx="115252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68,835
64,727
11.66
70,628,498
65,955,496
3,310,253
41,789,049
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FC92F9DF-6EE7-4544-8DF2-1EC5BEFB96AB}"/>
            </a:ext>
          </a:extLst>
        </xdr:cNvPr>
        <xdr:cNvSpPr/>
      </xdr:nvSpPr>
      <xdr:spPr>
        <a:xfrm>
          <a:off x="3235325" y="1466850"/>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46599344-792D-4A1C-A4B2-B52BD469177D}"/>
            </a:ext>
          </a:extLst>
        </xdr:cNvPr>
        <xdr:cNvSpPr/>
      </xdr:nvSpPr>
      <xdr:spPr>
        <a:xfrm>
          <a:off x="4606925" y="1466850"/>
          <a:ext cx="1838325"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4AFE1766-CE85-4C3E-B662-13818215E3DA}"/>
            </a:ext>
          </a:extLst>
        </xdr:cNvPr>
        <xdr:cNvSpPr/>
      </xdr:nvSpPr>
      <xdr:spPr>
        <a:xfrm>
          <a:off x="6445250" y="1466850"/>
          <a:ext cx="1152525"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A87E2FD2-74E7-434E-B151-65077DB6F612}"/>
            </a:ext>
          </a:extLst>
        </xdr:cNvPr>
        <xdr:cNvSpPr/>
      </xdr:nvSpPr>
      <xdr:spPr>
        <a:xfrm>
          <a:off x="7648575" y="1466850"/>
          <a:ext cx="577850" cy="962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10045A26-C87C-4F19-9CC0-47E8420227CE}"/>
            </a:ext>
          </a:extLst>
        </xdr:cNvPr>
        <xdr:cNvSpPr/>
      </xdr:nvSpPr>
      <xdr:spPr>
        <a:xfrm>
          <a:off x="4606925" y="2276475"/>
          <a:ext cx="1838325" cy="666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E5718148-0801-4A14-84B4-118D3A483259}"/>
            </a:ext>
          </a:extLst>
        </xdr:cNvPr>
        <xdr:cNvSpPr/>
      </xdr:nvSpPr>
      <xdr:spPr>
        <a:xfrm>
          <a:off x="6511925" y="2276475"/>
          <a:ext cx="3086100" cy="666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A02A3101-4E42-478B-8F79-60033B391428}"/>
            </a:ext>
          </a:extLst>
        </xdr:cNvPr>
        <xdr:cNvSpPr/>
      </xdr:nvSpPr>
      <xdr:spPr>
        <a:xfrm>
          <a:off x="9572625" y="1447800"/>
          <a:ext cx="1285875" cy="107632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84E6AE36-ADD0-4F7C-81A5-CADE22EACDEA}"/>
            </a:ext>
          </a:extLst>
        </xdr:cNvPr>
        <xdr:cNvSpPr/>
      </xdr:nvSpPr>
      <xdr:spPr>
        <a:xfrm>
          <a:off x="9801225" y="1504950"/>
          <a:ext cx="11525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36B4E2B7-2644-4265-97A4-0B6AC5C6EDE9}"/>
            </a:ext>
          </a:extLst>
        </xdr:cNvPr>
        <xdr:cNvSpPr/>
      </xdr:nvSpPr>
      <xdr:spPr>
        <a:xfrm>
          <a:off x="9801225" y="1762125"/>
          <a:ext cx="1152525"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97E244CD-5CCC-4F75-9F19-F205152B83DE}"/>
            </a:ext>
          </a:extLst>
        </xdr:cNvPr>
        <xdr:cNvSpPr/>
      </xdr:nvSpPr>
      <xdr:spPr>
        <a:xfrm>
          <a:off x="9801225" y="2066925"/>
          <a:ext cx="11525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41A8D96C-A34D-4E98-9A0C-F8B1F7E8E721}"/>
            </a:ext>
          </a:extLst>
        </xdr:cNvPr>
        <xdr:cNvCxnSpPr/>
      </xdr:nvCxnSpPr>
      <xdr:spPr>
        <a:xfrm>
          <a:off x="9655175" y="1590675"/>
          <a:ext cx="155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5DE2E39E-E757-4DF1-ACE4-691CD661E5C0}"/>
            </a:ext>
          </a:extLst>
        </xdr:cNvPr>
        <xdr:cNvSpPr/>
      </xdr:nvSpPr>
      <xdr:spPr>
        <a:xfrm>
          <a:off x="9696450" y="1543050"/>
          <a:ext cx="825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DD1F532E-1EF4-4793-B085-BE90D9F536CA}"/>
            </a:ext>
          </a:extLst>
        </xdr:cNvPr>
        <xdr:cNvSpPr/>
      </xdr:nvSpPr>
      <xdr:spPr>
        <a:xfrm>
          <a:off x="9696450" y="17907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26ECF5DE-0D4E-4D68-B2D0-0D7FF72A5E3F}"/>
            </a:ext>
          </a:extLst>
        </xdr:cNvPr>
        <xdr:cNvCxnSpPr/>
      </xdr:nvCxnSpPr>
      <xdr:spPr>
        <a:xfrm>
          <a:off x="9734550" y="2047875"/>
          <a:ext cx="0" cy="123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A301DB81-F9AE-4579-A13D-697CEFA4000D}"/>
            </a:ext>
          </a:extLst>
        </xdr:cNvPr>
        <xdr:cNvCxnSpPr/>
      </xdr:nvCxnSpPr>
      <xdr:spPr>
        <a:xfrm>
          <a:off x="9655175" y="2047875"/>
          <a:ext cx="1555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65A1F56C-E8BF-41BB-8A13-A86DE7B3BFB9}"/>
            </a:ext>
          </a:extLst>
        </xdr:cNvPr>
        <xdr:cNvCxnSpPr/>
      </xdr:nvCxnSpPr>
      <xdr:spPr>
        <a:xfrm flipV="1">
          <a:off x="9734550" y="2263775"/>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E40ED1E4-2C7E-447D-88A7-3E4723E21410}"/>
            </a:ext>
          </a:extLst>
        </xdr:cNvPr>
        <xdr:cNvCxnSpPr/>
      </xdr:nvCxnSpPr>
      <xdr:spPr>
        <a:xfrm>
          <a:off x="9655175" y="2409825"/>
          <a:ext cx="1555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9344E22E-574A-48CA-84FC-D39D0E564323}"/>
            </a:ext>
          </a:extLst>
        </xdr:cNvPr>
        <xdr:cNvSpPr txBox="1"/>
      </xdr:nvSpPr>
      <xdr:spPr>
        <a:xfrm>
          <a:off x="644525" y="33051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D11C4A5-4D3C-4DF5-AF4A-72BD2DE38A39}"/>
            </a:ext>
          </a:extLst>
        </xdr:cNvPr>
        <xdr:cNvSpPr txBox="1"/>
      </xdr:nvSpPr>
      <xdr:spPr>
        <a:xfrm>
          <a:off x="644525" y="35433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B2C181B2-A244-45A0-AE91-8E3A0C338992}"/>
            </a:ext>
          </a:extLst>
        </xdr:cNvPr>
        <xdr:cNvSpPr txBox="1"/>
      </xdr:nvSpPr>
      <xdr:spPr>
        <a:xfrm>
          <a:off x="644525" y="37814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AF456D5C-E486-4D33-8F75-3500E00AB0F0}"/>
            </a:ext>
          </a:extLst>
        </xdr:cNvPr>
        <xdr:cNvSpPr txBox="1"/>
      </xdr:nvSpPr>
      <xdr:spPr>
        <a:xfrm>
          <a:off x="644525" y="40290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D56E1DB8-C053-47AD-AA76-98805C19422C}"/>
            </a:ext>
          </a:extLst>
        </xdr:cNvPr>
        <xdr:cNvSpPr/>
      </xdr:nvSpPr>
      <xdr:spPr>
        <a:xfrm>
          <a:off x="701675" y="4438650"/>
          <a:ext cx="41846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43A868FC-C7F4-462A-861D-E6FBB770700E}"/>
            </a:ext>
          </a:extLst>
        </xdr:cNvPr>
        <xdr:cNvSpPr/>
      </xdr:nvSpPr>
      <xdr:spPr>
        <a:xfrm>
          <a:off x="4886325" y="4505325"/>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7ECDDC06-50A9-4619-95D0-3D612FD9A8AE}"/>
            </a:ext>
          </a:extLst>
        </xdr:cNvPr>
        <xdr:cNvSpPr/>
      </xdr:nvSpPr>
      <xdr:spPr>
        <a:xfrm>
          <a:off x="4886325" y="4686300"/>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3745025D-FD85-4819-BFD8-2DDC3B8F2B36}"/>
            </a:ext>
          </a:extLst>
        </xdr:cNvPr>
        <xdr:cNvSpPr/>
      </xdr:nvSpPr>
      <xdr:spPr>
        <a:xfrm>
          <a:off x="6416675" y="4505325"/>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BA0C0799-F437-472C-8C22-4B17CDD23909}"/>
            </a:ext>
          </a:extLst>
        </xdr:cNvPr>
        <xdr:cNvSpPr/>
      </xdr:nvSpPr>
      <xdr:spPr>
        <a:xfrm>
          <a:off x="6416675" y="4686300"/>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8863315C-118B-4103-ABE8-E0E16C9E09AA}"/>
            </a:ext>
          </a:extLst>
        </xdr:cNvPr>
        <xdr:cNvSpPr/>
      </xdr:nvSpPr>
      <xdr:spPr>
        <a:xfrm>
          <a:off x="7883525" y="4505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56F16D27-6B29-4826-8380-8D265A3F6FE1}"/>
            </a:ext>
          </a:extLst>
        </xdr:cNvPr>
        <xdr:cNvSpPr/>
      </xdr:nvSpPr>
      <xdr:spPr>
        <a:xfrm>
          <a:off x="7883525" y="4686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F527B141-FF08-4705-A679-90517F8EA1C1}"/>
            </a:ext>
          </a:extLst>
        </xdr:cNvPr>
        <xdr:cNvSpPr/>
      </xdr:nvSpPr>
      <xdr:spPr>
        <a:xfrm>
          <a:off x="701675" y="4981575"/>
          <a:ext cx="418465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7B5F6CAA-B155-436F-AB9C-0383968C8F5A}"/>
            </a:ext>
          </a:extLst>
        </xdr:cNvPr>
        <xdr:cNvSpPr/>
      </xdr:nvSpPr>
      <xdr:spPr>
        <a:xfrm>
          <a:off x="5181600" y="4981575"/>
          <a:ext cx="481647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5F6B6B85-777B-4FD5-8456-D730A5CE0E96}"/>
            </a:ext>
          </a:extLst>
        </xdr:cNvPr>
        <xdr:cNvSpPr/>
      </xdr:nvSpPr>
      <xdr:spPr>
        <a:xfrm>
          <a:off x="5248275" y="4981575"/>
          <a:ext cx="34353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9BDE1CFE-9E72-4CEB-91C6-6C5A4F76866B}"/>
            </a:ext>
          </a:extLst>
        </xdr:cNvPr>
        <xdr:cNvSpPr txBox="1"/>
      </xdr:nvSpPr>
      <xdr:spPr>
        <a:xfrm>
          <a:off x="5264150" y="52863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人件費に係る経常収支比率は、対前年度比で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 主な要因は、定年引上げに伴う定年退職手当の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などによる人件費の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によるものである。 区では、令和５年３月に策定した「今後の行財政運営の考え方について」に示した考え方に基づき、事務事業の見直しや業務改善等を推進しており、これにより生み出した人的資源を新たな政策分野やサービスの質の向上に振り向け、組織や人員の肥大化を招かないよう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D92B0A1F-8881-4EAA-B3FB-813106F85558}"/>
            </a:ext>
          </a:extLst>
        </xdr:cNvPr>
        <xdr:cNvSpPr txBox="1"/>
      </xdr:nvSpPr>
      <xdr:spPr>
        <a:xfrm>
          <a:off x="663575" y="4800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F4BAD6C0-6855-4448-B322-BED4BB93E88C}"/>
            </a:ext>
          </a:extLst>
        </xdr:cNvPr>
        <xdr:cNvCxnSpPr/>
      </xdr:nvCxnSpPr>
      <xdr:spPr>
        <a:xfrm>
          <a:off x="701675" y="713422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E43F1C76-F35A-4EFC-A43D-50392484D1F3}"/>
            </a:ext>
          </a:extLst>
        </xdr:cNvPr>
        <xdr:cNvSpPr txBox="1"/>
      </xdr:nvSpPr>
      <xdr:spPr>
        <a:xfrm>
          <a:off x="234950" y="700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95A85DCF-C1C5-47CA-AAD1-6CF0C71BB65E}"/>
            </a:ext>
          </a:extLst>
        </xdr:cNvPr>
        <xdr:cNvCxnSpPr/>
      </xdr:nvCxnSpPr>
      <xdr:spPr>
        <a:xfrm>
          <a:off x="701675" y="670560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AD86A824-2782-4D09-A952-32C232C8A971}"/>
            </a:ext>
          </a:extLst>
        </xdr:cNvPr>
        <xdr:cNvSpPr txBox="1"/>
      </xdr:nvSpPr>
      <xdr:spPr>
        <a:xfrm>
          <a:off x="234950" y="65792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C78F7D6A-42E1-490F-B6EB-48C8BB438556}"/>
            </a:ext>
          </a:extLst>
        </xdr:cNvPr>
        <xdr:cNvCxnSpPr/>
      </xdr:nvCxnSpPr>
      <xdr:spPr>
        <a:xfrm>
          <a:off x="701675" y="627697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1D297404-B66B-40EE-BF43-CD76EEF3BF83}"/>
            </a:ext>
          </a:extLst>
        </xdr:cNvPr>
        <xdr:cNvSpPr txBox="1"/>
      </xdr:nvSpPr>
      <xdr:spPr>
        <a:xfrm>
          <a:off x="234950" y="61506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FBB32CDA-8BF1-4277-AF20-5079D9E4EC77}"/>
            </a:ext>
          </a:extLst>
        </xdr:cNvPr>
        <xdr:cNvCxnSpPr/>
      </xdr:nvCxnSpPr>
      <xdr:spPr>
        <a:xfrm>
          <a:off x="701675" y="583882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EA5A7227-F889-45C3-89FF-130D63874FE7}"/>
            </a:ext>
          </a:extLst>
        </xdr:cNvPr>
        <xdr:cNvSpPr txBox="1"/>
      </xdr:nvSpPr>
      <xdr:spPr>
        <a:xfrm>
          <a:off x="234950" y="5712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CAA6160D-A9B2-4AB5-A15A-8A39ED84F0E8}"/>
            </a:ext>
          </a:extLst>
        </xdr:cNvPr>
        <xdr:cNvCxnSpPr/>
      </xdr:nvCxnSpPr>
      <xdr:spPr>
        <a:xfrm>
          <a:off x="701675" y="541020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8B860957-CAB3-4C04-971E-331E8134C0C5}"/>
            </a:ext>
          </a:extLst>
        </xdr:cNvPr>
        <xdr:cNvSpPr txBox="1"/>
      </xdr:nvSpPr>
      <xdr:spPr>
        <a:xfrm>
          <a:off x="234950" y="52838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355A3AF5-EA73-4B31-B32E-36753B6AFA0E}"/>
            </a:ext>
          </a:extLst>
        </xdr:cNvPr>
        <xdr:cNvCxnSpPr/>
      </xdr:nvCxnSpPr>
      <xdr:spPr>
        <a:xfrm>
          <a:off x="701675" y="498157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5AD55160-DF2E-44DB-BD10-BB440D13BD80}"/>
            </a:ext>
          </a:extLst>
        </xdr:cNvPr>
        <xdr:cNvSpPr txBox="1"/>
      </xdr:nvSpPr>
      <xdr:spPr>
        <a:xfrm>
          <a:off x="234950" y="4855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F3E5E500-77BC-4C17-B2B0-2C3D001BB825}"/>
            </a:ext>
          </a:extLst>
        </xdr:cNvPr>
        <xdr:cNvSpPr/>
      </xdr:nvSpPr>
      <xdr:spPr>
        <a:xfrm>
          <a:off x="701675" y="4981575"/>
          <a:ext cx="418465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131572</xdr:rowOff>
    </xdr:from>
    <xdr:to>
      <xdr:col>24</xdr:col>
      <xdr:colOff>25400</xdr:colOff>
      <xdr:row>40</xdr:row>
      <xdr:rowOff>67564</xdr:rowOff>
    </xdr:to>
    <xdr:cxnSp macro="">
      <xdr:nvCxnSpPr>
        <xdr:cNvPr id="59" name="直線コネクタ 58">
          <a:extLst>
            <a:ext uri="{FF2B5EF4-FFF2-40B4-BE49-F238E27FC236}">
              <a16:creationId xmlns:a16="http://schemas.microsoft.com/office/drawing/2014/main" id="{86AE980E-1A15-4D03-816A-3F138D1E2D32}"/>
            </a:ext>
          </a:extLst>
        </xdr:cNvPr>
        <xdr:cNvCxnSpPr/>
      </xdr:nvCxnSpPr>
      <xdr:spPr>
        <a:xfrm flipV="1">
          <a:off x="4371975" y="5313172"/>
          <a:ext cx="0" cy="12282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39641</xdr:rowOff>
    </xdr:from>
    <xdr:ext cx="762000" cy="259045"/>
    <xdr:sp macro="" textlink="">
      <xdr:nvSpPr>
        <xdr:cNvPr id="60" name="人件費最小値テキスト">
          <a:extLst>
            <a:ext uri="{FF2B5EF4-FFF2-40B4-BE49-F238E27FC236}">
              <a16:creationId xmlns:a16="http://schemas.microsoft.com/office/drawing/2014/main" id="{11E61F3D-FCED-4372-A1E8-7EC7D207EFE4}"/>
            </a:ext>
          </a:extLst>
        </xdr:cNvPr>
        <xdr:cNvSpPr txBox="1"/>
      </xdr:nvSpPr>
      <xdr:spPr>
        <a:xfrm>
          <a:off x="4457700" y="6516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67564</xdr:rowOff>
    </xdr:from>
    <xdr:to>
      <xdr:col>24</xdr:col>
      <xdr:colOff>114300</xdr:colOff>
      <xdr:row>40</xdr:row>
      <xdr:rowOff>67564</xdr:rowOff>
    </xdr:to>
    <xdr:cxnSp macro="">
      <xdr:nvCxnSpPr>
        <xdr:cNvPr id="61" name="直線コネクタ 60">
          <a:extLst>
            <a:ext uri="{FF2B5EF4-FFF2-40B4-BE49-F238E27FC236}">
              <a16:creationId xmlns:a16="http://schemas.microsoft.com/office/drawing/2014/main" id="{317AF8CA-9D81-410F-9513-D102530E5F6B}"/>
            </a:ext>
          </a:extLst>
        </xdr:cNvPr>
        <xdr:cNvCxnSpPr/>
      </xdr:nvCxnSpPr>
      <xdr:spPr>
        <a:xfrm>
          <a:off x="4302125" y="6541389"/>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46499</xdr:rowOff>
    </xdr:from>
    <xdr:ext cx="762000" cy="259045"/>
    <xdr:sp macro="" textlink="">
      <xdr:nvSpPr>
        <xdr:cNvPr id="62" name="人件費最大値テキスト">
          <a:extLst>
            <a:ext uri="{FF2B5EF4-FFF2-40B4-BE49-F238E27FC236}">
              <a16:creationId xmlns:a16="http://schemas.microsoft.com/office/drawing/2014/main" id="{F2895C60-4382-42E1-B1A1-8FE8C7F770F4}"/>
            </a:ext>
          </a:extLst>
        </xdr:cNvPr>
        <xdr:cNvSpPr txBox="1"/>
      </xdr:nvSpPr>
      <xdr:spPr>
        <a:xfrm>
          <a:off x="4457700" y="506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131572</xdr:rowOff>
    </xdr:from>
    <xdr:to>
      <xdr:col>24</xdr:col>
      <xdr:colOff>114300</xdr:colOff>
      <xdr:row>32</xdr:row>
      <xdr:rowOff>131572</xdr:rowOff>
    </xdr:to>
    <xdr:cxnSp macro="">
      <xdr:nvCxnSpPr>
        <xdr:cNvPr id="63" name="直線コネクタ 62">
          <a:extLst>
            <a:ext uri="{FF2B5EF4-FFF2-40B4-BE49-F238E27FC236}">
              <a16:creationId xmlns:a16="http://schemas.microsoft.com/office/drawing/2014/main" id="{6276D3F2-EF9B-4516-AF4F-85E17CE4628B}"/>
            </a:ext>
          </a:extLst>
        </xdr:cNvPr>
        <xdr:cNvCxnSpPr/>
      </xdr:nvCxnSpPr>
      <xdr:spPr>
        <a:xfrm>
          <a:off x="4302125" y="5313172"/>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24130</xdr:rowOff>
    </xdr:from>
    <xdr:to>
      <xdr:col>24</xdr:col>
      <xdr:colOff>25400</xdr:colOff>
      <xdr:row>38</xdr:row>
      <xdr:rowOff>8128</xdr:rowOff>
    </xdr:to>
    <xdr:cxnSp macro="">
      <xdr:nvCxnSpPr>
        <xdr:cNvPr id="64" name="直線コネクタ 63">
          <a:extLst>
            <a:ext uri="{FF2B5EF4-FFF2-40B4-BE49-F238E27FC236}">
              <a16:creationId xmlns:a16="http://schemas.microsoft.com/office/drawing/2014/main" id="{45C876C8-D085-4377-9054-7748F084E801}"/>
            </a:ext>
          </a:extLst>
        </xdr:cNvPr>
        <xdr:cNvCxnSpPr/>
      </xdr:nvCxnSpPr>
      <xdr:spPr>
        <a:xfrm>
          <a:off x="3616325" y="6018530"/>
          <a:ext cx="755650" cy="14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24147</xdr:rowOff>
    </xdr:from>
    <xdr:ext cx="762000" cy="259045"/>
    <xdr:sp macro="" textlink="">
      <xdr:nvSpPr>
        <xdr:cNvPr id="65" name="人件費平均値テキスト">
          <a:extLst>
            <a:ext uri="{FF2B5EF4-FFF2-40B4-BE49-F238E27FC236}">
              <a16:creationId xmlns:a16="http://schemas.microsoft.com/office/drawing/2014/main" id="{E06F0B4F-0AFB-4EAD-BBF8-4987E4034F94}"/>
            </a:ext>
          </a:extLst>
        </xdr:cNvPr>
        <xdr:cNvSpPr txBox="1"/>
      </xdr:nvSpPr>
      <xdr:spPr>
        <a:xfrm>
          <a:off x="4457700" y="56946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xdr:rowOff>
    </xdr:from>
    <xdr:to>
      <xdr:col>24</xdr:col>
      <xdr:colOff>76200</xdr:colOff>
      <xdr:row>36</xdr:row>
      <xdr:rowOff>109220</xdr:rowOff>
    </xdr:to>
    <xdr:sp macro="" textlink="">
      <xdr:nvSpPr>
        <xdr:cNvPr id="66" name="フローチャート: 判断 65">
          <a:extLst>
            <a:ext uri="{FF2B5EF4-FFF2-40B4-BE49-F238E27FC236}">
              <a16:creationId xmlns:a16="http://schemas.microsoft.com/office/drawing/2014/main" id="{7639D3D7-99D1-4593-9A38-7A77CC4AF70A}"/>
            </a:ext>
          </a:extLst>
        </xdr:cNvPr>
        <xdr:cNvSpPr/>
      </xdr:nvSpPr>
      <xdr:spPr>
        <a:xfrm>
          <a:off x="4340225" y="5840095"/>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24130</xdr:rowOff>
    </xdr:from>
    <xdr:to>
      <xdr:col>19</xdr:col>
      <xdr:colOff>187325</xdr:colOff>
      <xdr:row>38</xdr:row>
      <xdr:rowOff>90424</xdr:rowOff>
    </xdr:to>
    <xdr:cxnSp macro="">
      <xdr:nvCxnSpPr>
        <xdr:cNvPr id="67" name="直線コネクタ 66">
          <a:extLst>
            <a:ext uri="{FF2B5EF4-FFF2-40B4-BE49-F238E27FC236}">
              <a16:creationId xmlns:a16="http://schemas.microsoft.com/office/drawing/2014/main" id="{8D6CCF07-0E20-4980-988E-1A26B522C07E}"/>
            </a:ext>
          </a:extLst>
        </xdr:cNvPr>
        <xdr:cNvCxnSpPr/>
      </xdr:nvCxnSpPr>
      <xdr:spPr>
        <a:xfrm flipV="1">
          <a:off x="2816225" y="6018530"/>
          <a:ext cx="800100" cy="221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69342</xdr:rowOff>
    </xdr:from>
    <xdr:to>
      <xdr:col>20</xdr:col>
      <xdr:colOff>38100</xdr:colOff>
      <xdr:row>35</xdr:row>
      <xdr:rowOff>170942</xdr:rowOff>
    </xdr:to>
    <xdr:sp macro="" textlink="">
      <xdr:nvSpPr>
        <xdr:cNvPr id="68" name="フローチャート: 判断 67">
          <a:extLst>
            <a:ext uri="{FF2B5EF4-FFF2-40B4-BE49-F238E27FC236}">
              <a16:creationId xmlns:a16="http://schemas.microsoft.com/office/drawing/2014/main" id="{D1F01123-DBFE-4AB0-8B9D-395ACC116C99}"/>
            </a:ext>
          </a:extLst>
        </xdr:cNvPr>
        <xdr:cNvSpPr/>
      </xdr:nvSpPr>
      <xdr:spPr>
        <a:xfrm>
          <a:off x="3578225" y="5733542"/>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9669</xdr:rowOff>
    </xdr:from>
    <xdr:ext cx="736600" cy="259045"/>
    <xdr:sp macro="" textlink="">
      <xdr:nvSpPr>
        <xdr:cNvPr id="69" name="テキスト ボックス 68">
          <a:extLst>
            <a:ext uri="{FF2B5EF4-FFF2-40B4-BE49-F238E27FC236}">
              <a16:creationId xmlns:a16="http://schemas.microsoft.com/office/drawing/2014/main" id="{91453CC2-ECE9-4883-94B7-5DE514439CAE}"/>
            </a:ext>
          </a:extLst>
        </xdr:cNvPr>
        <xdr:cNvSpPr txBox="1"/>
      </xdr:nvSpPr>
      <xdr:spPr>
        <a:xfrm>
          <a:off x="3267075" y="5511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90424</xdr:rowOff>
    </xdr:from>
    <xdr:to>
      <xdr:col>15</xdr:col>
      <xdr:colOff>98425</xdr:colOff>
      <xdr:row>38</xdr:row>
      <xdr:rowOff>163576</xdr:rowOff>
    </xdr:to>
    <xdr:cxnSp macro="">
      <xdr:nvCxnSpPr>
        <xdr:cNvPr id="70" name="直線コネクタ 69">
          <a:extLst>
            <a:ext uri="{FF2B5EF4-FFF2-40B4-BE49-F238E27FC236}">
              <a16:creationId xmlns:a16="http://schemas.microsoft.com/office/drawing/2014/main" id="{4BDB2466-65D0-48BB-AF31-BFE7EFBA0F3C}"/>
            </a:ext>
          </a:extLst>
        </xdr:cNvPr>
        <xdr:cNvCxnSpPr/>
      </xdr:nvCxnSpPr>
      <xdr:spPr>
        <a:xfrm flipV="1">
          <a:off x="1997075" y="6240399"/>
          <a:ext cx="81915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16764</xdr:rowOff>
    </xdr:from>
    <xdr:to>
      <xdr:col>15</xdr:col>
      <xdr:colOff>149225</xdr:colOff>
      <xdr:row>36</xdr:row>
      <xdr:rowOff>118364</xdr:rowOff>
    </xdr:to>
    <xdr:sp macro="" textlink="">
      <xdr:nvSpPr>
        <xdr:cNvPr id="71" name="フローチャート: 判断 70">
          <a:extLst>
            <a:ext uri="{FF2B5EF4-FFF2-40B4-BE49-F238E27FC236}">
              <a16:creationId xmlns:a16="http://schemas.microsoft.com/office/drawing/2014/main" id="{5DA1B83E-D0EC-40BF-884D-3579947B6363}"/>
            </a:ext>
          </a:extLst>
        </xdr:cNvPr>
        <xdr:cNvSpPr/>
      </xdr:nvSpPr>
      <xdr:spPr>
        <a:xfrm>
          <a:off x="2759075" y="584606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128541</xdr:rowOff>
    </xdr:from>
    <xdr:ext cx="762000" cy="259045"/>
    <xdr:sp macro="" textlink="">
      <xdr:nvSpPr>
        <xdr:cNvPr id="72" name="テキスト ボックス 71">
          <a:extLst>
            <a:ext uri="{FF2B5EF4-FFF2-40B4-BE49-F238E27FC236}">
              <a16:creationId xmlns:a16="http://schemas.microsoft.com/office/drawing/2014/main" id="{12620D2B-F47D-4CB0-95DE-706AC1171E32}"/>
            </a:ext>
          </a:extLst>
        </xdr:cNvPr>
        <xdr:cNvSpPr txBox="1"/>
      </xdr:nvSpPr>
      <xdr:spPr>
        <a:xfrm>
          <a:off x="2473325" y="5630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163576</xdr:rowOff>
    </xdr:from>
    <xdr:to>
      <xdr:col>11</xdr:col>
      <xdr:colOff>9525</xdr:colOff>
      <xdr:row>40</xdr:row>
      <xdr:rowOff>168148</xdr:rowOff>
    </xdr:to>
    <xdr:cxnSp macro="">
      <xdr:nvCxnSpPr>
        <xdr:cNvPr id="73" name="直線コネクタ 72">
          <a:extLst>
            <a:ext uri="{FF2B5EF4-FFF2-40B4-BE49-F238E27FC236}">
              <a16:creationId xmlns:a16="http://schemas.microsoft.com/office/drawing/2014/main" id="{1AF74149-DEAD-4436-AE10-32486ED8EA9F}"/>
            </a:ext>
          </a:extLst>
        </xdr:cNvPr>
        <xdr:cNvCxnSpPr/>
      </xdr:nvCxnSpPr>
      <xdr:spPr>
        <a:xfrm flipV="1">
          <a:off x="1209675" y="6313551"/>
          <a:ext cx="787400" cy="32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126492</xdr:rowOff>
    </xdr:from>
    <xdr:to>
      <xdr:col>11</xdr:col>
      <xdr:colOff>60325</xdr:colOff>
      <xdr:row>37</xdr:row>
      <xdr:rowOff>56642</xdr:rowOff>
    </xdr:to>
    <xdr:sp macro="" textlink="">
      <xdr:nvSpPr>
        <xdr:cNvPr id="74" name="フローチャート: 判断 73">
          <a:extLst>
            <a:ext uri="{FF2B5EF4-FFF2-40B4-BE49-F238E27FC236}">
              <a16:creationId xmlns:a16="http://schemas.microsoft.com/office/drawing/2014/main" id="{F51DA683-3238-4CAD-BB21-EE89F787E391}"/>
            </a:ext>
          </a:extLst>
        </xdr:cNvPr>
        <xdr:cNvSpPr/>
      </xdr:nvSpPr>
      <xdr:spPr>
        <a:xfrm>
          <a:off x="1971675" y="595261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66819</xdr:rowOff>
    </xdr:from>
    <xdr:ext cx="762000" cy="259045"/>
    <xdr:sp macro="" textlink="">
      <xdr:nvSpPr>
        <xdr:cNvPr id="75" name="テキスト ボックス 74">
          <a:extLst>
            <a:ext uri="{FF2B5EF4-FFF2-40B4-BE49-F238E27FC236}">
              <a16:creationId xmlns:a16="http://schemas.microsoft.com/office/drawing/2014/main" id="{C55CAD6F-17E8-4BBE-AF06-92F7C558EF9A}"/>
            </a:ext>
          </a:extLst>
        </xdr:cNvPr>
        <xdr:cNvSpPr txBox="1"/>
      </xdr:nvSpPr>
      <xdr:spPr>
        <a:xfrm>
          <a:off x="1654175" y="5731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92202</xdr:rowOff>
    </xdr:from>
    <xdr:to>
      <xdr:col>6</xdr:col>
      <xdr:colOff>171450</xdr:colOff>
      <xdr:row>38</xdr:row>
      <xdr:rowOff>22352</xdr:rowOff>
    </xdr:to>
    <xdr:sp macro="" textlink="">
      <xdr:nvSpPr>
        <xdr:cNvPr id="76" name="フローチャート: 判断 75">
          <a:extLst>
            <a:ext uri="{FF2B5EF4-FFF2-40B4-BE49-F238E27FC236}">
              <a16:creationId xmlns:a16="http://schemas.microsoft.com/office/drawing/2014/main" id="{639D2AD8-7645-44F9-9E83-5A277212B060}"/>
            </a:ext>
          </a:extLst>
        </xdr:cNvPr>
        <xdr:cNvSpPr/>
      </xdr:nvSpPr>
      <xdr:spPr>
        <a:xfrm>
          <a:off x="1152525" y="608342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32529</xdr:rowOff>
    </xdr:from>
    <xdr:ext cx="762000" cy="259045"/>
    <xdr:sp macro="" textlink="">
      <xdr:nvSpPr>
        <xdr:cNvPr id="77" name="テキスト ボックス 76">
          <a:extLst>
            <a:ext uri="{FF2B5EF4-FFF2-40B4-BE49-F238E27FC236}">
              <a16:creationId xmlns:a16="http://schemas.microsoft.com/office/drawing/2014/main" id="{439CE2FF-0382-4145-9347-C73257B338EC}"/>
            </a:ext>
          </a:extLst>
        </xdr:cNvPr>
        <xdr:cNvSpPr txBox="1"/>
      </xdr:nvSpPr>
      <xdr:spPr>
        <a:xfrm>
          <a:off x="866775" y="5858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6920B72A-2ADC-486A-A462-889988E94088}"/>
            </a:ext>
          </a:extLst>
        </xdr:cNvPr>
        <xdr:cNvSpPr txBox="1"/>
      </xdr:nvSpPr>
      <xdr:spPr>
        <a:xfrm>
          <a:off x="416877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2DA45EAB-AFC0-4A4B-8619-6CF84957A36A}"/>
            </a:ext>
          </a:extLst>
        </xdr:cNvPr>
        <xdr:cNvSpPr txBox="1"/>
      </xdr:nvSpPr>
      <xdr:spPr>
        <a:xfrm>
          <a:off x="3429000"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BF78E7F1-5E98-44C2-8836-D1CA51210ED6}"/>
            </a:ext>
          </a:extLst>
        </xdr:cNvPr>
        <xdr:cNvSpPr txBox="1"/>
      </xdr:nvSpPr>
      <xdr:spPr>
        <a:xfrm>
          <a:off x="261937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F659D7B-690B-42B7-B8EF-B933FFB62545}"/>
            </a:ext>
          </a:extLst>
        </xdr:cNvPr>
        <xdr:cNvSpPr txBox="1"/>
      </xdr:nvSpPr>
      <xdr:spPr>
        <a:xfrm>
          <a:off x="180657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4BBBA565-9561-404A-A544-1A284429EE11}"/>
            </a:ext>
          </a:extLst>
        </xdr:cNvPr>
        <xdr:cNvSpPr txBox="1"/>
      </xdr:nvSpPr>
      <xdr:spPr>
        <a:xfrm>
          <a:off x="100647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128778</xdr:rowOff>
    </xdr:from>
    <xdr:to>
      <xdr:col>24</xdr:col>
      <xdr:colOff>76200</xdr:colOff>
      <xdr:row>38</xdr:row>
      <xdr:rowOff>58928</xdr:rowOff>
    </xdr:to>
    <xdr:sp macro="" textlink="">
      <xdr:nvSpPr>
        <xdr:cNvPr id="83" name="楕円 82">
          <a:extLst>
            <a:ext uri="{FF2B5EF4-FFF2-40B4-BE49-F238E27FC236}">
              <a16:creationId xmlns:a16="http://schemas.microsoft.com/office/drawing/2014/main" id="{73E67BF7-4578-4167-A670-0A773F55FFBD}"/>
            </a:ext>
          </a:extLst>
        </xdr:cNvPr>
        <xdr:cNvSpPr/>
      </xdr:nvSpPr>
      <xdr:spPr>
        <a:xfrm>
          <a:off x="4340225" y="6116828"/>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100855</xdr:rowOff>
    </xdr:from>
    <xdr:ext cx="762000" cy="259045"/>
    <xdr:sp macro="" textlink="">
      <xdr:nvSpPr>
        <xdr:cNvPr id="84" name="人件費該当値テキスト">
          <a:extLst>
            <a:ext uri="{FF2B5EF4-FFF2-40B4-BE49-F238E27FC236}">
              <a16:creationId xmlns:a16="http://schemas.microsoft.com/office/drawing/2014/main" id="{F9A3A15B-93B0-42B4-9943-5603793D0E56}"/>
            </a:ext>
          </a:extLst>
        </xdr:cNvPr>
        <xdr:cNvSpPr txBox="1"/>
      </xdr:nvSpPr>
      <xdr:spPr>
        <a:xfrm>
          <a:off x="4457700" y="6095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144780</xdr:rowOff>
    </xdr:from>
    <xdr:to>
      <xdr:col>20</xdr:col>
      <xdr:colOff>38100</xdr:colOff>
      <xdr:row>37</xdr:row>
      <xdr:rowOff>74930</xdr:rowOff>
    </xdr:to>
    <xdr:sp macro="" textlink="">
      <xdr:nvSpPr>
        <xdr:cNvPr id="85" name="楕円 84">
          <a:extLst>
            <a:ext uri="{FF2B5EF4-FFF2-40B4-BE49-F238E27FC236}">
              <a16:creationId xmlns:a16="http://schemas.microsoft.com/office/drawing/2014/main" id="{CAE32C31-6835-4082-8B9B-E8DF1ED2F8D9}"/>
            </a:ext>
          </a:extLst>
        </xdr:cNvPr>
        <xdr:cNvSpPr/>
      </xdr:nvSpPr>
      <xdr:spPr>
        <a:xfrm>
          <a:off x="3578225" y="5970905"/>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59707</xdr:rowOff>
    </xdr:from>
    <xdr:ext cx="736600" cy="259045"/>
    <xdr:sp macro="" textlink="">
      <xdr:nvSpPr>
        <xdr:cNvPr id="86" name="テキスト ボックス 85">
          <a:extLst>
            <a:ext uri="{FF2B5EF4-FFF2-40B4-BE49-F238E27FC236}">
              <a16:creationId xmlns:a16="http://schemas.microsoft.com/office/drawing/2014/main" id="{9802906E-819F-4CBE-8DE7-438B4148CFDE}"/>
            </a:ext>
          </a:extLst>
        </xdr:cNvPr>
        <xdr:cNvSpPr txBox="1"/>
      </xdr:nvSpPr>
      <xdr:spPr>
        <a:xfrm>
          <a:off x="3267075" y="6050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39624</xdr:rowOff>
    </xdr:from>
    <xdr:to>
      <xdr:col>15</xdr:col>
      <xdr:colOff>149225</xdr:colOff>
      <xdr:row>38</xdr:row>
      <xdr:rowOff>141224</xdr:rowOff>
    </xdr:to>
    <xdr:sp macro="" textlink="">
      <xdr:nvSpPr>
        <xdr:cNvPr id="87" name="楕円 86">
          <a:extLst>
            <a:ext uri="{FF2B5EF4-FFF2-40B4-BE49-F238E27FC236}">
              <a16:creationId xmlns:a16="http://schemas.microsoft.com/office/drawing/2014/main" id="{869F10DF-D37A-417E-A1BE-8813E7B2C5E2}"/>
            </a:ext>
          </a:extLst>
        </xdr:cNvPr>
        <xdr:cNvSpPr/>
      </xdr:nvSpPr>
      <xdr:spPr>
        <a:xfrm>
          <a:off x="2759075" y="619277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126001</xdr:rowOff>
    </xdr:from>
    <xdr:ext cx="762000" cy="259045"/>
    <xdr:sp macro="" textlink="">
      <xdr:nvSpPr>
        <xdr:cNvPr id="88" name="テキスト ボックス 87">
          <a:extLst>
            <a:ext uri="{FF2B5EF4-FFF2-40B4-BE49-F238E27FC236}">
              <a16:creationId xmlns:a16="http://schemas.microsoft.com/office/drawing/2014/main" id="{37F74954-1448-4F71-93AD-84A60D74B17E}"/>
            </a:ext>
          </a:extLst>
        </xdr:cNvPr>
        <xdr:cNvSpPr txBox="1"/>
      </xdr:nvSpPr>
      <xdr:spPr>
        <a:xfrm>
          <a:off x="2473325" y="6275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112776</xdr:rowOff>
    </xdr:from>
    <xdr:to>
      <xdr:col>11</xdr:col>
      <xdr:colOff>60325</xdr:colOff>
      <xdr:row>39</xdr:row>
      <xdr:rowOff>42926</xdr:rowOff>
    </xdr:to>
    <xdr:sp macro="" textlink="">
      <xdr:nvSpPr>
        <xdr:cNvPr id="89" name="楕円 88">
          <a:extLst>
            <a:ext uri="{FF2B5EF4-FFF2-40B4-BE49-F238E27FC236}">
              <a16:creationId xmlns:a16="http://schemas.microsoft.com/office/drawing/2014/main" id="{6A874B3F-3C95-4D96-8733-4CB5F52F5F7F}"/>
            </a:ext>
          </a:extLst>
        </xdr:cNvPr>
        <xdr:cNvSpPr/>
      </xdr:nvSpPr>
      <xdr:spPr>
        <a:xfrm>
          <a:off x="1971675" y="626592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27703</xdr:rowOff>
    </xdr:from>
    <xdr:ext cx="762000" cy="259045"/>
    <xdr:sp macro="" textlink="">
      <xdr:nvSpPr>
        <xdr:cNvPr id="90" name="テキスト ボックス 89">
          <a:extLst>
            <a:ext uri="{FF2B5EF4-FFF2-40B4-BE49-F238E27FC236}">
              <a16:creationId xmlns:a16="http://schemas.microsoft.com/office/drawing/2014/main" id="{BE30B624-A98F-41E9-9097-1D1939A70010}"/>
            </a:ext>
          </a:extLst>
        </xdr:cNvPr>
        <xdr:cNvSpPr txBox="1"/>
      </xdr:nvSpPr>
      <xdr:spPr>
        <a:xfrm>
          <a:off x="1654175" y="634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117348</xdr:rowOff>
    </xdr:from>
    <xdr:to>
      <xdr:col>6</xdr:col>
      <xdr:colOff>171450</xdr:colOff>
      <xdr:row>41</xdr:row>
      <xdr:rowOff>47498</xdr:rowOff>
    </xdr:to>
    <xdr:sp macro="" textlink="">
      <xdr:nvSpPr>
        <xdr:cNvPr id="91" name="楕円 90">
          <a:extLst>
            <a:ext uri="{FF2B5EF4-FFF2-40B4-BE49-F238E27FC236}">
              <a16:creationId xmlns:a16="http://schemas.microsoft.com/office/drawing/2014/main" id="{6D37B78C-E8BC-4D31-AC33-1E4E15FFEC21}"/>
            </a:ext>
          </a:extLst>
        </xdr:cNvPr>
        <xdr:cNvSpPr/>
      </xdr:nvSpPr>
      <xdr:spPr>
        <a:xfrm>
          <a:off x="1152525" y="659434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41</xdr:row>
      <xdr:rowOff>32275</xdr:rowOff>
    </xdr:from>
    <xdr:ext cx="762000" cy="259045"/>
    <xdr:sp macro="" textlink="">
      <xdr:nvSpPr>
        <xdr:cNvPr id="92" name="テキスト ボックス 91">
          <a:extLst>
            <a:ext uri="{FF2B5EF4-FFF2-40B4-BE49-F238E27FC236}">
              <a16:creationId xmlns:a16="http://schemas.microsoft.com/office/drawing/2014/main" id="{E305CD2A-F839-432B-969B-837863E2B891}"/>
            </a:ext>
          </a:extLst>
        </xdr:cNvPr>
        <xdr:cNvSpPr txBox="1"/>
      </xdr:nvSpPr>
      <xdr:spPr>
        <a:xfrm>
          <a:off x="866775" y="6668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BBAFFB7D-096A-4C52-A5BE-60632E1FE3CA}"/>
            </a:ext>
          </a:extLst>
        </xdr:cNvPr>
        <xdr:cNvSpPr/>
      </xdr:nvSpPr>
      <xdr:spPr>
        <a:xfrm>
          <a:off x="11268075" y="1200150"/>
          <a:ext cx="41783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49B0B35A-0C6A-4A22-8A87-8F42CA1BE259}"/>
            </a:ext>
          </a:extLst>
        </xdr:cNvPr>
        <xdr:cNvSpPr/>
      </xdr:nvSpPr>
      <xdr:spPr>
        <a:xfrm>
          <a:off x="15465425" y="12668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8B122A69-E55E-48FA-80CD-2F89A05EE36D}"/>
            </a:ext>
          </a:extLst>
        </xdr:cNvPr>
        <xdr:cNvSpPr/>
      </xdr:nvSpPr>
      <xdr:spPr>
        <a:xfrm>
          <a:off x="15465425" y="1447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C81A2794-6209-4A4A-BDEE-0955D9722598}"/>
            </a:ext>
          </a:extLst>
        </xdr:cNvPr>
        <xdr:cNvSpPr/>
      </xdr:nvSpPr>
      <xdr:spPr>
        <a:xfrm>
          <a:off x="16998950" y="1266825"/>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81024D01-2283-40D7-BD0A-892094C4F2F9}"/>
            </a:ext>
          </a:extLst>
        </xdr:cNvPr>
        <xdr:cNvSpPr/>
      </xdr:nvSpPr>
      <xdr:spPr>
        <a:xfrm>
          <a:off x="16998950" y="1447800"/>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833DED32-1260-4F4A-8DE8-27B57FC47EBB}"/>
            </a:ext>
          </a:extLst>
        </xdr:cNvPr>
        <xdr:cNvSpPr/>
      </xdr:nvSpPr>
      <xdr:spPr>
        <a:xfrm>
          <a:off x="18456275" y="12668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E535535E-F638-48A1-A7E4-FB2EE393AB3A}"/>
            </a:ext>
          </a:extLst>
        </xdr:cNvPr>
        <xdr:cNvSpPr/>
      </xdr:nvSpPr>
      <xdr:spPr>
        <a:xfrm>
          <a:off x="18456275" y="1447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46895998-2BE4-430A-AC2A-51EC5082D6CD}"/>
            </a:ext>
          </a:extLst>
        </xdr:cNvPr>
        <xdr:cNvSpPr/>
      </xdr:nvSpPr>
      <xdr:spPr>
        <a:xfrm>
          <a:off x="11268075" y="1743075"/>
          <a:ext cx="41783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F4352279-B1B2-4D07-B708-52AEFADB7E3D}"/>
            </a:ext>
          </a:extLst>
        </xdr:cNvPr>
        <xdr:cNvSpPr/>
      </xdr:nvSpPr>
      <xdr:spPr>
        <a:xfrm>
          <a:off x="15744825" y="1743075"/>
          <a:ext cx="483552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E85755DF-43B6-41F4-B6E9-38D9CA94C469}"/>
            </a:ext>
          </a:extLst>
        </xdr:cNvPr>
        <xdr:cNvSpPr/>
      </xdr:nvSpPr>
      <xdr:spPr>
        <a:xfrm>
          <a:off x="15808325" y="1743075"/>
          <a:ext cx="34417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F28209F8-23A4-42FE-A7E9-471A9A1BD1F6}"/>
            </a:ext>
          </a:extLst>
        </xdr:cNvPr>
        <xdr:cNvSpPr txBox="1"/>
      </xdr:nvSpPr>
      <xdr:spPr>
        <a:xfrm>
          <a:off x="15846425" y="20478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物件費に係る経常収支比率は、類似団体内平均を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6.6</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ポイント上回っており、対前年度比では、</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2.0</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ポイントの増となった。主な要因は、</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ふるさと納税制度の活用の</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増などがあることによるものである。</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今後も、限られた財源を効率的に活用するように努めていく。 </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20112363-0009-4BFC-AFE3-B1D328F63F49}"/>
            </a:ext>
          </a:extLst>
        </xdr:cNvPr>
        <xdr:cNvSpPr txBox="1"/>
      </xdr:nvSpPr>
      <xdr:spPr>
        <a:xfrm>
          <a:off x="11229975" y="1562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E50FC2D6-84BE-4193-B564-7E7DE4EDF36F}"/>
            </a:ext>
          </a:extLst>
        </xdr:cNvPr>
        <xdr:cNvCxnSpPr/>
      </xdr:nvCxnSpPr>
      <xdr:spPr>
        <a:xfrm>
          <a:off x="11268075" y="38957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C3F96DEC-3D72-43CD-8B6C-C5E6C1BB2939}"/>
            </a:ext>
          </a:extLst>
        </xdr:cNvPr>
        <xdr:cNvSpPr txBox="1"/>
      </xdr:nvSpPr>
      <xdr:spPr>
        <a:xfrm>
          <a:off x="10817225" y="3769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FCA31F48-0576-4989-8205-05A0CF1AD43D}"/>
            </a:ext>
          </a:extLst>
        </xdr:cNvPr>
        <xdr:cNvCxnSpPr/>
      </xdr:nvCxnSpPr>
      <xdr:spPr>
        <a:xfrm>
          <a:off x="11268075" y="3588203"/>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81C871E4-7BD5-42DA-B4BB-CEEAC89A52DE}"/>
            </a:ext>
          </a:extLst>
        </xdr:cNvPr>
        <xdr:cNvSpPr txBox="1"/>
      </xdr:nvSpPr>
      <xdr:spPr>
        <a:xfrm>
          <a:off x="10817225" y="345868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73408DA9-AF9C-4FE8-BFB1-FF8F7A187EBC}"/>
            </a:ext>
          </a:extLst>
        </xdr:cNvPr>
        <xdr:cNvCxnSpPr/>
      </xdr:nvCxnSpPr>
      <xdr:spPr>
        <a:xfrm>
          <a:off x="11268075" y="3287032"/>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4FA1C023-9E49-43F8-AB61-BCB0A9CA4CB6}"/>
            </a:ext>
          </a:extLst>
        </xdr:cNvPr>
        <xdr:cNvSpPr txBox="1"/>
      </xdr:nvSpPr>
      <xdr:spPr>
        <a:xfrm>
          <a:off x="10817225" y="315115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EDF81E1A-CF1C-4C96-B6F0-8576B5FFAD04}"/>
            </a:ext>
          </a:extLst>
        </xdr:cNvPr>
        <xdr:cNvCxnSpPr/>
      </xdr:nvCxnSpPr>
      <xdr:spPr>
        <a:xfrm>
          <a:off x="11268075" y="2979511"/>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C889929E-7048-4A33-AE7A-6156E8546115}"/>
            </a:ext>
          </a:extLst>
        </xdr:cNvPr>
        <xdr:cNvSpPr txBox="1"/>
      </xdr:nvSpPr>
      <xdr:spPr>
        <a:xfrm>
          <a:off x="10817225" y="28404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7E271554-611C-4A65-8B34-D62A485F39E6}"/>
            </a:ext>
          </a:extLst>
        </xdr:cNvPr>
        <xdr:cNvCxnSpPr/>
      </xdr:nvCxnSpPr>
      <xdr:spPr>
        <a:xfrm>
          <a:off x="11268075" y="2668814"/>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73A3BB58-C81B-4705-8DE9-3DBBB98E94C2}"/>
            </a:ext>
          </a:extLst>
        </xdr:cNvPr>
        <xdr:cNvSpPr txBox="1"/>
      </xdr:nvSpPr>
      <xdr:spPr>
        <a:xfrm>
          <a:off x="10817225" y="253294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18E493FF-5454-42B9-8F89-50A79F193E59}"/>
            </a:ext>
          </a:extLst>
        </xdr:cNvPr>
        <xdr:cNvCxnSpPr/>
      </xdr:nvCxnSpPr>
      <xdr:spPr>
        <a:xfrm>
          <a:off x="11268075" y="2361293"/>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81A85164-8A00-48C1-AC85-DC08D0AA2722}"/>
            </a:ext>
          </a:extLst>
        </xdr:cNvPr>
        <xdr:cNvSpPr txBox="1"/>
      </xdr:nvSpPr>
      <xdr:spPr>
        <a:xfrm>
          <a:off x="10817225" y="223177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74F56FA-8976-4118-9364-0FC653EEC93C}"/>
            </a:ext>
          </a:extLst>
        </xdr:cNvPr>
        <xdr:cNvCxnSpPr/>
      </xdr:nvCxnSpPr>
      <xdr:spPr>
        <a:xfrm>
          <a:off x="11268075" y="2050596"/>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30C1E4F1-9A1E-4779-9B04-1FF6A1F807B6}"/>
            </a:ext>
          </a:extLst>
        </xdr:cNvPr>
        <xdr:cNvSpPr txBox="1"/>
      </xdr:nvSpPr>
      <xdr:spPr>
        <a:xfrm>
          <a:off x="10817225" y="19242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F5AF998F-3150-42CB-8A71-42463118C7B8}"/>
            </a:ext>
          </a:extLst>
        </xdr:cNvPr>
        <xdr:cNvCxnSpPr/>
      </xdr:nvCxnSpPr>
      <xdr:spPr>
        <a:xfrm>
          <a:off x="11268075" y="17430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5AF4B319-DCC5-4EE9-8890-CB1A552BE470}"/>
            </a:ext>
          </a:extLst>
        </xdr:cNvPr>
        <xdr:cNvSpPr txBox="1"/>
      </xdr:nvSpPr>
      <xdr:spPr>
        <a:xfrm>
          <a:off x="10817225" y="16167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2AEB0A7E-BF7D-4D05-BEA9-4D5CC22A03C1}"/>
            </a:ext>
          </a:extLst>
        </xdr:cNvPr>
        <xdr:cNvSpPr/>
      </xdr:nvSpPr>
      <xdr:spPr>
        <a:xfrm>
          <a:off x="11268075" y="1743075"/>
          <a:ext cx="41783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29029</xdr:rowOff>
    </xdr:from>
    <xdr:to>
      <xdr:col>82</xdr:col>
      <xdr:colOff>107950</xdr:colOff>
      <xdr:row>21</xdr:row>
      <xdr:rowOff>102507</xdr:rowOff>
    </xdr:to>
    <xdr:cxnSp macro="">
      <xdr:nvCxnSpPr>
        <xdr:cNvPr id="122" name="直線コネクタ 121">
          <a:extLst>
            <a:ext uri="{FF2B5EF4-FFF2-40B4-BE49-F238E27FC236}">
              <a16:creationId xmlns:a16="http://schemas.microsoft.com/office/drawing/2014/main" id="{39CE1EFA-CBBA-48C9-8168-DABCF559C2A0}"/>
            </a:ext>
          </a:extLst>
        </xdr:cNvPr>
        <xdr:cNvCxnSpPr/>
      </xdr:nvCxnSpPr>
      <xdr:spPr>
        <a:xfrm flipV="1">
          <a:off x="14944725" y="1968954"/>
          <a:ext cx="0" cy="1537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74584</xdr:rowOff>
    </xdr:from>
    <xdr:ext cx="762000" cy="259045"/>
    <xdr:sp macro="" textlink="">
      <xdr:nvSpPr>
        <xdr:cNvPr id="123" name="物件費最小値テキスト">
          <a:extLst>
            <a:ext uri="{FF2B5EF4-FFF2-40B4-BE49-F238E27FC236}">
              <a16:creationId xmlns:a16="http://schemas.microsoft.com/office/drawing/2014/main" id="{753465D5-64ED-439E-9934-8858C93C9D0C}"/>
            </a:ext>
          </a:extLst>
        </xdr:cNvPr>
        <xdr:cNvSpPr txBox="1"/>
      </xdr:nvSpPr>
      <xdr:spPr>
        <a:xfrm>
          <a:off x="15020925" y="3475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102507</xdr:rowOff>
    </xdr:from>
    <xdr:to>
      <xdr:col>82</xdr:col>
      <xdr:colOff>196850</xdr:colOff>
      <xdr:row>21</xdr:row>
      <xdr:rowOff>102507</xdr:rowOff>
    </xdr:to>
    <xdr:cxnSp macro="">
      <xdr:nvCxnSpPr>
        <xdr:cNvPr id="124" name="直線コネクタ 123">
          <a:extLst>
            <a:ext uri="{FF2B5EF4-FFF2-40B4-BE49-F238E27FC236}">
              <a16:creationId xmlns:a16="http://schemas.microsoft.com/office/drawing/2014/main" id="{5F8EFAE1-4F8E-4050-9F6A-AF703771A73D}"/>
            </a:ext>
          </a:extLst>
        </xdr:cNvPr>
        <xdr:cNvCxnSpPr/>
      </xdr:nvCxnSpPr>
      <xdr:spPr>
        <a:xfrm>
          <a:off x="14859000" y="35061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115406</xdr:rowOff>
    </xdr:from>
    <xdr:ext cx="762000" cy="259045"/>
    <xdr:sp macro="" textlink="">
      <xdr:nvSpPr>
        <xdr:cNvPr id="125" name="物件費最大値テキスト">
          <a:extLst>
            <a:ext uri="{FF2B5EF4-FFF2-40B4-BE49-F238E27FC236}">
              <a16:creationId xmlns:a16="http://schemas.microsoft.com/office/drawing/2014/main" id="{38D7FABA-4037-4F09-B425-2A4FE5DCF23C}"/>
            </a:ext>
          </a:extLst>
        </xdr:cNvPr>
        <xdr:cNvSpPr txBox="1"/>
      </xdr:nvSpPr>
      <xdr:spPr>
        <a:xfrm>
          <a:off x="15020925" y="1734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29029</xdr:rowOff>
    </xdr:from>
    <xdr:to>
      <xdr:col>82</xdr:col>
      <xdr:colOff>196850</xdr:colOff>
      <xdr:row>12</xdr:row>
      <xdr:rowOff>29029</xdr:rowOff>
    </xdr:to>
    <xdr:cxnSp macro="">
      <xdr:nvCxnSpPr>
        <xdr:cNvPr id="126" name="直線コネクタ 125">
          <a:extLst>
            <a:ext uri="{FF2B5EF4-FFF2-40B4-BE49-F238E27FC236}">
              <a16:creationId xmlns:a16="http://schemas.microsoft.com/office/drawing/2014/main" id="{D2652566-B38B-4608-8FDF-D48A24E8D6EB}"/>
            </a:ext>
          </a:extLst>
        </xdr:cNvPr>
        <xdr:cNvCxnSpPr/>
      </xdr:nvCxnSpPr>
      <xdr:spPr>
        <a:xfrm>
          <a:off x="14859000" y="196895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118836</xdr:rowOff>
    </xdr:from>
    <xdr:to>
      <xdr:col>82</xdr:col>
      <xdr:colOff>107950</xdr:colOff>
      <xdr:row>21</xdr:row>
      <xdr:rowOff>102507</xdr:rowOff>
    </xdr:to>
    <xdr:cxnSp macro="">
      <xdr:nvCxnSpPr>
        <xdr:cNvPr id="127" name="直線コネクタ 126">
          <a:extLst>
            <a:ext uri="{FF2B5EF4-FFF2-40B4-BE49-F238E27FC236}">
              <a16:creationId xmlns:a16="http://schemas.microsoft.com/office/drawing/2014/main" id="{B41DEA79-13DF-4C0A-8535-8A7E2AABB8D7}"/>
            </a:ext>
          </a:extLst>
        </xdr:cNvPr>
        <xdr:cNvCxnSpPr/>
      </xdr:nvCxnSpPr>
      <xdr:spPr>
        <a:xfrm>
          <a:off x="14182725" y="3198586"/>
          <a:ext cx="762000" cy="307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19248</xdr:rowOff>
    </xdr:from>
    <xdr:ext cx="762000" cy="259045"/>
    <xdr:sp macro="" textlink="">
      <xdr:nvSpPr>
        <xdr:cNvPr id="128" name="物件費平均値テキスト">
          <a:extLst>
            <a:ext uri="{FF2B5EF4-FFF2-40B4-BE49-F238E27FC236}">
              <a16:creationId xmlns:a16="http://schemas.microsoft.com/office/drawing/2014/main" id="{53BC5E14-1CB7-44DB-B8AD-3C0BA7CF6840}"/>
            </a:ext>
          </a:extLst>
        </xdr:cNvPr>
        <xdr:cNvSpPr txBox="1"/>
      </xdr:nvSpPr>
      <xdr:spPr>
        <a:xfrm>
          <a:off x="15020925" y="22861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2721</xdr:rowOff>
    </xdr:from>
    <xdr:to>
      <xdr:col>82</xdr:col>
      <xdr:colOff>158750</xdr:colOff>
      <xdr:row>15</xdr:row>
      <xdr:rowOff>104321</xdr:rowOff>
    </xdr:to>
    <xdr:sp macro="" textlink="">
      <xdr:nvSpPr>
        <xdr:cNvPr id="129" name="フローチャート: 判断 128">
          <a:extLst>
            <a:ext uri="{FF2B5EF4-FFF2-40B4-BE49-F238E27FC236}">
              <a16:creationId xmlns:a16="http://schemas.microsoft.com/office/drawing/2014/main" id="{C16298EA-0D26-4EEA-B8B3-60C830F368FD}"/>
            </a:ext>
          </a:extLst>
        </xdr:cNvPr>
        <xdr:cNvSpPr/>
      </xdr:nvSpPr>
      <xdr:spPr>
        <a:xfrm>
          <a:off x="14897100" y="243159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53522</xdr:rowOff>
    </xdr:from>
    <xdr:to>
      <xdr:col>78</xdr:col>
      <xdr:colOff>69850</xdr:colOff>
      <xdr:row>19</xdr:row>
      <xdr:rowOff>118836</xdr:rowOff>
    </xdr:to>
    <xdr:cxnSp macro="">
      <xdr:nvCxnSpPr>
        <xdr:cNvPr id="130" name="直線コネクタ 129">
          <a:extLst>
            <a:ext uri="{FF2B5EF4-FFF2-40B4-BE49-F238E27FC236}">
              <a16:creationId xmlns:a16="http://schemas.microsoft.com/office/drawing/2014/main" id="{11E3EDD0-BFD0-40C3-9801-D0747B1D29E6}"/>
            </a:ext>
          </a:extLst>
        </xdr:cNvPr>
        <xdr:cNvCxnSpPr/>
      </xdr:nvCxnSpPr>
      <xdr:spPr>
        <a:xfrm>
          <a:off x="13388975" y="3126922"/>
          <a:ext cx="793750" cy="71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92529</xdr:rowOff>
    </xdr:from>
    <xdr:to>
      <xdr:col>78</xdr:col>
      <xdr:colOff>120650</xdr:colOff>
      <xdr:row>15</xdr:row>
      <xdr:rowOff>22679</xdr:rowOff>
    </xdr:to>
    <xdr:sp macro="" textlink="">
      <xdr:nvSpPr>
        <xdr:cNvPr id="131" name="フローチャート: 判断 130">
          <a:extLst>
            <a:ext uri="{FF2B5EF4-FFF2-40B4-BE49-F238E27FC236}">
              <a16:creationId xmlns:a16="http://schemas.microsoft.com/office/drawing/2014/main" id="{073525D8-A362-4A44-9967-879B62F77C3E}"/>
            </a:ext>
          </a:extLst>
        </xdr:cNvPr>
        <xdr:cNvSpPr/>
      </xdr:nvSpPr>
      <xdr:spPr>
        <a:xfrm>
          <a:off x="14135100" y="235947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32856</xdr:rowOff>
    </xdr:from>
    <xdr:ext cx="736600" cy="259045"/>
    <xdr:sp macro="" textlink="">
      <xdr:nvSpPr>
        <xdr:cNvPr id="132" name="テキスト ボックス 131">
          <a:extLst>
            <a:ext uri="{FF2B5EF4-FFF2-40B4-BE49-F238E27FC236}">
              <a16:creationId xmlns:a16="http://schemas.microsoft.com/office/drawing/2014/main" id="{904E6F8D-02CC-442C-AD6F-37C5FA00CC0B}"/>
            </a:ext>
          </a:extLst>
        </xdr:cNvPr>
        <xdr:cNvSpPr txBox="1"/>
      </xdr:nvSpPr>
      <xdr:spPr>
        <a:xfrm>
          <a:off x="13839825" y="2134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29029</xdr:rowOff>
    </xdr:from>
    <xdr:to>
      <xdr:col>73</xdr:col>
      <xdr:colOff>180975</xdr:colOff>
      <xdr:row>19</xdr:row>
      <xdr:rowOff>53522</xdr:rowOff>
    </xdr:to>
    <xdr:cxnSp macro="">
      <xdr:nvCxnSpPr>
        <xdr:cNvPr id="133" name="直線コネクタ 132">
          <a:extLst>
            <a:ext uri="{FF2B5EF4-FFF2-40B4-BE49-F238E27FC236}">
              <a16:creationId xmlns:a16="http://schemas.microsoft.com/office/drawing/2014/main" id="{C0CF2317-D0D6-4F02-A101-102A1FF85D56}"/>
            </a:ext>
          </a:extLst>
        </xdr:cNvPr>
        <xdr:cNvCxnSpPr/>
      </xdr:nvCxnSpPr>
      <xdr:spPr>
        <a:xfrm>
          <a:off x="12579350" y="2940504"/>
          <a:ext cx="809625" cy="186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13</xdr:row>
      <xdr:rowOff>166007</xdr:rowOff>
    </xdr:from>
    <xdr:to>
      <xdr:col>74</xdr:col>
      <xdr:colOff>31750</xdr:colOff>
      <xdr:row>14</xdr:row>
      <xdr:rowOff>96157</xdr:rowOff>
    </xdr:to>
    <xdr:sp macro="" textlink="">
      <xdr:nvSpPr>
        <xdr:cNvPr id="134" name="フローチャート: 判断 133">
          <a:extLst>
            <a:ext uri="{FF2B5EF4-FFF2-40B4-BE49-F238E27FC236}">
              <a16:creationId xmlns:a16="http://schemas.microsoft.com/office/drawing/2014/main" id="{42C5FBB5-3AC0-4E00-ADA9-B62360ED37D8}"/>
            </a:ext>
          </a:extLst>
        </xdr:cNvPr>
        <xdr:cNvSpPr/>
      </xdr:nvSpPr>
      <xdr:spPr>
        <a:xfrm>
          <a:off x="13341350" y="2267857"/>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106334</xdr:rowOff>
    </xdr:from>
    <xdr:ext cx="762000" cy="259045"/>
    <xdr:sp macro="" textlink="">
      <xdr:nvSpPr>
        <xdr:cNvPr id="135" name="テキスト ボックス 134">
          <a:extLst>
            <a:ext uri="{FF2B5EF4-FFF2-40B4-BE49-F238E27FC236}">
              <a16:creationId xmlns:a16="http://schemas.microsoft.com/office/drawing/2014/main" id="{54502F53-1CB0-42EB-AADF-08E1C99989C7}"/>
            </a:ext>
          </a:extLst>
        </xdr:cNvPr>
        <xdr:cNvSpPr txBox="1"/>
      </xdr:nvSpPr>
      <xdr:spPr>
        <a:xfrm>
          <a:off x="13030200" y="2046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29029</xdr:rowOff>
    </xdr:from>
    <xdr:to>
      <xdr:col>69</xdr:col>
      <xdr:colOff>92075</xdr:colOff>
      <xdr:row>18</xdr:row>
      <xdr:rowOff>45357</xdr:rowOff>
    </xdr:to>
    <xdr:cxnSp macro="">
      <xdr:nvCxnSpPr>
        <xdr:cNvPr id="136" name="直線コネクタ 135">
          <a:extLst>
            <a:ext uri="{FF2B5EF4-FFF2-40B4-BE49-F238E27FC236}">
              <a16:creationId xmlns:a16="http://schemas.microsoft.com/office/drawing/2014/main" id="{30CC4C00-8EAB-4C4F-B366-3D1928071872}"/>
            </a:ext>
          </a:extLst>
        </xdr:cNvPr>
        <xdr:cNvCxnSpPr/>
      </xdr:nvCxnSpPr>
      <xdr:spPr>
        <a:xfrm flipV="1">
          <a:off x="11769725" y="2940504"/>
          <a:ext cx="809625" cy="22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117021</xdr:rowOff>
    </xdr:from>
    <xdr:to>
      <xdr:col>69</xdr:col>
      <xdr:colOff>142875</xdr:colOff>
      <xdr:row>14</xdr:row>
      <xdr:rowOff>47171</xdr:rowOff>
    </xdr:to>
    <xdr:sp macro="" textlink="">
      <xdr:nvSpPr>
        <xdr:cNvPr id="137" name="フローチャート: 判断 136">
          <a:extLst>
            <a:ext uri="{FF2B5EF4-FFF2-40B4-BE49-F238E27FC236}">
              <a16:creationId xmlns:a16="http://schemas.microsoft.com/office/drawing/2014/main" id="{844E9C28-43F5-4E44-8EFD-B52B39B28EC6}"/>
            </a:ext>
          </a:extLst>
        </xdr:cNvPr>
        <xdr:cNvSpPr/>
      </xdr:nvSpPr>
      <xdr:spPr>
        <a:xfrm>
          <a:off x="12531725" y="222204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57348</xdr:rowOff>
    </xdr:from>
    <xdr:ext cx="762000" cy="259045"/>
    <xdr:sp macro="" textlink="">
      <xdr:nvSpPr>
        <xdr:cNvPr id="138" name="テキスト ボックス 137">
          <a:extLst>
            <a:ext uri="{FF2B5EF4-FFF2-40B4-BE49-F238E27FC236}">
              <a16:creationId xmlns:a16="http://schemas.microsoft.com/office/drawing/2014/main" id="{18D47D1D-2250-4A41-A9AA-C7159D59979B}"/>
            </a:ext>
          </a:extLst>
        </xdr:cNvPr>
        <xdr:cNvSpPr txBox="1"/>
      </xdr:nvSpPr>
      <xdr:spPr>
        <a:xfrm>
          <a:off x="12236450" y="2000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27214</xdr:rowOff>
    </xdr:from>
    <xdr:to>
      <xdr:col>65</xdr:col>
      <xdr:colOff>53975</xdr:colOff>
      <xdr:row>14</xdr:row>
      <xdr:rowOff>128814</xdr:rowOff>
    </xdr:to>
    <xdr:sp macro="" textlink="">
      <xdr:nvSpPr>
        <xdr:cNvPr id="139" name="フローチャート: 判断 138">
          <a:extLst>
            <a:ext uri="{FF2B5EF4-FFF2-40B4-BE49-F238E27FC236}">
              <a16:creationId xmlns:a16="http://schemas.microsoft.com/office/drawing/2014/main" id="{5C70B9E8-AF03-4FF6-9EC6-81E82ABDEBE7}"/>
            </a:ext>
          </a:extLst>
        </xdr:cNvPr>
        <xdr:cNvSpPr/>
      </xdr:nvSpPr>
      <xdr:spPr>
        <a:xfrm>
          <a:off x="11734800" y="229733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138991</xdr:rowOff>
    </xdr:from>
    <xdr:ext cx="762000" cy="259045"/>
    <xdr:sp macro="" textlink="">
      <xdr:nvSpPr>
        <xdr:cNvPr id="140" name="テキスト ボックス 139">
          <a:extLst>
            <a:ext uri="{FF2B5EF4-FFF2-40B4-BE49-F238E27FC236}">
              <a16:creationId xmlns:a16="http://schemas.microsoft.com/office/drawing/2014/main" id="{0C62C051-6CAD-49FA-9700-2EC282614CFB}"/>
            </a:ext>
          </a:extLst>
        </xdr:cNvPr>
        <xdr:cNvSpPr txBox="1"/>
      </xdr:nvSpPr>
      <xdr:spPr>
        <a:xfrm>
          <a:off x="11426825" y="2085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1554327-D4C7-44E9-8A0D-34663C364731}"/>
            </a:ext>
          </a:extLst>
        </xdr:cNvPr>
        <xdr:cNvSpPr txBox="1"/>
      </xdr:nvSpPr>
      <xdr:spPr>
        <a:xfrm>
          <a:off x="14751050" y="3893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1573F8C8-A890-462E-A8E6-FD447AD2CCBA}"/>
            </a:ext>
          </a:extLst>
        </xdr:cNvPr>
        <xdr:cNvSpPr txBox="1"/>
      </xdr:nvSpPr>
      <xdr:spPr>
        <a:xfrm>
          <a:off x="13989050" y="3893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7688049B-496C-4448-864B-CF3CC36697E4}"/>
            </a:ext>
          </a:extLst>
        </xdr:cNvPr>
        <xdr:cNvSpPr txBox="1"/>
      </xdr:nvSpPr>
      <xdr:spPr>
        <a:xfrm>
          <a:off x="13192125" y="3893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24B2D674-E324-477C-B818-7062A432E3CC}"/>
            </a:ext>
          </a:extLst>
        </xdr:cNvPr>
        <xdr:cNvSpPr txBox="1"/>
      </xdr:nvSpPr>
      <xdr:spPr>
        <a:xfrm>
          <a:off x="12382500" y="3893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47E69553-4A34-49E2-9176-3DB1C8D5CCA9}"/>
            </a:ext>
          </a:extLst>
        </xdr:cNvPr>
        <xdr:cNvSpPr txBox="1"/>
      </xdr:nvSpPr>
      <xdr:spPr>
        <a:xfrm>
          <a:off x="11579225" y="3893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21</xdr:row>
      <xdr:rowOff>51707</xdr:rowOff>
    </xdr:from>
    <xdr:to>
      <xdr:col>82</xdr:col>
      <xdr:colOff>158750</xdr:colOff>
      <xdr:row>21</xdr:row>
      <xdr:rowOff>153307</xdr:rowOff>
    </xdr:to>
    <xdr:sp macro="" textlink="">
      <xdr:nvSpPr>
        <xdr:cNvPr id="146" name="楕円 145">
          <a:extLst>
            <a:ext uri="{FF2B5EF4-FFF2-40B4-BE49-F238E27FC236}">
              <a16:creationId xmlns:a16="http://schemas.microsoft.com/office/drawing/2014/main" id="{D5FA90D5-5308-406F-A229-C69BBD84D584}"/>
            </a:ext>
          </a:extLst>
        </xdr:cNvPr>
        <xdr:cNvSpPr/>
      </xdr:nvSpPr>
      <xdr:spPr>
        <a:xfrm>
          <a:off x="14897100" y="344895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20</xdr:row>
      <xdr:rowOff>131734</xdr:rowOff>
    </xdr:from>
    <xdr:ext cx="762000" cy="259045"/>
    <xdr:sp macro="" textlink="">
      <xdr:nvSpPr>
        <xdr:cNvPr id="147" name="物件費該当値テキスト">
          <a:extLst>
            <a:ext uri="{FF2B5EF4-FFF2-40B4-BE49-F238E27FC236}">
              <a16:creationId xmlns:a16="http://schemas.microsoft.com/office/drawing/2014/main" id="{9A97B12C-4AFC-46BE-A95D-5F597D3A068C}"/>
            </a:ext>
          </a:extLst>
        </xdr:cNvPr>
        <xdr:cNvSpPr txBox="1"/>
      </xdr:nvSpPr>
      <xdr:spPr>
        <a:xfrm>
          <a:off x="15020925" y="3370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68036</xdr:rowOff>
    </xdr:from>
    <xdr:to>
      <xdr:col>78</xdr:col>
      <xdr:colOff>120650</xdr:colOff>
      <xdr:row>19</xdr:row>
      <xdr:rowOff>169636</xdr:rowOff>
    </xdr:to>
    <xdr:sp macro="" textlink="">
      <xdr:nvSpPr>
        <xdr:cNvPr id="148" name="楕円 147">
          <a:extLst>
            <a:ext uri="{FF2B5EF4-FFF2-40B4-BE49-F238E27FC236}">
              <a16:creationId xmlns:a16="http://schemas.microsoft.com/office/drawing/2014/main" id="{6245FD26-88A6-42FD-B42E-459EA12DF697}"/>
            </a:ext>
          </a:extLst>
        </xdr:cNvPr>
        <xdr:cNvSpPr/>
      </xdr:nvSpPr>
      <xdr:spPr>
        <a:xfrm>
          <a:off x="14135100" y="314143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154413</xdr:rowOff>
    </xdr:from>
    <xdr:ext cx="736600" cy="259045"/>
    <xdr:sp macro="" textlink="">
      <xdr:nvSpPr>
        <xdr:cNvPr id="149" name="テキスト ボックス 148">
          <a:extLst>
            <a:ext uri="{FF2B5EF4-FFF2-40B4-BE49-F238E27FC236}">
              <a16:creationId xmlns:a16="http://schemas.microsoft.com/office/drawing/2014/main" id="{9036893D-10F3-440B-82DF-EB55B283933C}"/>
            </a:ext>
          </a:extLst>
        </xdr:cNvPr>
        <xdr:cNvSpPr txBox="1"/>
      </xdr:nvSpPr>
      <xdr:spPr>
        <a:xfrm>
          <a:off x="13839825" y="3230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2722</xdr:rowOff>
    </xdr:from>
    <xdr:to>
      <xdr:col>74</xdr:col>
      <xdr:colOff>31750</xdr:colOff>
      <xdr:row>19</xdr:row>
      <xdr:rowOff>104322</xdr:rowOff>
    </xdr:to>
    <xdr:sp macro="" textlink="">
      <xdr:nvSpPr>
        <xdr:cNvPr id="150" name="楕円 149">
          <a:extLst>
            <a:ext uri="{FF2B5EF4-FFF2-40B4-BE49-F238E27FC236}">
              <a16:creationId xmlns:a16="http://schemas.microsoft.com/office/drawing/2014/main" id="{9CB39325-F3D2-4848-8C32-5533F4E65771}"/>
            </a:ext>
          </a:extLst>
        </xdr:cNvPr>
        <xdr:cNvSpPr/>
      </xdr:nvSpPr>
      <xdr:spPr>
        <a:xfrm>
          <a:off x="13341350" y="3079297"/>
          <a:ext cx="793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89099</xdr:rowOff>
    </xdr:from>
    <xdr:ext cx="762000" cy="259045"/>
    <xdr:sp macro="" textlink="">
      <xdr:nvSpPr>
        <xdr:cNvPr id="151" name="テキスト ボックス 150">
          <a:extLst>
            <a:ext uri="{FF2B5EF4-FFF2-40B4-BE49-F238E27FC236}">
              <a16:creationId xmlns:a16="http://schemas.microsoft.com/office/drawing/2014/main" id="{FD754908-A629-47AF-97F2-34697B14C824}"/>
            </a:ext>
          </a:extLst>
        </xdr:cNvPr>
        <xdr:cNvSpPr txBox="1"/>
      </xdr:nvSpPr>
      <xdr:spPr>
        <a:xfrm>
          <a:off x="13030200" y="3162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149679</xdr:rowOff>
    </xdr:from>
    <xdr:to>
      <xdr:col>69</xdr:col>
      <xdr:colOff>142875</xdr:colOff>
      <xdr:row>18</xdr:row>
      <xdr:rowOff>79829</xdr:rowOff>
    </xdr:to>
    <xdr:sp macro="" textlink="">
      <xdr:nvSpPr>
        <xdr:cNvPr id="152" name="楕円 151">
          <a:extLst>
            <a:ext uri="{FF2B5EF4-FFF2-40B4-BE49-F238E27FC236}">
              <a16:creationId xmlns:a16="http://schemas.microsoft.com/office/drawing/2014/main" id="{BACB0A7C-8A41-492B-ADB8-EBACF255550A}"/>
            </a:ext>
          </a:extLst>
        </xdr:cNvPr>
        <xdr:cNvSpPr/>
      </xdr:nvSpPr>
      <xdr:spPr>
        <a:xfrm>
          <a:off x="12531725" y="290240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64606</xdr:rowOff>
    </xdr:from>
    <xdr:ext cx="762000" cy="259045"/>
    <xdr:sp macro="" textlink="">
      <xdr:nvSpPr>
        <xdr:cNvPr id="153" name="テキスト ボックス 152">
          <a:extLst>
            <a:ext uri="{FF2B5EF4-FFF2-40B4-BE49-F238E27FC236}">
              <a16:creationId xmlns:a16="http://schemas.microsoft.com/office/drawing/2014/main" id="{10FB93DD-AB12-4EF3-B4B8-34DA5129E952}"/>
            </a:ext>
          </a:extLst>
        </xdr:cNvPr>
        <xdr:cNvSpPr txBox="1"/>
      </xdr:nvSpPr>
      <xdr:spPr>
        <a:xfrm>
          <a:off x="12236450" y="2982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166007</xdr:rowOff>
    </xdr:from>
    <xdr:to>
      <xdr:col>65</xdr:col>
      <xdr:colOff>53975</xdr:colOff>
      <xdr:row>18</xdr:row>
      <xdr:rowOff>96157</xdr:rowOff>
    </xdr:to>
    <xdr:sp macro="" textlink="">
      <xdr:nvSpPr>
        <xdr:cNvPr id="154" name="楕円 153">
          <a:extLst>
            <a:ext uri="{FF2B5EF4-FFF2-40B4-BE49-F238E27FC236}">
              <a16:creationId xmlns:a16="http://schemas.microsoft.com/office/drawing/2014/main" id="{5A806705-FBFF-41C2-B5BC-328E4913B681}"/>
            </a:ext>
          </a:extLst>
        </xdr:cNvPr>
        <xdr:cNvSpPr/>
      </xdr:nvSpPr>
      <xdr:spPr>
        <a:xfrm>
          <a:off x="11734800" y="291555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80934</xdr:rowOff>
    </xdr:from>
    <xdr:ext cx="762000" cy="259045"/>
    <xdr:sp macro="" textlink="">
      <xdr:nvSpPr>
        <xdr:cNvPr id="155" name="テキスト ボックス 154">
          <a:extLst>
            <a:ext uri="{FF2B5EF4-FFF2-40B4-BE49-F238E27FC236}">
              <a16:creationId xmlns:a16="http://schemas.microsoft.com/office/drawing/2014/main" id="{F5775E01-6E86-4FDC-88E2-A53228C70DA3}"/>
            </a:ext>
          </a:extLst>
        </xdr:cNvPr>
        <xdr:cNvSpPr txBox="1"/>
      </xdr:nvSpPr>
      <xdr:spPr>
        <a:xfrm>
          <a:off x="11426825" y="2998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4DB0498B-FF1A-4253-AED2-1942F8169E81}"/>
            </a:ext>
          </a:extLst>
        </xdr:cNvPr>
        <xdr:cNvSpPr/>
      </xdr:nvSpPr>
      <xdr:spPr>
        <a:xfrm>
          <a:off x="701675" y="7677150"/>
          <a:ext cx="41846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88B1E5A9-E4DC-4F7A-AB17-1D4F144F847B}"/>
            </a:ext>
          </a:extLst>
        </xdr:cNvPr>
        <xdr:cNvSpPr/>
      </xdr:nvSpPr>
      <xdr:spPr>
        <a:xfrm>
          <a:off x="4886325" y="7743825"/>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FE8FB43A-D663-4E2C-9051-ADA0C7A66A3A}"/>
            </a:ext>
          </a:extLst>
        </xdr:cNvPr>
        <xdr:cNvSpPr/>
      </xdr:nvSpPr>
      <xdr:spPr>
        <a:xfrm>
          <a:off x="4886325" y="7924800"/>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6F2DB6F9-3299-48EF-B867-D1C2456B7E3B}"/>
            </a:ext>
          </a:extLst>
        </xdr:cNvPr>
        <xdr:cNvSpPr/>
      </xdr:nvSpPr>
      <xdr:spPr>
        <a:xfrm>
          <a:off x="6416675" y="7743825"/>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4F32948F-5927-4EBE-8DD0-C55A185A7803}"/>
            </a:ext>
          </a:extLst>
        </xdr:cNvPr>
        <xdr:cNvSpPr/>
      </xdr:nvSpPr>
      <xdr:spPr>
        <a:xfrm>
          <a:off x="6416675" y="7924800"/>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84C525DE-8581-4C13-85CA-02BAE5588112}"/>
            </a:ext>
          </a:extLst>
        </xdr:cNvPr>
        <xdr:cNvSpPr/>
      </xdr:nvSpPr>
      <xdr:spPr>
        <a:xfrm>
          <a:off x="7883525" y="77438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FD601293-00FA-4AC7-A0C4-D87028E89D7E}"/>
            </a:ext>
          </a:extLst>
        </xdr:cNvPr>
        <xdr:cNvSpPr/>
      </xdr:nvSpPr>
      <xdr:spPr>
        <a:xfrm>
          <a:off x="7883525" y="7924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BFA5682F-674E-48FC-B296-D6AAF0A657DB}"/>
            </a:ext>
          </a:extLst>
        </xdr:cNvPr>
        <xdr:cNvSpPr/>
      </xdr:nvSpPr>
      <xdr:spPr>
        <a:xfrm>
          <a:off x="701675" y="8220075"/>
          <a:ext cx="418465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5BB497A5-68C5-4E4C-9C63-6334C368F81C}"/>
            </a:ext>
          </a:extLst>
        </xdr:cNvPr>
        <xdr:cNvSpPr/>
      </xdr:nvSpPr>
      <xdr:spPr>
        <a:xfrm>
          <a:off x="5181600" y="8220075"/>
          <a:ext cx="481647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2DE16F6E-4DA3-4956-8E90-71E8AF12EBA4}"/>
            </a:ext>
          </a:extLst>
        </xdr:cNvPr>
        <xdr:cNvSpPr/>
      </xdr:nvSpPr>
      <xdr:spPr>
        <a:xfrm>
          <a:off x="5248275" y="8220075"/>
          <a:ext cx="34353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62FBF540-C076-456D-8B0A-2F7B6E3A42F6}"/>
            </a:ext>
          </a:extLst>
        </xdr:cNvPr>
        <xdr:cNvSpPr txBox="1"/>
      </xdr:nvSpPr>
      <xdr:spPr>
        <a:xfrm>
          <a:off x="5264150" y="85248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扶助費に係る経常収支比率は、類似団体内平均を大きく下回り、対前年度比では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ポイントの増となった。主な要因は、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児童手当、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私立保育所等運営補助の増などによるものである。今後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、人口の増加に伴う扶助費の増加を見込んでいる。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E942E81B-BE2C-4E2A-85A3-2A9B7415C08D}"/>
            </a:ext>
          </a:extLst>
        </xdr:cNvPr>
        <xdr:cNvSpPr txBox="1"/>
      </xdr:nvSpPr>
      <xdr:spPr>
        <a:xfrm>
          <a:off x="663575" y="8039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1F7A2017-1775-4318-B36C-7A4147161951}"/>
            </a:ext>
          </a:extLst>
        </xdr:cNvPr>
        <xdr:cNvCxnSpPr/>
      </xdr:nvCxnSpPr>
      <xdr:spPr>
        <a:xfrm>
          <a:off x="701675" y="1037272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7401D86B-77E7-41DE-81C8-17E530D133CC}"/>
            </a:ext>
          </a:extLst>
        </xdr:cNvPr>
        <xdr:cNvSpPr txBox="1"/>
      </xdr:nvSpPr>
      <xdr:spPr>
        <a:xfrm>
          <a:off x="234950" y="10246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86A8D0F2-D278-47A2-BF2D-44A0D49BBD26}"/>
            </a:ext>
          </a:extLst>
        </xdr:cNvPr>
        <xdr:cNvCxnSpPr/>
      </xdr:nvCxnSpPr>
      <xdr:spPr>
        <a:xfrm>
          <a:off x="701675" y="10065203"/>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C390AAB6-4ADC-493A-8451-8549ED0799CC}"/>
            </a:ext>
          </a:extLst>
        </xdr:cNvPr>
        <xdr:cNvSpPr txBox="1"/>
      </xdr:nvSpPr>
      <xdr:spPr>
        <a:xfrm>
          <a:off x="234950" y="993568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DD45B9DF-26B4-46EE-9C52-30D51E299A0C}"/>
            </a:ext>
          </a:extLst>
        </xdr:cNvPr>
        <xdr:cNvCxnSpPr/>
      </xdr:nvCxnSpPr>
      <xdr:spPr>
        <a:xfrm>
          <a:off x="701675" y="9764032"/>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6C48FB5F-3C5B-4DE9-80B3-9F22F7D96B29}"/>
            </a:ext>
          </a:extLst>
        </xdr:cNvPr>
        <xdr:cNvSpPr txBox="1"/>
      </xdr:nvSpPr>
      <xdr:spPr>
        <a:xfrm>
          <a:off x="234950" y="962815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D401E209-E263-46F7-9450-FE6D2B0A1C08}"/>
            </a:ext>
          </a:extLst>
        </xdr:cNvPr>
        <xdr:cNvCxnSpPr/>
      </xdr:nvCxnSpPr>
      <xdr:spPr>
        <a:xfrm>
          <a:off x="701675" y="945651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7EB2CBC9-C70D-4356-ADF9-3A76DB70BDF4}"/>
            </a:ext>
          </a:extLst>
        </xdr:cNvPr>
        <xdr:cNvSpPr txBox="1"/>
      </xdr:nvSpPr>
      <xdr:spPr>
        <a:xfrm>
          <a:off x="234950" y="93174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647510ED-93F4-472B-8360-41788B05CF83}"/>
            </a:ext>
          </a:extLst>
        </xdr:cNvPr>
        <xdr:cNvCxnSpPr/>
      </xdr:nvCxnSpPr>
      <xdr:spPr>
        <a:xfrm>
          <a:off x="701675" y="914581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A458D228-C13C-405E-BEF8-BCDEDFF62094}"/>
            </a:ext>
          </a:extLst>
        </xdr:cNvPr>
        <xdr:cNvSpPr txBox="1"/>
      </xdr:nvSpPr>
      <xdr:spPr>
        <a:xfrm>
          <a:off x="234950" y="900994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44443986-8196-4019-A58A-C5CA1AFCA43E}"/>
            </a:ext>
          </a:extLst>
        </xdr:cNvPr>
        <xdr:cNvCxnSpPr/>
      </xdr:nvCxnSpPr>
      <xdr:spPr>
        <a:xfrm>
          <a:off x="701675" y="8838293"/>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55634F9B-BDCC-4037-8B09-F638801DC0E9}"/>
            </a:ext>
          </a:extLst>
        </xdr:cNvPr>
        <xdr:cNvSpPr txBox="1"/>
      </xdr:nvSpPr>
      <xdr:spPr>
        <a:xfrm>
          <a:off x="234950" y="870877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3B927882-795F-4D22-A2D3-157C97CA8122}"/>
            </a:ext>
          </a:extLst>
        </xdr:cNvPr>
        <xdr:cNvCxnSpPr/>
      </xdr:nvCxnSpPr>
      <xdr:spPr>
        <a:xfrm>
          <a:off x="701675" y="8527597"/>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B91FB908-CF77-478D-B2A4-33E1159E7E02}"/>
            </a:ext>
          </a:extLst>
        </xdr:cNvPr>
        <xdr:cNvSpPr txBox="1"/>
      </xdr:nvSpPr>
      <xdr:spPr>
        <a:xfrm>
          <a:off x="234950" y="84012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33BF701D-9B63-43B4-8EB8-96E4390DFD74}"/>
            </a:ext>
          </a:extLst>
        </xdr:cNvPr>
        <xdr:cNvCxnSpPr/>
      </xdr:nvCxnSpPr>
      <xdr:spPr>
        <a:xfrm>
          <a:off x="701675" y="822007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B1371EFA-E5AC-4AA4-B34B-23578D308D41}"/>
            </a:ext>
          </a:extLst>
        </xdr:cNvPr>
        <xdr:cNvSpPr txBox="1"/>
      </xdr:nvSpPr>
      <xdr:spPr>
        <a:xfrm>
          <a:off x="234950" y="80937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FAE6F29E-DCEE-43AD-BA37-E94838F5D34B}"/>
            </a:ext>
          </a:extLst>
        </xdr:cNvPr>
        <xdr:cNvSpPr/>
      </xdr:nvSpPr>
      <xdr:spPr>
        <a:xfrm>
          <a:off x="701675" y="8220075"/>
          <a:ext cx="418465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15422</xdr:rowOff>
    </xdr:from>
    <xdr:to>
      <xdr:col>24</xdr:col>
      <xdr:colOff>25400</xdr:colOff>
      <xdr:row>61</xdr:row>
      <xdr:rowOff>113393</xdr:rowOff>
    </xdr:to>
    <xdr:cxnSp macro="">
      <xdr:nvCxnSpPr>
        <xdr:cNvPr id="185" name="直線コネクタ 184">
          <a:extLst>
            <a:ext uri="{FF2B5EF4-FFF2-40B4-BE49-F238E27FC236}">
              <a16:creationId xmlns:a16="http://schemas.microsoft.com/office/drawing/2014/main" id="{CCFFA879-0768-4809-B1E1-94EC4D98657D}"/>
            </a:ext>
          </a:extLst>
        </xdr:cNvPr>
        <xdr:cNvCxnSpPr/>
      </xdr:nvCxnSpPr>
      <xdr:spPr>
        <a:xfrm flipV="1">
          <a:off x="4371975" y="8594272"/>
          <a:ext cx="0" cy="1396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6" name="扶助費最小値テキスト">
          <a:extLst>
            <a:ext uri="{FF2B5EF4-FFF2-40B4-BE49-F238E27FC236}">
              <a16:creationId xmlns:a16="http://schemas.microsoft.com/office/drawing/2014/main" id="{4B30D4FA-EB60-4520-AB11-8BD373D88A01}"/>
            </a:ext>
          </a:extLst>
        </xdr:cNvPr>
        <xdr:cNvSpPr txBox="1"/>
      </xdr:nvSpPr>
      <xdr:spPr>
        <a:xfrm>
          <a:off x="4457700" y="9966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87" name="直線コネクタ 186">
          <a:extLst>
            <a:ext uri="{FF2B5EF4-FFF2-40B4-BE49-F238E27FC236}">
              <a16:creationId xmlns:a16="http://schemas.microsoft.com/office/drawing/2014/main" id="{57EEA44A-6F0F-4EFC-9FD7-B7B546939C06}"/>
            </a:ext>
          </a:extLst>
        </xdr:cNvPr>
        <xdr:cNvCxnSpPr/>
      </xdr:nvCxnSpPr>
      <xdr:spPr>
        <a:xfrm>
          <a:off x="4302125" y="9990818"/>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101799</xdr:rowOff>
    </xdr:from>
    <xdr:ext cx="762000" cy="259045"/>
    <xdr:sp macro="" textlink="">
      <xdr:nvSpPr>
        <xdr:cNvPr id="188" name="扶助費最大値テキスト">
          <a:extLst>
            <a:ext uri="{FF2B5EF4-FFF2-40B4-BE49-F238E27FC236}">
              <a16:creationId xmlns:a16="http://schemas.microsoft.com/office/drawing/2014/main" id="{84C01D4A-57C1-455F-8361-281D4E149033}"/>
            </a:ext>
          </a:extLst>
        </xdr:cNvPr>
        <xdr:cNvSpPr txBox="1"/>
      </xdr:nvSpPr>
      <xdr:spPr>
        <a:xfrm>
          <a:off x="4457700" y="836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15422</xdr:rowOff>
    </xdr:from>
    <xdr:to>
      <xdr:col>24</xdr:col>
      <xdr:colOff>114300</xdr:colOff>
      <xdr:row>53</xdr:row>
      <xdr:rowOff>15422</xdr:rowOff>
    </xdr:to>
    <xdr:cxnSp macro="">
      <xdr:nvCxnSpPr>
        <xdr:cNvPr id="189" name="直線コネクタ 188">
          <a:extLst>
            <a:ext uri="{FF2B5EF4-FFF2-40B4-BE49-F238E27FC236}">
              <a16:creationId xmlns:a16="http://schemas.microsoft.com/office/drawing/2014/main" id="{8A4215A8-EAF6-4BE8-B28A-9F45B1E221A1}"/>
            </a:ext>
          </a:extLst>
        </xdr:cNvPr>
        <xdr:cNvCxnSpPr/>
      </xdr:nvCxnSpPr>
      <xdr:spPr>
        <a:xfrm>
          <a:off x="4302125" y="8594272"/>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52</xdr:row>
      <xdr:rowOff>110672</xdr:rowOff>
    </xdr:from>
    <xdr:to>
      <xdr:col>24</xdr:col>
      <xdr:colOff>25400</xdr:colOff>
      <xdr:row>53</xdr:row>
      <xdr:rowOff>15422</xdr:rowOff>
    </xdr:to>
    <xdr:cxnSp macro="">
      <xdr:nvCxnSpPr>
        <xdr:cNvPr id="190" name="直線コネクタ 189">
          <a:extLst>
            <a:ext uri="{FF2B5EF4-FFF2-40B4-BE49-F238E27FC236}">
              <a16:creationId xmlns:a16="http://schemas.microsoft.com/office/drawing/2014/main" id="{09E7CAA4-1CD4-4F8E-A327-BD51F160E627}"/>
            </a:ext>
          </a:extLst>
        </xdr:cNvPr>
        <xdr:cNvCxnSpPr/>
      </xdr:nvCxnSpPr>
      <xdr:spPr>
        <a:xfrm>
          <a:off x="3616325" y="8527597"/>
          <a:ext cx="75565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4734</xdr:rowOff>
    </xdr:from>
    <xdr:ext cx="762000" cy="259045"/>
    <xdr:sp macro="" textlink="">
      <xdr:nvSpPr>
        <xdr:cNvPr id="191" name="扶助費平均値テキスト">
          <a:extLst>
            <a:ext uri="{FF2B5EF4-FFF2-40B4-BE49-F238E27FC236}">
              <a16:creationId xmlns:a16="http://schemas.microsoft.com/office/drawing/2014/main" id="{5762735C-B3DB-400C-A6DF-1878188AC21D}"/>
            </a:ext>
          </a:extLst>
        </xdr:cNvPr>
        <xdr:cNvSpPr txBox="1"/>
      </xdr:nvSpPr>
      <xdr:spPr>
        <a:xfrm>
          <a:off x="4457700" y="93995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32657</xdr:rowOff>
    </xdr:from>
    <xdr:to>
      <xdr:col>24</xdr:col>
      <xdr:colOff>76200</xdr:colOff>
      <xdr:row>58</xdr:row>
      <xdr:rowOff>134257</xdr:rowOff>
    </xdr:to>
    <xdr:sp macro="" textlink="">
      <xdr:nvSpPr>
        <xdr:cNvPr id="192" name="フローチャート: 判断 191">
          <a:extLst>
            <a:ext uri="{FF2B5EF4-FFF2-40B4-BE49-F238E27FC236}">
              <a16:creationId xmlns:a16="http://schemas.microsoft.com/office/drawing/2014/main" id="{BBDA0163-EF54-480F-BE9B-663AED9F2E0B}"/>
            </a:ext>
          </a:extLst>
        </xdr:cNvPr>
        <xdr:cNvSpPr/>
      </xdr:nvSpPr>
      <xdr:spPr>
        <a:xfrm>
          <a:off x="4340225" y="9421132"/>
          <a:ext cx="793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52</xdr:row>
      <xdr:rowOff>34472</xdr:rowOff>
    </xdr:from>
    <xdr:to>
      <xdr:col>19</xdr:col>
      <xdr:colOff>187325</xdr:colOff>
      <xdr:row>52</xdr:row>
      <xdr:rowOff>110672</xdr:rowOff>
    </xdr:to>
    <xdr:cxnSp macro="">
      <xdr:nvCxnSpPr>
        <xdr:cNvPr id="193" name="直線コネクタ 192">
          <a:extLst>
            <a:ext uri="{FF2B5EF4-FFF2-40B4-BE49-F238E27FC236}">
              <a16:creationId xmlns:a16="http://schemas.microsoft.com/office/drawing/2014/main" id="{991AE3F3-A09B-4F9F-BFD6-63045B350874}"/>
            </a:ext>
          </a:extLst>
        </xdr:cNvPr>
        <xdr:cNvCxnSpPr/>
      </xdr:nvCxnSpPr>
      <xdr:spPr>
        <a:xfrm>
          <a:off x="2816225" y="8451397"/>
          <a:ext cx="8001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58</xdr:row>
      <xdr:rowOff>76200</xdr:rowOff>
    </xdr:from>
    <xdr:to>
      <xdr:col>20</xdr:col>
      <xdr:colOff>38100</xdr:colOff>
      <xdr:row>59</xdr:row>
      <xdr:rowOff>6350</xdr:rowOff>
    </xdr:to>
    <xdr:sp macro="" textlink="">
      <xdr:nvSpPr>
        <xdr:cNvPr id="194" name="フローチャート: 判断 193">
          <a:extLst>
            <a:ext uri="{FF2B5EF4-FFF2-40B4-BE49-F238E27FC236}">
              <a16:creationId xmlns:a16="http://schemas.microsoft.com/office/drawing/2014/main" id="{FD4DAA18-FAB8-4EBA-86BC-5D286D46EDA7}"/>
            </a:ext>
          </a:extLst>
        </xdr:cNvPr>
        <xdr:cNvSpPr/>
      </xdr:nvSpPr>
      <xdr:spPr>
        <a:xfrm>
          <a:off x="3578225" y="9467850"/>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162577</xdr:rowOff>
    </xdr:from>
    <xdr:ext cx="736600" cy="259045"/>
    <xdr:sp macro="" textlink="">
      <xdr:nvSpPr>
        <xdr:cNvPr id="195" name="テキスト ボックス 194">
          <a:extLst>
            <a:ext uri="{FF2B5EF4-FFF2-40B4-BE49-F238E27FC236}">
              <a16:creationId xmlns:a16="http://schemas.microsoft.com/office/drawing/2014/main" id="{210CB353-E7DF-48FC-A0F7-35BA54324043}"/>
            </a:ext>
          </a:extLst>
        </xdr:cNvPr>
        <xdr:cNvSpPr txBox="1"/>
      </xdr:nvSpPr>
      <xdr:spPr>
        <a:xfrm>
          <a:off x="3267075" y="9551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34472</xdr:rowOff>
    </xdr:from>
    <xdr:to>
      <xdr:col>15</xdr:col>
      <xdr:colOff>98425</xdr:colOff>
      <xdr:row>52</xdr:row>
      <xdr:rowOff>34472</xdr:rowOff>
    </xdr:to>
    <xdr:cxnSp macro="">
      <xdr:nvCxnSpPr>
        <xdr:cNvPr id="196" name="直線コネクタ 195">
          <a:extLst>
            <a:ext uri="{FF2B5EF4-FFF2-40B4-BE49-F238E27FC236}">
              <a16:creationId xmlns:a16="http://schemas.microsoft.com/office/drawing/2014/main" id="{DB37A280-5917-40A2-A37D-28A9D699D516}"/>
            </a:ext>
          </a:extLst>
        </xdr:cNvPr>
        <xdr:cNvCxnSpPr/>
      </xdr:nvCxnSpPr>
      <xdr:spPr>
        <a:xfrm>
          <a:off x="1997075" y="8451397"/>
          <a:ext cx="8191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58</xdr:row>
      <xdr:rowOff>65315</xdr:rowOff>
    </xdr:from>
    <xdr:to>
      <xdr:col>15</xdr:col>
      <xdr:colOff>149225</xdr:colOff>
      <xdr:row>58</xdr:row>
      <xdr:rowOff>166915</xdr:rowOff>
    </xdr:to>
    <xdr:sp macro="" textlink="">
      <xdr:nvSpPr>
        <xdr:cNvPr id="197" name="フローチャート: 判断 196">
          <a:extLst>
            <a:ext uri="{FF2B5EF4-FFF2-40B4-BE49-F238E27FC236}">
              <a16:creationId xmlns:a16="http://schemas.microsoft.com/office/drawing/2014/main" id="{AA227E32-2AA9-4691-A95E-DA1012834802}"/>
            </a:ext>
          </a:extLst>
        </xdr:cNvPr>
        <xdr:cNvSpPr/>
      </xdr:nvSpPr>
      <xdr:spPr>
        <a:xfrm>
          <a:off x="2759075" y="94601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151692</xdr:rowOff>
    </xdr:from>
    <xdr:ext cx="762000" cy="259045"/>
    <xdr:sp macro="" textlink="">
      <xdr:nvSpPr>
        <xdr:cNvPr id="198" name="テキスト ボックス 197">
          <a:extLst>
            <a:ext uri="{FF2B5EF4-FFF2-40B4-BE49-F238E27FC236}">
              <a16:creationId xmlns:a16="http://schemas.microsoft.com/office/drawing/2014/main" id="{14D3F9A6-8CEE-4DF8-A207-B687191DA832}"/>
            </a:ext>
          </a:extLst>
        </xdr:cNvPr>
        <xdr:cNvSpPr txBox="1"/>
      </xdr:nvSpPr>
      <xdr:spPr>
        <a:xfrm>
          <a:off x="2473325" y="9543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34472</xdr:rowOff>
    </xdr:from>
    <xdr:to>
      <xdr:col>11</xdr:col>
      <xdr:colOff>9525</xdr:colOff>
      <xdr:row>52</xdr:row>
      <xdr:rowOff>165100</xdr:rowOff>
    </xdr:to>
    <xdr:cxnSp macro="">
      <xdr:nvCxnSpPr>
        <xdr:cNvPr id="199" name="直線コネクタ 198">
          <a:extLst>
            <a:ext uri="{FF2B5EF4-FFF2-40B4-BE49-F238E27FC236}">
              <a16:creationId xmlns:a16="http://schemas.microsoft.com/office/drawing/2014/main" id="{A83464E6-FEC1-435C-91DD-C16A2A559A71}"/>
            </a:ext>
          </a:extLst>
        </xdr:cNvPr>
        <xdr:cNvCxnSpPr/>
      </xdr:nvCxnSpPr>
      <xdr:spPr>
        <a:xfrm flipV="1">
          <a:off x="1209675" y="8451397"/>
          <a:ext cx="7874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58</xdr:row>
      <xdr:rowOff>141515</xdr:rowOff>
    </xdr:from>
    <xdr:to>
      <xdr:col>11</xdr:col>
      <xdr:colOff>60325</xdr:colOff>
      <xdr:row>59</xdr:row>
      <xdr:rowOff>71665</xdr:rowOff>
    </xdr:to>
    <xdr:sp macro="" textlink="">
      <xdr:nvSpPr>
        <xdr:cNvPr id="200" name="フローチャート: 判断 199">
          <a:extLst>
            <a:ext uri="{FF2B5EF4-FFF2-40B4-BE49-F238E27FC236}">
              <a16:creationId xmlns:a16="http://schemas.microsoft.com/office/drawing/2014/main" id="{B30FBE73-B147-4896-B4B7-327B1A3E78F7}"/>
            </a:ext>
          </a:extLst>
        </xdr:cNvPr>
        <xdr:cNvSpPr/>
      </xdr:nvSpPr>
      <xdr:spPr>
        <a:xfrm>
          <a:off x="1971675" y="9536340"/>
          <a:ext cx="825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56442</xdr:rowOff>
    </xdr:from>
    <xdr:ext cx="762000" cy="259045"/>
    <xdr:sp macro="" textlink="">
      <xdr:nvSpPr>
        <xdr:cNvPr id="201" name="テキスト ボックス 200">
          <a:extLst>
            <a:ext uri="{FF2B5EF4-FFF2-40B4-BE49-F238E27FC236}">
              <a16:creationId xmlns:a16="http://schemas.microsoft.com/office/drawing/2014/main" id="{7F634B46-09A0-44B7-8FF2-C9FBC0A27F24}"/>
            </a:ext>
          </a:extLst>
        </xdr:cNvPr>
        <xdr:cNvSpPr txBox="1"/>
      </xdr:nvSpPr>
      <xdr:spPr>
        <a:xfrm>
          <a:off x="1654175" y="961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35378</xdr:rowOff>
    </xdr:from>
    <xdr:to>
      <xdr:col>6</xdr:col>
      <xdr:colOff>171450</xdr:colOff>
      <xdr:row>59</xdr:row>
      <xdr:rowOff>136978</xdr:rowOff>
    </xdr:to>
    <xdr:sp macro="" textlink="">
      <xdr:nvSpPr>
        <xdr:cNvPr id="202" name="フローチャート: 判断 201">
          <a:extLst>
            <a:ext uri="{FF2B5EF4-FFF2-40B4-BE49-F238E27FC236}">
              <a16:creationId xmlns:a16="http://schemas.microsoft.com/office/drawing/2014/main" id="{FF0462DB-C4D0-4945-8363-28D12DD4CF07}"/>
            </a:ext>
          </a:extLst>
        </xdr:cNvPr>
        <xdr:cNvSpPr/>
      </xdr:nvSpPr>
      <xdr:spPr>
        <a:xfrm>
          <a:off x="1152525" y="958895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121755</xdr:rowOff>
    </xdr:from>
    <xdr:ext cx="762000" cy="259045"/>
    <xdr:sp macro="" textlink="">
      <xdr:nvSpPr>
        <xdr:cNvPr id="203" name="テキスト ボックス 202">
          <a:extLst>
            <a:ext uri="{FF2B5EF4-FFF2-40B4-BE49-F238E27FC236}">
              <a16:creationId xmlns:a16="http://schemas.microsoft.com/office/drawing/2014/main" id="{2468BB62-15FE-4DCF-A822-9D15545F0117}"/>
            </a:ext>
          </a:extLst>
        </xdr:cNvPr>
        <xdr:cNvSpPr txBox="1"/>
      </xdr:nvSpPr>
      <xdr:spPr>
        <a:xfrm>
          <a:off x="866775" y="9678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ECFF044F-900E-4688-AF4B-AD8628796AC0}"/>
            </a:ext>
          </a:extLst>
        </xdr:cNvPr>
        <xdr:cNvSpPr txBox="1"/>
      </xdr:nvSpPr>
      <xdr:spPr>
        <a:xfrm>
          <a:off x="416877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73CF311A-FFBB-4C55-A6B3-3B19DAB57E6D}"/>
            </a:ext>
          </a:extLst>
        </xdr:cNvPr>
        <xdr:cNvSpPr txBox="1"/>
      </xdr:nvSpPr>
      <xdr:spPr>
        <a:xfrm>
          <a:off x="3429000"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EC140C20-46CE-47AF-B8F5-F59E49308B33}"/>
            </a:ext>
          </a:extLst>
        </xdr:cNvPr>
        <xdr:cNvSpPr txBox="1"/>
      </xdr:nvSpPr>
      <xdr:spPr>
        <a:xfrm>
          <a:off x="261937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D0888B88-3987-4904-96AD-0FD56DC9D823}"/>
            </a:ext>
          </a:extLst>
        </xdr:cNvPr>
        <xdr:cNvSpPr txBox="1"/>
      </xdr:nvSpPr>
      <xdr:spPr>
        <a:xfrm>
          <a:off x="180657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362FF3A4-77F7-4600-8ADC-52AEA15DE3B4}"/>
            </a:ext>
          </a:extLst>
        </xdr:cNvPr>
        <xdr:cNvSpPr txBox="1"/>
      </xdr:nvSpPr>
      <xdr:spPr>
        <a:xfrm>
          <a:off x="100647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52</xdr:row>
      <xdr:rowOff>136072</xdr:rowOff>
    </xdr:from>
    <xdr:to>
      <xdr:col>24</xdr:col>
      <xdr:colOff>76200</xdr:colOff>
      <xdr:row>53</xdr:row>
      <xdr:rowOff>66222</xdr:rowOff>
    </xdr:to>
    <xdr:sp macro="" textlink="">
      <xdr:nvSpPr>
        <xdr:cNvPr id="209" name="楕円 208">
          <a:extLst>
            <a:ext uri="{FF2B5EF4-FFF2-40B4-BE49-F238E27FC236}">
              <a16:creationId xmlns:a16="http://schemas.microsoft.com/office/drawing/2014/main" id="{7A62EE20-6E62-4EAB-AC95-142B13EECBE8}"/>
            </a:ext>
          </a:extLst>
        </xdr:cNvPr>
        <xdr:cNvSpPr/>
      </xdr:nvSpPr>
      <xdr:spPr>
        <a:xfrm>
          <a:off x="4340225" y="8556172"/>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44649</xdr:rowOff>
    </xdr:from>
    <xdr:ext cx="762000" cy="259045"/>
    <xdr:sp macro="" textlink="">
      <xdr:nvSpPr>
        <xdr:cNvPr id="210" name="扶助費該当値テキスト">
          <a:extLst>
            <a:ext uri="{FF2B5EF4-FFF2-40B4-BE49-F238E27FC236}">
              <a16:creationId xmlns:a16="http://schemas.microsoft.com/office/drawing/2014/main" id="{7B1EE1E4-F16C-4ED8-981C-2D19DC8678C6}"/>
            </a:ext>
          </a:extLst>
        </xdr:cNvPr>
        <xdr:cNvSpPr txBox="1"/>
      </xdr:nvSpPr>
      <xdr:spPr>
        <a:xfrm>
          <a:off x="4457700" y="8467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52</xdr:row>
      <xdr:rowOff>59872</xdr:rowOff>
    </xdr:from>
    <xdr:to>
      <xdr:col>20</xdr:col>
      <xdr:colOff>38100</xdr:colOff>
      <xdr:row>52</xdr:row>
      <xdr:rowOff>161472</xdr:rowOff>
    </xdr:to>
    <xdr:sp macro="" textlink="">
      <xdr:nvSpPr>
        <xdr:cNvPr id="211" name="楕円 210">
          <a:extLst>
            <a:ext uri="{FF2B5EF4-FFF2-40B4-BE49-F238E27FC236}">
              <a16:creationId xmlns:a16="http://schemas.microsoft.com/office/drawing/2014/main" id="{96D2839A-5282-420D-8993-70D0C978381A}"/>
            </a:ext>
          </a:extLst>
        </xdr:cNvPr>
        <xdr:cNvSpPr/>
      </xdr:nvSpPr>
      <xdr:spPr>
        <a:xfrm>
          <a:off x="3578225" y="8479972"/>
          <a:ext cx="793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199</xdr:rowOff>
    </xdr:from>
    <xdr:ext cx="736600" cy="259045"/>
    <xdr:sp macro="" textlink="">
      <xdr:nvSpPr>
        <xdr:cNvPr id="212" name="テキスト ボックス 211">
          <a:extLst>
            <a:ext uri="{FF2B5EF4-FFF2-40B4-BE49-F238E27FC236}">
              <a16:creationId xmlns:a16="http://schemas.microsoft.com/office/drawing/2014/main" id="{35089B44-314C-4F1B-9ABE-602A745EA3D5}"/>
            </a:ext>
          </a:extLst>
        </xdr:cNvPr>
        <xdr:cNvSpPr txBox="1"/>
      </xdr:nvSpPr>
      <xdr:spPr>
        <a:xfrm>
          <a:off x="3267075" y="82583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51</xdr:row>
      <xdr:rowOff>155122</xdr:rowOff>
    </xdr:from>
    <xdr:to>
      <xdr:col>15</xdr:col>
      <xdr:colOff>149225</xdr:colOff>
      <xdr:row>52</xdr:row>
      <xdr:rowOff>85272</xdr:rowOff>
    </xdr:to>
    <xdr:sp macro="" textlink="">
      <xdr:nvSpPr>
        <xdr:cNvPr id="213" name="楕円 212">
          <a:extLst>
            <a:ext uri="{FF2B5EF4-FFF2-40B4-BE49-F238E27FC236}">
              <a16:creationId xmlns:a16="http://schemas.microsoft.com/office/drawing/2014/main" id="{10EE1E17-BE80-4240-AA36-7A54099A6852}"/>
            </a:ext>
          </a:extLst>
        </xdr:cNvPr>
        <xdr:cNvSpPr/>
      </xdr:nvSpPr>
      <xdr:spPr>
        <a:xfrm>
          <a:off x="2759075" y="841329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50</xdr:row>
      <xdr:rowOff>95449</xdr:rowOff>
    </xdr:from>
    <xdr:ext cx="762000" cy="259045"/>
    <xdr:sp macro="" textlink="">
      <xdr:nvSpPr>
        <xdr:cNvPr id="214" name="テキスト ボックス 213">
          <a:extLst>
            <a:ext uri="{FF2B5EF4-FFF2-40B4-BE49-F238E27FC236}">
              <a16:creationId xmlns:a16="http://schemas.microsoft.com/office/drawing/2014/main" id="{405043B5-98FA-42AB-B0A6-7A340A277BC9}"/>
            </a:ext>
          </a:extLst>
        </xdr:cNvPr>
        <xdr:cNvSpPr txBox="1"/>
      </xdr:nvSpPr>
      <xdr:spPr>
        <a:xfrm>
          <a:off x="2473325" y="8191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51</xdr:row>
      <xdr:rowOff>155122</xdr:rowOff>
    </xdr:from>
    <xdr:to>
      <xdr:col>11</xdr:col>
      <xdr:colOff>60325</xdr:colOff>
      <xdr:row>52</xdr:row>
      <xdr:rowOff>85272</xdr:rowOff>
    </xdr:to>
    <xdr:sp macro="" textlink="">
      <xdr:nvSpPr>
        <xdr:cNvPr id="215" name="楕円 214">
          <a:extLst>
            <a:ext uri="{FF2B5EF4-FFF2-40B4-BE49-F238E27FC236}">
              <a16:creationId xmlns:a16="http://schemas.microsoft.com/office/drawing/2014/main" id="{8311AA7F-2B8D-4F4C-9053-43503E6DDD7D}"/>
            </a:ext>
          </a:extLst>
        </xdr:cNvPr>
        <xdr:cNvSpPr/>
      </xdr:nvSpPr>
      <xdr:spPr>
        <a:xfrm>
          <a:off x="1971675" y="841329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50</xdr:row>
      <xdr:rowOff>95449</xdr:rowOff>
    </xdr:from>
    <xdr:ext cx="762000" cy="259045"/>
    <xdr:sp macro="" textlink="">
      <xdr:nvSpPr>
        <xdr:cNvPr id="216" name="テキスト ボックス 215">
          <a:extLst>
            <a:ext uri="{FF2B5EF4-FFF2-40B4-BE49-F238E27FC236}">
              <a16:creationId xmlns:a16="http://schemas.microsoft.com/office/drawing/2014/main" id="{3603CA26-2EC2-4889-8F04-0DF538DED060}"/>
            </a:ext>
          </a:extLst>
        </xdr:cNvPr>
        <xdr:cNvSpPr txBox="1"/>
      </xdr:nvSpPr>
      <xdr:spPr>
        <a:xfrm>
          <a:off x="1654175" y="8191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114300</xdr:rowOff>
    </xdr:from>
    <xdr:to>
      <xdr:col>6</xdr:col>
      <xdr:colOff>171450</xdr:colOff>
      <xdr:row>53</xdr:row>
      <xdr:rowOff>44450</xdr:rowOff>
    </xdr:to>
    <xdr:sp macro="" textlink="">
      <xdr:nvSpPr>
        <xdr:cNvPr id="217" name="楕円 216">
          <a:extLst>
            <a:ext uri="{FF2B5EF4-FFF2-40B4-BE49-F238E27FC236}">
              <a16:creationId xmlns:a16="http://schemas.microsoft.com/office/drawing/2014/main" id="{EC5C33D9-726C-4A34-8788-F9135DB3E1B2}"/>
            </a:ext>
          </a:extLst>
        </xdr:cNvPr>
        <xdr:cNvSpPr/>
      </xdr:nvSpPr>
      <xdr:spPr>
        <a:xfrm>
          <a:off x="1152525" y="85344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54627</xdr:rowOff>
    </xdr:from>
    <xdr:ext cx="762000" cy="259045"/>
    <xdr:sp macro="" textlink="">
      <xdr:nvSpPr>
        <xdr:cNvPr id="218" name="テキスト ボックス 217">
          <a:extLst>
            <a:ext uri="{FF2B5EF4-FFF2-40B4-BE49-F238E27FC236}">
              <a16:creationId xmlns:a16="http://schemas.microsoft.com/office/drawing/2014/main" id="{FBAFF4E4-D7EA-443F-B70C-5036F2664ADE}"/>
            </a:ext>
          </a:extLst>
        </xdr:cNvPr>
        <xdr:cNvSpPr txBox="1"/>
      </xdr:nvSpPr>
      <xdr:spPr>
        <a:xfrm>
          <a:off x="866775" y="831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A4323EA9-9B9D-44B8-81E2-1E506D965F8A}"/>
            </a:ext>
          </a:extLst>
        </xdr:cNvPr>
        <xdr:cNvSpPr/>
      </xdr:nvSpPr>
      <xdr:spPr>
        <a:xfrm>
          <a:off x="11268075" y="7677150"/>
          <a:ext cx="41783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F3C2269B-82D9-4216-8696-A036E12B4979}"/>
            </a:ext>
          </a:extLst>
        </xdr:cNvPr>
        <xdr:cNvSpPr/>
      </xdr:nvSpPr>
      <xdr:spPr>
        <a:xfrm>
          <a:off x="15465425" y="77438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179E4A38-026C-40B9-A9CB-6C7CD0422554}"/>
            </a:ext>
          </a:extLst>
        </xdr:cNvPr>
        <xdr:cNvSpPr/>
      </xdr:nvSpPr>
      <xdr:spPr>
        <a:xfrm>
          <a:off x="15465425" y="7924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2FF162CD-E292-4B00-8734-2F38B7807C91}"/>
            </a:ext>
          </a:extLst>
        </xdr:cNvPr>
        <xdr:cNvSpPr/>
      </xdr:nvSpPr>
      <xdr:spPr>
        <a:xfrm>
          <a:off x="16998950" y="7743825"/>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9C4A895A-3BD3-468C-88E6-C2E6CE5E4BCE}"/>
            </a:ext>
          </a:extLst>
        </xdr:cNvPr>
        <xdr:cNvSpPr/>
      </xdr:nvSpPr>
      <xdr:spPr>
        <a:xfrm>
          <a:off x="16998950" y="7924800"/>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39287E5F-FFE6-4460-B945-57E6007C367F}"/>
            </a:ext>
          </a:extLst>
        </xdr:cNvPr>
        <xdr:cNvSpPr/>
      </xdr:nvSpPr>
      <xdr:spPr>
        <a:xfrm>
          <a:off x="18456275" y="77438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B47FFCE4-529D-462C-8C13-E90F2F301732}"/>
            </a:ext>
          </a:extLst>
        </xdr:cNvPr>
        <xdr:cNvSpPr/>
      </xdr:nvSpPr>
      <xdr:spPr>
        <a:xfrm>
          <a:off x="18456275" y="7924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4C61D7D6-5C8B-4545-B3A8-CD7649F2CB2D}"/>
            </a:ext>
          </a:extLst>
        </xdr:cNvPr>
        <xdr:cNvSpPr/>
      </xdr:nvSpPr>
      <xdr:spPr>
        <a:xfrm>
          <a:off x="11268075" y="8220075"/>
          <a:ext cx="41783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4D4D053D-59CB-4B27-A81E-820E127841C0}"/>
            </a:ext>
          </a:extLst>
        </xdr:cNvPr>
        <xdr:cNvSpPr/>
      </xdr:nvSpPr>
      <xdr:spPr>
        <a:xfrm>
          <a:off x="15744825" y="8220075"/>
          <a:ext cx="483552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15B871B9-23F6-4258-8BD5-65F8CF4D784C}"/>
            </a:ext>
          </a:extLst>
        </xdr:cNvPr>
        <xdr:cNvSpPr/>
      </xdr:nvSpPr>
      <xdr:spPr>
        <a:xfrm>
          <a:off x="15808325" y="8220075"/>
          <a:ext cx="34417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86812C3E-8E8E-4C84-A38C-56C67D945385}"/>
            </a:ext>
          </a:extLst>
        </xdr:cNvPr>
        <xdr:cNvSpPr txBox="1"/>
      </xdr:nvSpPr>
      <xdr:spPr>
        <a:xfrm>
          <a:off x="15846425" y="85248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その他に係る経常収支比率は、類似団体内平均を下回り、対前年度比では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となった。類似団体内平均を下回っている主な要因は、他団体に比して特別会計等への繰出金の割合が低いためである。 しかしながら、特別会計への繰出金は、近年、医療費や給付費の上昇とともに増加傾向にあるため、今後の制度改正等の動向に注視するとともに、給付の適正化及び保険料の収納率向上に努めていく。 </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824507A9-A792-4873-AFEE-A0320944E44F}"/>
            </a:ext>
          </a:extLst>
        </xdr:cNvPr>
        <xdr:cNvSpPr txBox="1"/>
      </xdr:nvSpPr>
      <xdr:spPr>
        <a:xfrm>
          <a:off x="11229975" y="8039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27157DAD-9968-4D68-9B9E-387D18B0AF24}"/>
            </a:ext>
          </a:extLst>
        </xdr:cNvPr>
        <xdr:cNvCxnSpPr/>
      </xdr:nvCxnSpPr>
      <xdr:spPr>
        <a:xfrm>
          <a:off x="11268075" y="103727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9ACA7332-2BAB-4EC9-8D1A-E9EE1F2D2950}"/>
            </a:ext>
          </a:extLst>
        </xdr:cNvPr>
        <xdr:cNvSpPr txBox="1"/>
      </xdr:nvSpPr>
      <xdr:spPr>
        <a:xfrm>
          <a:off x="10817225" y="10246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186D5E3-0C65-47FB-AECE-BE27B406E31D}"/>
            </a:ext>
          </a:extLst>
        </xdr:cNvPr>
        <xdr:cNvCxnSpPr/>
      </xdr:nvCxnSpPr>
      <xdr:spPr>
        <a:xfrm>
          <a:off x="11268075" y="100203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10603593-2C69-4BA6-8903-73D9D00DA719}"/>
            </a:ext>
          </a:extLst>
        </xdr:cNvPr>
        <xdr:cNvSpPr txBox="1"/>
      </xdr:nvSpPr>
      <xdr:spPr>
        <a:xfrm>
          <a:off x="10817225" y="98844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B7E97D9A-29FA-406C-A075-5F1A4F04515B}"/>
            </a:ext>
          </a:extLst>
        </xdr:cNvPr>
        <xdr:cNvCxnSpPr/>
      </xdr:nvCxnSpPr>
      <xdr:spPr>
        <a:xfrm>
          <a:off x="11268075" y="965835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25733E15-8C3E-428A-B313-901250B59F1D}"/>
            </a:ext>
          </a:extLst>
        </xdr:cNvPr>
        <xdr:cNvSpPr txBox="1"/>
      </xdr:nvSpPr>
      <xdr:spPr>
        <a:xfrm>
          <a:off x="10817225" y="953200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80ED8488-13E4-4D62-A847-5691C947BEE8}"/>
            </a:ext>
          </a:extLst>
        </xdr:cNvPr>
        <xdr:cNvCxnSpPr/>
      </xdr:nvCxnSpPr>
      <xdr:spPr>
        <a:xfrm>
          <a:off x="11268075" y="92964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D718D970-EE04-4FA5-B1C2-24BBD2E4FE7D}"/>
            </a:ext>
          </a:extLst>
        </xdr:cNvPr>
        <xdr:cNvSpPr txBox="1"/>
      </xdr:nvSpPr>
      <xdr:spPr>
        <a:xfrm>
          <a:off x="10817225" y="91700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AB69F897-8B05-441A-8DDE-C25723D823D7}"/>
            </a:ext>
          </a:extLst>
        </xdr:cNvPr>
        <xdr:cNvCxnSpPr/>
      </xdr:nvCxnSpPr>
      <xdr:spPr>
        <a:xfrm>
          <a:off x="11268075" y="893445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2AC2F38A-E5C3-452F-AFB7-EF01B270ED26}"/>
            </a:ext>
          </a:extLst>
        </xdr:cNvPr>
        <xdr:cNvSpPr txBox="1"/>
      </xdr:nvSpPr>
      <xdr:spPr>
        <a:xfrm>
          <a:off x="10817225" y="880810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5A0A13BC-3F0A-4812-AAEF-254BDEC8BFE9}"/>
            </a:ext>
          </a:extLst>
        </xdr:cNvPr>
        <xdr:cNvCxnSpPr/>
      </xdr:nvCxnSpPr>
      <xdr:spPr>
        <a:xfrm>
          <a:off x="11268075" y="85820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DCF5FF2-4A7B-4F85-8B0C-17BE44B7E545}"/>
            </a:ext>
          </a:extLst>
        </xdr:cNvPr>
        <xdr:cNvSpPr txBox="1"/>
      </xdr:nvSpPr>
      <xdr:spPr>
        <a:xfrm>
          <a:off x="10817225" y="84461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B5FEB619-123C-48E1-BB72-9434ECBF58DF}"/>
            </a:ext>
          </a:extLst>
        </xdr:cNvPr>
        <xdr:cNvCxnSpPr/>
      </xdr:nvCxnSpPr>
      <xdr:spPr>
        <a:xfrm>
          <a:off x="11268075" y="82200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5934AE3B-2A51-4C59-9336-2B49E7EE3182}"/>
            </a:ext>
          </a:extLst>
        </xdr:cNvPr>
        <xdr:cNvSpPr txBox="1"/>
      </xdr:nvSpPr>
      <xdr:spPr>
        <a:xfrm>
          <a:off x="10817225" y="80937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416FD5C1-36FE-49BB-8B5A-35EACAC3AC38}"/>
            </a:ext>
          </a:extLst>
        </xdr:cNvPr>
        <xdr:cNvSpPr/>
      </xdr:nvSpPr>
      <xdr:spPr>
        <a:xfrm>
          <a:off x="11268075" y="8220075"/>
          <a:ext cx="41783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61</xdr:row>
      <xdr:rowOff>107950</xdr:rowOff>
    </xdr:to>
    <xdr:cxnSp macro="">
      <xdr:nvCxnSpPr>
        <xdr:cNvPr id="246" name="直線コネクタ 245">
          <a:extLst>
            <a:ext uri="{FF2B5EF4-FFF2-40B4-BE49-F238E27FC236}">
              <a16:creationId xmlns:a16="http://schemas.microsoft.com/office/drawing/2014/main" id="{57EACE2A-7E60-4D1D-B8E5-A0250FE3AD01}"/>
            </a:ext>
          </a:extLst>
        </xdr:cNvPr>
        <xdr:cNvCxnSpPr/>
      </xdr:nvCxnSpPr>
      <xdr:spPr>
        <a:xfrm flipV="1">
          <a:off x="14944725" y="8753475"/>
          <a:ext cx="0" cy="122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80027</xdr:rowOff>
    </xdr:from>
    <xdr:ext cx="762000" cy="259045"/>
    <xdr:sp macro="" textlink="">
      <xdr:nvSpPr>
        <xdr:cNvPr id="247" name="その他最小値テキスト">
          <a:extLst>
            <a:ext uri="{FF2B5EF4-FFF2-40B4-BE49-F238E27FC236}">
              <a16:creationId xmlns:a16="http://schemas.microsoft.com/office/drawing/2014/main" id="{6811055E-7C58-443B-A53C-FF24A56CEDDE}"/>
            </a:ext>
          </a:extLst>
        </xdr:cNvPr>
        <xdr:cNvSpPr txBox="1"/>
      </xdr:nvSpPr>
      <xdr:spPr>
        <a:xfrm>
          <a:off x="15020925" y="9960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107950</xdr:rowOff>
    </xdr:from>
    <xdr:to>
      <xdr:col>82</xdr:col>
      <xdr:colOff>196850</xdr:colOff>
      <xdr:row>61</xdr:row>
      <xdr:rowOff>107950</xdr:rowOff>
    </xdr:to>
    <xdr:cxnSp macro="">
      <xdr:nvCxnSpPr>
        <xdr:cNvPr id="248" name="直線コネクタ 247">
          <a:extLst>
            <a:ext uri="{FF2B5EF4-FFF2-40B4-BE49-F238E27FC236}">
              <a16:creationId xmlns:a16="http://schemas.microsoft.com/office/drawing/2014/main" id="{0CEE835C-9C94-4D6F-B89A-F9CECFA00A74}"/>
            </a:ext>
          </a:extLst>
        </xdr:cNvPr>
        <xdr:cNvCxnSpPr/>
      </xdr:nvCxnSpPr>
      <xdr:spPr>
        <a:xfrm>
          <a:off x="14859000" y="9982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49" name="その他最大値テキスト">
          <a:extLst>
            <a:ext uri="{FF2B5EF4-FFF2-40B4-BE49-F238E27FC236}">
              <a16:creationId xmlns:a16="http://schemas.microsoft.com/office/drawing/2014/main" id="{BF0DDACA-14B9-4894-9A5A-2F61B5696055}"/>
            </a:ext>
          </a:extLst>
        </xdr:cNvPr>
        <xdr:cNvSpPr txBox="1"/>
      </xdr:nvSpPr>
      <xdr:spPr>
        <a:xfrm>
          <a:off x="15020925" y="8522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50" name="直線コネクタ 249">
          <a:extLst>
            <a:ext uri="{FF2B5EF4-FFF2-40B4-BE49-F238E27FC236}">
              <a16:creationId xmlns:a16="http://schemas.microsoft.com/office/drawing/2014/main" id="{2943C770-8816-4A6D-BC22-0E9A58875E84}"/>
            </a:ext>
          </a:extLst>
        </xdr:cNvPr>
        <xdr:cNvCxnSpPr/>
      </xdr:nvCxnSpPr>
      <xdr:spPr>
        <a:xfrm>
          <a:off x="14859000" y="8753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88900</xdr:rowOff>
    </xdr:from>
    <xdr:to>
      <xdr:col>82</xdr:col>
      <xdr:colOff>107950</xdr:colOff>
      <xdr:row>54</xdr:row>
      <xdr:rowOff>127000</xdr:rowOff>
    </xdr:to>
    <xdr:cxnSp macro="">
      <xdr:nvCxnSpPr>
        <xdr:cNvPr id="251" name="直線コネクタ 250">
          <a:extLst>
            <a:ext uri="{FF2B5EF4-FFF2-40B4-BE49-F238E27FC236}">
              <a16:creationId xmlns:a16="http://schemas.microsoft.com/office/drawing/2014/main" id="{77467E07-49E5-4C3F-88CE-88DD973529ED}"/>
            </a:ext>
          </a:extLst>
        </xdr:cNvPr>
        <xdr:cNvCxnSpPr/>
      </xdr:nvCxnSpPr>
      <xdr:spPr>
        <a:xfrm>
          <a:off x="14182725" y="8829675"/>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86377</xdr:rowOff>
    </xdr:from>
    <xdr:ext cx="762000" cy="259045"/>
    <xdr:sp macro="" textlink="">
      <xdr:nvSpPr>
        <xdr:cNvPr id="252" name="その他平均値テキスト">
          <a:extLst>
            <a:ext uri="{FF2B5EF4-FFF2-40B4-BE49-F238E27FC236}">
              <a16:creationId xmlns:a16="http://schemas.microsoft.com/office/drawing/2014/main" id="{F2F389BB-DD88-4125-A648-ACD7EACAB276}"/>
            </a:ext>
          </a:extLst>
        </xdr:cNvPr>
        <xdr:cNvSpPr txBox="1"/>
      </xdr:nvSpPr>
      <xdr:spPr>
        <a:xfrm>
          <a:off x="15020925"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114300</xdr:rowOff>
    </xdr:from>
    <xdr:to>
      <xdr:col>82</xdr:col>
      <xdr:colOff>158750</xdr:colOff>
      <xdr:row>59</xdr:row>
      <xdr:rowOff>44450</xdr:rowOff>
    </xdr:to>
    <xdr:sp macro="" textlink="">
      <xdr:nvSpPr>
        <xdr:cNvPr id="253" name="フローチャート: 判断 252">
          <a:extLst>
            <a:ext uri="{FF2B5EF4-FFF2-40B4-BE49-F238E27FC236}">
              <a16:creationId xmlns:a16="http://schemas.microsoft.com/office/drawing/2014/main" id="{49ABB1D6-3808-4F8F-80CB-D8774701E59E}"/>
            </a:ext>
          </a:extLst>
        </xdr:cNvPr>
        <xdr:cNvSpPr/>
      </xdr:nvSpPr>
      <xdr:spPr>
        <a:xfrm>
          <a:off x="14897100" y="95059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88900</xdr:rowOff>
    </xdr:from>
    <xdr:to>
      <xdr:col>78</xdr:col>
      <xdr:colOff>69850</xdr:colOff>
      <xdr:row>54</xdr:row>
      <xdr:rowOff>127000</xdr:rowOff>
    </xdr:to>
    <xdr:cxnSp macro="">
      <xdr:nvCxnSpPr>
        <xdr:cNvPr id="254" name="直線コネクタ 253">
          <a:extLst>
            <a:ext uri="{FF2B5EF4-FFF2-40B4-BE49-F238E27FC236}">
              <a16:creationId xmlns:a16="http://schemas.microsoft.com/office/drawing/2014/main" id="{602A0757-A1F7-43A5-A628-F581B3A9907C}"/>
            </a:ext>
          </a:extLst>
        </xdr:cNvPr>
        <xdr:cNvCxnSpPr/>
      </xdr:nvCxnSpPr>
      <xdr:spPr>
        <a:xfrm flipV="1">
          <a:off x="13388975" y="8829675"/>
          <a:ext cx="7937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133350</xdr:rowOff>
    </xdr:from>
    <xdr:to>
      <xdr:col>78</xdr:col>
      <xdr:colOff>120650</xdr:colOff>
      <xdr:row>59</xdr:row>
      <xdr:rowOff>63500</xdr:rowOff>
    </xdr:to>
    <xdr:sp macro="" textlink="">
      <xdr:nvSpPr>
        <xdr:cNvPr id="255" name="フローチャート: 判断 254">
          <a:extLst>
            <a:ext uri="{FF2B5EF4-FFF2-40B4-BE49-F238E27FC236}">
              <a16:creationId xmlns:a16="http://schemas.microsoft.com/office/drawing/2014/main" id="{AFC468FE-257A-4F79-BE35-56908E7D150F}"/>
            </a:ext>
          </a:extLst>
        </xdr:cNvPr>
        <xdr:cNvSpPr/>
      </xdr:nvSpPr>
      <xdr:spPr>
        <a:xfrm>
          <a:off x="14135100" y="95250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48277</xdr:rowOff>
    </xdr:from>
    <xdr:ext cx="736600" cy="259045"/>
    <xdr:sp macro="" textlink="">
      <xdr:nvSpPr>
        <xdr:cNvPr id="256" name="テキスト ボックス 255">
          <a:extLst>
            <a:ext uri="{FF2B5EF4-FFF2-40B4-BE49-F238E27FC236}">
              <a16:creationId xmlns:a16="http://schemas.microsoft.com/office/drawing/2014/main" id="{A3EBA4D0-A94F-42FC-A5FF-52588A07FF24}"/>
            </a:ext>
          </a:extLst>
        </xdr:cNvPr>
        <xdr:cNvSpPr txBox="1"/>
      </xdr:nvSpPr>
      <xdr:spPr>
        <a:xfrm>
          <a:off x="13839825" y="959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127000</xdr:rowOff>
    </xdr:from>
    <xdr:to>
      <xdr:col>73</xdr:col>
      <xdr:colOff>180975</xdr:colOff>
      <xdr:row>54</xdr:row>
      <xdr:rowOff>146050</xdr:rowOff>
    </xdr:to>
    <xdr:cxnSp macro="">
      <xdr:nvCxnSpPr>
        <xdr:cNvPr id="257" name="直線コネクタ 256">
          <a:extLst>
            <a:ext uri="{FF2B5EF4-FFF2-40B4-BE49-F238E27FC236}">
              <a16:creationId xmlns:a16="http://schemas.microsoft.com/office/drawing/2014/main" id="{35EF6ABC-AED5-4EE5-A731-1862D452E43A}"/>
            </a:ext>
          </a:extLst>
        </xdr:cNvPr>
        <xdr:cNvCxnSpPr/>
      </xdr:nvCxnSpPr>
      <xdr:spPr>
        <a:xfrm flipV="1">
          <a:off x="12579350" y="8867775"/>
          <a:ext cx="80962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133350</xdr:rowOff>
    </xdr:from>
    <xdr:to>
      <xdr:col>74</xdr:col>
      <xdr:colOff>31750</xdr:colOff>
      <xdr:row>59</xdr:row>
      <xdr:rowOff>63500</xdr:rowOff>
    </xdr:to>
    <xdr:sp macro="" textlink="">
      <xdr:nvSpPr>
        <xdr:cNvPr id="258" name="フローチャート: 判断 257">
          <a:extLst>
            <a:ext uri="{FF2B5EF4-FFF2-40B4-BE49-F238E27FC236}">
              <a16:creationId xmlns:a16="http://schemas.microsoft.com/office/drawing/2014/main" id="{628A44FC-06E7-4576-BBE6-FE6AED816B1B}"/>
            </a:ext>
          </a:extLst>
        </xdr:cNvPr>
        <xdr:cNvSpPr/>
      </xdr:nvSpPr>
      <xdr:spPr>
        <a:xfrm>
          <a:off x="13341350" y="9525000"/>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48277</xdr:rowOff>
    </xdr:from>
    <xdr:ext cx="762000" cy="259045"/>
    <xdr:sp macro="" textlink="">
      <xdr:nvSpPr>
        <xdr:cNvPr id="259" name="テキスト ボックス 258">
          <a:extLst>
            <a:ext uri="{FF2B5EF4-FFF2-40B4-BE49-F238E27FC236}">
              <a16:creationId xmlns:a16="http://schemas.microsoft.com/office/drawing/2014/main" id="{C356009D-ED29-4F66-9CF5-E9051D3E53AB}"/>
            </a:ext>
          </a:extLst>
        </xdr:cNvPr>
        <xdr:cNvSpPr txBox="1"/>
      </xdr:nvSpPr>
      <xdr:spPr>
        <a:xfrm>
          <a:off x="130302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146050</xdr:rowOff>
    </xdr:from>
    <xdr:to>
      <xdr:col>69</xdr:col>
      <xdr:colOff>92075</xdr:colOff>
      <xdr:row>55</xdr:row>
      <xdr:rowOff>88900</xdr:rowOff>
    </xdr:to>
    <xdr:cxnSp macro="">
      <xdr:nvCxnSpPr>
        <xdr:cNvPr id="260" name="直線コネクタ 259">
          <a:extLst>
            <a:ext uri="{FF2B5EF4-FFF2-40B4-BE49-F238E27FC236}">
              <a16:creationId xmlns:a16="http://schemas.microsoft.com/office/drawing/2014/main" id="{C68FCA7E-F51C-4BA5-9C7F-269DC67F69DD}"/>
            </a:ext>
          </a:extLst>
        </xdr:cNvPr>
        <xdr:cNvCxnSpPr/>
      </xdr:nvCxnSpPr>
      <xdr:spPr>
        <a:xfrm flipV="1">
          <a:off x="11769725" y="8886825"/>
          <a:ext cx="809625"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0</xdr:rowOff>
    </xdr:from>
    <xdr:to>
      <xdr:col>69</xdr:col>
      <xdr:colOff>142875</xdr:colOff>
      <xdr:row>59</xdr:row>
      <xdr:rowOff>101600</xdr:rowOff>
    </xdr:to>
    <xdr:sp macro="" textlink="">
      <xdr:nvSpPr>
        <xdr:cNvPr id="261" name="フローチャート: 判断 260">
          <a:extLst>
            <a:ext uri="{FF2B5EF4-FFF2-40B4-BE49-F238E27FC236}">
              <a16:creationId xmlns:a16="http://schemas.microsoft.com/office/drawing/2014/main" id="{652CA88E-54A3-4D1A-B9C8-19E64EBBC05F}"/>
            </a:ext>
          </a:extLst>
        </xdr:cNvPr>
        <xdr:cNvSpPr/>
      </xdr:nvSpPr>
      <xdr:spPr>
        <a:xfrm>
          <a:off x="12531725" y="95535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86377</xdr:rowOff>
    </xdr:from>
    <xdr:ext cx="762000" cy="259045"/>
    <xdr:sp macro="" textlink="">
      <xdr:nvSpPr>
        <xdr:cNvPr id="262" name="テキスト ボックス 261">
          <a:extLst>
            <a:ext uri="{FF2B5EF4-FFF2-40B4-BE49-F238E27FC236}">
              <a16:creationId xmlns:a16="http://schemas.microsoft.com/office/drawing/2014/main" id="{CDBF3CE1-0E95-425C-B363-F0386420426A}"/>
            </a:ext>
          </a:extLst>
        </xdr:cNvPr>
        <xdr:cNvSpPr txBox="1"/>
      </xdr:nvSpPr>
      <xdr:spPr>
        <a:xfrm>
          <a:off x="1223645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114300</xdr:rowOff>
    </xdr:from>
    <xdr:to>
      <xdr:col>65</xdr:col>
      <xdr:colOff>53975</xdr:colOff>
      <xdr:row>60</xdr:row>
      <xdr:rowOff>44450</xdr:rowOff>
    </xdr:to>
    <xdr:sp macro="" textlink="">
      <xdr:nvSpPr>
        <xdr:cNvPr id="263" name="フローチャート: 判断 262">
          <a:extLst>
            <a:ext uri="{FF2B5EF4-FFF2-40B4-BE49-F238E27FC236}">
              <a16:creationId xmlns:a16="http://schemas.microsoft.com/office/drawing/2014/main" id="{BFC5BD05-EE33-489C-9DC9-EA2475F3A7B4}"/>
            </a:ext>
          </a:extLst>
        </xdr:cNvPr>
        <xdr:cNvSpPr/>
      </xdr:nvSpPr>
      <xdr:spPr>
        <a:xfrm>
          <a:off x="11734800" y="966787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29227</xdr:rowOff>
    </xdr:from>
    <xdr:ext cx="762000" cy="259045"/>
    <xdr:sp macro="" textlink="">
      <xdr:nvSpPr>
        <xdr:cNvPr id="264" name="テキスト ボックス 263">
          <a:extLst>
            <a:ext uri="{FF2B5EF4-FFF2-40B4-BE49-F238E27FC236}">
              <a16:creationId xmlns:a16="http://schemas.microsoft.com/office/drawing/2014/main" id="{CF60A58B-BAC7-4D6D-B28E-6135A833BD8B}"/>
            </a:ext>
          </a:extLst>
        </xdr:cNvPr>
        <xdr:cNvSpPr txBox="1"/>
      </xdr:nvSpPr>
      <xdr:spPr>
        <a:xfrm>
          <a:off x="11426825" y="974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DFBFABD3-A3E7-486F-BC1F-077A9594D4A1}"/>
            </a:ext>
          </a:extLst>
        </xdr:cNvPr>
        <xdr:cNvSpPr txBox="1"/>
      </xdr:nvSpPr>
      <xdr:spPr>
        <a:xfrm>
          <a:off x="14751050"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52803DFB-BF27-4DE4-8356-E75AA38B68DE}"/>
            </a:ext>
          </a:extLst>
        </xdr:cNvPr>
        <xdr:cNvSpPr txBox="1"/>
      </xdr:nvSpPr>
      <xdr:spPr>
        <a:xfrm>
          <a:off x="13989050"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45901AB0-5796-4114-A972-4D9B8C7C1A72}"/>
            </a:ext>
          </a:extLst>
        </xdr:cNvPr>
        <xdr:cNvSpPr txBox="1"/>
      </xdr:nvSpPr>
      <xdr:spPr>
        <a:xfrm>
          <a:off x="1319212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72C02B16-8323-42E7-B232-D6249BA260C2}"/>
            </a:ext>
          </a:extLst>
        </xdr:cNvPr>
        <xdr:cNvSpPr txBox="1"/>
      </xdr:nvSpPr>
      <xdr:spPr>
        <a:xfrm>
          <a:off x="12382500"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4A20822A-1BA7-4FC9-B87B-14CAE143459C}"/>
            </a:ext>
          </a:extLst>
        </xdr:cNvPr>
        <xdr:cNvSpPr txBox="1"/>
      </xdr:nvSpPr>
      <xdr:spPr>
        <a:xfrm>
          <a:off x="11579225" y="1037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76200</xdr:rowOff>
    </xdr:from>
    <xdr:to>
      <xdr:col>82</xdr:col>
      <xdr:colOff>158750</xdr:colOff>
      <xdr:row>55</xdr:row>
      <xdr:rowOff>6350</xdr:rowOff>
    </xdr:to>
    <xdr:sp macro="" textlink="">
      <xdr:nvSpPr>
        <xdr:cNvPr id="270" name="楕円 269">
          <a:extLst>
            <a:ext uri="{FF2B5EF4-FFF2-40B4-BE49-F238E27FC236}">
              <a16:creationId xmlns:a16="http://schemas.microsoft.com/office/drawing/2014/main" id="{846FEDAD-6FC4-4C2E-9013-F8E4DBA3B8E0}"/>
            </a:ext>
          </a:extLst>
        </xdr:cNvPr>
        <xdr:cNvSpPr/>
      </xdr:nvSpPr>
      <xdr:spPr>
        <a:xfrm>
          <a:off x="14897100" y="88201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156227</xdr:rowOff>
    </xdr:from>
    <xdr:ext cx="762000" cy="259045"/>
    <xdr:sp macro="" textlink="">
      <xdr:nvSpPr>
        <xdr:cNvPr id="271" name="その他該当値テキスト">
          <a:extLst>
            <a:ext uri="{FF2B5EF4-FFF2-40B4-BE49-F238E27FC236}">
              <a16:creationId xmlns:a16="http://schemas.microsoft.com/office/drawing/2014/main" id="{CED19648-9161-4F8D-9087-CC37C941CB1D}"/>
            </a:ext>
          </a:extLst>
        </xdr:cNvPr>
        <xdr:cNvSpPr txBox="1"/>
      </xdr:nvSpPr>
      <xdr:spPr>
        <a:xfrm>
          <a:off x="15020925" y="874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38100</xdr:rowOff>
    </xdr:from>
    <xdr:to>
      <xdr:col>78</xdr:col>
      <xdr:colOff>120650</xdr:colOff>
      <xdr:row>54</xdr:row>
      <xdr:rowOff>139700</xdr:rowOff>
    </xdr:to>
    <xdr:sp macro="" textlink="">
      <xdr:nvSpPr>
        <xdr:cNvPr id="272" name="楕円 271">
          <a:extLst>
            <a:ext uri="{FF2B5EF4-FFF2-40B4-BE49-F238E27FC236}">
              <a16:creationId xmlns:a16="http://schemas.microsoft.com/office/drawing/2014/main" id="{651C7352-E783-40AC-B1D6-7B29891C044D}"/>
            </a:ext>
          </a:extLst>
        </xdr:cNvPr>
        <xdr:cNvSpPr/>
      </xdr:nvSpPr>
      <xdr:spPr>
        <a:xfrm>
          <a:off x="14135100" y="87820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52</xdr:row>
      <xdr:rowOff>149877</xdr:rowOff>
    </xdr:from>
    <xdr:ext cx="736600" cy="259045"/>
    <xdr:sp macro="" textlink="">
      <xdr:nvSpPr>
        <xdr:cNvPr id="273" name="テキスト ボックス 272">
          <a:extLst>
            <a:ext uri="{FF2B5EF4-FFF2-40B4-BE49-F238E27FC236}">
              <a16:creationId xmlns:a16="http://schemas.microsoft.com/office/drawing/2014/main" id="{58E6242A-9E28-4CD5-AF27-55C284B480E3}"/>
            </a:ext>
          </a:extLst>
        </xdr:cNvPr>
        <xdr:cNvSpPr txBox="1"/>
      </xdr:nvSpPr>
      <xdr:spPr>
        <a:xfrm>
          <a:off x="13839825" y="856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76200</xdr:rowOff>
    </xdr:from>
    <xdr:to>
      <xdr:col>74</xdr:col>
      <xdr:colOff>31750</xdr:colOff>
      <xdr:row>55</xdr:row>
      <xdr:rowOff>6350</xdr:rowOff>
    </xdr:to>
    <xdr:sp macro="" textlink="">
      <xdr:nvSpPr>
        <xdr:cNvPr id="274" name="楕円 273">
          <a:extLst>
            <a:ext uri="{FF2B5EF4-FFF2-40B4-BE49-F238E27FC236}">
              <a16:creationId xmlns:a16="http://schemas.microsoft.com/office/drawing/2014/main" id="{CEB93A35-D947-4B6E-AD18-E7374836E66E}"/>
            </a:ext>
          </a:extLst>
        </xdr:cNvPr>
        <xdr:cNvSpPr/>
      </xdr:nvSpPr>
      <xdr:spPr>
        <a:xfrm>
          <a:off x="13341350" y="8820150"/>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16527</xdr:rowOff>
    </xdr:from>
    <xdr:ext cx="762000" cy="259045"/>
    <xdr:sp macro="" textlink="">
      <xdr:nvSpPr>
        <xdr:cNvPr id="275" name="テキスト ボックス 274">
          <a:extLst>
            <a:ext uri="{FF2B5EF4-FFF2-40B4-BE49-F238E27FC236}">
              <a16:creationId xmlns:a16="http://schemas.microsoft.com/office/drawing/2014/main" id="{A6C3958F-A530-4CC1-85AB-66AB7128A98F}"/>
            </a:ext>
          </a:extLst>
        </xdr:cNvPr>
        <xdr:cNvSpPr txBox="1"/>
      </xdr:nvSpPr>
      <xdr:spPr>
        <a:xfrm>
          <a:off x="13030200" y="859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95250</xdr:rowOff>
    </xdr:from>
    <xdr:to>
      <xdr:col>69</xdr:col>
      <xdr:colOff>142875</xdr:colOff>
      <xdr:row>55</xdr:row>
      <xdr:rowOff>25400</xdr:rowOff>
    </xdr:to>
    <xdr:sp macro="" textlink="">
      <xdr:nvSpPr>
        <xdr:cNvPr id="276" name="楕円 275">
          <a:extLst>
            <a:ext uri="{FF2B5EF4-FFF2-40B4-BE49-F238E27FC236}">
              <a16:creationId xmlns:a16="http://schemas.microsoft.com/office/drawing/2014/main" id="{A3B185E4-005C-4F71-9043-789767FCA614}"/>
            </a:ext>
          </a:extLst>
        </xdr:cNvPr>
        <xdr:cNvSpPr/>
      </xdr:nvSpPr>
      <xdr:spPr>
        <a:xfrm>
          <a:off x="12531725" y="88392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35577</xdr:rowOff>
    </xdr:from>
    <xdr:ext cx="762000" cy="259045"/>
    <xdr:sp macro="" textlink="">
      <xdr:nvSpPr>
        <xdr:cNvPr id="277" name="テキスト ボックス 276">
          <a:extLst>
            <a:ext uri="{FF2B5EF4-FFF2-40B4-BE49-F238E27FC236}">
              <a16:creationId xmlns:a16="http://schemas.microsoft.com/office/drawing/2014/main" id="{D38E0EA5-F547-4D00-A81D-085DA80B435A}"/>
            </a:ext>
          </a:extLst>
        </xdr:cNvPr>
        <xdr:cNvSpPr txBox="1"/>
      </xdr:nvSpPr>
      <xdr:spPr>
        <a:xfrm>
          <a:off x="12236450" y="8617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38100</xdr:rowOff>
    </xdr:from>
    <xdr:to>
      <xdr:col>65</xdr:col>
      <xdr:colOff>53975</xdr:colOff>
      <xdr:row>55</xdr:row>
      <xdr:rowOff>139700</xdr:rowOff>
    </xdr:to>
    <xdr:sp macro="" textlink="">
      <xdr:nvSpPr>
        <xdr:cNvPr id="278" name="楕円 277">
          <a:extLst>
            <a:ext uri="{FF2B5EF4-FFF2-40B4-BE49-F238E27FC236}">
              <a16:creationId xmlns:a16="http://schemas.microsoft.com/office/drawing/2014/main" id="{E89FAC7D-B1D9-4940-9841-7E0151B80ADF}"/>
            </a:ext>
          </a:extLst>
        </xdr:cNvPr>
        <xdr:cNvSpPr/>
      </xdr:nvSpPr>
      <xdr:spPr>
        <a:xfrm>
          <a:off x="11734800" y="8943975"/>
          <a:ext cx="825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149877</xdr:rowOff>
    </xdr:from>
    <xdr:ext cx="762000" cy="259045"/>
    <xdr:sp macro="" textlink="">
      <xdr:nvSpPr>
        <xdr:cNvPr id="279" name="テキスト ボックス 278">
          <a:extLst>
            <a:ext uri="{FF2B5EF4-FFF2-40B4-BE49-F238E27FC236}">
              <a16:creationId xmlns:a16="http://schemas.microsoft.com/office/drawing/2014/main" id="{D85AB708-7343-47D0-80F8-505D12E06781}"/>
            </a:ext>
          </a:extLst>
        </xdr:cNvPr>
        <xdr:cNvSpPr txBox="1"/>
      </xdr:nvSpPr>
      <xdr:spPr>
        <a:xfrm>
          <a:off x="11426825" y="8731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38CD588D-BD3E-4029-AA79-64A61581DD45}"/>
            </a:ext>
          </a:extLst>
        </xdr:cNvPr>
        <xdr:cNvSpPr/>
      </xdr:nvSpPr>
      <xdr:spPr>
        <a:xfrm>
          <a:off x="11268075" y="4438650"/>
          <a:ext cx="41783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5BC181C1-5B47-479D-BC88-830BC0F30392}"/>
            </a:ext>
          </a:extLst>
        </xdr:cNvPr>
        <xdr:cNvSpPr/>
      </xdr:nvSpPr>
      <xdr:spPr>
        <a:xfrm>
          <a:off x="15465425" y="4505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1A800AD7-E086-42DE-95DB-E01C5329BC7C}"/>
            </a:ext>
          </a:extLst>
        </xdr:cNvPr>
        <xdr:cNvSpPr/>
      </xdr:nvSpPr>
      <xdr:spPr>
        <a:xfrm>
          <a:off x="15465425" y="4686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B177F1C9-7F69-43E7-83CE-75A952B827C3}"/>
            </a:ext>
          </a:extLst>
        </xdr:cNvPr>
        <xdr:cNvSpPr/>
      </xdr:nvSpPr>
      <xdr:spPr>
        <a:xfrm>
          <a:off x="16998950" y="4505325"/>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A196562A-79BC-440B-AD8F-C3C4CE358867}"/>
            </a:ext>
          </a:extLst>
        </xdr:cNvPr>
        <xdr:cNvSpPr/>
      </xdr:nvSpPr>
      <xdr:spPr>
        <a:xfrm>
          <a:off x="16998950" y="4686300"/>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E6B6784-396D-486B-9500-1E9D9C7F25D5}"/>
            </a:ext>
          </a:extLst>
        </xdr:cNvPr>
        <xdr:cNvSpPr/>
      </xdr:nvSpPr>
      <xdr:spPr>
        <a:xfrm>
          <a:off x="18456275" y="4505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65D9C683-0AC4-4AB8-AB85-C495A1CB8D94}"/>
            </a:ext>
          </a:extLst>
        </xdr:cNvPr>
        <xdr:cNvSpPr/>
      </xdr:nvSpPr>
      <xdr:spPr>
        <a:xfrm>
          <a:off x="18456275" y="4686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D98396B6-FB5A-455C-8A16-1D8F2D6D6726}"/>
            </a:ext>
          </a:extLst>
        </xdr:cNvPr>
        <xdr:cNvSpPr/>
      </xdr:nvSpPr>
      <xdr:spPr>
        <a:xfrm>
          <a:off x="11268075" y="4981575"/>
          <a:ext cx="41783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87C80DD9-E0B6-45F3-82B6-CED6CF74C7B8}"/>
            </a:ext>
          </a:extLst>
        </xdr:cNvPr>
        <xdr:cNvSpPr/>
      </xdr:nvSpPr>
      <xdr:spPr>
        <a:xfrm>
          <a:off x="15744825" y="4981575"/>
          <a:ext cx="483552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1B9FABE6-0797-4706-A513-6A29C8E6A636}"/>
            </a:ext>
          </a:extLst>
        </xdr:cNvPr>
        <xdr:cNvSpPr/>
      </xdr:nvSpPr>
      <xdr:spPr>
        <a:xfrm>
          <a:off x="15808325" y="4981575"/>
          <a:ext cx="34417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8E8E10D6-8CB5-4A33-B977-0E9CA46CDC9F}"/>
            </a:ext>
          </a:extLst>
        </xdr:cNvPr>
        <xdr:cNvSpPr txBox="1"/>
      </xdr:nvSpPr>
      <xdr:spPr>
        <a:xfrm>
          <a:off x="15846425" y="52863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補助費等に係る経常収支比率は、類似団体内平均を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ポイント上回り、対前年度比では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となった。主な要因は、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清掃一部事務組合分担金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の増などがあることによるものである。 </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今後も、引き続き適正な執行管理に努めていく。 </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81761730-897A-4A74-9B0E-CC8EEEEFAAFA}"/>
            </a:ext>
          </a:extLst>
        </xdr:cNvPr>
        <xdr:cNvSpPr txBox="1"/>
      </xdr:nvSpPr>
      <xdr:spPr>
        <a:xfrm>
          <a:off x="11229975" y="4800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215C5F09-0D9C-40E6-977A-F16792A69C5F}"/>
            </a:ext>
          </a:extLst>
        </xdr:cNvPr>
        <xdr:cNvCxnSpPr/>
      </xdr:nvCxnSpPr>
      <xdr:spPr>
        <a:xfrm>
          <a:off x="11268075" y="71342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6B616744-C347-4EC9-9E81-C436B0613DDF}"/>
            </a:ext>
          </a:extLst>
        </xdr:cNvPr>
        <xdr:cNvSpPr txBox="1"/>
      </xdr:nvSpPr>
      <xdr:spPr>
        <a:xfrm>
          <a:off x="10817225" y="700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6FBB51F9-3FE5-49E1-B244-6A211E268E12}"/>
            </a:ext>
          </a:extLst>
        </xdr:cNvPr>
        <xdr:cNvCxnSpPr/>
      </xdr:nvCxnSpPr>
      <xdr:spPr>
        <a:xfrm>
          <a:off x="11268075" y="67056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6F6FEAB2-CB09-4C2C-B58C-79B422444677}"/>
            </a:ext>
          </a:extLst>
        </xdr:cNvPr>
        <xdr:cNvSpPr txBox="1"/>
      </xdr:nvSpPr>
      <xdr:spPr>
        <a:xfrm>
          <a:off x="10817225" y="65792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5F21D54D-A5E6-420C-A724-7DE3B4D56DB1}"/>
            </a:ext>
          </a:extLst>
        </xdr:cNvPr>
        <xdr:cNvCxnSpPr/>
      </xdr:nvCxnSpPr>
      <xdr:spPr>
        <a:xfrm>
          <a:off x="11268075" y="62769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A169898C-7B05-46EE-9F25-C68B79A2DD09}"/>
            </a:ext>
          </a:extLst>
        </xdr:cNvPr>
        <xdr:cNvSpPr txBox="1"/>
      </xdr:nvSpPr>
      <xdr:spPr>
        <a:xfrm>
          <a:off x="10817225" y="61506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107E14E-5872-4810-986C-16DC32CCC5BD}"/>
            </a:ext>
          </a:extLst>
        </xdr:cNvPr>
        <xdr:cNvCxnSpPr/>
      </xdr:nvCxnSpPr>
      <xdr:spPr>
        <a:xfrm>
          <a:off x="11268075" y="58388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3432AE63-798A-47E6-A792-BC9A434BB5CD}"/>
            </a:ext>
          </a:extLst>
        </xdr:cNvPr>
        <xdr:cNvSpPr txBox="1"/>
      </xdr:nvSpPr>
      <xdr:spPr>
        <a:xfrm>
          <a:off x="10817225" y="5712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E4F8E972-2453-4E9B-9689-2D038814DD14}"/>
            </a:ext>
          </a:extLst>
        </xdr:cNvPr>
        <xdr:cNvCxnSpPr/>
      </xdr:nvCxnSpPr>
      <xdr:spPr>
        <a:xfrm>
          <a:off x="11268075" y="54102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F8D23233-A4C5-4242-9921-8189A71857CF}"/>
            </a:ext>
          </a:extLst>
        </xdr:cNvPr>
        <xdr:cNvSpPr txBox="1"/>
      </xdr:nvSpPr>
      <xdr:spPr>
        <a:xfrm>
          <a:off x="10817225" y="52838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86DC7C33-8593-4A95-9942-58789522C7E9}"/>
            </a:ext>
          </a:extLst>
        </xdr:cNvPr>
        <xdr:cNvCxnSpPr/>
      </xdr:nvCxnSpPr>
      <xdr:spPr>
        <a:xfrm>
          <a:off x="11268075" y="49815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5C4B923D-338B-49EF-8E8F-C23E7F2DE478}"/>
            </a:ext>
          </a:extLst>
        </xdr:cNvPr>
        <xdr:cNvSpPr txBox="1"/>
      </xdr:nvSpPr>
      <xdr:spPr>
        <a:xfrm>
          <a:off x="10817225" y="4855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F5116D30-2077-4769-9151-4B1C27DE87EE}"/>
            </a:ext>
          </a:extLst>
        </xdr:cNvPr>
        <xdr:cNvSpPr/>
      </xdr:nvSpPr>
      <xdr:spPr>
        <a:xfrm>
          <a:off x="11268075" y="4981575"/>
          <a:ext cx="41783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104140</xdr:rowOff>
    </xdr:from>
    <xdr:to>
      <xdr:col>82</xdr:col>
      <xdr:colOff>107950</xdr:colOff>
      <xdr:row>40</xdr:row>
      <xdr:rowOff>58420</xdr:rowOff>
    </xdr:to>
    <xdr:cxnSp macro="">
      <xdr:nvCxnSpPr>
        <xdr:cNvPr id="305" name="直線コネクタ 304">
          <a:extLst>
            <a:ext uri="{FF2B5EF4-FFF2-40B4-BE49-F238E27FC236}">
              <a16:creationId xmlns:a16="http://schemas.microsoft.com/office/drawing/2014/main" id="{A934E721-DFE4-4DD7-AC39-1FB0900435E2}"/>
            </a:ext>
          </a:extLst>
        </xdr:cNvPr>
        <xdr:cNvCxnSpPr/>
      </xdr:nvCxnSpPr>
      <xdr:spPr>
        <a:xfrm flipV="1">
          <a:off x="14944725" y="5288915"/>
          <a:ext cx="0" cy="1246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30497</xdr:rowOff>
    </xdr:from>
    <xdr:ext cx="762000" cy="259045"/>
    <xdr:sp macro="" textlink="">
      <xdr:nvSpPr>
        <xdr:cNvPr id="306" name="補助費等最小値テキスト">
          <a:extLst>
            <a:ext uri="{FF2B5EF4-FFF2-40B4-BE49-F238E27FC236}">
              <a16:creationId xmlns:a16="http://schemas.microsoft.com/office/drawing/2014/main" id="{DC55F6E2-46DC-457A-B5D7-9E4AC3A74752}"/>
            </a:ext>
          </a:extLst>
        </xdr:cNvPr>
        <xdr:cNvSpPr txBox="1"/>
      </xdr:nvSpPr>
      <xdr:spPr>
        <a:xfrm>
          <a:off x="15020925" y="6504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58420</xdr:rowOff>
    </xdr:from>
    <xdr:to>
      <xdr:col>82</xdr:col>
      <xdr:colOff>196850</xdr:colOff>
      <xdr:row>40</xdr:row>
      <xdr:rowOff>58420</xdr:rowOff>
    </xdr:to>
    <xdr:cxnSp macro="">
      <xdr:nvCxnSpPr>
        <xdr:cNvPr id="307" name="直線コネクタ 306">
          <a:extLst>
            <a:ext uri="{FF2B5EF4-FFF2-40B4-BE49-F238E27FC236}">
              <a16:creationId xmlns:a16="http://schemas.microsoft.com/office/drawing/2014/main" id="{92229C18-80C1-4DC3-851B-1F07E4694B5F}"/>
            </a:ext>
          </a:extLst>
        </xdr:cNvPr>
        <xdr:cNvCxnSpPr/>
      </xdr:nvCxnSpPr>
      <xdr:spPr>
        <a:xfrm>
          <a:off x="14859000" y="65354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19067</xdr:rowOff>
    </xdr:from>
    <xdr:ext cx="762000" cy="259045"/>
    <xdr:sp macro="" textlink="">
      <xdr:nvSpPr>
        <xdr:cNvPr id="308" name="補助費等最大値テキスト">
          <a:extLst>
            <a:ext uri="{FF2B5EF4-FFF2-40B4-BE49-F238E27FC236}">
              <a16:creationId xmlns:a16="http://schemas.microsoft.com/office/drawing/2014/main" id="{F5213BEB-0165-45C8-BE99-8DE599AD639B}"/>
            </a:ext>
          </a:extLst>
        </xdr:cNvPr>
        <xdr:cNvSpPr txBox="1"/>
      </xdr:nvSpPr>
      <xdr:spPr>
        <a:xfrm>
          <a:off x="15020925" y="5038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104140</xdr:rowOff>
    </xdr:from>
    <xdr:to>
      <xdr:col>82</xdr:col>
      <xdr:colOff>196850</xdr:colOff>
      <xdr:row>32</xdr:row>
      <xdr:rowOff>104140</xdr:rowOff>
    </xdr:to>
    <xdr:cxnSp macro="">
      <xdr:nvCxnSpPr>
        <xdr:cNvPr id="309" name="直線コネクタ 308">
          <a:extLst>
            <a:ext uri="{FF2B5EF4-FFF2-40B4-BE49-F238E27FC236}">
              <a16:creationId xmlns:a16="http://schemas.microsoft.com/office/drawing/2014/main" id="{5A907109-E2F6-4C10-8609-E9CA3B995ED2}"/>
            </a:ext>
          </a:extLst>
        </xdr:cNvPr>
        <xdr:cNvCxnSpPr/>
      </xdr:nvCxnSpPr>
      <xdr:spPr>
        <a:xfrm>
          <a:off x="14859000" y="52889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69850</xdr:rowOff>
    </xdr:from>
    <xdr:to>
      <xdr:col>82</xdr:col>
      <xdr:colOff>107950</xdr:colOff>
      <xdr:row>40</xdr:row>
      <xdr:rowOff>58420</xdr:rowOff>
    </xdr:to>
    <xdr:cxnSp macro="">
      <xdr:nvCxnSpPr>
        <xdr:cNvPr id="310" name="直線コネクタ 309">
          <a:extLst>
            <a:ext uri="{FF2B5EF4-FFF2-40B4-BE49-F238E27FC236}">
              <a16:creationId xmlns:a16="http://schemas.microsoft.com/office/drawing/2014/main" id="{D330DDAA-3432-4D47-BCFD-992B47E00212}"/>
            </a:ext>
          </a:extLst>
        </xdr:cNvPr>
        <xdr:cNvCxnSpPr/>
      </xdr:nvCxnSpPr>
      <xdr:spPr>
        <a:xfrm>
          <a:off x="14182725" y="6381750"/>
          <a:ext cx="762000" cy="153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69867</xdr:rowOff>
    </xdr:from>
    <xdr:ext cx="762000" cy="259045"/>
    <xdr:sp macro="" textlink="">
      <xdr:nvSpPr>
        <xdr:cNvPr id="311" name="補助費等平均値テキスト">
          <a:extLst>
            <a:ext uri="{FF2B5EF4-FFF2-40B4-BE49-F238E27FC236}">
              <a16:creationId xmlns:a16="http://schemas.microsoft.com/office/drawing/2014/main" id="{982A9772-CE53-4CDC-A136-00FAE757671B}"/>
            </a:ext>
          </a:extLst>
        </xdr:cNvPr>
        <xdr:cNvSpPr txBox="1"/>
      </xdr:nvSpPr>
      <xdr:spPr>
        <a:xfrm>
          <a:off x="15020925" y="5410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53340</xdr:rowOff>
    </xdr:from>
    <xdr:to>
      <xdr:col>82</xdr:col>
      <xdr:colOff>158750</xdr:colOff>
      <xdr:row>34</xdr:row>
      <xdr:rowOff>154940</xdr:rowOff>
    </xdr:to>
    <xdr:sp macro="" textlink="">
      <xdr:nvSpPr>
        <xdr:cNvPr id="312" name="フローチャート: 判断 311">
          <a:extLst>
            <a:ext uri="{FF2B5EF4-FFF2-40B4-BE49-F238E27FC236}">
              <a16:creationId xmlns:a16="http://schemas.microsoft.com/office/drawing/2014/main" id="{65C59701-E3BA-425E-9E85-1F0BC7DF96EE}"/>
            </a:ext>
          </a:extLst>
        </xdr:cNvPr>
        <xdr:cNvSpPr/>
      </xdr:nvSpPr>
      <xdr:spPr>
        <a:xfrm>
          <a:off x="14897100" y="55556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69850</xdr:rowOff>
    </xdr:from>
    <xdr:to>
      <xdr:col>78</xdr:col>
      <xdr:colOff>69850</xdr:colOff>
      <xdr:row>39</xdr:row>
      <xdr:rowOff>115570</xdr:rowOff>
    </xdr:to>
    <xdr:cxnSp macro="">
      <xdr:nvCxnSpPr>
        <xdr:cNvPr id="313" name="直線コネクタ 312">
          <a:extLst>
            <a:ext uri="{FF2B5EF4-FFF2-40B4-BE49-F238E27FC236}">
              <a16:creationId xmlns:a16="http://schemas.microsoft.com/office/drawing/2014/main" id="{1A6E2646-366F-4395-B30E-944CC427E000}"/>
            </a:ext>
          </a:extLst>
        </xdr:cNvPr>
        <xdr:cNvCxnSpPr/>
      </xdr:nvCxnSpPr>
      <xdr:spPr>
        <a:xfrm flipV="1">
          <a:off x="13388975" y="6381750"/>
          <a:ext cx="79375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34</xdr:row>
      <xdr:rowOff>76200</xdr:rowOff>
    </xdr:from>
    <xdr:to>
      <xdr:col>78</xdr:col>
      <xdr:colOff>120650</xdr:colOff>
      <xdr:row>35</xdr:row>
      <xdr:rowOff>6350</xdr:rowOff>
    </xdr:to>
    <xdr:sp macro="" textlink="">
      <xdr:nvSpPr>
        <xdr:cNvPr id="314" name="フローチャート: 判断 313">
          <a:extLst>
            <a:ext uri="{FF2B5EF4-FFF2-40B4-BE49-F238E27FC236}">
              <a16:creationId xmlns:a16="http://schemas.microsoft.com/office/drawing/2014/main" id="{1117AAC1-67C5-4531-815E-6FBE1FE6B78B}"/>
            </a:ext>
          </a:extLst>
        </xdr:cNvPr>
        <xdr:cNvSpPr/>
      </xdr:nvSpPr>
      <xdr:spPr>
        <a:xfrm>
          <a:off x="14135100" y="55816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16527</xdr:rowOff>
    </xdr:from>
    <xdr:ext cx="736600" cy="259045"/>
    <xdr:sp macro="" textlink="">
      <xdr:nvSpPr>
        <xdr:cNvPr id="315" name="テキスト ボックス 314">
          <a:extLst>
            <a:ext uri="{FF2B5EF4-FFF2-40B4-BE49-F238E27FC236}">
              <a16:creationId xmlns:a16="http://schemas.microsoft.com/office/drawing/2014/main" id="{9B1AC52D-A7BE-4318-ADEB-FCECBFEC8CB2}"/>
            </a:ext>
          </a:extLst>
        </xdr:cNvPr>
        <xdr:cNvSpPr txBox="1"/>
      </xdr:nvSpPr>
      <xdr:spPr>
        <a:xfrm>
          <a:off x="13839825" y="5360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149860</xdr:rowOff>
    </xdr:from>
    <xdr:to>
      <xdr:col>73</xdr:col>
      <xdr:colOff>180975</xdr:colOff>
      <xdr:row>39</xdr:row>
      <xdr:rowOff>115570</xdr:rowOff>
    </xdr:to>
    <xdr:cxnSp macro="">
      <xdr:nvCxnSpPr>
        <xdr:cNvPr id="316" name="直線コネクタ 315">
          <a:extLst>
            <a:ext uri="{FF2B5EF4-FFF2-40B4-BE49-F238E27FC236}">
              <a16:creationId xmlns:a16="http://schemas.microsoft.com/office/drawing/2014/main" id="{BD83EFCD-9F0C-4A04-861B-88A2DF1ABC15}"/>
            </a:ext>
          </a:extLst>
        </xdr:cNvPr>
        <xdr:cNvCxnSpPr/>
      </xdr:nvCxnSpPr>
      <xdr:spPr>
        <a:xfrm>
          <a:off x="12579350" y="6303010"/>
          <a:ext cx="809625" cy="12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33</xdr:row>
      <xdr:rowOff>133350</xdr:rowOff>
    </xdr:from>
    <xdr:to>
      <xdr:col>74</xdr:col>
      <xdr:colOff>31750</xdr:colOff>
      <xdr:row>34</xdr:row>
      <xdr:rowOff>63500</xdr:rowOff>
    </xdr:to>
    <xdr:sp macro="" textlink="">
      <xdr:nvSpPr>
        <xdr:cNvPr id="317" name="フローチャート: 判断 316">
          <a:extLst>
            <a:ext uri="{FF2B5EF4-FFF2-40B4-BE49-F238E27FC236}">
              <a16:creationId xmlns:a16="http://schemas.microsoft.com/office/drawing/2014/main" id="{902052C0-C687-492F-BB5E-C95E51C8DFA2}"/>
            </a:ext>
          </a:extLst>
        </xdr:cNvPr>
        <xdr:cNvSpPr/>
      </xdr:nvSpPr>
      <xdr:spPr>
        <a:xfrm>
          <a:off x="13341350" y="5476875"/>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73677</xdr:rowOff>
    </xdr:from>
    <xdr:ext cx="762000" cy="259045"/>
    <xdr:sp macro="" textlink="">
      <xdr:nvSpPr>
        <xdr:cNvPr id="318" name="テキスト ボックス 317">
          <a:extLst>
            <a:ext uri="{FF2B5EF4-FFF2-40B4-BE49-F238E27FC236}">
              <a16:creationId xmlns:a16="http://schemas.microsoft.com/office/drawing/2014/main" id="{3BF432FE-407B-450E-8362-AE2CC974D0E6}"/>
            </a:ext>
          </a:extLst>
        </xdr:cNvPr>
        <xdr:cNvSpPr txBox="1"/>
      </xdr:nvSpPr>
      <xdr:spPr>
        <a:xfrm>
          <a:off x="13030200" y="525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149860</xdr:rowOff>
    </xdr:from>
    <xdr:to>
      <xdr:col>69</xdr:col>
      <xdr:colOff>92075</xdr:colOff>
      <xdr:row>41</xdr:row>
      <xdr:rowOff>1270</xdr:rowOff>
    </xdr:to>
    <xdr:cxnSp macro="">
      <xdr:nvCxnSpPr>
        <xdr:cNvPr id="319" name="直線コネクタ 318">
          <a:extLst>
            <a:ext uri="{FF2B5EF4-FFF2-40B4-BE49-F238E27FC236}">
              <a16:creationId xmlns:a16="http://schemas.microsoft.com/office/drawing/2014/main" id="{9BF22ED2-3C01-4182-8BBE-CC7085ADF680}"/>
            </a:ext>
          </a:extLst>
        </xdr:cNvPr>
        <xdr:cNvCxnSpPr/>
      </xdr:nvCxnSpPr>
      <xdr:spPr>
        <a:xfrm flipV="1">
          <a:off x="11769725" y="6303010"/>
          <a:ext cx="809625" cy="337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33</xdr:row>
      <xdr:rowOff>87630</xdr:rowOff>
    </xdr:from>
    <xdr:to>
      <xdr:col>69</xdr:col>
      <xdr:colOff>142875</xdr:colOff>
      <xdr:row>34</xdr:row>
      <xdr:rowOff>17780</xdr:rowOff>
    </xdr:to>
    <xdr:sp macro="" textlink="">
      <xdr:nvSpPr>
        <xdr:cNvPr id="320" name="フローチャート: 判断 319">
          <a:extLst>
            <a:ext uri="{FF2B5EF4-FFF2-40B4-BE49-F238E27FC236}">
              <a16:creationId xmlns:a16="http://schemas.microsoft.com/office/drawing/2014/main" id="{AA23FF22-0308-4913-9A7B-A727B25297E9}"/>
            </a:ext>
          </a:extLst>
        </xdr:cNvPr>
        <xdr:cNvSpPr/>
      </xdr:nvSpPr>
      <xdr:spPr>
        <a:xfrm>
          <a:off x="12531725" y="54279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27957</xdr:rowOff>
    </xdr:from>
    <xdr:ext cx="762000" cy="259045"/>
    <xdr:sp macro="" textlink="">
      <xdr:nvSpPr>
        <xdr:cNvPr id="321" name="テキスト ボックス 320">
          <a:extLst>
            <a:ext uri="{FF2B5EF4-FFF2-40B4-BE49-F238E27FC236}">
              <a16:creationId xmlns:a16="http://schemas.microsoft.com/office/drawing/2014/main" id="{BD300BFD-752C-4703-A161-BDAD5331939E}"/>
            </a:ext>
          </a:extLst>
        </xdr:cNvPr>
        <xdr:cNvSpPr txBox="1"/>
      </xdr:nvSpPr>
      <xdr:spPr>
        <a:xfrm>
          <a:off x="12236450" y="5212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156210</xdr:rowOff>
    </xdr:from>
    <xdr:to>
      <xdr:col>65</xdr:col>
      <xdr:colOff>53975</xdr:colOff>
      <xdr:row>34</xdr:row>
      <xdr:rowOff>86360</xdr:rowOff>
    </xdr:to>
    <xdr:sp macro="" textlink="">
      <xdr:nvSpPr>
        <xdr:cNvPr id="322" name="フローチャート: 判断 321">
          <a:extLst>
            <a:ext uri="{FF2B5EF4-FFF2-40B4-BE49-F238E27FC236}">
              <a16:creationId xmlns:a16="http://schemas.microsoft.com/office/drawing/2014/main" id="{55A6A830-66F8-4C78-80A0-29B3F1CAACA7}"/>
            </a:ext>
          </a:extLst>
        </xdr:cNvPr>
        <xdr:cNvSpPr/>
      </xdr:nvSpPr>
      <xdr:spPr>
        <a:xfrm>
          <a:off x="11734800" y="5502910"/>
          <a:ext cx="825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96537</xdr:rowOff>
    </xdr:from>
    <xdr:ext cx="762000" cy="259045"/>
    <xdr:sp macro="" textlink="">
      <xdr:nvSpPr>
        <xdr:cNvPr id="323" name="テキスト ボックス 322">
          <a:extLst>
            <a:ext uri="{FF2B5EF4-FFF2-40B4-BE49-F238E27FC236}">
              <a16:creationId xmlns:a16="http://schemas.microsoft.com/office/drawing/2014/main" id="{FF067454-B3E5-4B23-8D77-9610A8812022}"/>
            </a:ext>
          </a:extLst>
        </xdr:cNvPr>
        <xdr:cNvSpPr txBox="1"/>
      </xdr:nvSpPr>
      <xdr:spPr>
        <a:xfrm>
          <a:off x="11426825" y="527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A6CA8A51-3A36-46E9-80D9-B3C07D8F4D1A}"/>
            </a:ext>
          </a:extLst>
        </xdr:cNvPr>
        <xdr:cNvSpPr txBox="1"/>
      </xdr:nvSpPr>
      <xdr:spPr>
        <a:xfrm>
          <a:off x="14751050"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91DF0BB3-FE32-4F5A-A906-35D1506605D2}"/>
            </a:ext>
          </a:extLst>
        </xdr:cNvPr>
        <xdr:cNvSpPr txBox="1"/>
      </xdr:nvSpPr>
      <xdr:spPr>
        <a:xfrm>
          <a:off x="13989050"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815F054B-0E09-4801-95C1-4B5098F7D614}"/>
            </a:ext>
          </a:extLst>
        </xdr:cNvPr>
        <xdr:cNvSpPr txBox="1"/>
      </xdr:nvSpPr>
      <xdr:spPr>
        <a:xfrm>
          <a:off x="1319212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6F1882F4-4C32-4A0A-A6F3-9A04C17647B6}"/>
            </a:ext>
          </a:extLst>
        </xdr:cNvPr>
        <xdr:cNvSpPr txBox="1"/>
      </xdr:nvSpPr>
      <xdr:spPr>
        <a:xfrm>
          <a:off x="12382500"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FA3CF39A-1A56-4F25-AF4B-349014480F7D}"/>
            </a:ext>
          </a:extLst>
        </xdr:cNvPr>
        <xdr:cNvSpPr txBox="1"/>
      </xdr:nvSpPr>
      <xdr:spPr>
        <a:xfrm>
          <a:off x="11579225" y="713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40</xdr:row>
      <xdr:rowOff>7620</xdr:rowOff>
    </xdr:from>
    <xdr:to>
      <xdr:col>82</xdr:col>
      <xdr:colOff>158750</xdr:colOff>
      <xdr:row>40</xdr:row>
      <xdr:rowOff>109220</xdr:rowOff>
    </xdr:to>
    <xdr:sp macro="" textlink="">
      <xdr:nvSpPr>
        <xdr:cNvPr id="329" name="楕円 328">
          <a:extLst>
            <a:ext uri="{FF2B5EF4-FFF2-40B4-BE49-F238E27FC236}">
              <a16:creationId xmlns:a16="http://schemas.microsoft.com/office/drawing/2014/main" id="{D3E22C20-BCB0-4C3A-AF23-E28A6798FD2E}"/>
            </a:ext>
          </a:extLst>
        </xdr:cNvPr>
        <xdr:cNvSpPr/>
      </xdr:nvSpPr>
      <xdr:spPr>
        <a:xfrm>
          <a:off x="14897100" y="64877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87647</xdr:rowOff>
    </xdr:from>
    <xdr:ext cx="762000" cy="259045"/>
    <xdr:sp macro="" textlink="">
      <xdr:nvSpPr>
        <xdr:cNvPr id="330" name="補助費等該当値テキスト">
          <a:extLst>
            <a:ext uri="{FF2B5EF4-FFF2-40B4-BE49-F238E27FC236}">
              <a16:creationId xmlns:a16="http://schemas.microsoft.com/office/drawing/2014/main" id="{10351658-A896-448B-8B01-25A7F2261071}"/>
            </a:ext>
          </a:extLst>
        </xdr:cNvPr>
        <xdr:cNvSpPr txBox="1"/>
      </xdr:nvSpPr>
      <xdr:spPr>
        <a:xfrm>
          <a:off x="15020925" y="639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19050</xdr:rowOff>
    </xdr:from>
    <xdr:to>
      <xdr:col>78</xdr:col>
      <xdr:colOff>120650</xdr:colOff>
      <xdr:row>39</xdr:row>
      <xdr:rowOff>120650</xdr:rowOff>
    </xdr:to>
    <xdr:sp macro="" textlink="">
      <xdr:nvSpPr>
        <xdr:cNvPr id="331" name="楕円 330">
          <a:extLst>
            <a:ext uri="{FF2B5EF4-FFF2-40B4-BE49-F238E27FC236}">
              <a16:creationId xmlns:a16="http://schemas.microsoft.com/office/drawing/2014/main" id="{C85636F4-F468-4A29-8B40-F1D038327B2D}"/>
            </a:ext>
          </a:extLst>
        </xdr:cNvPr>
        <xdr:cNvSpPr/>
      </xdr:nvSpPr>
      <xdr:spPr>
        <a:xfrm>
          <a:off x="14135100" y="63341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105427</xdr:rowOff>
    </xdr:from>
    <xdr:ext cx="736600" cy="259045"/>
    <xdr:sp macro="" textlink="">
      <xdr:nvSpPr>
        <xdr:cNvPr id="332" name="テキスト ボックス 331">
          <a:extLst>
            <a:ext uri="{FF2B5EF4-FFF2-40B4-BE49-F238E27FC236}">
              <a16:creationId xmlns:a16="http://schemas.microsoft.com/office/drawing/2014/main" id="{3D2051A7-144F-4310-8BD2-82580D401F5B}"/>
            </a:ext>
          </a:extLst>
        </xdr:cNvPr>
        <xdr:cNvSpPr txBox="1"/>
      </xdr:nvSpPr>
      <xdr:spPr>
        <a:xfrm>
          <a:off x="13839825" y="6417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64770</xdr:rowOff>
    </xdr:from>
    <xdr:to>
      <xdr:col>74</xdr:col>
      <xdr:colOff>31750</xdr:colOff>
      <xdr:row>39</xdr:row>
      <xdr:rowOff>166370</xdr:rowOff>
    </xdr:to>
    <xdr:sp macro="" textlink="">
      <xdr:nvSpPr>
        <xdr:cNvPr id="333" name="楕円 332">
          <a:extLst>
            <a:ext uri="{FF2B5EF4-FFF2-40B4-BE49-F238E27FC236}">
              <a16:creationId xmlns:a16="http://schemas.microsoft.com/office/drawing/2014/main" id="{F6426116-F2EB-4315-B564-C39EBD1D4F36}"/>
            </a:ext>
          </a:extLst>
        </xdr:cNvPr>
        <xdr:cNvSpPr/>
      </xdr:nvSpPr>
      <xdr:spPr>
        <a:xfrm>
          <a:off x="13341350" y="6383020"/>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151147</xdr:rowOff>
    </xdr:from>
    <xdr:ext cx="762000" cy="259045"/>
    <xdr:sp macro="" textlink="">
      <xdr:nvSpPr>
        <xdr:cNvPr id="334" name="テキスト ボックス 333">
          <a:extLst>
            <a:ext uri="{FF2B5EF4-FFF2-40B4-BE49-F238E27FC236}">
              <a16:creationId xmlns:a16="http://schemas.microsoft.com/office/drawing/2014/main" id="{8F63C20D-CE55-4B48-8063-30C5D19B1D99}"/>
            </a:ext>
          </a:extLst>
        </xdr:cNvPr>
        <xdr:cNvSpPr txBox="1"/>
      </xdr:nvSpPr>
      <xdr:spPr>
        <a:xfrm>
          <a:off x="13030200" y="6466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99060</xdr:rowOff>
    </xdr:from>
    <xdr:to>
      <xdr:col>69</xdr:col>
      <xdr:colOff>142875</xdr:colOff>
      <xdr:row>39</xdr:row>
      <xdr:rowOff>29210</xdr:rowOff>
    </xdr:to>
    <xdr:sp macro="" textlink="">
      <xdr:nvSpPr>
        <xdr:cNvPr id="335" name="楕円 334">
          <a:extLst>
            <a:ext uri="{FF2B5EF4-FFF2-40B4-BE49-F238E27FC236}">
              <a16:creationId xmlns:a16="http://schemas.microsoft.com/office/drawing/2014/main" id="{BAAA04BE-11DD-4AC2-AA4F-D0C3E0131FFE}"/>
            </a:ext>
          </a:extLst>
        </xdr:cNvPr>
        <xdr:cNvSpPr/>
      </xdr:nvSpPr>
      <xdr:spPr>
        <a:xfrm>
          <a:off x="12531725" y="625538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13987</xdr:rowOff>
    </xdr:from>
    <xdr:ext cx="762000" cy="259045"/>
    <xdr:sp macro="" textlink="">
      <xdr:nvSpPr>
        <xdr:cNvPr id="336" name="テキスト ボックス 335">
          <a:extLst>
            <a:ext uri="{FF2B5EF4-FFF2-40B4-BE49-F238E27FC236}">
              <a16:creationId xmlns:a16="http://schemas.microsoft.com/office/drawing/2014/main" id="{CBB16783-0693-4B13-97B5-B8E844D4AF4E}"/>
            </a:ext>
          </a:extLst>
        </xdr:cNvPr>
        <xdr:cNvSpPr txBox="1"/>
      </xdr:nvSpPr>
      <xdr:spPr>
        <a:xfrm>
          <a:off x="12236450" y="6325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40</xdr:row>
      <xdr:rowOff>121920</xdr:rowOff>
    </xdr:from>
    <xdr:to>
      <xdr:col>65</xdr:col>
      <xdr:colOff>53975</xdr:colOff>
      <xdr:row>41</xdr:row>
      <xdr:rowOff>52070</xdr:rowOff>
    </xdr:to>
    <xdr:sp macro="" textlink="">
      <xdr:nvSpPr>
        <xdr:cNvPr id="337" name="楕円 336">
          <a:extLst>
            <a:ext uri="{FF2B5EF4-FFF2-40B4-BE49-F238E27FC236}">
              <a16:creationId xmlns:a16="http://schemas.microsoft.com/office/drawing/2014/main" id="{D0741375-2AC8-4C74-98B2-FFCBA30F82F2}"/>
            </a:ext>
          </a:extLst>
        </xdr:cNvPr>
        <xdr:cNvSpPr/>
      </xdr:nvSpPr>
      <xdr:spPr>
        <a:xfrm>
          <a:off x="11734800" y="6602095"/>
          <a:ext cx="825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41</xdr:row>
      <xdr:rowOff>36847</xdr:rowOff>
    </xdr:from>
    <xdr:ext cx="762000" cy="259045"/>
    <xdr:sp macro="" textlink="">
      <xdr:nvSpPr>
        <xdr:cNvPr id="338" name="テキスト ボックス 337">
          <a:extLst>
            <a:ext uri="{FF2B5EF4-FFF2-40B4-BE49-F238E27FC236}">
              <a16:creationId xmlns:a16="http://schemas.microsoft.com/office/drawing/2014/main" id="{2AC6412A-510F-4B18-BA7A-9426FAAA710A}"/>
            </a:ext>
          </a:extLst>
        </xdr:cNvPr>
        <xdr:cNvSpPr txBox="1"/>
      </xdr:nvSpPr>
      <xdr:spPr>
        <a:xfrm>
          <a:off x="11426825" y="6675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84B4B9B9-0BEE-4396-9C9A-2FDAC7E608A5}"/>
            </a:ext>
          </a:extLst>
        </xdr:cNvPr>
        <xdr:cNvSpPr/>
      </xdr:nvSpPr>
      <xdr:spPr>
        <a:xfrm>
          <a:off x="701675" y="10915650"/>
          <a:ext cx="41846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7945B7F1-12FA-4171-B39A-3ECB0ACAEE69}"/>
            </a:ext>
          </a:extLst>
        </xdr:cNvPr>
        <xdr:cNvSpPr/>
      </xdr:nvSpPr>
      <xdr:spPr>
        <a:xfrm>
          <a:off x="4886325" y="10982325"/>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13377A1C-1892-4F48-9989-122ED21CAA57}"/>
            </a:ext>
          </a:extLst>
        </xdr:cNvPr>
        <xdr:cNvSpPr/>
      </xdr:nvSpPr>
      <xdr:spPr>
        <a:xfrm>
          <a:off x="4886325" y="11163300"/>
          <a:ext cx="13906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E414AB08-2E4F-4E94-AEDE-6E152F1D41DF}"/>
            </a:ext>
          </a:extLst>
        </xdr:cNvPr>
        <xdr:cNvSpPr/>
      </xdr:nvSpPr>
      <xdr:spPr>
        <a:xfrm>
          <a:off x="6416675" y="10982325"/>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23889797-6C3F-4BFC-AD38-83879ECF365D}"/>
            </a:ext>
          </a:extLst>
        </xdr:cNvPr>
        <xdr:cNvSpPr/>
      </xdr:nvSpPr>
      <xdr:spPr>
        <a:xfrm>
          <a:off x="6416675" y="11163300"/>
          <a:ext cx="12700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E8F016-9822-48A9-BB48-A8C51AA2C047}"/>
            </a:ext>
          </a:extLst>
        </xdr:cNvPr>
        <xdr:cNvSpPr/>
      </xdr:nvSpPr>
      <xdr:spPr>
        <a:xfrm>
          <a:off x="7883525" y="10982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881B5D02-B9F2-46C7-B116-E8990FAB844D}"/>
            </a:ext>
          </a:extLst>
        </xdr:cNvPr>
        <xdr:cNvSpPr/>
      </xdr:nvSpPr>
      <xdr:spPr>
        <a:xfrm>
          <a:off x="7883525" y="11163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41F5379D-A2A2-49BF-B574-FFB900A2A6EE}"/>
            </a:ext>
          </a:extLst>
        </xdr:cNvPr>
        <xdr:cNvSpPr/>
      </xdr:nvSpPr>
      <xdr:spPr>
        <a:xfrm>
          <a:off x="701675" y="11458575"/>
          <a:ext cx="418465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FEF8949F-64E9-41EE-9437-20091AA2EE7F}"/>
            </a:ext>
          </a:extLst>
        </xdr:cNvPr>
        <xdr:cNvSpPr/>
      </xdr:nvSpPr>
      <xdr:spPr>
        <a:xfrm>
          <a:off x="5181600" y="11458575"/>
          <a:ext cx="481647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246F98E8-3D04-4D0C-8BF5-D2DE49BAC86B}"/>
            </a:ext>
          </a:extLst>
        </xdr:cNvPr>
        <xdr:cNvSpPr/>
      </xdr:nvSpPr>
      <xdr:spPr>
        <a:xfrm>
          <a:off x="5248275" y="11458575"/>
          <a:ext cx="34353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4E96AF42-DFCB-40E8-84D6-8FD52B71559B}"/>
            </a:ext>
          </a:extLst>
        </xdr:cNvPr>
        <xdr:cNvSpPr txBox="1"/>
      </xdr:nvSpPr>
      <xdr:spPr>
        <a:xfrm>
          <a:off x="5264150" y="117633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公債費に係る経常収支比率は、類似団体内平均を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ポイント下回った。 類似団体内平均を下回っている主な要因は、後年度負担を考慮し、平成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年度以降、新規の区債を発行していないことによるものであり、令和４年度にすべての区債の償還が完了した。 </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今後も、継続的な行財政の効率化を行い、過大な後年度負担を発生させないような財政運営に努めていく。 </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625A8470-7A48-4720-ABFB-836C46DC8207}"/>
            </a:ext>
          </a:extLst>
        </xdr:cNvPr>
        <xdr:cNvSpPr txBox="1"/>
      </xdr:nvSpPr>
      <xdr:spPr>
        <a:xfrm>
          <a:off x="663575" y="11277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89080757-BDE4-4DF5-AD89-82CFCF196845}"/>
            </a:ext>
          </a:extLst>
        </xdr:cNvPr>
        <xdr:cNvCxnSpPr/>
      </xdr:nvCxnSpPr>
      <xdr:spPr>
        <a:xfrm>
          <a:off x="701675" y="1361122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FEEAE8D5-8B7A-440A-B9C9-7340E5F4BFFD}"/>
            </a:ext>
          </a:extLst>
        </xdr:cNvPr>
        <xdr:cNvSpPr txBox="1"/>
      </xdr:nvSpPr>
      <xdr:spPr>
        <a:xfrm>
          <a:off x="234950" y="13484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3" name="直線コネクタ 352">
          <a:extLst>
            <a:ext uri="{FF2B5EF4-FFF2-40B4-BE49-F238E27FC236}">
              <a16:creationId xmlns:a16="http://schemas.microsoft.com/office/drawing/2014/main" id="{989A13AD-E3B1-4D5B-86E1-7A4EF5C3C012}"/>
            </a:ext>
          </a:extLst>
        </xdr:cNvPr>
        <xdr:cNvCxnSpPr/>
      </xdr:nvCxnSpPr>
      <xdr:spPr>
        <a:xfrm>
          <a:off x="701675" y="1325880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4" name="テキスト ボックス 353">
          <a:extLst>
            <a:ext uri="{FF2B5EF4-FFF2-40B4-BE49-F238E27FC236}">
              <a16:creationId xmlns:a16="http://schemas.microsoft.com/office/drawing/2014/main" id="{D1071460-4421-4235-8D08-BB2C6FA50709}"/>
            </a:ext>
          </a:extLst>
        </xdr:cNvPr>
        <xdr:cNvSpPr txBox="1"/>
      </xdr:nvSpPr>
      <xdr:spPr>
        <a:xfrm>
          <a:off x="234950" y="13122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5" name="直線コネクタ 354">
          <a:extLst>
            <a:ext uri="{FF2B5EF4-FFF2-40B4-BE49-F238E27FC236}">
              <a16:creationId xmlns:a16="http://schemas.microsoft.com/office/drawing/2014/main" id="{27E74030-9530-45C6-9A19-879FDBBB1A37}"/>
            </a:ext>
          </a:extLst>
        </xdr:cNvPr>
        <xdr:cNvCxnSpPr/>
      </xdr:nvCxnSpPr>
      <xdr:spPr>
        <a:xfrm>
          <a:off x="701675" y="1289685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6" name="テキスト ボックス 355">
          <a:extLst>
            <a:ext uri="{FF2B5EF4-FFF2-40B4-BE49-F238E27FC236}">
              <a16:creationId xmlns:a16="http://schemas.microsoft.com/office/drawing/2014/main" id="{ECC33F4D-ED96-4D8C-B17C-4699F60A3EA9}"/>
            </a:ext>
          </a:extLst>
        </xdr:cNvPr>
        <xdr:cNvSpPr txBox="1"/>
      </xdr:nvSpPr>
      <xdr:spPr>
        <a:xfrm>
          <a:off x="234950" y="1277050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7" name="直線コネクタ 356">
          <a:extLst>
            <a:ext uri="{FF2B5EF4-FFF2-40B4-BE49-F238E27FC236}">
              <a16:creationId xmlns:a16="http://schemas.microsoft.com/office/drawing/2014/main" id="{2E64CE90-D8E8-40D1-A5EA-C22B57A3B2D8}"/>
            </a:ext>
          </a:extLst>
        </xdr:cNvPr>
        <xdr:cNvCxnSpPr/>
      </xdr:nvCxnSpPr>
      <xdr:spPr>
        <a:xfrm>
          <a:off x="701675" y="1253490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8" name="テキスト ボックス 357">
          <a:extLst>
            <a:ext uri="{FF2B5EF4-FFF2-40B4-BE49-F238E27FC236}">
              <a16:creationId xmlns:a16="http://schemas.microsoft.com/office/drawing/2014/main" id="{63130C2B-1BC5-4584-9ABD-0574DF21D0A2}"/>
            </a:ext>
          </a:extLst>
        </xdr:cNvPr>
        <xdr:cNvSpPr txBox="1"/>
      </xdr:nvSpPr>
      <xdr:spPr>
        <a:xfrm>
          <a:off x="234950" y="124085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9" name="直線コネクタ 358">
          <a:extLst>
            <a:ext uri="{FF2B5EF4-FFF2-40B4-BE49-F238E27FC236}">
              <a16:creationId xmlns:a16="http://schemas.microsoft.com/office/drawing/2014/main" id="{84DC3769-EE1B-4E8D-9935-E0E00E3628E5}"/>
            </a:ext>
          </a:extLst>
        </xdr:cNvPr>
        <xdr:cNvCxnSpPr/>
      </xdr:nvCxnSpPr>
      <xdr:spPr>
        <a:xfrm>
          <a:off x="701675" y="12172950"/>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0" name="テキスト ボックス 359">
          <a:extLst>
            <a:ext uri="{FF2B5EF4-FFF2-40B4-BE49-F238E27FC236}">
              <a16:creationId xmlns:a16="http://schemas.microsoft.com/office/drawing/2014/main" id="{F3C2E7F4-DCD7-42DD-A63A-1AE55B268AD9}"/>
            </a:ext>
          </a:extLst>
        </xdr:cNvPr>
        <xdr:cNvSpPr txBox="1"/>
      </xdr:nvSpPr>
      <xdr:spPr>
        <a:xfrm>
          <a:off x="234950" y="1204660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1" name="直線コネクタ 360">
          <a:extLst>
            <a:ext uri="{FF2B5EF4-FFF2-40B4-BE49-F238E27FC236}">
              <a16:creationId xmlns:a16="http://schemas.microsoft.com/office/drawing/2014/main" id="{79F10438-0EC5-49C5-AB9B-EF744E1AC31A}"/>
            </a:ext>
          </a:extLst>
        </xdr:cNvPr>
        <xdr:cNvCxnSpPr/>
      </xdr:nvCxnSpPr>
      <xdr:spPr>
        <a:xfrm>
          <a:off x="701675" y="1182052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2" name="テキスト ボックス 361">
          <a:extLst>
            <a:ext uri="{FF2B5EF4-FFF2-40B4-BE49-F238E27FC236}">
              <a16:creationId xmlns:a16="http://schemas.microsoft.com/office/drawing/2014/main" id="{D952BE42-CC3B-4F83-9846-7F65E96AD00E}"/>
            </a:ext>
          </a:extLst>
        </xdr:cNvPr>
        <xdr:cNvSpPr txBox="1"/>
      </xdr:nvSpPr>
      <xdr:spPr>
        <a:xfrm>
          <a:off x="234950" y="116846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a:extLst>
            <a:ext uri="{FF2B5EF4-FFF2-40B4-BE49-F238E27FC236}">
              <a16:creationId xmlns:a16="http://schemas.microsoft.com/office/drawing/2014/main" id="{32A6F064-6C9D-4ED6-91CD-5E56EDB80220}"/>
            </a:ext>
          </a:extLst>
        </xdr:cNvPr>
        <xdr:cNvCxnSpPr/>
      </xdr:nvCxnSpPr>
      <xdr:spPr>
        <a:xfrm>
          <a:off x="701675" y="11458575"/>
          <a:ext cx="4184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99268CF7-3C42-4A7E-B0F1-08F98239B895}"/>
            </a:ext>
          </a:extLst>
        </xdr:cNvPr>
        <xdr:cNvSpPr/>
      </xdr:nvSpPr>
      <xdr:spPr>
        <a:xfrm>
          <a:off x="701675" y="11458575"/>
          <a:ext cx="418465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107950</xdr:rowOff>
    </xdr:to>
    <xdr:cxnSp macro="">
      <xdr:nvCxnSpPr>
        <xdr:cNvPr id="365" name="直線コネクタ 364">
          <a:extLst>
            <a:ext uri="{FF2B5EF4-FFF2-40B4-BE49-F238E27FC236}">
              <a16:creationId xmlns:a16="http://schemas.microsoft.com/office/drawing/2014/main" id="{8B1171FD-6DE5-4AD7-B0E7-D31A11B46209}"/>
            </a:ext>
          </a:extLst>
        </xdr:cNvPr>
        <xdr:cNvCxnSpPr/>
      </xdr:nvCxnSpPr>
      <xdr:spPr>
        <a:xfrm flipV="1">
          <a:off x="4371975" y="11820525"/>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80027</xdr:rowOff>
    </xdr:from>
    <xdr:ext cx="762000" cy="259045"/>
    <xdr:sp macro="" textlink="">
      <xdr:nvSpPr>
        <xdr:cNvPr id="366" name="公債費最小値テキスト">
          <a:extLst>
            <a:ext uri="{FF2B5EF4-FFF2-40B4-BE49-F238E27FC236}">
              <a16:creationId xmlns:a16="http://schemas.microsoft.com/office/drawing/2014/main" id="{40A36DCD-4E85-49F5-8A66-E38681D9427E}"/>
            </a:ext>
          </a:extLst>
        </xdr:cNvPr>
        <xdr:cNvSpPr txBox="1"/>
      </xdr:nvSpPr>
      <xdr:spPr>
        <a:xfrm>
          <a:off x="4457700" y="13037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107950</xdr:rowOff>
    </xdr:from>
    <xdr:to>
      <xdr:col>24</xdr:col>
      <xdr:colOff>114300</xdr:colOff>
      <xdr:row>80</xdr:row>
      <xdr:rowOff>107950</xdr:rowOff>
    </xdr:to>
    <xdr:cxnSp macro="">
      <xdr:nvCxnSpPr>
        <xdr:cNvPr id="367" name="直線コネクタ 366">
          <a:extLst>
            <a:ext uri="{FF2B5EF4-FFF2-40B4-BE49-F238E27FC236}">
              <a16:creationId xmlns:a16="http://schemas.microsoft.com/office/drawing/2014/main" id="{D073938A-9104-47CE-9CD1-B63FA88825F7}"/>
            </a:ext>
          </a:extLst>
        </xdr:cNvPr>
        <xdr:cNvCxnSpPr/>
      </xdr:nvCxnSpPr>
      <xdr:spPr>
        <a:xfrm>
          <a:off x="4302125" y="13058775"/>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8" name="公債費最大値テキスト">
          <a:extLst>
            <a:ext uri="{FF2B5EF4-FFF2-40B4-BE49-F238E27FC236}">
              <a16:creationId xmlns:a16="http://schemas.microsoft.com/office/drawing/2014/main" id="{C27462CC-A916-479B-9A6F-716B7D078315}"/>
            </a:ext>
          </a:extLst>
        </xdr:cNvPr>
        <xdr:cNvSpPr txBox="1"/>
      </xdr:nvSpPr>
      <xdr:spPr>
        <a:xfrm>
          <a:off x="4457700" y="1157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9" name="直線コネクタ 368">
          <a:extLst>
            <a:ext uri="{FF2B5EF4-FFF2-40B4-BE49-F238E27FC236}">
              <a16:creationId xmlns:a16="http://schemas.microsoft.com/office/drawing/2014/main" id="{21943E37-3BBC-46E5-AD26-612191320A42}"/>
            </a:ext>
          </a:extLst>
        </xdr:cNvPr>
        <xdr:cNvCxnSpPr/>
      </xdr:nvCxnSpPr>
      <xdr:spPr>
        <a:xfrm>
          <a:off x="4302125" y="11820525"/>
          <a:ext cx="1555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72</xdr:row>
      <xdr:rowOff>165100</xdr:rowOff>
    </xdr:from>
    <xdr:to>
      <xdr:col>24</xdr:col>
      <xdr:colOff>25400</xdr:colOff>
      <xdr:row>72</xdr:row>
      <xdr:rowOff>165100</xdr:rowOff>
    </xdr:to>
    <xdr:cxnSp macro="">
      <xdr:nvCxnSpPr>
        <xdr:cNvPr id="370" name="直線コネクタ 369">
          <a:extLst>
            <a:ext uri="{FF2B5EF4-FFF2-40B4-BE49-F238E27FC236}">
              <a16:creationId xmlns:a16="http://schemas.microsoft.com/office/drawing/2014/main" id="{9FD272A0-69E2-43D4-A3F3-8E1282F1AED2}"/>
            </a:ext>
          </a:extLst>
        </xdr:cNvPr>
        <xdr:cNvCxnSpPr/>
      </xdr:nvCxnSpPr>
      <xdr:spPr>
        <a:xfrm>
          <a:off x="3616325" y="11820525"/>
          <a:ext cx="7556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105427</xdr:rowOff>
    </xdr:from>
    <xdr:ext cx="762000" cy="259045"/>
    <xdr:sp macro="" textlink="">
      <xdr:nvSpPr>
        <xdr:cNvPr id="371" name="公債費平均値テキスト">
          <a:extLst>
            <a:ext uri="{FF2B5EF4-FFF2-40B4-BE49-F238E27FC236}">
              <a16:creationId xmlns:a16="http://schemas.microsoft.com/office/drawing/2014/main" id="{7769606F-75AF-4EE2-96C0-34C5C2330CB1}"/>
            </a:ext>
          </a:extLst>
        </xdr:cNvPr>
        <xdr:cNvSpPr txBox="1"/>
      </xdr:nvSpPr>
      <xdr:spPr>
        <a:xfrm>
          <a:off x="4457700" y="12084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133350</xdr:rowOff>
    </xdr:from>
    <xdr:to>
      <xdr:col>24</xdr:col>
      <xdr:colOff>76200</xdr:colOff>
      <xdr:row>75</xdr:row>
      <xdr:rowOff>63500</xdr:rowOff>
    </xdr:to>
    <xdr:sp macro="" textlink="">
      <xdr:nvSpPr>
        <xdr:cNvPr id="372" name="フローチャート: 判断 371">
          <a:extLst>
            <a:ext uri="{FF2B5EF4-FFF2-40B4-BE49-F238E27FC236}">
              <a16:creationId xmlns:a16="http://schemas.microsoft.com/office/drawing/2014/main" id="{9C674ED6-DDCB-4AA1-BDEA-521206F10FDC}"/>
            </a:ext>
          </a:extLst>
        </xdr:cNvPr>
        <xdr:cNvSpPr/>
      </xdr:nvSpPr>
      <xdr:spPr>
        <a:xfrm>
          <a:off x="4340225" y="12115800"/>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72</xdr:row>
      <xdr:rowOff>165100</xdr:rowOff>
    </xdr:from>
    <xdr:to>
      <xdr:col>19</xdr:col>
      <xdr:colOff>187325</xdr:colOff>
      <xdr:row>72</xdr:row>
      <xdr:rowOff>165100</xdr:rowOff>
    </xdr:to>
    <xdr:cxnSp macro="">
      <xdr:nvCxnSpPr>
        <xdr:cNvPr id="373" name="直線コネクタ 372">
          <a:extLst>
            <a:ext uri="{FF2B5EF4-FFF2-40B4-BE49-F238E27FC236}">
              <a16:creationId xmlns:a16="http://schemas.microsoft.com/office/drawing/2014/main" id="{E1F16082-CA94-4B68-A3A4-44312EA7D8EB}"/>
            </a:ext>
          </a:extLst>
        </xdr:cNvPr>
        <xdr:cNvCxnSpPr/>
      </xdr:nvCxnSpPr>
      <xdr:spPr>
        <a:xfrm>
          <a:off x="2816225" y="118205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114300</xdr:rowOff>
    </xdr:from>
    <xdr:to>
      <xdr:col>20</xdr:col>
      <xdr:colOff>38100</xdr:colOff>
      <xdr:row>75</xdr:row>
      <xdr:rowOff>44450</xdr:rowOff>
    </xdr:to>
    <xdr:sp macro="" textlink="">
      <xdr:nvSpPr>
        <xdr:cNvPr id="374" name="フローチャート: 判断 373">
          <a:extLst>
            <a:ext uri="{FF2B5EF4-FFF2-40B4-BE49-F238E27FC236}">
              <a16:creationId xmlns:a16="http://schemas.microsoft.com/office/drawing/2014/main" id="{28EB9EBA-7E35-4371-9E14-73E0EA94CB10}"/>
            </a:ext>
          </a:extLst>
        </xdr:cNvPr>
        <xdr:cNvSpPr/>
      </xdr:nvSpPr>
      <xdr:spPr>
        <a:xfrm>
          <a:off x="3578225" y="12096750"/>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29227</xdr:rowOff>
    </xdr:from>
    <xdr:ext cx="736600" cy="259045"/>
    <xdr:sp macro="" textlink="">
      <xdr:nvSpPr>
        <xdr:cNvPr id="375" name="テキスト ボックス 374">
          <a:extLst>
            <a:ext uri="{FF2B5EF4-FFF2-40B4-BE49-F238E27FC236}">
              <a16:creationId xmlns:a16="http://schemas.microsoft.com/office/drawing/2014/main" id="{E67EAD3C-A449-415E-8177-3002085EDE45}"/>
            </a:ext>
          </a:extLst>
        </xdr:cNvPr>
        <xdr:cNvSpPr txBox="1"/>
      </xdr:nvSpPr>
      <xdr:spPr>
        <a:xfrm>
          <a:off x="3267075" y="12170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72</xdr:row>
      <xdr:rowOff>165100</xdr:rowOff>
    </xdr:from>
    <xdr:to>
      <xdr:col>15</xdr:col>
      <xdr:colOff>98425</xdr:colOff>
      <xdr:row>73</xdr:row>
      <xdr:rowOff>12700</xdr:rowOff>
    </xdr:to>
    <xdr:cxnSp macro="">
      <xdr:nvCxnSpPr>
        <xdr:cNvPr id="376" name="直線コネクタ 375">
          <a:extLst>
            <a:ext uri="{FF2B5EF4-FFF2-40B4-BE49-F238E27FC236}">
              <a16:creationId xmlns:a16="http://schemas.microsoft.com/office/drawing/2014/main" id="{EFDD0217-E0FB-4C91-8480-4374475B435B}"/>
            </a:ext>
          </a:extLst>
        </xdr:cNvPr>
        <xdr:cNvCxnSpPr/>
      </xdr:nvCxnSpPr>
      <xdr:spPr>
        <a:xfrm flipV="1">
          <a:off x="1997075" y="11820525"/>
          <a:ext cx="8191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133350</xdr:rowOff>
    </xdr:from>
    <xdr:to>
      <xdr:col>15</xdr:col>
      <xdr:colOff>149225</xdr:colOff>
      <xdr:row>75</xdr:row>
      <xdr:rowOff>63500</xdr:rowOff>
    </xdr:to>
    <xdr:sp macro="" textlink="">
      <xdr:nvSpPr>
        <xdr:cNvPr id="377" name="フローチャート: 判断 376">
          <a:extLst>
            <a:ext uri="{FF2B5EF4-FFF2-40B4-BE49-F238E27FC236}">
              <a16:creationId xmlns:a16="http://schemas.microsoft.com/office/drawing/2014/main" id="{EF85851D-D8E9-4DC6-9576-B03092E77DEC}"/>
            </a:ext>
          </a:extLst>
        </xdr:cNvPr>
        <xdr:cNvSpPr/>
      </xdr:nvSpPr>
      <xdr:spPr>
        <a:xfrm>
          <a:off x="2759075" y="121158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48277</xdr:rowOff>
    </xdr:from>
    <xdr:ext cx="762000" cy="259045"/>
    <xdr:sp macro="" textlink="">
      <xdr:nvSpPr>
        <xdr:cNvPr id="378" name="テキスト ボックス 377">
          <a:extLst>
            <a:ext uri="{FF2B5EF4-FFF2-40B4-BE49-F238E27FC236}">
              <a16:creationId xmlns:a16="http://schemas.microsoft.com/office/drawing/2014/main" id="{69B089E5-CA4B-41B0-891B-9A631570C8B2}"/>
            </a:ext>
          </a:extLst>
        </xdr:cNvPr>
        <xdr:cNvSpPr txBox="1"/>
      </xdr:nvSpPr>
      <xdr:spPr>
        <a:xfrm>
          <a:off x="2473325" y="1218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73</xdr:row>
      <xdr:rowOff>12700</xdr:rowOff>
    </xdr:from>
    <xdr:to>
      <xdr:col>11</xdr:col>
      <xdr:colOff>9525</xdr:colOff>
      <xdr:row>73</xdr:row>
      <xdr:rowOff>31750</xdr:rowOff>
    </xdr:to>
    <xdr:cxnSp macro="">
      <xdr:nvCxnSpPr>
        <xdr:cNvPr id="379" name="直線コネクタ 378">
          <a:extLst>
            <a:ext uri="{FF2B5EF4-FFF2-40B4-BE49-F238E27FC236}">
              <a16:creationId xmlns:a16="http://schemas.microsoft.com/office/drawing/2014/main" id="{47BACB47-940F-4451-9838-B581B1CE7DBD}"/>
            </a:ext>
          </a:extLst>
        </xdr:cNvPr>
        <xdr:cNvCxnSpPr/>
      </xdr:nvCxnSpPr>
      <xdr:spPr>
        <a:xfrm flipV="1">
          <a:off x="1209675" y="11830050"/>
          <a:ext cx="7874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57150</xdr:rowOff>
    </xdr:from>
    <xdr:to>
      <xdr:col>11</xdr:col>
      <xdr:colOff>60325</xdr:colOff>
      <xdr:row>75</xdr:row>
      <xdr:rowOff>158750</xdr:rowOff>
    </xdr:to>
    <xdr:sp macro="" textlink="">
      <xdr:nvSpPr>
        <xdr:cNvPr id="380" name="フローチャート: 判断 379">
          <a:extLst>
            <a:ext uri="{FF2B5EF4-FFF2-40B4-BE49-F238E27FC236}">
              <a16:creationId xmlns:a16="http://schemas.microsoft.com/office/drawing/2014/main" id="{B0CB85BF-CCCD-4C59-A53F-56FEC88C1F58}"/>
            </a:ext>
          </a:extLst>
        </xdr:cNvPr>
        <xdr:cNvSpPr/>
      </xdr:nvSpPr>
      <xdr:spPr>
        <a:xfrm>
          <a:off x="1971675" y="12201525"/>
          <a:ext cx="825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143527</xdr:rowOff>
    </xdr:from>
    <xdr:ext cx="762000" cy="259045"/>
    <xdr:sp macro="" textlink="">
      <xdr:nvSpPr>
        <xdr:cNvPr id="381" name="テキスト ボックス 380">
          <a:extLst>
            <a:ext uri="{FF2B5EF4-FFF2-40B4-BE49-F238E27FC236}">
              <a16:creationId xmlns:a16="http://schemas.microsoft.com/office/drawing/2014/main" id="{650AB551-2AA8-4572-836D-6E03AD89AA56}"/>
            </a:ext>
          </a:extLst>
        </xdr:cNvPr>
        <xdr:cNvSpPr txBox="1"/>
      </xdr:nvSpPr>
      <xdr:spPr>
        <a:xfrm>
          <a:off x="1654175" y="1228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19050</xdr:rowOff>
    </xdr:from>
    <xdr:to>
      <xdr:col>6</xdr:col>
      <xdr:colOff>171450</xdr:colOff>
      <xdr:row>75</xdr:row>
      <xdr:rowOff>120650</xdr:rowOff>
    </xdr:to>
    <xdr:sp macro="" textlink="">
      <xdr:nvSpPr>
        <xdr:cNvPr id="382" name="フローチャート: 判断 381">
          <a:extLst>
            <a:ext uri="{FF2B5EF4-FFF2-40B4-BE49-F238E27FC236}">
              <a16:creationId xmlns:a16="http://schemas.microsoft.com/office/drawing/2014/main" id="{3EC7A744-D9A7-45F5-BFFF-F5140CB77FB4}"/>
            </a:ext>
          </a:extLst>
        </xdr:cNvPr>
        <xdr:cNvSpPr/>
      </xdr:nvSpPr>
      <xdr:spPr>
        <a:xfrm>
          <a:off x="1152525" y="121634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105427</xdr:rowOff>
    </xdr:from>
    <xdr:ext cx="762000" cy="259045"/>
    <xdr:sp macro="" textlink="">
      <xdr:nvSpPr>
        <xdr:cNvPr id="383" name="テキスト ボックス 382">
          <a:extLst>
            <a:ext uri="{FF2B5EF4-FFF2-40B4-BE49-F238E27FC236}">
              <a16:creationId xmlns:a16="http://schemas.microsoft.com/office/drawing/2014/main" id="{A15C007E-158B-4C50-B7F7-3C003DA6584D}"/>
            </a:ext>
          </a:extLst>
        </xdr:cNvPr>
        <xdr:cNvSpPr txBox="1"/>
      </xdr:nvSpPr>
      <xdr:spPr>
        <a:xfrm>
          <a:off x="866775" y="1224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E0F2BA86-1BFB-49BB-9FE0-1B870F901765}"/>
            </a:ext>
          </a:extLst>
        </xdr:cNvPr>
        <xdr:cNvSpPr txBox="1"/>
      </xdr:nvSpPr>
      <xdr:spPr>
        <a:xfrm>
          <a:off x="416877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58EF8EC-3640-4D60-82DE-59DE0F00125C}"/>
            </a:ext>
          </a:extLst>
        </xdr:cNvPr>
        <xdr:cNvSpPr txBox="1"/>
      </xdr:nvSpPr>
      <xdr:spPr>
        <a:xfrm>
          <a:off x="3429000"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88A6507F-07C6-457B-ADD2-93215AAC1781}"/>
            </a:ext>
          </a:extLst>
        </xdr:cNvPr>
        <xdr:cNvSpPr txBox="1"/>
      </xdr:nvSpPr>
      <xdr:spPr>
        <a:xfrm>
          <a:off x="261937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F2ABDDC5-A4A3-48BF-AD07-1E7858D3FA21}"/>
            </a:ext>
          </a:extLst>
        </xdr:cNvPr>
        <xdr:cNvSpPr txBox="1"/>
      </xdr:nvSpPr>
      <xdr:spPr>
        <a:xfrm>
          <a:off x="180657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8EED3576-87F9-4E9A-856C-AC1C07FDEAB6}"/>
            </a:ext>
          </a:extLst>
        </xdr:cNvPr>
        <xdr:cNvSpPr txBox="1"/>
      </xdr:nvSpPr>
      <xdr:spPr>
        <a:xfrm>
          <a:off x="100647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72</xdr:row>
      <xdr:rowOff>114300</xdr:rowOff>
    </xdr:from>
    <xdr:to>
      <xdr:col>24</xdr:col>
      <xdr:colOff>76200</xdr:colOff>
      <xdr:row>73</xdr:row>
      <xdr:rowOff>44450</xdr:rowOff>
    </xdr:to>
    <xdr:sp macro="" textlink="">
      <xdr:nvSpPr>
        <xdr:cNvPr id="389" name="楕円 388">
          <a:extLst>
            <a:ext uri="{FF2B5EF4-FFF2-40B4-BE49-F238E27FC236}">
              <a16:creationId xmlns:a16="http://schemas.microsoft.com/office/drawing/2014/main" id="{50AE6CFA-DE71-4257-9180-85E820A43680}"/>
            </a:ext>
          </a:extLst>
        </xdr:cNvPr>
        <xdr:cNvSpPr/>
      </xdr:nvSpPr>
      <xdr:spPr>
        <a:xfrm>
          <a:off x="4340225" y="11772900"/>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22877</xdr:rowOff>
    </xdr:from>
    <xdr:ext cx="762000" cy="259045"/>
    <xdr:sp macro="" textlink="">
      <xdr:nvSpPr>
        <xdr:cNvPr id="390" name="公債費該当値テキスト">
          <a:extLst>
            <a:ext uri="{FF2B5EF4-FFF2-40B4-BE49-F238E27FC236}">
              <a16:creationId xmlns:a16="http://schemas.microsoft.com/office/drawing/2014/main" id="{684F23A6-A091-4DE1-BEC2-A2FEF42DF644}"/>
            </a:ext>
          </a:extLst>
        </xdr:cNvPr>
        <xdr:cNvSpPr txBox="1"/>
      </xdr:nvSpPr>
      <xdr:spPr>
        <a:xfrm>
          <a:off x="4457700" y="11684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72</xdr:row>
      <xdr:rowOff>114300</xdr:rowOff>
    </xdr:from>
    <xdr:to>
      <xdr:col>20</xdr:col>
      <xdr:colOff>38100</xdr:colOff>
      <xdr:row>73</xdr:row>
      <xdr:rowOff>44450</xdr:rowOff>
    </xdr:to>
    <xdr:sp macro="" textlink="">
      <xdr:nvSpPr>
        <xdr:cNvPr id="391" name="楕円 390">
          <a:extLst>
            <a:ext uri="{FF2B5EF4-FFF2-40B4-BE49-F238E27FC236}">
              <a16:creationId xmlns:a16="http://schemas.microsoft.com/office/drawing/2014/main" id="{26F886B3-6F89-4229-9FAE-8BAFFB9FD6C6}"/>
            </a:ext>
          </a:extLst>
        </xdr:cNvPr>
        <xdr:cNvSpPr/>
      </xdr:nvSpPr>
      <xdr:spPr>
        <a:xfrm>
          <a:off x="3578225" y="11772900"/>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71</xdr:row>
      <xdr:rowOff>54627</xdr:rowOff>
    </xdr:from>
    <xdr:ext cx="736600" cy="259045"/>
    <xdr:sp macro="" textlink="">
      <xdr:nvSpPr>
        <xdr:cNvPr id="392" name="テキスト ボックス 391">
          <a:extLst>
            <a:ext uri="{FF2B5EF4-FFF2-40B4-BE49-F238E27FC236}">
              <a16:creationId xmlns:a16="http://schemas.microsoft.com/office/drawing/2014/main" id="{ECECF35B-B00D-4232-8F99-D7C603990C42}"/>
            </a:ext>
          </a:extLst>
        </xdr:cNvPr>
        <xdr:cNvSpPr txBox="1"/>
      </xdr:nvSpPr>
      <xdr:spPr>
        <a:xfrm>
          <a:off x="3267075" y="11551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72</xdr:row>
      <xdr:rowOff>114300</xdr:rowOff>
    </xdr:from>
    <xdr:to>
      <xdr:col>15</xdr:col>
      <xdr:colOff>149225</xdr:colOff>
      <xdr:row>73</xdr:row>
      <xdr:rowOff>44450</xdr:rowOff>
    </xdr:to>
    <xdr:sp macro="" textlink="">
      <xdr:nvSpPr>
        <xdr:cNvPr id="393" name="楕円 392">
          <a:extLst>
            <a:ext uri="{FF2B5EF4-FFF2-40B4-BE49-F238E27FC236}">
              <a16:creationId xmlns:a16="http://schemas.microsoft.com/office/drawing/2014/main" id="{1752E0DC-E482-422E-B86B-B5ED2EB49771}"/>
            </a:ext>
          </a:extLst>
        </xdr:cNvPr>
        <xdr:cNvSpPr/>
      </xdr:nvSpPr>
      <xdr:spPr>
        <a:xfrm>
          <a:off x="2759075" y="117729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71</xdr:row>
      <xdr:rowOff>54627</xdr:rowOff>
    </xdr:from>
    <xdr:ext cx="762000" cy="259045"/>
    <xdr:sp macro="" textlink="">
      <xdr:nvSpPr>
        <xdr:cNvPr id="394" name="テキスト ボックス 393">
          <a:extLst>
            <a:ext uri="{FF2B5EF4-FFF2-40B4-BE49-F238E27FC236}">
              <a16:creationId xmlns:a16="http://schemas.microsoft.com/office/drawing/2014/main" id="{618CCC0A-9E74-487C-8E10-06575EB78B8C}"/>
            </a:ext>
          </a:extLst>
        </xdr:cNvPr>
        <xdr:cNvSpPr txBox="1"/>
      </xdr:nvSpPr>
      <xdr:spPr>
        <a:xfrm>
          <a:off x="2473325" y="1155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72</xdr:row>
      <xdr:rowOff>133350</xdr:rowOff>
    </xdr:from>
    <xdr:to>
      <xdr:col>11</xdr:col>
      <xdr:colOff>60325</xdr:colOff>
      <xdr:row>73</xdr:row>
      <xdr:rowOff>63500</xdr:rowOff>
    </xdr:to>
    <xdr:sp macro="" textlink="">
      <xdr:nvSpPr>
        <xdr:cNvPr id="395" name="楕円 394">
          <a:extLst>
            <a:ext uri="{FF2B5EF4-FFF2-40B4-BE49-F238E27FC236}">
              <a16:creationId xmlns:a16="http://schemas.microsoft.com/office/drawing/2014/main" id="{9E82EBBD-64AE-42E8-A04C-8890ACE8B5E3}"/>
            </a:ext>
          </a:extLst>
        </xdr:cNvPr>
        <xdr:cNvSpPr/>
      </xdr:nvSpPr>
      <xdr:spPr>
        <a:xfrm>
          <a:off x="1971675" y="117919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71</xdr:row>
      <xdr:rowOff>73677</xdr:rowOff>
    </xdr:from>
    <xdr:ext cx="762000" cy="259045"/>
    <xdr:sp macro="" textlink="">
      <xdr:nvSpPr>
        <xdr:cNvPr id="396" name="テキスト ボックス 395">
          <a:extLst>
            <a:ext uri="{FF2B5EF4-FFF2-40B4-BE49-F238E27FC236}">
              <a16:creationId xmlns:a16="http://schemas.microsoft.com/office/drawing/2014/main" id="{2D9CD268-13C9-4CCC-B8E6-829ED1F8D104}"/>
            </a:ext>
          </a:extLst>
        </xdr:cNvPr>
        <xdr:cNvSpPr txBox="1"/>
      </xdr:nvSpPr>
      <xdr:spPr>
        <a:xfrm>
          <a:off x="1654175" y="11570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72</xdr:row>
      <xdr:rowOff>152400</xdr:rowOff>
    </xdr:from>
    <xdr:to>
      <xdr:col>6</xdr:col>
      <xdr:colOff>171450</xdr:colOff>
      <xdr:row>73</xdr:row>
      <xdr:rowOff>82550</xdr:rowOff>
    </xdr:to>
    <xdr:sp macro="" textlink="">
      <xdr:nvSpPr>
        <xdr:cNvPr id="397" name="楕円 396">
          <a:extLst>
            <a:ext uri="{FF2B5EF4-FFF2-40B4-BE49-F238E27FC236}">
              <a16:creationId xmlns:a16="http://schemas.microsoft.com/office/drawing/2014/main" id="{EEFC8F96-C93B-4977-8B4F-F53253227273}"/>
            </a:ext>
          </a:extLst>
        </xdr:cNvPr>
        <xdr:cNvSpPr/>
      </xdr:nvSpPr>
      <xdr:spPr>
        <a:xfrm>
          <a:off x="1152525" y="118110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71</xdr:row>
      <xdr:rowOff>92727</xdr:rowOff>
    </xdr:from>
    <xdr:ext cx="762000" cy="259045"/>
    <xdr:sp macro="" textlink="">
      <xdr:nvSpPr>
        <xdr:cNvPr id="398" name="テキスト ボックス 397">
          <a:extLst>
            <a:ext uri="{FF2B5EF4-FFF2-40B4-BE49-F238E27FC236}">
              <a16:creationId xmlns:a16="http://schemas.microsoft.com/office/drawing/2014/main" id="{7C37B348-4F1E-42DB-B3F9-C899A1E32362}"/>
            </a:ext>
          </a:extLst>
        </xdr:cNvPr>
        <xdr:cNvSpPr txBox="1"/>
      </xdr:nvSpPr>
      <xdr:spPr>
        <a:xfrm>
          <a:off x="866775" y="11589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603E8E5A-C28C-4DA3-8FE0-E42103A6FEA5}"/>
            </a:ext>
          </a:extLst>
        </xdr:cNvPr>
        <xdr:cNvSpPr/>
      </xdr:nvSpPr>
      <xdr:spPr>
        <a:xfrm>
          <a:off x="11268075" y="10915650"/>
          <a:ext cx="41783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485F666A-8770-4A8B-BBB8-383EB24B8213}"/>
            </a:ext>
          </a:extLst>
        </xdr:cNvPr>
        <xdr:cNvSpPr/>
      </xdr:nvSpPr>
      <xdr:spPr>
        <a:xfrm>
          <a:off x="15465425" y="10982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AD561CA8-966E-4BF0-AF48-E4A18946BDFE}"/>
            </a:ext>
          </a:extLst>
        </xdr:cNvPr>
        <xdr:cNvSpPr/>
      </xdr:nvSpPr>
      <xdr:spPr>
        <a:xfrm>
          <a:off x="15465425" y="11163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3FD95959-E763-498A-B493-059DEEC8BF8F}"/>
            </a:ext>
          </a:extLst>
        </xdr:cNvPr>
        <xdr:cNvSpPr/>
      </xdr:nvSpPr>
      <xdr:spPr>
        <a:xfrm>
          <a:off x="16998950" y="10982325"/>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6EC31A87-7F02-4614-A883-933C56216057}"/>
            </a:ext>
          </a:extLst>
        </xdr:cNvPr>
        <xdr:cNvSpPr/>
      </xdr:nvSpPr>
      <xdr:spPr>
        <a:xfrm>
          <a:off x="16998950" y="11163300"/>
          <a:ext cx="126047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37529F94-14DF-4405-8C8E-175D3802B1BF}"/>
            </a:ext>
          </a:extLst>
        </xdr:cNvPr>
        <xdr:cNvSpPr/>
      </xdr:nvSpPr>
      <xdr:spPr>
        <a:xfrm>
          <a:off x="18456275" y="109823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6B314C90-7F80-463F-9E97-F013F9048AF2}"/>
            </a:ext>
          </a:extLst>
        </xdr:cNvPr>
        <xdr:cNvSpPr/>
      </xdr:nvSpPr>
      <xdr:spPr>
        <a:xfrm>
          <a:off x="18456275" y="11163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154F2338-EF92-4BC6-99B8-11F4E3B557A2}"/>
            </a:ext>
          </a:extLst>
        </xdr:cNvPr>
        <xdr:cNvSpPr/>
      </xdr:nvSpPr>
      <xdr:spPr>
        <a:xfrm>
          <a:off x="11268075" y="11458575"/>
          <a:ext cx="41783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FBF60213-58D0-4D77-878C-09145C4415DD}"/>
            </a:ext>
          </a:extLst>
        </xdr:cNvPr>
        <xdr:cNvSpPr/>
      </xdr:nvSpPr>
      <xdr:spPr>
        <a:xfrm>
          <a:off x="15744825" y="11458575"/>
          <a:ext cx="483552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B514D56E-486B-4BD2-A62F-9A25D7E0AD45}"/>
            </a:ext>
          </a:extLst>
        </xdr:cNvPr>
        <xdr:cNvSpPr/>
      </xdr:nvSpPr>
      <xdr:spPr>
        <a:xfrm>
          <a:off x="15808325" y="11458575"/>
          <a:ext cx="34417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C88F5984-D7B9-4C22-8143-B9947F991032}"/>
            </a:ext>
          </a:extLst>
        </xdr:cNvPr>
        <xdr:cNvSpPr txBox="1"/>
      </xdr:nvSpPr>
      <xdr:spPr>
        <a:xfrm>
          <a:off x="15846425" y="11763375"/>
          <a:ext cx="4603750"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公債費を除いたものに係る経常収支比率は、類似団体内平均を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回り、対前年度比では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となった。主な要因は、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ふるさと納税制度の活用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などによる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物件</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費の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などによるものである。 </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今後とも事務事業全般の見直しによる経常的経費の削減に努めていく。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23C8AE5B-4526-4057-A984-C9427A450C8E}"/>
            </a:ext>
          </a:extLst>
        </xdr:cNvPr>
        <xdr:cNvSpPr txBox="1"/>
      </xdr:nvSpPr>
      <xdr:spPr>
        <a:xfrm>
          <a:off x="11229975" y="11277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2DC23B49-6C4E-4DD3-9B0B-BCD2A7E90AED}"/>
            </a:ext>
          </a:extLst>
        </xdr:cNvPr>
        <xdr:cNvCxnSpPr/>
      </xdr:nvCxnSpPr>
      <xdr:spPr>
        <a:xfrm>
          <a:off x="11268075" y="136112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BE5175A4-D5D1-4F6C-B6BF-E410B9298E21}"/>
            </a:ext>
          </a:extLst>
        </xdr:cNvPr>
        <xdr:cNvSpPr txBox="1"/>
      </xdr:nvSpPr>
      <xdr:spPr>
        <a:xfrm>
          <a:off x="10817225" y="13484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3" name="直線コネクタ 412">
          <a:extLst>
            <a:ext uri="{FF2B5EF4-FFF2-40B4-BE49-F238E27FC236}">
              <a16:creationId xmlns:a16="http://schemas.microsoft.com/office/drawing/2014/main" id="{C70667AF-C0A9-4359-ABE8-9BE029B2D808}"/>
            </a:ext>
          </a:extLst>
        </xdr:cNvPr>
        <xdr:cNvCxnSpPr/>
      </xdr:nvCxnSpPr>
      <xdr:spPr>
        <a:xfrm>
          <a:off x="11268075" y="132588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4" name="テキスト ボックス 413">
          <a:extLst>
            <a:ext uri="{FF2B5EF4-FFF2-40B4-BE49-F238E27FC236}">
              <a16:creationId xmlns:a16="http://schemas.microsoft.com/office/drawing/2014/main" id="{A551ACF8-4F2F-4632-8A4B-61ACE723BEA5}"/>
            </a:ext>
          </a:extLst>
        </xdr:cNvPr>
        <xdr:cNvSpPr txBox="1"/>
      </xdr:nvSpPr>
      <xdr:spPr>
        <a:xfrm>
          <a:off x="10817225" y="13122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5" name="直線コネクタ 414">
          <a:extLst>
            <a:ext uri="{FF2B5EF4-FFF2-40B4-BE49-F238E27FC236}">
              <a16:creationId xmlns:a16="http://schemas.microsoft.com/office/drawing/2014/main" id="{EDBFF1F2-58F3-4320-A2F3-6071020415E3}"/>
            </a:ext>
          </a:extLst>
        </xdr:cNvPr>
        <xdr:cNvCxnSpPr/>
      </xdr:nvCxnSpPr>
      <xdr:spPr>
        <a:xfrm>
          <a:off x="11268075" y="1289685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6" name="テキスト ボックス 415">
          <a:extLst>
            <a:ext uri="{FF2B5EF4-FFF2-40B4-BE49-F238E27FC236}">
              <a16:creationId xmlns:a16="http://schemas.microsoft.com/office/drawing/2014/main" id="{EEC45032-D068-48CA-9B5F-C9E148CA12A9}"/>
            </a:ext>
          </a:extLst>
        </xdr:cNvPr>
        <xdr:cNvSpPr txBox="1"/>
      </xdr:nvSpPr>
      <xdr:spPr>
        <a:xfrm>
          <a:off x="10817225" y="1277050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7" name="直線コネクタ 416">
          <a:extLst>
            <a:ext uri="{FF2B5EF4-FFF2-40B4-BE49-F238E27FC236}">
              <a16:creationId xmlns:a16="http://schemas.microsoft.com/office/drawing/2014/main" id="{6F3F83A8-C2A9-4628-9072-3BBE9720139F}"/>
            </a:ext>
          </a:extLst>
        </xdr:cNvPr>
        <xdr:cNvCxnSpPr/>
      </xdr:nvCxnSpPr>
      <xdr:spPr>
        <a:xfrm>
          <a:off x="11268075" y="1253490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8" name="テキスト ボックス 417">
          <a:extLst>
            <a:ext uri="{FF2B5EF4-FFF2-40B4-BE49-F238E27FC236}">
              <a16:creationId xmlns:a16="http://schemas.microsoft.com/office/drawing/2014/main" id="{39CBD3D0-CD70-4794-BE99-6531F0818392}"/>
            </a:ext>
          </a:extLst>
        </xdr:cNvPr>
        <xdr:cNvSpPr txBox="1"/>
      </xdr:nvSpPr>
      <xdr:spPr>
        <a:xfrm>
          <a:off x="10817225" y="124085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9" name="直線コネクタ 418">
          <a:extLst>
            <a:ext uri="{FF2B5EF4-FFF2-40B4-BE49-F238E27FC236}">
              <a16:creationId xmlns:a16="http://schemas.microsoft.com/office/drawing/2014/main" id="{6B877F2F-BD32-4941-AFB6-A5ECCCEF871F}"/>
            </a:ext>
          </a:extLst>
        </xdr:cNvPr>
        <xdr:cNvCxnSpPr/>
      </xdr:nvCxnSpPr>
      <xdr:spPr>
        <a:xfrm>
          <a:off x="11268075" y="12172950"/>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0" name="テキスト ボックス 419">
          <a:extLst>
            <a:ext uri="{FF2B5EF4-FFF2-40B4-BE49-F238E27FC236}">
              <a16:creationId xmlns:a16="http://schemas.microsoft.com/office/drawing/2014/main" id="{2D714B58-14E8-452A-9750-67EF109D3299}"/>
            </a:ext>
          </a:extLst>
        </xdr:cNvPr>
        <xdr:cNvSpPr txBox="1"/>
      </xdr:nvSpPr>
      <xdr:spPr>
        <a:xfrm>
          <a:off x="10817225" y="1204660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1" name="直線コネクタ 420">
          <a:extLst>
            <a:ext uri="{FF2B5EF4-FFF2-40B4-BE49-F238E27FC236}">
              <a16:creationId xmlns:a16="http://schemas.microsoft.com/office/drawing/2014/main" id="{BE786C84-EE4E-49A3-B9D7-F06D7E21F680}"/>
            </a:ext>
          </a:extLst>
        </xdr:cNvPr>
        <xdr:cNvCxnSpPr/>
      </xdr:nvCxnSpPr>
      <xdr:spPr>
        <a:xfrm>
          <a:off x="11268075" y="1182052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2" name="テキスト ボックス 421">
          <a:extLst>
            <a:ext uri="{FF2B5EF4-FFF2-40B4-BE49-F238E27FC236}">
              <a16:creationId xmlns:a16="http://schemas.microsoft.com/office/drawing/2014/main" id="{0E7E1A54-99CB-4992-B042-7EE3C9A04755}"/>
            </a:ext>
          </a:extLst>
        </xdr:cNvPr>
        <xdr:cNvSpPr txBox="1"/>
      </xdr:nvSpPr>
      <xdr:spPr>
        <a:xfrm>
          <a:off x="10817225" y="116846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DBA2CF5C-882F-47D6-BF54-549740E8A9FE}"/>
            </a:ext>
          </a:extLst>
        </xdr:cNvPr>
        <xdr:cNvCxnSpPr/>
      </xdr:nvCxnSpPr>
      <xdr:spPr>
        <a:xfrm>
          <a:off x="11268075" y="11458575"/>
          <a:ext cx="4178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A754728B-5E01-4DD4-9E76-D911628140B7}"/>
            </a:ext>
          </a:extLst>
        </xdr:cNvPr>
        <xdr:cNvSpPr txBox="1"/>
      </xdr:nvSpPr>
      <xdr:spPr>
        <a:xfrm>
          <a:off x="10817225" y="11332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3697478E-DBA4-4F06-AE86-B2525AC69D77}"/>
            </a:ext>
          </a:extLst>
        </xdr:cNvPr>
        <xdr:cNvSpPr/>
      </xdr:nvSpPr>
      <xdr:spPr>
        <a:xfrm>
          <a:off x="11268075" y="11458575"/>
          <a:ext cx="41783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134620</xdr:rowOff>
    </xdr:from>
    <xdr:to>
      <xdr:col>82</xdr:col>
      <xdr:colOff>107950</xdr:colOff>
      <xdr:row>80</xdr:row>
      <xdr:rowOff>66039</xdr:rowOff>
    </xdr:to>
    <xdr:cxnSp macro="">
      <xdr:nvCxnSpPr>
        <xdr:cNvPr id="426" name="直線コネクタ 425">
          <a:extLst>
            <a:ext uri="{FF2B5EF4-FFF2-40B4-BE49-F238E27FC236}">
              <a16:creationId xmlns:a16="http://schemas.microsoft.com/office/drawing/2014/main" id="{7CE716F2-0530-4AE0-883C-6B2B65E09130}"/>
            </a:ext>
          </a:extLst>
        </xdr:cNvPr>
        <xdr:cNvCxnSpPr/>
      </xdr:nvCxnSpPr>
      <xdr:spPr>
        <a:xfrm flipV="1">
          <a:off x="14944725" y="11793220"/>
          <a:ext cx="0" cy="1229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38116</xdr:rowOff>
    </xdr:from>
    <xdr:ext cx="762000" cy="259045"/>
    <xdr:sp macro="" textlink="">
      <xdr:nvSpPr>
        <xdr:cNvPr id="427" name="公債費以外最小値テキスト">
          <a:extLst>
            <a:ext uri="{FF2B5EF4-FFF2-40B4-BE49-F238E27FC236}">
              <a16:creationId xmlns:a16="http://schemas.microsoft.com/office/drawing/2014/main" id="{9EC70F1D-2D60-47CA-B08C-603C00E9F8A2}"/>
            </a:ext>
          </a:extLst>
        </xdr:cNvPr>
        <xdr:cNvSpPr txBox="1"/>
      </xdr:nvSpPr>
      <xdr:spPr>
        <a:xfrm>
          <a:off x="15020925" y="12992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66039</xdr:rowOff>
    </xdr:from>
    <xdr:to>
      <xdr:col>82</xdr:col>
      <xdr:colOff>196850</xdr:colOff>
      <xdr:row>80</xdr:row>
      <xdr:rowOff>66039</xdr:rowOff>
    </xdr:to>
    <xdr:cxnSp macro="">
      <xdr:nvCxnSpPr>
        <xdr:cNvPr id="428" name="直線コネクタ 427">
          <a:extLst>
            <a:ext uri="{FF2B5EF4-FFF2-40B4-BE49-F238E27FC236}">
              <a16:creationId xmlns:a16="http://schemas.microsoft.com/office/drawing/2014/main" id="{553676B8-6BFF-485E-BE9F-F4ED926AECB4}"/>
            </a:ext>
          </a:extLst>
        </xdr:cNvPr>
        <xdr:cNvCxnSpPr/>
      </xdr:nvCxnSpPr>
      <xdr:spPr>
        <a:xfrm>
          <a:off x="14859000" y="130232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49547</xdr:rowOff>
    </xdr:from>
    <xdr:ext cx="762000" cy="259045"/>
    <xdr:sp macro="" textlink="">
      <xdr:nvSpPr>
        <xdr:cNvPr id="429" name="公債費以外最大値テキスト">
          <a:extLst>
            <a:ext uri="{FF2B5EF4-FFF2-40B4-BE49-F238E27FC236}">
              <a16:creationId xmlns:a16="http://schemas.microsoft.com/office/drawing/2014/main" id="{F2FA531D-9A1D-44AC-BF73-8ABF1C8FC9A6}"/>
            </a:ext>
          </a:extLst>
        </xdr:cNvPr>
        <xdr:cNvSpPr txBox="1"/>
      </xdr:nvSpPr>
      <xdr:spPr>
        <a:xfrm>
          <a:off x="15020925" y="11543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134620</xdr:rowOff>
    </xdr:from>
    <xdr:to>
      <xdr:col>82</xdr:col>
      <xdr:colOff>196850</xdr:colOff>
      <xdr:row>72</xdr:row>
      <xdr:rowOff>134620</xdr:rowOff>
    </xdr:to>
    <xdr:cxnSp macro="">
      <xdr:nvCxnSpPr>
        <xdr:cNvPr id="430" name="直線コネクタ 429">
          <a:extLst>
            <a:ext uri="{FF2B5EF4-FFF2-40B4-BE49-F238E27FC236}">
              <a16:creationId xmlns:a16="http://schemas.microsoft.com/office/drawing/2014/main" id="{C843A909-3A05-4BFC-9849-3D290C2771CB}"/>
            </a:ext>
          </a:extLst>
        </xdr:cNvPr>
        <xdr:cNvCxnSpPr/>
      </xdr:nvCxnSpPr>
      <xdr:spPr>
        <a:xfrm>
          <a:off x="14859000" y="117932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35561</xdr:rowOff>
    </xdr:from>
    <xdr:to>
      <xdr:col>82</xdr:col>
      <xdr:colOff>107950</xdr:colOff>
      <xdr:row>78</xdr:row>
      <xdr:rowOff>96520</xdr:rowOff>
    </xdr:to>
    <xdr:cxnSp macro="">
      <xdr:nvCxnSpPr>
        <xdr:cNvPr id="431" name="直線コネクタ 430">
          <a:extLst>
            <a:ext uri="{FF2B5EF4-FFF2-40B4-BE49-F238E27FC236}">
              <a16:creationId xmlns:a16="http://schemas.microsoft.com/office/drawing/2014/main" id="{3597C340-201F-4466-A8B8-F606F6172D3C}"/>
            </a:ext>
          </a:extLst>
        </xdr:cNvPr>
        <xdr:cNvCxnSpPr/>
      </xdr:nvCxnSpPr>
      <xdr:spPr>
        <a:xfrm>
          <a:off x="14182725" y="12341861"/>
          <a:ext cx="762000" cy="384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96538</xdr:rowOff>
    </xdr:from>
    <xdr:ext cx="762000" cy="259045"/>
    <xdr:sp macro="" textlink="">
      <xdr:nvSpPr>
        <xdr:cNvPr id="432" name="公債費以外平均値テキスト">
          <a:extLst>
            <a:ext uri="{FF2B5EF4-FFF2-40B4-BE49-F238E27FC236}">
              <a16:creationId xmlns:a16="http://schemas.microsoft.com/office/drawing/2014/main" id="{90A1306D-8AC6-490B-9CCD-B5CFE36BF33B}"/>
            </a:ext>
          </a:extLst>
        </xdr:cNvPr>
        <xdr:cNvSpPr txBox="1"/>
      </xdr:nvSpPr>
      <xdr:spPr>
        <a:xfrm>
          <a:off x="15020925" y="12402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80011</xdr:rowOff>
    </xdr:from>
    <xdr:to>
      <xdr:col>82</xdr:col>
      <xdr:colOff>158750</xdr:colOff>
      <xdr:row>78</xdr:row>
      <xdr:rowOff>10161</xdr:rowOff>
    </xdr:to>
    <xdr:sp macro="" textlink="">
      <xdr:nvSpPr>
        <xdr:cNvPr id="433" name="フローチャート: 判断 432">
          <a:extLst>
            <a:ext uri="{FF2B5EF4-FFF2-40B4-BE49-F238E27FC236}">
              <a16:creationId xmlns:a16="http://schemas.microsoft.com/office/drawing/2014/main" id="{82B1A733-8EAF-41D8-9745-FC8F57A7C25F}"/>
            </a:ext>
          </a:extLst>
        </xdr:cNvPr>
        <xdr:cNvSpPr/>
      </xdr:nvSpPr>
      <xdr:spPr>
        <a:xfrm>
          <a:off x="14897100" y="1255141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35561</xdr:rowOff>
    </xdr:from>
    <xdr:to>
      <xdr:col>78</xdr:col>
      <xdr:colOff>69850</xdr:colOff>
      <xdr:row>77</xdr:row>
      <xdr:rowOff>8889</xdr:rowOff>
    </xdr:to>
    <xdr:cxnSp macro="">
      <xdr:nvCxnSpPr>
        <xdr:cNvPr id="434" name="直線コネクタ 433">
          <a:extLst>
            <a:ext uri="{FF2B5EF4-FFF2-40B4-BE49-F238E27FC236}">
              <a16:creationId xmlns:a16="http://schemas.microsoft.com/office/drawing/2014/main" id="{F0282CDF-196F-4B3C-86F3-C4A66B2003C0}"/>
            </a:ext>
          </a:extLst>
        </xdr:cNvPr>
        <xdr:cNvCxnSpPr/>
      </xdr:nvCxnSpPr>
      <xdr:spPr>
        <a:xfrm flipV="1">
          <a:off x="13388975" y="12341861"/>
          <a:ext cx="793750" cy="138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167639</xdr:rowOff>
    </xdr:from>
    <xdr:to>
      <xdr:col>78</xdr:col>
      <xdr:colOff>120650</xdr:colOff>
      <xdr:row>77</xdr:row>
      <xdr:rowOff>97789</xdr:rowOff>
    </xdr:to>
    <xdr:sp macro="" textlink="">
      <xdr:nvSpPr>
        <xdr:cNvPr id="435" name="フローチャート: 判断 434">
          <a:extLst>
            <a:ext uri="{FF2B5EF4-FFF2-40B4-BE49-F238E27FC236}">
              <a16:creationId xmlns:a16="http://schemas.microsoft.com/office/drawing/2014/main" id="{9A595ABB-2214-4F90-ACEC-DC96C7CF4029}"/>
            </a:ext>
          </a:extLst>
        </xdr:cNvPr>
        <xdr:cNvSpPr/>
      </xdr:nvSpPr>
      <xdr:spPr>
        <a:xfrm>
          <a:off x="14135100" y="124707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82566</xdr:rowOff>
    </xdr:from>
    <xdr:ext cx="736600" cy="259045"/>
    <xdr:sp macro="" textlink="">
      <xdr:nvSpPr>
        <xdr:cNvPr id="436" name="テキスト ボックス 435">
          <a:extLst>
            <a:ext uri="{FF2B5EF4-FFF2-40B4-BE49-F238E27FC236}">
              <a16:creationId xmlns:a16="http://schemas.microsoft.com/office/drawing/2014/main" id="{B3F5785D-0E55-406F-86AC-C39E481D6FCD}"/>
            </a:ext>
          </a:extLst>
        </xdr:cNvPr>
        <xdr:cNvSpPr txBox="1"/>
      </xdr:nvSpPr>
      <xdr:spPr>
        <a:xfrm>
          <a:off x="13839825" y="12553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111761</xdr:rowOff>
    </xdr:from>
    <xdr:to>
      <xdr:col>73</xdr:col>
      <xdr:colOff>180975</xdr:colOff>
      <xdr:row>77</xdr:row>
      <xdr:rowOff>8889</xdr:rowOff>
    </xdr:to>
    <xdr:cxnSp macro="">
      <xdr:nvCxnSpPr>
        <xdr:cNvPr id="437" name="直線コネクタ 436">
          <a:extLst>
            <a:ext uri="{FF2B5EF4-FFF2-40B4-BE49-F238E27FC236}">
              <a16:creationId xmlns:a16="http://schemas.microsoft.com/office/drawing/2014/main" id="{321D8625-45FD-42D3-86A1-304BCE018506}"/>
            </a:ext>
          </a:extLst>
        </xdr:cNvPr>
        <xdr:cNvCxnSpPr/>
      </xdr:nvCxnSpPr>
      <xdr:spPr>
        <a:xfrm>
          <a:off x="12579350" y="12418061"/>
          <a:ext cx="809625" cy="6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3811</xdr:rowOff>
    </xdr:from>
    <xdr:to>
      <xdr:col>74</xdr:col>
      <xdr:colOff>31750</xdr:colOff>
      <xdr:row>77</xdr:row>
      <xdr:rowOff>105411</xdr:rowOff>
    </xdr:to>
    <xdr:sp macro="" textlink="">
      <xdr:nvSpPr>
        <xdr:cNvPr id="438" name="フローチャート: 判断 437">
          <a:extLst>
            <a:ext uri="{FF2B5EF4-FFF2-40B4-BE49-F238E27FC236}">
              <a16:creationId xmlns:a16="http://schemas.microsoft.com/office/drawing/2014/main" id="{AB3427CB-DB77-4235-A4B8-BDCC453B7F5C}"/>
            </a:ext>
          </a:extLst>
        </xdr:cNvPr>
        <xdr:cNvSpPr/>
      </xdr:nvSpPr>
      <xdr:spPr>
        <a:xfrm>
          <a:off x="13341350" y="12475211"/>
          <a:ext cx="793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90188</xdr:rowOff>
    </xdr:from>
    <xdr:ext cx="762000" cy="259045"/>
    <xdr:sp macro="" textlink="">
      <xdr:nvSpPr>
        <xdr:cNvPr id="439" name="テキスト ボックス 438">
          <a:extLst>
            <a:ext uri="{FF2B5EF4-FFF2-40B4-BE49-F238E27FC236}">
              <a16:creationId xmlns:a16="http://schemas.microsoft.com/office/drawing/2014/main" id="{1CD78C6F-3EFB-4A43-857B-8EE0A265AC61}"/>
            </a:ext>
          </a:extLst>
        </xdr:cNvPr>
        <xdr:cNvSpPr txBox="1"/>
      </xdr:nvSpPr>
      <xdr:spPr>
        <a:xfrm>
          <a:off x="13030200" y="12555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111761</xdr:rowOff>
    </xdr:from>
    <xdr:to>
      <xdr:col>69</xdr:col>
      <xdr:colOff>92075</xdr:colOff>
      <xdr:row>79</xdr:row>
      <xdr:rowOff>153670</xdr:rowOff>
    </xdr:to>
    <xdr:cxnSp macro="">
      <xdr:nvCxnSpPr>
        <xdr:cNvPr id="440" name="直線コネクタ 439">
          <a:extLst>
            <a:ext uri="{FF2B5EF4-FFF2-40B4-BE49-F238E27FC236}">
              <a16:creationId xmlns:a16="http://schemas.microsoft.com/office/drawing/2014/main" id="{49C6FFA7-09C4-4199-A9A4-8DFA41F0703E}"/>
            </a:ext>
          </a:extLst>
        </xdr:cNvPr>
        <xdr:cNvCxnSpPr/>
      </xdr:nvCxnSpPr>
      <xdr:spPr>
        <a:xfrm flipV="1">
          <a:off x="11769725" y="12418061"/>
          <a:ext cx="809625" cy="527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125730</xdr:rowOff>
    </xdr:from>
    <xdr:to>
      <xdr:col>69</xdr:col>
      <xdr:colOff>142875</xdr:colOff>
      <xdr:row>78</xdr:row>
      <xdr:rowOff>55880</xdr:rowOff>
    </xdr:to>
    <xdr:sp macro="" textlink="">
      <xdr:nvSpPr>
        <xdr:cNvPr id="441" name="フローチャート: 判断 440">
          <a:extLst>
            <a:ext uri="{FF2B5EF4-FFF2-40B4-BE49-F238E27FC236}">
              <a16:creationId xmlns:a16="http://schemas.microsoft.com/office/drawing/2014/main" id="{4401F663-1B2D-4E1D-A6A5-45BCFE806CC7}"/>
            </a:ext>
          </a:extLst>
        </xdr:cNvPr>
        <xdr:cNvSpPr/>
      </xdr:nvSpPr>
      <xdr:spPr>
        <a:xfrm>
          <a:off x="12531725" y="125907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40657</xdr:rowOff>
    </xdr:from>
    <xdr:ext cx="762000" cy="259045"/>
    <xdr:sp macro="" textlink="">
      <xdr:nvSpPr>
        <xdr:cNvPr id="442" name="テキスト ボックス 441">
          <a:extLst>
            <a:ext uri="{FF2B5EF4-FFF2-40B4-BE49-F238E27FC236}">
              <a16:creationId xmlns:a16="http://schemas.microsoft.com/office/drawing/2014/main" id="{9B10AD8A-9B11-4188-9B8A-D62CE855C21C}"/>
            </a:ext>
          </a:extLst>
        </xdr:cNvPr>
        <xdr:cNvSpPr txBox="1"/>
      </xdr:nvSpPr>
      <xdr:spPr>
        <a:xfrm>
          <a:off x="12236450" y="12670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49530</xdr:rowOff>
    </xdr:from>
    <xdr:to>
      <xdr:col>65</xdr:col>
      <xdr:colOff>53975</xdr:colOff>
      <xdr:row>79</xdr:row>
      <xdr:rowOff>151130</xdr:rowOff>
    </xdr:to>
    <xdr:sp macro="" textlink="">
      <xdr:nvSpPr>
        <xdr:cNvPr id="443" name="フローチャート: 判断 442">
          <a:extLst>
            <a:ext uri="{FF2B5EF4-FFF2-40B4-BE49-F238E27FC236}">
              <a16:creationId xmlns:a16="http://schemas.microsoft.com/office/drawing/2014/main" id="{A631AD1B-C605-4E28-BA34-927EBEBD2D19}"/>
            </a:ext>
          </a:extLst>
        </xdr:cNvPr>
        <xdr:cNvSpPr/>
      </xdr:nvSpPr>
      <xdr:spPr>
        <a:xfrm>
          <a:off x="11734800" y="12838430"/>
          <a:ext cx="825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161307</xdr:rowOff>
    </xdr:from>
    <xdr:ext cx="762000" cy="259045"/>
    <xdr:sp macro="" textlink="">
      <xdr:nvSpPr>
        <xdr:cNvPr id="444" name="テキスト ボックス 443">
          <a:extLst>
            <a:ext uri="{FF2B5EF4-FFF2-40B4-BE49-F238E27FC236}">
              <a16:creationId xmlns:a16="http://schemas.microsoft.com/office/drawing/2014/main" id="{75263FFE-308B-48C7-A137-E341C3A503E1}"/>
            </a:ext>
          </a:extLst>
        </xdr:cNvPr>
        <xdr:cNvSpPr txBox="1"/>
      </xdr:nvSpPr>
      <xdr:spPr>
        <a:xfrm>
          <a:off x="11426825" y="12632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F56BCE4B-3DE1-4627-9EA5-9D8D85C59A4B}"/>
            </a:ext>
          </a:extLst>
        </xdr:cNvPr>
        <xdr:cNvSpPr txBox="1"/>
      </xdr:nvSpPr>
      <xdr:spPr>
        <a:xfrm>
          <a:off x="14751050"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F88E9143-8E14-417C-8DC0-3C6313C56F88}"/>
            </a:ext>
          </a:extLst>
        </xdr:cNvPr>
        <xdr:cNvSpPr txBox="1"/>
      </xdr:nvSpPr>
      <xdr:spPr>
        <a:xfrm>
          <a:off x="13989050"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4918F92E-5AB9-41A0-8D02-DBC1E4E66014}"/>
            </a:ext>
          </a:extLst>
        </xdr:cNvPr>
        <xdr:cNvSpPr txBox="1"/>
      </xdr:nvSpPr>
      <xdr:spPr>
        <a:xfrm>
          <a:off x="1319212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9F4D30E4-FB0F-4D3F-BC0C-DAADAE524AF1}"/>
            </a:ext>
          </a:extLst>
        </xdr:cNvPr>
        <xdr:cNvSpPr txBox="1"/>
      </xdr:nvSpPr>
      <xdr:spPr>
        <a:xfrm>
          <a:off x="12382500"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533AA8AB-AF02-4D65-B4EB-40530D678928}"/>
            </a:ext>
          </a:extLst>
        </xdr:cNvPr>
        <xdr:cNvSpPr txBox="1"/>
      </xdr:nvSpPr>
      <xdr:spPr>
        <a:xfrm>
          <a:off x="11579225" y="1360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45720</xdr:rowOff>
    </xdr:from>
    <xdr:to>
      <xdr:col>82</xdr:col>
      <xdr:colOff>158750</xdr:colOff>
      <xdr:row>78</xdr:row>
      <xdr:rowOff>147320</xdr:rowOff>
    </xdr:to>
    <xdr:sp macro="" textlink="">
      <xdr:nvSpPr>
        <xdr:cNvPr id="450" name="楕円 449">
          <a:extLst>
            <a:ext uri="{FF2B5EF4-FFF2-40B4-BE49-F238E27FC236}">
              <a16:creationId xmlns:a16="http://schemas.microsoft.com/office/drawing/2014/main" id="{870A38DF-E1A2-430F-814C-BA8B240C8C41}"/>
            </a:ext>
          </a:extLst>
        </xdr:cNvPr>
        <xdr:cNvSpPr/>
      </xdr:nvSpPr>
      <xdr:spPr>
        <a:xfrm>
          <a:off x="14897100" y="126790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17797</xdr:rowOff>
    </xdr:from>
    <xdr:ext cx="762000" cy="259045"/>
    <xdr:sp macro="" textlink="">
      <xdr:nvSpPr>
        <xdr:cNvPr id="451" name="公債費以外該当値テキスト">
          <a:extLst>
            <a:ext uri="{FF2B5EF4-FFF2-40B4-BE49-F238E27FC236}">
              <a16:creationId xmlns:a16="http://schemas.microsoft.com/office/drawing/2014/main" id="{33CC2B43-9C8E-4376-9C7E-313DF2841FB4}"/>
            </a:ext>
          </a:extLst>
        </xdr:cNvPr>
        <xdr:cNvSpPr txBox="1"/>
      </xdr:nvSpPr>
      <xdr:spPr>
        <a:xfrm>
          <a:off x="15020925" y="12647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156211</xdr:rowOff>
    </xdr:from>
    <xdr:to>
      <xdr:col>78</xdr:col>
      <xdr:colOff>120650</xdr:colOff>
      <xdr:row>76</xdr:row>
      <xdr:rowOff>86361</xdr:rowOff>
    </xdr:to>
    <xdr:sp macro="" textlink="">
      <xdr:nvSpPr>
        <xdr:cNvPr id="452" name="楕円 451">
          <a:extLst>
            <a:ext uri="{FF2B5EF4-FFF2-40B4-BE49-F238E27FC236}">
              <a16:creationId xmlns:a16="http://schemas.microsoft.com/office/drawing/2014/main" id="{BE13B170-276B-4016-8CF4-8881818B6564}"/>
            </a:ext>
          </a:extLst>
        </xdr:cNvPr>
        <xdr:cNvSpPr/>
      </xdr:nvSpPr>
      <xdr:spPr>
        <a:xfrm>
          <a:off x="14135100" y="1230376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96537</xdr:rowOff>
    </xdr:from>
    <xdr:ext cx="736600" cy="259045"/>
    <xdr:sp macro="" textlink="">
      <xdr:nvSpPr>
        <xdr:cNvPr id="453" name="テキスト ボックス 452">
          <a:extLst>
            <a:ext uri="{FF2B5EF4-FFF2-40B4-BE49-F238E27FC236}">
              <a16:creationId xmlns:a16="http://schemas.microsoft.com/office/drawing/2014/main" id="{43B5A015-13D5-48AC-AC02-BDE0C84D12A6}"/>
            </a:ext>
          </a:extLst>
        </xdr:cNvPr>
        <xdr:cNvSpPr txBox="1"/>
      </xdr:nvSpPr>
      <xdr:spPr>
        <a:xfrm>
          <a:off x="13839825" y="12078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129539</xdr:rowOff>
    </xdr:from>
    <xdr:to>
      <xdr:col>74</xdr:col>
      <xdr:colOff>31750</xdr:colOff>
      <xdr:row>77</xdr:row>
      <xdr:rowOff>59689</xdr:rowOff>
    </xdr:to>
    <xdr:sp macro="" textlink="">
      <xdr:nvSpPr>
        <xdr:cNvPr id="454" name="楕円 453">
          <a:extLst>
            <a:ext uri="{FF2B5EF4-FFF2-40B4-BE49-F238E27FC236}">
              <a16:creationId xmlns:a16="http://schemas.microsoft.com/office/drawing/2014/main" id="{1FCB1FF7-0FDC-4031-AFB6-1E400FEF51EA}"/>
            </a:ext>
          </a:extLst>
        </xdr:cNvPr>
        <xdr:cNvSpPr/>
      </xdr:nvSpPr>
      <xdr:spPr>
        <a:xfrm>
          <a:off x="13341350" y="12432664"/>
          <a:ext cx="793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69867</xdr:rowOff>
    </xdr:from>
    <xdr:ext cx="762000" cy="259045"/>
    <xdr:sp macro="" textlink="">
      <xdr:nvSpPr>
        <xdr:cNvPr id="455" name="テキスト ボックス 454">
          <a:extLst>
            <a:ext uri="{FF2B5EF4-FFF2-40B4-BE49-F238E27FC236}">
              <a16:creationId xmlns:a16="http://schemas.microsoft.com/office/drawing/2014/main" id="{99C93E5A-E705-4CE1-872E-F61A99D9057C}"/>
            </a:ext>
          </a:extLst>
        </xdr:cNvPr>
        <xdr:cNvSpPr txBox="1"/>
      </xdr:nvSpPr>
      <xdr:spPr>
        <a:xfrm>
          <a:off x="13030200" y="1221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60961</xdr:rowOff>
    </xdr:from>
    <xdr:to>
      <xdr:col>69</xdr:col>
      <xdr:colOff>142875</xdr:colOff>
      <xdr:row>76</xdr:row>
      <xdr:rowOff>162561</xdr:rowOff>
    </xdr:to>
    <xdr:sp macro="" textlink="">
      <xdr:nvSpPr>
        <xdr:cNvPr id="456" name="楕円 455">
          <a:extLst>
            <a:ext uri="{FF2B5EF4-FFF2-40B4-BE49-F238E27FC236}">
              <a16:creationId xmlns:a16="http://schemas.microsoft.com/office/drawing/2014/main" id="{23DF1FCC-EF5A-45DF-BBDE-A92786525513}"/>
            </a:ext>
          </a:extLst>
        </xdr:cNvPr>
        <xdr:cNvSpPr/>
      </xdr:nvSpPr>
      <xdr:spPr>
        <a:xfrm>
          <a:off x="12531725" y="1237043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1287</xdr:rowOff>
    </xdr:from>
    <xdr:ext cx="762000" cy="259045"/>
    <xdr:sp macro="" textlink="">
      <xdr:nvSpPr>
        <xdr:cNvPr id="457" name="テキスト ボックス 456">
          <a:extLst>
            <a:ext uri="{FF2B5EF4-FFF2-40B4-BE49-F238E27FC236}">
              <a16:creationId xmlns:a16="http://schemas.microsoft.com/office/drawing/2014/main" id="{DBE3AB32-C075-4E38-B571-9EC2083E4133}"/>
            </a:ext>
          </a:extLst>
        </xdr:cNvPr>
        <xdr:cNvSpPr txBox="1"/>
      </xdr:nvSpPr>
      <xdr:spPr>
        <a:xfrm>
          <a:off x="12236450" y="1214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102870</xdr:rowOff>
    </xdr:from>
    <xdr:to>
      <xdr:col>65</xdr:col>
      <xdr:colOff>53975</xdr:colOff>
      <xdr:row>80</xdr:row>
      <xdr:rowOff>33020</xdr:rowOff>
    </xdr:to>
    <xdr:sp macro="" textlink="">
      <xdr:nvSpPr>
        <xdr:cNvPr id="458" name="楕円 457">
          <a:extLst>
            <a:ext uri="{FF2B5EF4-FFF2-40B4-BE49-F238E27FC236}">
              <a16:creationId xmlns:a16="http://schemas.microsoft.com/office/drawing/2014/main" id="{E3B6CB45-BB4A-4307-BCED-8A649EAB6827}"/>
            </a:ext>
          </a:extLst>
        </xdr:cNvPr>
        <xdr:cNvSpPr/>
      </xdr:nvSpPr>
      <xdr:spPr>
        <a:xfrm>
          <a:off x="11734800" y="12898120"/>
          <a:ext cx="825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17797</xdr:rowOff>
    </xdr:from>
    <xdr:ext cx="762000" cy="259045"/>
    <xdr:sp macro="" textlink="">
      <xdr:nvSpPr>
        <xdr:cNvPr id="459" name="テキスト ボックス 458">
          <a:extLst>
            <a:ext uri="{FF2B5EF4-FFF2-40B4-BE49-F238E27FC236}">
              <a16:creationId xmlns:a16="http://schemas.microsoft.com/office/drawing/2014/main" id="{4709953F-1678-4798-AF14-20039EBA6E24}"/>
            </a:ext>
          </a:extLst>
        </xdr:cNvPr>
        <xdr:cNvSpPr txBox="1"/>
      </xdr:nvSpPr>
      <xdr:spPr>
        <a:xfrm>
          <a:off x="11426825" y="12971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7F11AE5E-F1C4-45EF-AE72-090D550CC3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A0D9D215-7C19-4487-8A5C-32441491FFE4}"/>
            </a:ext>
          </a:extLst>
        </xdr:cNvPr>
        <xdr:cNvSpPr/>
      </xdr:nvSpPr>
      <xdr:spPr bwMode="auto">
        <a:xfrm>
          <a:off x="0" y="85725"/>
          <a:ext cx="11210925" cy="4191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31A8F009-F113-4B73-AE2A-620846836F26}"/>
            </a:ext>
          </a:extLst>
        </xdr:cNvPr>
        <xdr:cNvSpPr/>
      </xdr:nvSpPr>
      <xdr:spPr bwMode="auto">
        <a:xfrm>
          <a:off x="12820650" y="0"/>
          <a:ext cx="2781300" cy="36195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A2DD60C6-20F0-4173-976C-C36C0CEF068B}"/>
            </a:ext>
          </a:extLst>
        </xdr:cNvPr>
        <xdr:cNvSpPr/>
      </xdr:nvSpPr>
      <xdr:spPr bwMode="auto">
        <a:xfrm>
          <a:off x="12836525" y="9525"/>
          <a:ext cx="27432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358A35DF-A470-4FC0-81C5-F97976B11951}"/>
            </a:ext>
          </a:extLst>
        </xdr:cNvPr>
        <xdr:cNvSpPr/>
      </xdr:nvSpPr>
      <xdr:spPr bwMode="auto">
        <a:xfrm>
          <a:off x="12846050" y="28575"/>
          <a:ext cx="2720339" cy="3048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東京都千代田区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EE958E73-DE11-477A-807C-48FBA3BA814D}"/>
            </a:ext>
          </a:extLst>
        </xdr:cNvPr>
        <xdr:cNvSpPr/>
      </xdr:nvSpPr>
      <xdr:spPr bwMode="auto">
        <a:xfrm>
          <a:off x="10810875" y="0"/>
          <a:ext cx="1819275" cy="36195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FD5ADCD-3B4D-4209-AD4E-71183F970E4C}"/>
            </a:ext>
          </a:extLst>
        </xdr:cNvPr>
        <xdr:cNvSpPr/>
      </xdr:nvSpPr>
      <xdr:spPr bwMode="auto">
        <a:xfrm>
          <a:off x="10839450" y="9525"/>
          <a:ext cx="177165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A69232F2-99BA-4FD8-9C9B-5DF7AAF1FBE9}"/>
            </a:ext>
          </a:extLst>
        </xdr:cNvPr>
        <xdr:cNvSpPr/>
      </xdr:nvSpPr>
      <xdr:spPr bwMode="auto">
        <a:xfrm>
          <a:off x="10858500" y="28575"/>
          <a:ext cx="1714500" cy="30480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9BB8C422-BD4B-40F8-96EB-B3C1304E869B}"/>
            </a:ext>
          </a:extLst>
        </xdr:cNvPr>
        <xdr:cNvSpPr/>
      </xdr:nvSpPr>
      <xdr:spPr bwMode="auto">
        <a:xfrm>
          <a:off x="1952625" y="11569700"/>
          <a:ext cx="3819525" cy="247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AFADE680-290A-470D-B947-70CA5B019182}"/>
            </a:ext>
          </a:extLst>
        </xdr:cNvPr>
        <xdr:cNvSpPr/>
      </xdr:nvSpPr>
      <xdr:spPr bwMode="auto">
        <a:xfrm>
          <a:off x="2466975" y="11607800"/>
          <a:ext cx="1133475"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D105A860-EF89-47CA-B24D-BE46A1D9BF8A}"/>
            </a:ext>
          </a:extLst>
        </xdr:cNvPr>
        <xdr:cNvCxnSpPr/>
      </xdr:nvCxnSpPr>
      <xdr:spPr bwMode="auto">
        <a:xfrm>
          <a:off x="2181225" y="11703050"/>
          <a:ext cx="257175"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B6F94DD2-1FC2-456B-8D50-1D246355CFA5}"/>
            </a:ext>
          </a:extLst>
        </xdr:cNvPr>
        <xdr:cNvSpPr/>
      </xdr:nvSpPr>
      <xdr:spPr bwMode="auto">
        <a:xfrm>
          <a:off x="2266950" y="11645900"/>
          <a:ext cx="104775"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5ADD67A7-FA4B-4D2C-8015-4995598163D0}"/>
            </a:ext>
          </a:extLst>
        </xdr:cNvPr>
        <xdr:cNvSpPr/>
      </xdr:nvSpPr>
      <xdr:spPr bwMode="auto">
        <a:xfrm>
          <a:off x="4048125" y="11645900"/>
          <a:ext cx="762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7028E5B0-CEE8-48C2-AAE3-526D6700EBF1}"/>
            </a:ext>
          </a:extLst>
        </xdr:cNvPr>
        <xdr:cNvSpPr/>
      </xdr:nvSpPr>
      <xdr:spPr bwMode="auto">
        <a:xfrm>
          <a:off x="4257675" y="11607800"/>
          <a:ext cx="1133475"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51D01790-22FD-4069-A07A-FC08567C20A7}"/>
            </a:ext>
          </a:extLst>
        </xdr:cNvPr>
        <xdr:cNvSpPr/>
      </xdr:nvSpPr>
      <xdr:spPr bwMode="auto">
        <a:xfrm>
          <a:off x="1952625" y="1025525"/>
          <a:ext cx="3819525" cy="24765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4C1E3F31-B122-4254-82F5-B300766285D6}"/>
            </a:ext>
          </a:extLst>
        </xdr:cNvPr>
        <xdr:cNvSpPr/>
      </xdr:nvSpPr>
      <xdr:spPr bwMode="auto">
        <a:xfrm>
          <a:off x="123825" y="1025525"/>
          <a:ext cx="1200150" cy="11239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10F2FAD0-507E-4187-8DAD-B5D01E3B12F4}"/>
            </a:ext>
          </a:extLst>
        </xdr:cNvPr>
        <xdr:cNvSpPr/>
      </xdr:nvSpPr>
      <xdr:spPr bwMode="auto">
        <a:xfrm>
          <a:off x="419100" y="1139825"/>
          <a:ext cx="1133475" cy="23812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2E0AF350-3CD2-4961-B8DB-F89CDFCEF6F4}"/>
            </a:ext>
          </a:extLst>
        </xdr:cNvPr>
        <xdr:cNvSpPr/>
      </xdr:nvSpPr>
      <xdr:spPr bwMode="auto">
        <a:xfrm>
          <a:off x="419100" y="1397000"/>
          <a:ext cx="1133475" cy="23812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E93D91E7-17AF-416F-B6D1-5E5410FDC98F}"/>
            </a:ext>
          </a:extLst>
        </xdr:cNvPr>
        <xdr:cNvSpPr/>
      </xdr:nvSpPr>
      <xdr:spPr bwMode="auto">
        <a:xfrm>
          <a:off x="419100" y="1692275"/>
          <a:ext cx="1133475" cy="628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9FADD3EA-8AC3-40C0-B625-1D0D29630304}"/>
            </a:ext>
          </a:extLst>
        </xdr:cNvPr>
        <xdr:cNvCxnSpPr/>
      </xdr:nvCxnSpPr>
      <xdr:spPr bwMode="auto">
        <a:xfrm flipH="1">
          <a:off x="180975" y="1196975"/>
          <a:ext cx="161925"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98AABE63-3093-49B8-A5C2-FA64B1D6DAF4}"/>
            </a:ext>
          </a:extLst>
        </xdr:cNvPr>
        <xdr:cNvCxnSpPr/>
      </xdr:nvCxnSpPr>
      <xdr:spPr bwMode="auto">
        <a:xfrm>
          <a:off x="263525" y="1635125"/>
          <a:ext cx="0" cy="14287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E7DA25F3-1C42-418B-BE19-BC598BACDE26}"/>
            </a:ext>
          </a:extLst>
        </xdr:cNvPr>
        <xdr:cNvCxnSpPr/>
      </xdr:nvCxnSpPr>
      <xdr:spPr bwMode="auto">
        <a:xfrm flipH="1">
          <a:off x="180975" y="1635125"/>
          <a:ext cx="16192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C144BA3C-4EC2-4D29-BF01-C427E1C2BB04}"/>
            </a:ext>
          </a:extLst>
        </xdr:cNvPr>
        <xdr:cNvCxnSpPr/>
      </xdr:nvCxnSpPr>
      <xdr:spPr bwMode="auto">
        <a:xfrm flipV="1">
          <a:off x="263525" y="1876425"/>
          <a:ext cx="0" cy="14287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F88FBCA3-C2D4-428F-9A25-045F30970AD9}"/>
            </a:ext>
          </a:extLst>
        </xdr:cNvPr>
        <xdr:cNvCxnSpPr/>
      </xdr:nvCxnSpPr>
      <xdr:spPr bwMode="auto">
        <a:xfrm flipH="1">
          <a:off x="180975" y="2016125"/>
          <a:ext cx="16192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3AEEAD46-94AC-4B1F-929C-18D46E4E6F6F}"/>
            </a:ext>
          </a:extLst>
        </xdr:cNvPr>
        <xdr:cNvSpPr/>
      </xdr:nvSpPr>
      <xdr:spPr bwMode="auto">
        <a:xfrm>
          <a:off x="215900" y="1149350"/>
          <a:ext cx="95250" cy="1047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1813C372-413A-4295-8545-777A1A50CA7D}"/>
            </a:ext>
          </a:extLst>
        </xdr:cNvPr>
        <xdr:cNvSpPr/>
      </xdr:nvSpPr>
      <xdr:spPr bwMode="auto">
        <a:xfrm>
          <a:off x="215900" y="1406525"/>
          <a:ext cx="95250" cy="1047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84030B8D-3456-46A1-A5F3-F2266817A961}"/>
            </a:ext>
          </a:extLst>
        </xdr:cNvPr>
        <xdr:cNvSpPr/>
      </xdr:nvSpPr>
      <xdr:spPr bwMode="auto">
        <a:xfrm>
          <a:off x="1952625" y="1577975"/>
          <a:ext cx="3819525" cy="2219325"/>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DC5CBEE7-A18F-4E4C-B562-B49AE9BECFCE}"/>
            </a:ext>
          </a:extLst>
        </xdr:cNvPr>
        <xdr:cNvSpPr txBox="1"/>
      </xdr:nvSpPr>
      <xdr:spPr>
        <a:xfrm>
          <a:off x="1524000" y="121602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BA3A095C-007E-4E12-8916-196907D54FAA}"/>
            </a:ext>
          </a:extLst>
        </xdr:cNvPr>
        <xdr:cNvCxnSpPr/>
      </xdr:nvCxnSpPr>
      <xdr:spPr bwMode="auto">
        <a:xfrm>
          <a:off x="1952625" y="3797300"/>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95DE3B05-B4CF-49BD-93AF-A34DCD35F9A4}"/>
            </a:ext>
          </a:extLst>
        </xdr:cNvPr>
        <xdr:cNvSpPr txBox="1"/>
      </xdr:nvSpPr>
      <xdr:spPr>
        <a:xfrm>
          <a:off x="1247775" y="3658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CC5755DF-D65E-44F4-975D-AFBEC85657AD}"/>
            </a:ext>
          </a:extLst>
        </xdr:cNvPr>
        <xdr:cNvCxnSpPr/>
      </xdr:nvCxnSpPr>
      <xdr:spPr bwMode="auto">
        <a:xfrm>
          <a:off x="1952625" y="3486603"/>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CA197E1-6536-40B1-A148-68F608211AE2}"/>
            </a:ext>
          </a:extLst>
        </xdr:cNvPr>
        <xdr:cNvSpPr txBox="1"/>
      </xdr:nvSpPr>
      <xdr:spPr>
        <a:xfrm>
          <a:off x="1247775" y="3350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200B4976-481C-4A55-865F-6CC0FE60DF73}"/>
            </a:ext>
          </a:extLst>
        </xdr:cNvPr>
        <xdr:cNvCxnSpPr/>
      </xdr:nvCxnSpPr>
      <xdr:spPr bwMode="auto">
        <a:xfrm>
          <a:off x="1952625" y="3179082"/>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D92BA597-2440-4A4A-8287-3C9AF0F53FE1}"/>
            </a:ext>
          </a:extLst>
        </xdr:cNvPr>
        <xdr:cNvSpPr txBox="1"/>
      </xdr:nvSpPr>
      <xdr:spPr>
        <a:xfrm>
          <a:off x="1247775" y="3040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DC225669-0800-4A63-A2C1-A337B1093C5E}"/>
            </a:ext>
          </a:extLst>
        </xdr:cNvPr>
        <xdr:cNvCxnSpPr/>
      </xdr:nvCxnSpPr>
      <xdr:spPr bwMode="auto">
        <a:xfrm>
          <a:off x="1952625" y="2868386"/>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25EF58A3-8C8D-4389-A56F-0D579E1EA7F4}"/>
            </a:ext>
          </a:extLst>
        </xdr:cNvPr>
        <xdr:cNvSpPr txBox="1"/>
      </xdr:nvSpPr>
      <xdr:spPr>
        <a:xfrm>
          <a:off x="1247775" y="273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E3119552-081A-4514-BC14-7FA67C7AA482}"/>
            </a:ext>
          </a:extLst>
        </xdr:cNvPr>
        <xdr:cNvCxnSpPr/>
      </xdr:nvCxnSpPr>
      <xdr:spPr bwMode="auto">
        <a:xfrm>
          <a:off x="1952625" y="2551339"/>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39D9C46E-9C50-4523-AA0D-049A3D39B568}"/>
            </a:ext>
          </a:extLst>
        </xdr:cNvPr>
        <xdr:cNvSpPr txBox="1"/>
      </xdr:nvSpPr>
      <xdr:spPr>
        <a:xfrm>
          <a:off x="1247775" y="2412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C19918C5-FD69-413F-81BE-2D6D73441B0D}"/>
            </a:ext>
          </a:extLst>
        </xdr:cNvPr>
        <xdr:cNvCxnSpPr/>
      </xdr:nvCxnSpPr>
      <xdr:spPr bwMode="auto">
        <a:xfrm>
          <a:off x="1952625" y="2231118"/>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67BC9B31-7370-49A8-833D-0898DFD934F0}"/>
            </a:ext>
          </a:extLst>
        </xdr:cNvPr>
        <xdr:cNvSpPr txBox="1"/>
      </xdr:nvSpPr>
      <xdr:spPr>
        <a:xfrm>
          <a:off x="1247775" y="2085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E64E944F-EE48-458C-9A41-4B7C6EED4393}"/>
            </a:ext>
          </a:extLst>
        </xdr:cNvPr>
        <xdr:cNvCxnSpPr/>
      </xdr:nvCxnSpPr>
      <xdr:spPr bwMode="auto">
        <a:xfrm>
          <a:off x="1952625" y="1904546"/>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F0FE2BDB-51F4-459A-B42C-640E4F238561}"/>
            </a:ext>
          </a:extLst>
        </xdr:cNvPr>
        <xdr:cNvSpPr txBox="1"/>
      </xdr:nvSpPr>
      <xdr:spPr>
        <a:xfrm>
          <a:off x="1247775" y="1759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9410AEDF-1CDD-4E55-9616-4BA856B7108A}"/>
            </a:ext>
          </a:extLst>
        </xdr:cNvPr>
        <xdr:cNvCxnSpPr/>
      </xdr:nvCxnSpPr>
      <xdr:spPr bwMode="auto">
        <a:xfrm>
          <a:off x="1952625" y="1577975"/>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3CBC4CBF-F83C-4BF8-8922-0FC9479C31B4}"/>
            </a:ext>
          </a:extLst>
        </xdr:cNvPr>
        <xdr:cNvSpPr txBox="1"/>
      </xdr:nvSpPr>
      <xdr:spPr>
        <a:xfrm>
          <a:off x="1247775" y="1438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C485308E-CEE5-45BC-8B7F-7B2FA034D93A}"/>
            </a:ext>
          </a:extLst>
        </xdr:cNvPr>
        <xdr:cNvSpPr/>
      </xdr:nvSpPr>
      <xdr:spPr bwMode="auto">
        <a:xfrm>
          <a:off x="1952625" y="1577975"/>
          <a:ext cx="3819525" cy="2219325"/>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12178</xdr:rowOff>
    </xdr:from>
    <xdr:to>
      <xdr:col>29</xdr:col>
      <xdr:colOff>127000</xdr:colOff>
      <xdr:row>19</xdr:row>
      <xdr:rowOff>67150</xdr:rowOff>
    </xdr:to>
    <xdr:cxnSp macro="">
      <xdr:nvCxnSpPr>
        <xdr:cNvPr id="47" name="直線コネクタ 46">
          <a:extLst>
            <a:ext uri="{FF2B5EF4-FFF2-40B4-BE49-F238E27FC236}">
              <a16:creationId xmlns:a16="http://schemas.microsoft.com/office/drawing/2014/main" id="{5D2D8EB0-BA5F-4656-A970-0BB47EB323FF}"/>
            </a:ext>
          </a:extLst>
        </xdr:cNvPr>
        <xdr:cNvCxnSpPr/>
      </xdr:nvCxnSpPr>
      <xdr:spPr bwMode="auto">
        <a:xfrm flipV="1">
          <a:off x="5095875" y="1866378"/>
          <a:ext cx="0" cy="13884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39227</xdr:rowOff>
    </xdr:from>
    <xdr:ext cx="762000" cy="259045"/>
    <xdr:sp macro="" textlink="">
      <xdr:nvSpPr>
        <xdr:cNvPr id="48" name="人口1人当たり決算額の推移最小値テキスト130">
          <a:extLst>
            <a:ext uri="{FF2B5EF4-FFF2-40B4-BE49-F238E27FC236}">
              <a16:creationId xmlns:a16="http://schemas.microsoft.com/office/drawing/2014/main" id="{AD43AABE-B0B7-45D2-AD22-F953644585FA}"/>
            </a:ext>
          </a:extLst>
        </xdr:cNvPr>
        <xdr:cNvSpPr txBox="1"/>
      </xdr:nvSpPr>
      <xdr:spPr>
        <a:xfrm>
          <a:off x="5172075" y="3230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67150</xdr:rowOff>
    </xdr:from>
    <xdr:to>
      <xdr:col>30</xdr:col>
      <xdr:colOff>25400</xdr:colOff>
      <xdr:row>19</xdr:row>
      <xdr:rowOff>67150</xdr:rowOff>
    </xdr:to>
    <xdr:cxnSp macro="">
      <xdr:nvCxnSpPr>
        <xdr:cNvPr id="49" name="直線コネクタ 48">
          <a:extLst>
            <a:ext uri="{FF2B5EF4-FFF2-40B4-BE49-F238E27FC236}">
              <a16:creationId xmlns:a16="http://schemas.microsoft.com/office/drawing/2014/main" id="{96E5D9CA-3120-4283-A68B-9FBB01A93B6B}"/>
            </a:ext>
          </a:extLst>
        </xdr:cNvPr>
        <xdr:cNvCxnSpPr/>
      </xdr:nvCxnSpPr>
      <xdr:spPr bwMode="auto">
        <a:xfrm>
          <a:off x="5010150" y="3254850"/>
          <a:ext cx="161925"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98555</xdr:rowOff>
    </xdr:from>
    <xdr:ext cx="762000" cy="259045"/>
    <xdr:sp macro="" textlink="">
      <xdr:nvSpPr>
        <xdr:cNvPr id="50" name="人口1人当たり決算額の推移最大値テキスト130">
          <a:extLst>
            <a:ext uri="{FF2B5EF4-FFF2-40B4-BE49-F238E27FC236}">
              <a16:creationId xmlns:a16="http://schemas.microsoft.com/office/drawing/2014/main" id="{8FE8D428-7A36-452A-BDF9-709F21CDCE1A}"/>
            </a:ext>
          </a:extLst>
        </xdr:cNvPr>
        <xdr:cNvSpPr txBox="1"/>
      </xdr:nvSpPr>
      <xdr:spPr>
        <a:xfrm>
          <a:off x="5172075" y="1616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12178</xdr:rowOff>
    </xdr:from>
    <xdr:to>
      <xdr:col>30</xdr:col>
      <xdr:colOff>25400</xdr:colOff>
      <xdr:row>11</xdr:row>
      <xdr:rowOff>12178</xdr:rowOff>
    </xdr:to>
    <xdr:cxnSp macro="">
      <xdr:nvCxnSpPr>
        <xdr:cNvPr id="51" name="直線コネクタ 50">
          <a:extLst>
            <a:ext uri="{FF2B5EF4-FFF2-40B4-BE49-F238E27FC236}">
              <a16:creationId xmlns:a16="http://schemas.microsoft.com/office/drawing/2014/main" id="{1DFC57BA-4333-43BD-B815-7C5A8171B445}"/>
            </a:ext>
          </a:extLst>
        </xdr:cNvPr>
        <xdr:cNvCxnSpPr/>
      </xdr:nvCxnSpPr>
      <xdr:spPr bwMode="auto">
        <a:xfrm>
          <a:off x="5010150" y="1866378"/>
          <a:ext cx="161925"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11</xdr:row>
      <xdr:rowOff>12178</xdr:rowOff>
    </xdr:from>
    <xdr:to>
      <xdr:col>29</xdr:col>
      <xdr:colOff>127000</xdr:colOff>
      <xdr:row>11</xdr:row>
      <xdr:rowOff>171261</xdr:rowOff>
    </xdr:to>
    <xdr:cxnSp macro="">
      <xdr:nvCxnSpPr>
        <xdr:cNvPr id="52" name="直線コネクタ 51">
          <a:extLst>
            <a:ext uri="{FF2B5EF4-FFF2-40B4-BE49-F238E27FC236}">
              <a16:creationId xmlns:a16="http://schemas.microsoft.com/office/drawing/2014/main" id="{176D794B-6F4F-48D5-8EE5-5326699DC0DA}"/>
            </a:ext>
          </a:extLst>
        </xdr:cNvPr>
        <xdr:cNvCxnSpPr/>
      </xdr:nvCxnSpPr>
      <xdr:spPr bwMode="auto">
        <a:xfrm flipV="1">
          <a:off x="4505325" y="1866378"/>
          <a:ext cx="590550" cy="1622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132957</xdr:rowOff>
    </xdr:from>
    <xdr:ext cx="762000" cy="259045"/>
    <xdr:sp macro="" textlink="">
      <xdr:nvSpPr>
        <xdr:cNvPr id="53" name="人口1人当たり決算額の推移平均値テキスト130">
          <a:extLst>
            <a:ext uri="{FF2B5EF4-FFF2-40B4-BE49-F238E27FC236}">
              <a16:creationId xmlns:a16="http://schemas.microsoft.com/office/drawing/2014/main" id="{78A601D2-30B7-4AD1-86D0-9375BCD87C56}"/>
            </a:ext>
          </a:extLst>
        </xdr:cNvPr>
        <xdr:cNvSpPr txBox="1"/>
      </xdr:nvSpPr>
      <xdr:spPr>
        <a:xfrm>
          <a:off x="5172075" y="2999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160880</xdr:rowOff>
    </xdr:from>
    <xdr:to>
      <xdr:col>29</xdr:col>
      <xdr:colOff>177800</xdr:colOff>
      <xdr:row>18</xdr:row>
      <xdr:rowOff>91030</xdr:rowOff>
    </xdr:to>
    <xdr:sp macro="" textlink="">
      <xdr:nvSpPr>
        <xdr:cNvPr id="54" name="フローチャート: 判断 53">
          <a:extLst>
            <a:ext uri="{FF2B5EF4-FFF2-40B4-BE49-F238E27FC236}">
              <a16:creationId xmlns:a16="http://schemas.microsoft.com/office/drawing/2014/main" id="{EA4E5873-0E7C-4419-892F-10EC2E2128FB}"/>
            </a:ext>
          </a:extLst>
        </xdr:cNvPr>
        <xdr:cNvSpPr/>
      </xdr:nvSpPr>
      <xdr:spPr bwMode="auto">
        <a:xfrm>
          <a:off x="5048250" y="3031080"/>
          <a:ext cx="95250" cy="8572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11</xdr:row>
      <xdr:rowOff>171261</xdr:rowOff>
    </xdr:from>
    <xdr:to>
      <xdr:col>26</xdr:col>
      <xdr:colOff>50800</xdr:colOff>
      <xdr:row>12</xdr:row>
      <xdr:rowOff>62</xdr:rowOff>
    </xdr:to>
    <xdr:cxnSp macro="">
      <xdr:nvCxnSpPr>
        <xdr:cNvPr id="55" name="直線コネクタ 54">
          <a:extLst>
            <a:ext uri="{FF2B5EF4-FFF2-40B4-BE49-F238E27FC236}">
              <a16:creationId xmlns:a16="http://schemas.microsoft.com/office/drawing/2014/main" id="{B56A4351-7BDB-4D77-A936-3AD423E357A8}"/>
            </a:ext>
          </a:extLst>
        </xdr:cNvPr>
        <xdr:cNvCxnSpPr/>
      </xdr:nvCxnSpPr>
      <xdr:spPr bwMode="auto">
        <a:xfrm flipV="1">
          <a:off x="3886200" y="2028636"/>
          <a:ext cx="619125" cy="2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38721</xdr:rowOff>
    </xdr:from>
    <xdr:to>
      <xdr:col>26</xdr:col>
      <xdr:colOff>101600</xdr:colOff>
      <xdr:row>18</xdr:row>
      <xdr:rowOff>140321</xdr:rowOff>
    </xdr:to>
    <xdr:sp macro="" textlink="">
      <xdr:nvSpPr>
        <xdr:cNvPr id="56" name="フローチャート: 判断 55">
          <a:extLst>
            <a:ext uri="{FF2B5EF4-FFF2-40B4-BE49-F238E27FC236}">
              <a16:creationId xmlns:a16="http://schemas.microsoft.com/office/drawing/2014/main" id="{910E430B-D105-40DE-80E7-C25AA3623D6D}"/>
            </a:ext>
          </a:extLst>
        </xdr:cNvPr>
        <xdr:cNvSpPr/>
      </xdr:nvSpPr>
      <xdr:spPr bwMode="auto">
        <a:xfrm>
          <a:off x="4457700" y="3067671"/>
          <a:ext cx="104775" cy="1047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125098</xdr:rowOff>
    </xdr:from>
    <xdr:ext cx="736600" cy="259045"/>
    <xdr:sp macro="" textlink="">
      <xdr:nvSpPr>
        <xdr:cNvPr id="57" name="テキスト ボックス 56">
          <a:extLst>
            <a:ext uri="{FF2B5EF4-FFF2-40B4-BE49-F238E27FC236}">
              <a16:creationId xmlns:a16="http://schemas.microsoft.com/office/drawing/2014/main" id="{C214F8BE-AF45-4DBE-89AD-BA2904C47CE1}"/>
            </a:ext>
          </a:extLst>
        </xdr:cNvPr>
        <xdr:cNvSpPr txBox="1"/>
      </xdr:nvSpPr>
      <xdr:spPr>
        <a:xfrm>
          <a:off x="4162425" y="31508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12</xdr:row>
      <xdr:rowOff>62</xdr:rowOff>
    </xdr:from>
    <xdr:to>
      <xdr:col>22</xdr:col>
      <xdr:colOff>114300</xdr:colOff>
      <xdr:row>12</xdr:row>
      <xdr:rowOff>4318</xdr:rowOff>
    </xdr:to>
    <xdr:cxnSp macro="">
      <xdr:nvCxnSpPr>
        <xdr:cNvPr id="58" name="直線コネクタ 57">
          <a:extLst>
            <a:ext uri="{FF2B5EF4-FFF2-40B4-BE49-F238E27FC236}">
              <a16:creationId xmlns:a16="http://schemas.microsoft.com/office/drawing/2014/main" id="{D91947FF-9FAE-41C9-980F-CF5185DBD835}"/>
            </a:ext>
          </a:extLst>
        </xdr:cNvPr>
        <xdr:cNvCxnSpPr/>
      </xdr:nvCxnSpPr>
      <xdr:spPr bwMode="auto">
        <a:xfrm flipV="1">
          <a:off x="3257550" y="2028887"/>
          <a:ext cx="628650" cy="74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44751</xdr:rowOff>
    </xdr:from>
    <xdr:to>
      <xdr:col>22</xdr:col>
      <xdr:colOff>165100</xdr:colOff>
      <xdr:row>18</xdr:row>
      <xdr:rowOff>146351</xdr:rowOff>
    </xdr:to>
    <xdr:sp macro="" textlink="">
      <xdr:nvSpPr>
        <xdr:cNvPr id="59" name="フローチャート: 判断 58">
          <a:extLst>
            <a:ext uri="{FF2B5EF4-FFF2-40B4-BE49-F238E27FC236}">
              <a16:creationId xmlns:a16="http://schemas.microsoft.com/office/drawing/2014/main" id="{7EBEEB90-8D36-4834-9D24-0D6C54395870}"/>
            </a:ext>
          </a:extLst>
        </xdr:cNvPr>
        <xdr:cNvSpPr/>
      </xdr:nvSpPr>
      <xdr:spPr bwMode="auto">
        <a:xfrm>
          <a:off x="3838575" y="3076876"/>
          <a:ext cx="952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131128</xdr:rowOff>
    </xdr:from>
    <xdr:ext cx="762000" cy="259045"/>
    <xdr:sp macro="" textlink="">
      <xdr:nvSpPr>
        <xdr:cNvPr id="60" name="テキスト ボックス 59">
          <a:extLst>
            <a:ext uri="{FF2B5EF4-FFF2-40B4-BE49-F238E27FC236}">
              <a16:creationId xmlns:a16="http://schemas.microsoft.com/office/drawing/2014/main" id="{7BC35793-3693-4F5C-A933-2BC889322CC8}"/>
            </a:ext>
          </a:extLst>
        </xdr:cNvPr>
        <xdr:cNvSpPr txBox="1"/>
      </xdr:nvSpPr>
      <xdr:spPr>
        <a:xfrm>
          <a:off x="3543300" y="3160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12</xdr:row>
      <xdr:rowOff>4318</xdr:rowOff>
    </xdr:from>
    <xdr:to>
      <xdr:col>18</xdr:col>
      <xdr:colOff>177800</xdr:colOff>
      <xdr:row>12</xdr:row>
      <xdr:rowOff>20037</xdr:rowOff>
    </xdr:to>
    <xdr:cxnSp macro="">
      <xdr:nvCxnSpPr>
        <xdr:cNvPr id="61" name="直線コネクタ 60">
          <a:extLst>
            <a:ext uri="{FF2B5EF4-FFF2-40B4-BE49-F238E27FC236}">
              <a16:creationId xmlns:a16="http://schemas.microsoft.com/office/drawing/2014/main" id="{C34972A0-439D-4485-A486-78718E94E2D8}"/>
            </a:ext>
          </a:extLst>
        </xdr:cNvPr>
        <xdr:cNvCxnSpPr/>
      </xdr:nvCxnSpPr>
      <xdr:spPr bwMode="auto">
        <a:xfrm flipV="1">
          <a:off x="2619375" y="2036318"/>
          <a:ext cx="638175" cy="125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47298</xdr:rowOff>
    </xdr:from>
    <xdr:to>
      <xdr:col>19</xdr:col>
      <xdr:colOff>38100</xdr:colOff>
      <xdr:row>18</xdr:row>
      <xdr:rowOff>148899</xdr:rowOff>
    </xdr:to>
    <xdr:sp macro="" textlink="">
      <xdr:nvSpPr>
        <xdr:cNvPr id="62" name="フローチャート: 判断 61">
          <a:extLst>
            <a:ext uri="{FF2B5EF4-FFF2-40B4-BE49-F238E27FC236}">
              <a16:creationId xmlns:a16="http://schemas.microsoft.com/office/drawing/2014/main" id="{CA56995B-E28A-4B37-99D2-F94F4E6C6629}"/>
            </a:ext>
          </a:extLst>
        </xdr:cNvPr>
        <xdr:cNvSpPr/>
      </xdr:nvSpPr>
      <xdr:spPr bwMode="auto">
        <a:xfrm>
          <a:off x="3209925" y="3079423"/>
          <a:ext cx="85725" cy="95251"/>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133675</xdr:rowOff>
    </xdr:from>
    <xdr:ext cx="762000" cy="259045"/>
    <xdr:sp macro="" textlink="">
      <xdr:nvSpPr>
        <xdr:cNvPr id="63" name="テキスト ボックス 62">
          <a:extLst>
            <a:ext uri="{FF2B5EF4-FFF2-40B4-BE49-F238E27FC236}">
              <a16:creationId xmlns:a16="http://schemas.microsoft.com/office/drawing/2014/main" id="{0F3F140E-5D02-4AE5-AA60-E8E43FCEE581}"/>
            </a:ext>
          </a:extLst>
        </xdr:cNvPr>
        <xdr:cNvSpPr txBox="1"/>
      </xdr:nvSpPr>
      <xdr:spPr>
        <a:xfrm>
          <a:off x="2914650" y="3162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48235</xdr:rowOff>
    </xdr:from>
    <xdr:to>
      <xdr:col>15</xdr:col>
      <xdr:colOff>101600</xdr:colOff>
      <xdr:row>18</xdr:row>
      <xdr:rowOff>149835</xdr:rowOff>
    </xdr:to>
    <xdr:sp macro="" textlink="">
      <xdr:nvSpPr>
        <xdr:cNvPr id="64" name="フローチャート: 判断 63">
          <a:extLst>
            <a:ext uri="{FF2B5EF4-FFF2-40B4-BE49-F238E27FC236}">
              <a16:creationId xmlns:a16="http://schemas.microsoft.com/office/drawing/2014/main" id="{AA5D08FD-191C-4EFC-8EB5-34E004203830}"/>
            </a:ext>
          </a:extLst>
        </xdr:cNvPr>
        <xdr:cNvSpPr/>
      </xdr:nvSpPr>
      <xdr:spPr bwMode="auto">
        <a:xfrm>
          <a:off x="2571750" y="3074010"/>
          <a:ext cx="104775" cy="1047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134612</xdr:rowOff>
    </xdr:from>
    <xdr:ext cx="762000" cy="259045"/>
    <xdr:sp macro="" textlink="">
      <xdr:nvSpPr>
        <xdr:cNvPr id="65" name="テキスト ボックス 64">
          <a:extLst>
            <a:ext uri="{FF2B5EF4-FFF2-40B4-BE49-F238E27FC236}">
              <a16:creationId xmlns:a16="http://schemas.microsoft.com/office/drawing/2014/main" id="{4FBDAC19-6202-4487-900A-12559C251842}"/>
            </a:ext>
          </a:extLst>
        </xdr:cNvPr>
        <xdr:cNvSpPr txBox="1"/>
      </xdr:nvSpPr>
      <xdr:spPr>
        <a:xfrm>
          <a:off x="2276475" y="3163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D591F64F-CEE8-4655-8F72-EBF1BBD41D4C}"/>
            </a:ext>
          </a:extLst>
        </xdr:cNvPr>
        <xdr:cNvSpPr txBox="1"/>
      </xdr:nvSpPr>
      <xdr:spPr>
        <a:xfrm>
          <a:off x="4943475" y="382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2C6FD8EF-F775-4F47-9FC2-0C53B6CA9EF8}"/>
            </a:ext>
          </a:extLst>
        </xdr:cNvPr>
        <xdr:cNvSpPr txBox="1"/>
      </xdr:nvSpPr>
      <xdr:spPr>
        <a:xfrm>
          <a:off x="4352925" y="382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F5DEFD8F-CEC0-4C82-8F5A-5DCD485616C1}"/>
            </a:ext>
          </a:extLst>
        </xdr:cNvPr>
        <xdr:cNvSpPr txBox="1"/>
      </xdr:nvSpPr>
      <xdr:spPr>
        <a:xfrm>
          <a:off x="3724275" y="382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F65FC18B-9E2D-4C9B-A565-1D503CE06EAF}"/>
            </a:ext>
          </a:extLst>
        </xdr:cNvPr>
        <xdr:cNvSpPr txBox="1"/>
      </xdr:nvSpPr>
      <xdr:spPr>
        <a:xfrm>
          <a:off x="3086100" y="382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78FDEAD6-6620-4CFC-935B-66581E0B1701}"/>
            </a:ext>
          </a:extLst>
        </xdr:cNvPr>
        <xdr:cNvSpPr txBox="1"/>
      </xdr:nvSpPr>
      <xdr:spPr>
        <a:xfrm>
          <a:off x="2466975" y="382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10</xdr:row>
      <xdr:rowOff>132828</xdr:rowOff>
    </xdr:from>
    <xdr:to>
      <xdr:col>29</xdr:col>
      <xdr:colOff>177800</xdr:colOff>
      <xdr:row>11</xdr:row>
      <xdr:rowOff>62978</xdr:rowOff>
    </xdr:to>
    <xdr:sp macro="" textlink="">
      <xdr:nvSpPr>
        <xdr:cNvPr id="71" name="楕円 70">
          <a:extLst>
            <a:ext uri="{FF2B5EF4-FFF2-40B4-BE49-F238E27FC236}">
              <a16:creationId xmlns:a16="http://schemas.microsoft.com/office/drawing/2014/main" id="{4174B5E8-C330-4981-A95B-D34AF5DA8577}"/>
            </a:ext>
          </a:extLst>
        </xdr:cNvPr>
        <xdr:cNvSpPr/>
      </xdr:nvSpPr>
      <xdr:spPr bwMode="auto">
        <a:xfrm>
          <a:off x="5048250" y="1818753"/>
          <a:ext cx="95250" cy="1047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10</xdr:row>
      <xdr:rowOff>79505</xdr:rowOff>
    </xdr:from>
    <xdr:ext cx="762000" cy="259045"/>
    <xdr:sp macro="" textlink="">
      <xdr:nvSpPr>
        <xdr:cNvPr id="72" name="人口1人当たり決算額の推移該当値テキスト130">
          <a:extLst>
            <a:ext uri="{FF2B5EF4-FFF2-40B4-BE49-F238E27FC236}">
              <a16:creationId xmlns:a16="http://schemas.microsoft.com/office/drawing/2014/main" id="{2B9A322A-4A1E-470A-A939-7715722E3973}"/>
            </a:ext>
          </a:extLst>
        </xdr:cNvPr>
        <xdr:cNvSpPr txBox="1"/>
      </xdr:nvSpPr>
      <xdr:spPr>
        <a:xfrm>
          <a:off x="5172075" y="17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11</xdr:row>
      <xdr:rowOff>120461</xdr:rowOff>
    </xdr:from>
    <xdr:to>
      <xdr:col>26</xdr:col>
      <xdr:colOff>101600</xdr:colOff>
      <xdr:row>12</xdr:row>
      <xdr:rowOff>50611</xdr:rowOff>
    </xdr:to>
    <xdr:sp macro="" textlink="">
      <xdr:nvSpPr>
        <xdr:cNvPr id="73" name="楕円 72">
          <a:extLst>
            <a:ext uri="{FF2B5EF4-FFF2-40B4-BE49-F238E27FC236}">
              <a16:creationId xmlns:a16="http://schemas.microsoft.com/office/drawing/2014/main" id="{0904ADDA-60BA-4FFE-A99C-B3AEE0C0F524}"/>
            </a:ext>
          </a:extLst>
        </xdr:cNvPr>
        <xdr:cNvSpPr/>
      </xdr:nvSpPr>
      <xdr:spPr bwMode="auto">
        <a:xfrm>
          <a:off x="4457700" y="1981011"/>
          <a:ext cx="104775"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10</xdr:row>
      <xdr:rowOff>60788</xdr:rowOff>
    </xdr:from>
    <xdr:ext cx="736600" cy="259045"/>
    <xdr:sp macro="" textlink="">
      <xdr:nvSpPr>
        <xdr:cNvPr id="74" name="テキスト ボックス 73">
          <a:extLst>
            <a:ext uri="{FF2B5EF4-FFF2-40B4-BE49-F238E27FC236}">
              <a16:creationId xmlns:a16="http://schemas.microsoft.com/office/drawing/2014/main" id="{263FCECC-4667-47DC-85BF-CD9433FE6505}"/>
            </a:ext>
          </a:extLst>
        </xdr:cNvPr>
        <xdr:cNvSpPr txBox="1"/>
      </xdr:nvSpPr>
      <xdr:spPr>
        <a:xfrm>
          <a:off x="4162425" y="17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11</xdr:row>
      <xdr:rowOff>120712</xdr:rowOff>
    </xdr:from>
    <xdr:to>
      <xdr:col>22</xdr:col>
      <xdr:colOff>165100</xdr:colOff>
      <xdr:row>12</xdr:row>
      <xdr:rowOff>50862</xdr:rowOff>
    </xdr:to>
    <xdr:sp macro="" textlink="">
      <xdr:nvSpPr>
        <xdr:cNvPr id="75" name="楕円 74">
          <a:extLst>
            <a:ext uri="{FF2B5EF4-FFF2-40B4-BE49-F238E27FC236}">
              <a16:creationId xmlns:a16="http://schemas.microsoft.com/office/drawing/2014/main" id="{F775CB6B-5A3F-4CF6-8438-9FB1D517CBB8}"/>
            </a:ext>
          </a:extLst>
        </xdr:cNvPr>
        <xdr:cNvSpPr/>
      </xdr:nvSpPr>
      <xdr:spPr bwMode="auto">
        <a:xfrm>
          <a:off x="3838575" y="1981262"/>
          <a:ext cx="9525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10</xdr:row>
      <xdr:rowOff>61039</xdr:rowOff>
    </xdr:from>
    <xdr:ext cx="762000" cy="259045"/>
    <xdr:sp macro="" textlink="">
      <xdr:nvSpPr>
        <xdr:cNvPr id="76" name="テキスト ボックス 75">
          <a:extLst>
            <a:ext uri="{FF2B5EF4-FFF2-40B4-BE49-F238E27FC236}">
              <a16:creationId xmlns:a16="http://schemas.microsoft.com/office/drawing/2014/main" id="{97AF65E8-F1EB-4F0D-90D7-3864006ACF64}"/>
            </a:ext>
          </a:extLst>
        </xdr:cNvPr>
        <xdr:cNvSpPr txBox="1"/>
      </xdr:nvSpPr>
      <xdr:spPr>
        <a:xfrm>
          <a:off x="3543300" y="1750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11</xdr:row>
      <xdr:rowOff>124968</xdr:rowOff>
    </xdr:from>
    <xdr:to>
      <xdr:col>19</xdr:col>
      <xdr:colOff>38100</xdr:colOff>
      <xdr:row>12</xdr:row>
      <xdr:rowOff>55118</xdr:rowOff>
    </xdr:to>
    <xdr:sp macro="" textlink="">
      <xdr:nvSpPr>
        <xdr:cNvPr id="77" name="楕円 76">
          <a:extLst>
            <a:ext uri="{FF2B5EF4-FFF2-40B4-BE49-F238E27FC236}">
              <a16:creationId xmlns:a16="http://schemas.microsoft.com/office/drawing/2014/main" id="{5AD36F9C-4302-49BD-9FD0-1F8AF2142B7B}"/>
            </a:ext>
          </a:extLst>
        </xdr:cNvPr>
        <xdr:cNvSpPr/>
      </xdr:nvSpPr>
      <xdr:spPr bwMode="auto">
        <a:xfrm>
          <a:off x="3209925" y="1979168"/>
          <a:ext cx="85725" cy="1047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10</xdr:row>
      <xdr:rowOff>65295</xdr:rowOff>
    </xdr:from>
    <xdr:ext cx="762000" cy="259045"/>
    <xdr:sp macro="" textlink="">
      <xdr:nvSpPr>
        <xdr:cNvPr id="78" name="テキスト ボックス 77">
          <a:extLst>
            <a:ext uri="{FF2B5EF4-FFF2-40B4-BE49-F238E27FC236}">
              <a16:creationId xmlns:a16="http://schemas.microsoft.com/office/drawing/2014/main" id="{7849B9FD-940A-4DD6-A211-4392A7B273B4}"/>
            </a:ext>
          </a:extLst>
        </xdr:cNvPr>
        <xdr:cNvSpPr txBox="1"/>
      </xdr:nvSpPr>
      <xdr:spPr>
        <a:xfrm>
          <a:off x="2914650" y="1754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11</xdr:row>
      <xdr:rowOff>140687</xdr:rowOff>
    </xdr:from>
    <xdr:to>
      <xdr:col>15</xdr:col>
      <xdr:colOff>101600</xdr:colOff>
      <xdr:row>12</xdr:row>
      <xdr:rowOff>70837</xdr:rowOff>
    </xdr:to>
    <xdr:sp macro="" textlink="">
      <xdr:nvSpPr>
        <xdr:cNvPr id="79" name="楕円 78">
          <a:extLst>
            <a:ext uri="{FF2B5EF4-FFF2-40B4-BE49-F238E27FC236}">
              <a16:creationId xmlns:a16="http://schemas.microsoft.com/office/drawing/2014/main" id="{F5EEEA8B-6BDB-4026-B07E-54D1F6ABAC64}"/>
            </a:ext>
          </a:extLst>
        </xdr:cNvPr>
        <xdr:cNvSpPr/>
      </xdr:nvSpPr>
      <xdr:spPr bwMode="auto">
        <a:xfrm>
          <a:off x="2571750" y="2001237"/>
          <a:ext cx="104775"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10</xdr:row>
      <xdr:rowOff>81014</xdr:rowOff>
    </xdr:from>
    <xdr:ext cx="762000" cy="259045"/>
    <xdr:sp macro="" textlink="">
      <xdr:nvSpPr>
        <xdr:cNvPr id="80" name="テキスト ボックス 79">
          <a:extLst>
            <a:ext uri="{FF2B5EF4-FFF2-40B4-BE49-F238E27FC236}">
              <a16:creationId xmlns:a16="http://schemas.microsoft.com/office/drawing/2014/main" id="{14955347-CA06-49B5-91B7-34D0503A9DC3}"/>
            </a:ext>
          </a:extLst>
        </xdr:cNvPr>
        <xdr:cNvSpPr txBox="1"/>
      </xdr:nvSpPr>
      <xdr:spPr>
        <a:xfrm>
          <a:off x="2276475" y="1770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A6118698-9D6C-4F4B-A404-2F26CAD27651}"/>
            </a:ext>
          </a:extLst>
        </xdr:cNvPr>
        <xdr:cNvSpPr/>
      </xdr:nvSpPr>
      <xdr:spPr bwMode="auto">
        <a:xfrm>
          <a:off x="1952625" y="4867275"/>
          <a:ext cx="3819525" cy="25717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EE085385-E65F-436E-B00E-09C49BC670D2}"/>
            </a:ext>
          </a:extLst>
        </xdr:cNvPr>
        <xdr:cNvSpPr/>
      </xdr:nvSpPr>
      <xdr:spPr bwMode="auto">
        <a:xfrm>
          <a:off x="123825" y="4867275"/>
          <a:ext cx="1200150" cy="113347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5E20D380-6632-4059-87C7-E931233DDA99}"/>
            </a:ext>
          </a:extLst>
        </xdr:cNvPr>
        <xdr:cNvSpPr/>
      </xdr:nvSpPr>
      <xdr:spPr bwMode="auto">
        <a:xfrm>
          <a:off x="419100" y="4981575"/>
          <a:ext cx="1133475"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6C512F96-EEEF-4302-8FD3-7AD9C06B7E5F}"/>
            </a:ext>
          </a:extLst>
        </xdr:cNvPr>
        <xdr:cNvSpPr/>
      </xdr:nvSpPr>
      <xdr:spPr bwMode="auto">
        <a:xfrm>
          <a:off x="419100" y="5238750"/>
          <a:ext cx="1133475" cy="25717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1FD37951-B78F-4460-A68F-676102B885C9}"/>
            </a:ext>
          </a:extLst>
        </xdr:cNvPr>
        <xdr:cNvSpPr/>
      </xdr:nvSpPr>
      <xdr:spPr bwMode="auto">
        <a:xfrm>
          <a:off x="419100" y="5543550"/>
          <a:ext cx="1133475" cy="63817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F742061-5A5D-4BD7-A144-DC176343A364}"/>
            </a:ext>
          </a:extLst>
        </xdr:cNvPr>
        <xdr:cNvCxnSpPr/>
      </xdr:nvCxnSpPr>
      <xdr:spPr bwMode="auto">
        <a:xfrm flipH="1">
          <a:off x="180975" y="5048250"/>
          <a:ext cx="161925"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27722EEB-C0C5-4B84-B6F1-C94BBB1A7064}"/>
            </a:ext>
          </a:extLst>
        </xdr:cNvPr>
        <xdr:cNvCxnSpPr/>
      </xdr:nvCxnSpPr>
      <xdr:spPr bwMode="auto">
        <a:xfrm>
          <a:off x="263525" y="5495925"/>
          <a:ext cx="0" cy="14287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28BC3E98-73F7-499A-AE52-0792270E7261}"/>
            </a:ext>
          </a:extLst>
        </xdr:cNvPr>
        <xdr:cNvCxnSpPr/>
      </xdr:nvCxnSpPr>
      <xdr:spPr bwMode="auto">
        <a:xfrm flipH="1">
          <a:off x="180975" y="5495925"/>
          <a:ext cx="16192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FA751D35-43C9-4787-9401-46EAA5876F3E}"/>
            </a:ext>
          </a:extLst>
        </xdr:cNvPr>
        <xdr:cNvCxnSpPr/>
      </xdr:nvCxnSpPr>
      <xdr:spPr bwMode="auto">
        <a:xfrm flipV="1">
          <a:off x="263525" y="5730875"/>
          <a:ext cx="0" cy="14287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DA11F49D-6AA2-4F1B-971E-381F3595BD61}"/>
            </a:ext>
          </a:extLst>
        </xdr:cNvPr>
        <xdr:cNvCxnSpPr/>
      </xdr:nvCxnSpPr>
      <xdr:spPr bwMode="auto">
        <a:xfrm flipH="1">
          <a:off x="180975" y="5876925"/>
          <a:ext cx="161925"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F2CDE8EE-BF2F-4347-AF4F-E00CF9843134}"/>
            </a:ext>
          </a:extLst>
        </xdr:cNvPr>
        <xdr:cNvSpPr/>
      </xdr:nvSpPr>
      <xdr:spPr bwMode="auto">
        <a:xfrm>
          <a:off x="215900" y="5000625"/>
          <a:ext cx="9525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BD6CE495-31FD-4A7E-9448-333203BEB919}"/>
            </a:ext>
          </a:extLst>
        </xdr:cNvPr>
        <xdr:cNvSpPr/>
      </xdr:nvSpPr>
      <xdr:spPr bwMode="auto">
        <a:xfrm>
          <a:off x="215900" y="5257800"/>
          <a:ext cx="952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8E2B5E68-F792-48E8-9119-1E3E18C93AFC}"/>
            </a:ext>
          </a:extLst>
        </xdr:cNvPr>
        <xdr:cNvSpPr/>
      </xdr:nvSpPr>
      <xdr:spPr bwMode="auto">
        <a:xfrm>
          <a:off x="1952625" y="5429250"/>
          <a:ext cx="3819525" cy="2276475"/>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E0F91C3C-314E-4BF1-B0AE-F89E893CA094}"/>
            </a:ext>
          </a:extLst>
        </xdr:cNvPr>
        <xdr:cNvSpPr txBox="1"/>
      </xdr:nvSpPr>
      <xdr:spPr>
        <a:xfrm>
          <a:off x="1524000" y="505777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4983154F-0043-41E3-960B-F15245B4006B}"/>
            </a:ext>
          </a:extLst>
        </xdr:cNvPr>
        <xdr:cNvCxnSpPr/>
      </xdr:nvCxnSpPr>
      <xdr:spPr bwMode="auto">
        <a:xfrm>
          <a:off x="1952625" y="7705725"/>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6" name="直線コネクタ 95">
          <a:extLst>
            <a:ext uri="{FF2B5EF4-FFF2-40B4-BE49-F238E27FC236}">
              <a16:creationId xmlns:a16="http://schemas.microsoft.com/office/drawing/2014/main" id="{D5E3F537-3ECB-4663-A81F-9EB56CB5C5E0}"/>
            </a:ext>
          </a:extLst>
        </xdr:cNvPr>
        <xdr:cNvCxnSpPr/>
      </xdr:nvCxnSpPr>
      <xdr:spPr bwMode="auto">
        <a:xfrm>
          <a:off x="1952625" y="7143750"/>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35B3B16-7DEB-4D6A-B861-BD8D5BDDDF6E}"/>
            </a:ext>
          </a:extLst>
        </xdr:cNvPr>
        <xdr:cNvCxnSpPr/>
      </xdr:nvCxnSpPr>
      <xdr:spPr bwMode="auto">
        <a:xfrm>
          <a:off x="1952625" y="6572250"/>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B8F47763-11D3-4503-A1DF-D3FE835F65DF}"/>
            </a:ext>
          </a:extLst>
        </xdr:cNvPr>
        <xdr:cNvSpPr txBox="1"/>
      </xdr:nvSpPr>
      <xdr:spPr>
        <a:xfrm>
          <a:off x="1247775" y="643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9" name="直線コネクタ 98">
          <a:extLst>
            <a:ext uri="{FF2B5EF4-FFF2-40B4-BE49-F238E27FC236}">
              <a16:creationId xmlns:a16="http://schemas.microsoft.com/office/drawing/2014/main" id="{923AD63D-AF30-49A5-94B1-248903859B76}"/>
            </a:ext>
          </a:extLst>
        </xdr:cNvPr>
        <xdr:cNvCxnSpPr/>
      </xdr:nvCxnSpPr>
      <xdr:spPr bwMode="auto">
        <a:xfrm>
          <a:off x="1952625" y="6000750"/>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100" name="テキスト ボックス 99">
          <a:extLst>
            <a:ext uri="{FF2B5EF4-FFF2-40B4-BE49-F238E27FC236}">
              <a16:creationId xmlns:a16="http://schemas.microsoft.com/office/drawing/2014/main" id="{C8B3CC58-B7DC-4A79-865D-525E0E96D697}"/>
            </a:ext>
          </a:extLst>
        </xdr:cNvPr>
        <xdr:cNvSpPr txBox="1"/>
      </xdr:nvSpPr>
      <xdr:spPr>
        <a:xfrm>
          <a:off x="1247775"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E22AB613-A327-4396-84B0-C2B6DD017BD9}"/>
            </a:ext>
          </a:extLst>
        </xdr:cNvPr>
        <xdr:cNvCxnSpPr/>
      </xdr:nvCxnSpPr>
      <xdr:spPr bwMode="auto">
        <a:xfrm>
          <a:off x="1952625" y="5429250"/>
          <a:ext cx="381952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F77C4C23-9331-4BFF-8877-9D1F6F646B43}"/>
            </a:ext>
          </a:extLst>
        </xdr:cNvPr>
        <xdr:cNvSpPr txBox="1"/>
      </xdr:nvSpPr>
      <xdr:spPr>
        <a:xfrm>
          <a:off x="1247775" y="529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F8AD37D8-3D78-483C-BD80-011CDB61172A}"/>
            </a:ext>
          </a:extLst>
        </xdr:cNvPr>
        <xdr:cNvSpPr/>
      </xdr:nvSpPr>
      <xdr:spPr bwMode="auto">
        <a:xfrm>
          <a:off x="1952625" y="5429250"/>
          <a:ext cx="3819525" cy="2276475"/>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156889</xdr:rowOff>
    </xdr:from>
    <xdr:to>
      <xdr:col>29</xdr:col>
      <xdr:colOff>127000</xdr:colOff>
      <xdr:row>37</xdr:row>
      <xdr:rowOff>181921</xdr:rowOff>
    </xdr:to>
    <xdr:cxnSp macro="">
      <xdr:nvCxnSpPr>
        <xdr:cNvPr id="104" name="直線コネクタ 103">
          <a:extLst>
            <a:ext uri="{FF2B5EF4-FFF2-40B4-BE49-F238E27FC236}">
              <a16:creationId xmlns:a16="http://schemas.microsoft.com/office/drawing/2014/main" id="{F80AA1EF-C7A3-4402-8A56-C80C4D0AD4AC}"/>
            </a:ext>
          </a:extLst>
        </xdr:cNvPr>
        <xdr:cNvCxnSpPr/>
      </xdr:nvCxnSpPr>
      <xdr:spPr bwMode="auto">
        <a:xfrm flipV="1">
          <a:off x="5095875" y="5865539"/>
          <a:ext cx="0" cy="121883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153998</xdr:rowOff>
    </xdr:from>
    <xdr:ext cx="762000" cy="259045"/>
    <xdr:sp macro="" textlink="">
      <xdr:nvSpPr>
        <xdr:cNvPr id="105" name="人口1人当たり決算額の推移最小値テキスト445">
          <a:extLst>
            <a:ext uri="{FF2B5EF4-FFF2-40B4-BE49-F238E27FC236}">
              <a16:creationId xmlns:a16="http://schemas.microsoft.com/office/drawing/2014/main" id="{C69FF215-8B2F-4F74-9EB1-9B1129EE3685}"/>
            </a:ext>
          </a:extLst>
        </xdr:cNvPr>
        <xdr:cNvSpPr txBox="1"/>
      </xdr:nvSpPr>
      <xdr:spPr>
        <a:xfrm>
          <a:off x="5172075" y="7059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181921</xdr:rowOff>
    </xdr:from>
    <xdr:to>
      <xdr:col>30</xdr:col>
      <xdr:colOff>25400</xdr:colOff>
      <xdr:row>37</xdr:row>
      <xdr:rowOff>181921</xdr:rowOff>
    </xdr:to>
    <xdr:cxnSp macro="">
      <xdr:nvCxnSpPr>
        <xdr:cNvPr id="106" name="直線コネクタ 105">
          <a:extLst>
            <a:ext uri="{FF2B5EF4-FFF2-40B4-BE49-F238E27FC236}">
              <a16:creationId xmlns:a16="http://schemas.microsoft.com/office/drawing/2014/main" id="{7A178A30-B10E-4CE5-98D2-8F736245BBF9}"/>
            </a:ext>
          </a:extLst>
        </xdr:cNvPr>
        <xdr:cNvCxnSpPr/>
      </xdr:nvCxnSpPr>
      <xdr:spPr bwMode="auto">
        <a:xfrm>
          <a:off x="5010150" y="7084371"/>
          <a:ext cx="161925"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71816</xdr:rowOff>
    </xdr:from>
    <xdr:ext cx="762000" cy="259045"/>
    <xdr:sp macro="" textlink="">
      <xdr:nvSpPr>
        <xdr:cNvPr id="107" name="人口1人当たり決算額の推移最大値テキスト445">
          <a:extLst>
            <a:ext uri="{FF2B5EF4-FFF2-40B4-BE49-F238E27FC236}">
              <a16:creationId xmlns:a16="http://schemas.microsoft.com/office/drawing/2014/main" id="{EF2BE2C2-C2D8-475B-AE9E-17426A4D3673}"/>
            </a:ext>
          </a:extLst>
        </xdr:cNvPr>
        <xdr:cNvSpPr txBox="1"/>
      </xdr:nvSpPr>
      <xdr:spPr>
        <a:xfrm>
          <a:off x="5172075" y="5602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156889</xdr:rowOff>
    </xdr:from>
    <xdr:to>
      <xdr:col>30</xdr:col>
      <xdr:colOff>25400</xdr:colOff>
      <xdr:row>33</xdr:row>
      <xdr:rowOff>156889</xdr:rowOff>
    </xdr:to>
    <xdr:cxnSp macro="">
      <xdr:nvCxnSpPr>
        <xdr:cNvPr id="108" name="直線コネクタ 107">
          <a:extLst>
            <a:ext uri="{FF2B5EF4-FFF2-40B4-BE49-F238E27FC236}">
              <a16:creationId xmlns:a16="http://schemas.microsoft.com/office/drawing/2014/main" id="{15CE33BA-754C-4562-83BD-E1AD9EA075C9}"/>
            </a:ext>
          </a:extLst>
        </xdr:cNvPr>
        <xdr:cNvCxnSpPr/>
      </xdr:nvCxnSpPr>
      <xdr:spPr bwMode="auto">
        <a:xfrm>
          <a:off x="5010150" y="5865539"/>
          <a:ext cx="161925"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17844</xdr:rowOff>
    </xdr:from>
    <xdr:to>
      <xdr:col>29</xdr:col>
      <xdr:colOff>127000</xdr:colOff>
      <xdr:row>36</xdr:row>
      <xdr:rowOff>156261</xdr:rowOff>
    </xdr:to>
    <xdr:cxnSp macro="">
      <xdr:nvCxnSpPr>
        <xdr:cNvPr id="109" name="直線コネクタ 108">
          <a:extLst>
            <a:ext uri="{FF2B5EF4-FFF2-40B4-BE49-F238E27FC236}">
              <a16:creationId xmlns:a16="http://schemas.microsoft.com/office/drawing/2014/main" id="{3893335C-456C-41DA-A244-AECF847E0AE5}"/>
            </a:ext>
          </a:extLst>
        </xdr:cNvPr>
        <xdr:cNvCxnSpPr/>
      </xdr:nvCxnSpPr>
      <xdr:spPr bwMode="auto">
        <a:xfrm flipV="1">
          <a:off x="4505325" y="6752019"/>
          <a:ext cx="590550" cy="1415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139247</xdr:rowOff>
    </xdr:from>
    <xdr:ext cx="762000" cy="259045"/>
    <xdr:sp macro="" textlink="">
      <xdr:nvSpPr>
        <xdr:cNvPr id="110" name="人口1人当たり決算額の推移平均値テキスト445">
          <a:extLst>
            <a:ext uri="{FF2B5EF4-FFF2-40B4-BE49-F238E27FC236}">
              <a16:creationId xmlns:a16="http://schemas.microsoft.com/office/drawing/2014/main" id="{E0C08BC2-8982-48C6-84AE-09F99DED2842}"/>
            </a:ext>
          </a:extLst>
        </xdr:cNvPr>
        <xdr:cNvSpPr txBox="1"/>
      </xdr:nvSpPr>
      <xdr:spPr>
        <a:xfrm>
          <a:off x="5172075" y="65336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294170</xdr:rowOff>
    </xdr:from>
    <xdr:to>
      <xdr:col>29</xdr:col>
      <xdr:colOff>177800</xdr:colOff>
      <xdr:row>36</xdr:row>
      <xdr:rowOff>52870</xdr:rowOff>
    </xdr:to>
    <xdr:sp macro="" textlink="">
      <xdr:nvSpPr>
        <xdr:cNvPr id="111" name="フローチャート: 判断 110">
          <a:extLst>
            <a:ext uri="{FF2B5EF4-FFF2-40B4-BE49-F238E27FC236}">
              <a16:creationId xmlns:a16="http://schemas.microsoft.com/office/drawing/2014/main" id="{F5921A4B-3C1F-4B6A-83E2-E412B1BDA890}"/>
            </a:ext>
          </a:extLst>
        </xdr:cNvPr>
        <xdr:cNvSpPr/>
      </xdr:nvSpPr>
      <xdr:spPr bwMode="auto">
        <a:xfrm>
          <a:off x="5048250" y="6688620"/>
          <a:ext cx="952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156261</xdr:rowOff>
    </xdr:from>
    <xdr:to>
      <xdr:col>26</xdr:col>
      <xdr:colOff>50800</xdr:colOff>
      <xdr:row>37</xdr:row>
      <xdr:rowOff>46990</xdr:rowOff>
    </xdr:to>
    <xdr:cxnSp macro="">
      <xdr:nvCxnSpPr>
        <xdr:cNvPr id="112" name="直線コネクタ 111">
          <a:extLst>
            <a:ext uri="{FF2B5EF4-FFF2-40B4-BE49-F238E27FC236}">
              <a16:creationId xmlns:a16="http://schemas.microsoft.com/office/drawing/2014/main" id="{9C8DFF74-A94A-4EEE-BD31-78E2E7DAB876}"/>
            </a:ext>
          </a:extLst>
        </xdr:cNvPr>
        <xdr:cNvCxnSpPr/>
      </xdr:nvCxnSpPr>
      <xdr:spPr bwMode="auto">
        <a:xfrm flipV="1">
          <a:off x="3886200" y="6893611"/>
          <a:ext cx="619125" cy="621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91516</xdr:rowOff>
    </xdr:from>
    <xdr:to>
      <xdr:col>26</xdr:col>
      <xdr:colOff>101600</xdr:colOff>
      <xdr:row>37</xdr:row>
      <xdr:rowOff>21666</xdr:rowOff>
    </xdr:to>
    <xdr:sp macro="" textlink="">
      <xdr:nvSpPr>
        <xdr:cNvPr id="113" name="フローチャート: 判断 112">
          <a:extLst>
            <a:ext uri="{FF2B5EF4-FFF2-40B4-BE49-F238E27FC236}">
              <a16:creationId xmlns:a16="http://schemas.microsoft.com/office/drawing/2014/main" id="{5A713786-C90F-43BD-BDBB-989434524840}"/>
            </a:ext>
          </a:extLst>
        </xdr:cNvPr>
        <xdr:cNvSpPr/>
      </xdr:nvSpPr>
      <xdr:spPr bwMode="auto">
        <a:xfrm>
          <a:off x="4457700" y="6822516"/>
          <a:ext cx="104775" cy="1047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203293</xdr:rowOff>
    </xdr:from>
    <xdr:ext cx="736600" cy="259045"/>
    <xdr:sp macro="" textlink="">
      <xdr:nvSpPr>
        <xdr:cNvPr id="114" name="テキスト ボックス 113">
          <a:extLst>
            <a:ext uri="{FF2B5EF4-FFF2-40B4-BE49-F238E27FC236}">
              <a16:creationId xmlns:a16="http://schemas.microsoft.com/office/drawing/2014/main" id="{758D16F0-4FB3-4158-A517-24776F81EC27}"/>
            </a:ext>
          </a:extLst>
        </xdr:cNvPr>
        <xdr:cNvSpPr txBox="1"/>
      </xdr:nvSpPr>
      <xdr:spPr>
        <a:xfrm>
          <a:off x="4162425" y="6591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46990</xdr:rowOff>
    </xdr:from>
    <xdr:to>
      <xdr:col>22</xdr:col>
      <xdr:colOff>114300</xdr:colOff>
      <xdr:row>37</xdr:row>
      <xdr:rowOff>60306</xdr:rowOff>
    </xdr:to>
    <xdr:cxnSp macro="">
      <xdr:nvCxnSpPr>
        <xdr:cNvPr id="115" name="直線コネクタ 114">
          <a:extLst>
            <a:ext uri="{FF2B5EF4-FFF2-40B4-BE49-F238E27FC236}">
              <a16:creationId xmlns:a16="http://schemas.microsoft.com/office/drawing/2014/main" id="{2F6B8F3E-8593-469D-AC3F-F7134D46C4C4}"/>
            </a:ext>
          </a:extLst>
        </xdr:cNvPr>
        <xdr:cNvCxnSpPr/>
      </xdr:nvCxnSpPr>
      <xdr:spPr bwMode="auto">
        <a:xfrm flipV="1">
          <a:off x="3257550" y="6955790"/>
          <a:ext cx="628650" cy="101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27451</xdr:rowOff>
    </xdr:from>
    <xdr:to>
      <xdr:col>22</xdr:col>
      <xdr:colOff>165100</xdr:colOff>
      <xdr:row>37</xdr:row>
      <xdr:rowOff>129051</xdr:rowOff>
    </xdr:to>
    <xdr:sp macro="" textlink="">
      <xdr:nvSpPr>
        <xdr:cNvPr id="116" name="フローチャート: 判断 115">
          <a:extLst>
            <a:ext uri="{FF2B5EF4-FFF2-40B4-BE49-F238E27FC236}">
              <a16:creationId xmlns:a16="http://schemas.microsoft.com/office/drawing/2014/main" id="{4ACE8505-3050-46BC-8F55-6F79DE08D25D}"/>
            </a:ext>
          </a:extLst>
        </xdr:cNvPr>
        <xdr:cNvSpPr/>
      </xdr:nvSpPr>
      <xdr:spPr bwMode="auto">
        <a:xfrm>
          <a:off x="3838575" y="6936251"/>
          <a:ext cx="952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113828</xdr:rowOff>
    </xdr:from>
    <xdr:ext cx="762000" cy="259045"/>
    <xdr:sp macro="" textlink="">
      <xdr:nvSpPr>
        <xdr:cNvPr id="117" name="テキスト ボックス 116">
          <a:extLst>
            <a:ext uri="{FF2B5EF4-FFF2-40B4-BE49-F238E27FC236}">
              <a16:creationId xmlns:a16="http://schemas.microsoft.com/office/drawing/2014/main" id="{48394E2E-E31D-4224-90A7-E3DAB6663E06}"/>
            </a:ext>
          </a:extLst>
        </xdr:cNvPr>
        <xdr:cNvSpPr txBox="1"/>
      </xdr:nvSpPr>
      <xdr:spPr>
        <a:xfrm>
          <a:off x="3543300" y="7019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261931</xdr:rowOff>
    </xdr:from>
    <xdr:to>
      <xdr:col>18</xdr:col>
      <xdr:colOff>177800</xdr:colOff>
      <xdr:row>37</xdr:row>
      <xdr:rowOff>60306</xdr:rowOff>
    </xdr:to>
    <xdr:cxnSp macro="">
      <xdr:nvCxnSpPr>
        <xdr:cNvPr id="118" name="直線コネクタ 117">
          <a:extLst>
            <a:ext uri="{FF2B5EF4-FFF2-40B4-BE49-F238E27FC236}">
              <a16:creationId xmlns:a16="http://schemas.microsoft.com/office/drawing/2014/main" id="{BD182549-EF11-4152-AF65-49311F522B7E}"/>
            </a:ext>
          </a:extLst>
        </xdr:cNvPr>
        <xdr:cNvCxnSpPr/>
      </xdr:nvCxnSpPr>
      <xdr:spPr bwMode="auto">
        <a:xfrm>
          <a:off x="2619375" y="6650031"/>
          <a:ext cx="638175" cy="3159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46254</xdr:rowOff>
    </xdr:from>
    <xdr:to>
      <xdr:col>19</xdr:col>
      <xdr:colOff>38100</xdr:colOff>
      <xdr:row>37</xdr:row>
      <xdr:rowOff>147854</xdr:rowOff>
    </xdr:to>
    <xdr:sp macro="" textlink="">
      <xdr:nvSpPr>
        <xdr:cNvPr id="119" name="フローチャート: 判断 118">
          <a:extLst>
            <a:ext uri="{FF2B5EF4-FFF2-40B4-BE49-F238E27FC236}">
              <a16:creationId xmlns:a16="http://schemas.microsoft.com/office/drawing/2014/main" id="{EC927E2F-5200-4C52-8B8C-657BC6ED31E9}"/>
            </a:ext>
          </a:extLst>
        </xdr:cNvPr>
        <xdr:cNvSpPr/>
      </xdr:nvSpPr>
      <xdr:spPr bwMode="auto">
        <a:xfrm>
          <a:off x="3209925" y="6955054"/>
          <a:ext cx="85725"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132631</xdr:rowOff>
    </xdr:from>
    <xdr:ext cx="762000" cy="259045"/>
    <xdr:sp macro="" textlink="">
      <xdr:nvSpPr>
        <xdr:cNvPr id="120" name="テキスト ボックス 119">
          <a:extLst>
            <a:ext uri="{FF2B5EF4-FFF2-40B4-BE49-F238E27FC236}">
              <a16:creationId xmlns:a16="http://schemas.microsoft.com/office/drawing/2014/main" id="{3EB2EECF-7EF6-487B-BE28-F1095F44CF0F}"/>
            </a:ext>
          </a:extLst>
        </xdr:cNvPr>
        <xdr:cNvSpPr txBox="1"/>
      </xdr:nvSpPr>
      <xdr:spPr>
        <a:xfrm>
          <a:off x="2914650" y="7038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56197</xdr:rowOff>
    </xdr:from>
    <xdr:to>
      <xdr:col>15</xdr:col>
      <xdr:colOff>101600</xdr:colOff>
      <xdr:row>37</xdr:row>
      <xdr:rowOff>157797</xdr:rowOff>
    </xdr:to>
    <xdr:sp macro="" textlink="">
      <xdr:nvSpPr>
        <xdr:cNvPr id="121" name="フローチャート: 判断 120">
          <a:extLst>
            <a:ext uri="{FF2B5EF4-FFF2-40B4-BE49-F238E27FC236}">
              <a16:creationId xmlns:a16="http://schemas.microsoft.com/office/drawing/2014/main" id="{59D5F35E-966D-4AEE-A224-4E7F5D383A51}"/>
            </a:ext>
          </a:extLst>
        </xdr:cNvPr>
        <xdr:cNvSpPr/>
      </xdr:nvSpPr>
      <xdr:spPr bwMode="auto">
        <a:xfrm>
          <a:off x="2571750" y="6961822"/>
          <a:ext cx="104775" cy="1047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142574</xdr:rowOff>
    </xdr:from>
    <xdr:ext cx="762000" cy="259045"/>
    <xdr:sp macro="" textlink="">
      <xdr:nvSpPr>
        <xdr:cNvPr id="122" name="テキスト ボックス 121">
          <a:extLst>
            <a:ext uri="{FF2B5EF4-FFF2-40B4-BE49-F238E27FC236}">
              <a16:creationId xmlns:a16="http://schemas.microsoft.com/office/drawing/2014/main" id="{0C9A469C-15C8-4973-8398-B6FD384E33C4}"/>
            </a:ext>
          </a:extLst>
        </xdr:cNvPr>
        <xdr:cNvSpPr txBox="1"/>
      </xdr:nvSpPr>
      <xdr:spPr>
        <a:xfrm>
          <a:off x="2276475" y="7051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C3C46CAD-74DD-4D6C-A6F3-87D4824D492D}"/>
            </a:ext>
          </a:extLst>
        </xdr:cNvPr>
        <xdr:cNvSpPr txBox="1"/>
      </xdr:nvSpPr>
      <xdr:spPr>
        <a:xfrm>
          <a:off x="4943475" y="773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45351A1-0DED-4DDB-934A-B29A878FE2F4}"/>
            </a:ext>
          </a:extLst>
        </xdr:cNvPr>
        <xdr:cNvSpPr txBox="1"/>
      </xdr:nvSpPr>
      <xdr:spPr>
        <a:xfrm>
          <a:off x="4352925" y="773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A67703E6-9D58-44FB-9588-17A0D017B63E}"/>
            </a:ext>
          </a:extLst>
        </xdr:cNvPr>
        <xdr:cNvSpPr txBox="1"/>
      </xdr:nvSpPr>
      <xdr:spPr>
        <a:xfrm>
          <a:off x="3724275" y="773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692B33C3-2BBC-48A7-9E3B-8E48E2C7B613}"/>
            </a:ext>
          </a:extLst>
        </xdr:cNvPr>
        <xdr:cNvSpPr txBox="1"/>
      </xdr:nvSpPr>
      <xdr:spPr>
        <a:xfrm>
          <a:off x="3086100" y="773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D42F492A-0307-4267-A2C6-C3906C6A6D2E}"/>
            </a:ext>
          </a:extLst>
        </xdr:cNvPr>
        <xdr:cNvSpPr txBox="1"/>
      </xdr:nvSpPr>
      <xdr:spPr>
        <a:xfrm>
          <a:off x="2466975" y="773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309944</xdr:rowOff>
    </xdr:from>
    <xdr:to>
      <xdr:col>29</xdr:col>
      <xdr:colOff>177800</xdr:colOff>
      <xdr:row>36</xdr:row>
      <xdr:rowOff>68644</xdr:rowOff>
    </xdr:to>
    <xdr:sp macro="" textlink="">
      <xdr:nvSpPr>
        <xdr:cNvPr id="128" name="楕円 127">
          <a:extLst>
            <a:ext uri="{FF2B5EF4-FFF2-40B4-BE49-F238E27FC236}">
              <a16:creationId xmlns:a16="http://schemas.microsoft.com/office/drawing/2014/main" id="{3A284C08-DAA4-4E5E-8D19-F96305718947}"/>
            </a:ext>
          </a:extLst>
        </xdr:cNvPr>
        <xdr:cNvSpPr/>
      </xdr:nvSpPr>
      <xdr:spPr bwMode="auto">
        <a:xfrm>
          <a:off x="5048250" y="6704394"/>
          <a:ext cx="9525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282021</xdr:rowOff>
    </xdr:from>
    <xdr:ext cx="762000" cy="259045"/>
    <xdr:sp macro="" textlink="">
      <xdr:nvSpPr>
        <xdr:cNvPr id="129" name="人口1人当たり決算額の推移該当値テキスト445">
          <a:extLst>
            <a:ext uri="{FF2B5EF4-FFF2-40B4-BE49-F238E27FC236}">
              <a16:creationId xmlns:a16="http://schemas.microsoft.com/office/drawing/2014/main" id="{F415E53C-E91F-467C-BFB7-807F3358370E}"/>
            </a:ext>
          </a:extLst>
        </xdr:cNvPr>
        <xdr:cNvSpPr txBox="1"/>
      </xdr:nvSpPr>
      <xdr:spPr>
        <a:xfrm>
          <a:off x="5172075" y="6670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105461</xdr:rowOff>
    </xdr:from>
    <xdr:to>
      <xdr:col>26</xdr:col>
      <xdr:colOff>101600</xdr:colOff>
      <xdr:row>37</xdr:row>
      <xdr:rowOff>35611</xdr:rowOff>
    </xdr:to>
    <xdr:sp macro="" textlink="">
      <xdr:nvSpPr>
        <xdr:cNvPr id="130" name="楕円 129">
          <a:extLst>
            <a:ext uri="{FF2B5EF4-FFF2-40B4-BE49-F238E27FC236}">
              <a16:creationId xmlns:a16="http://schemas.microsoft.com/office/drawing/2014/main" id="{16744430-BD72-4867-9007-C80382055658}"/>
            </a:ext>
          </a:extLst>
        </xdr:cNvPr>
        <xdr:cNvSpPr/>
      </xdr:nvSpPr>
      <xdr:spPr bwMode="auto">
        <a:xfrm>
          <a:off x="4457700" y="6836461"/>
          <a:ext cx="104775" cy="1047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20388</xdr:rowOff>
    </xdr:from>
    <xdr:ext cx="736600" cy="259045"/>
    <xdr:sp macro="" textlink="">
      <xdr:nvSpPr>
        <xdr:cNvPr id="131" name="テキスト ボックス 130">
          <a:extLst>
            <a:ext uri="{FF2B5EF4-FFF2-40B4-BE49-F238E27FC236}">
              <a16:creationId xmlns:a16="http://schemas.microsoft.com/office/drawing/2014/main" id="{935DBD0D-97C0-4A9E-B91E-E4FEA45F89D6}"/>
            </a:ext>
          </a:extLst>
        </xdr:cNvPr>
        <xdr:cNvSpPr txBox="1"/>
      </xdr:nvSpPr>
      <xdr:spPr>
        <a:xfrm>
          <a:off x="4162425" y="69260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167640</xdr:rowOff>
    </xdr:from>
    <xdr:to>
      <xdr:col>22</xdr:col>
      <xdr:colOff>165100</xdr:colOff>
      <xdr:row>37</xdr:row>
      <xdr:rowOff>97790</xdr:rowOff>
    </xdr:to>
    <xdr:sp macro="" textlink="">
      <xdr:nvSpPr>
        <xdr:cNvPr id="132" name="楕円 131">
          <a:extLst>
            <a:ext uri="{FF2B5EF4-FFF2-40B4-BE49-F238E27FC236}">
              <a16:creationId xmlns:a16="http://schemas.microsoft.com/office/drawing/2014/main" id="{FDF5C4CA-1ADF-4280-935C-1953A44EBBD5}"/>
            </a:ext>
          </a:extLst>
        </xdr:cNvPr>
        <xdr:cNvSpPr/>
      </xdr:nvSpPr>
      <xdr:spPr bwMode="auto">
        <a:xfrm>
          <a:off x="3838575" y="6898640"/>
          <a:ext cx="95250" cy="1047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279417</xdr:rowOff>
    </xdr:from>
    <xdr:ext cx="762000" cy="259045"/>
    <xdr:sp macro="" textlink="">
      <xdr:nvSpPr>
        <xdr:cNvPr id="133" name="テキスト ボックス 132">
          <a:extLst>
            <a:ext uri="{FF2B5EF4-FFF2-40B4-BE49-F238E27FC236}">
              <a16:creationId xmlns:a16="http://schemas.microsoft.com/office/drawing/2014/main" id="{1E1A149D-EDC9-4E53-9DCB-063635787480}"/>
            </a:ext>
          </a:extLst>
        </xdr:cNvPr>
        <xdr:cNvSpPr txBox="1"/>
      </xdr:nvSpPr>
      <xdr:spPr>
        <a:xfrm>
          <a:off x="3543300" y="6667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9506</xdr:rowOff>
    </xdr:from>
    <xdr:to>
      <xdr:col>19</xdr:col>
      <xdr:colOff>38100</xdr:colOff>
      <xdr:row>37</xdr:row>
      <xdr:rowOff>111106</xdr:rowOff>
    </xdr:to>
    <xdr:sp macro="" textlink="">
      <xdr:nvSpPr>
        <xdr:cNvPr id="134" name="楕円 133">
          <a:extLst>
            <a:ext uri="{FF2B5EF4-FFF2-40B4-BE49-F238E27FC236}">
              <a16:creationId xmlns:a16="http://schemas.microsoft.com/office/drawing/2014/main" id="{7B6FBB4F-D1A6-43DB-B1E7-623DAE89F082}"/>
            </a:ext>
          </a:extLst>
        </xdr:cNvPr>
        <xdr:cNvSpPr/>
      </xdr:nvSpPr>
      <xdr:spPr bwMode="auto">
        <a:xfrm>
          <a:off x="3209925" y="6918306"/>
          <a:ext cx="85725"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292733</xdr:rowOff>
    </xdr:from>
    <xdr:ext cx="762000" cy="259045"/>
    <xdr:sp macro="" textlink="">
      <xdr:nvSpPr>
        <xdr:cNvPr id="135" name="テキスト ボックス 134">
          <a:extLst>
            <a:ext uri="{FF2B5EF4-FFF2-40B4-BE49-F238E27FC236}">
              <a16:creationId xmlns:a16="http://schemas.microsoft.com/office/drawing/2014/main" id="{09CA2841-9CBC-48FB-80A8-BB09482B6572}"/>
            </a:ext>
          </a:extLst>
        </xdr:cNvPr>
        <xdr:cNvSpPr txBox="1"/>
      </xdr:nvSpPr>
      <xdr:spPr>
        <a:xfrm>
          <a:off x="2914650" y="6687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211131</xdr:rowOff>
    </xdr:from>
    <xdr:to>
      <xdr:col>15</xdr:col>
      <xdr:colOff>101600</xdr:colOff>
      <xdr:row>35</xdr:row>
      <xdr:rowOff>312731</xdr:rowOff>
    </xdr:to>
    <xdr:sp macro="" textlink="">
      <xdr:nvSpPr>
        <xdr:cNvPr id="136" name="楕円 135">
          <a:extLst>
            <a:ext uri="{FF2B5EF4-FFF2-40B4-BE49-F238E27FC236}">
              <a16:creationId xmlns:a16="http://schemas.microsoft.com/office/drawing/2014/main" id="{B7D92CB5-74F2-44FC-86A1-574EFC6A8688}"/>
            </a:ext>
          </a:extLst>
        </xdr:cNvPr>
        <xdr:cNvSpPr/>
      </xdr:nvSpPr>
      <xdr:spPr bwMode="auto">
        <a:xfrm>
          <a:off x="2571750" y="6602406"/>
          <a:ext cx="104775" cy="1047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322908</xdr:rowOff>
    </xdr:from>
    <xdr:ext cx="762000" cy="259045"/>
    <xdr:sp macro="" textlink="">
      <xdr:nvSpPr>
        <xdr:cNvPr id="137" name="テキスト ボックス 136">
          <a:extLst>
            <a:ext uri="{FF2B5EF4-FFF2-40B4-BE49-F238E27FC236}">
              <a16:creationId xmlns:a16="http://schemas.microsoft.com/office/drawing/2014/main" id="{9B6ED549-DE66-4A8B-8AB2-0B8FDFBE3E17}"/>
            </a:ext>
          </a:extLst>
        </xdr:cNvPr>
        <xdr:cNvSpPr txBox="1"/>
      </xdr:nvSpPr>
      <xdr:spPr>
        <a:xfrm>
          <a:off x="2276475" y="6371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4211654-DE83-4603-8597-7C8DB6DA3503}"/>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480AE825-2D3D-4E21-BB94-265FAA587A9C}"/>
            </a:ext>
          </a:extLst>
        </xdr:cNvPr>
        <xdr:cNvSpPr/>
      </xdr:nvSpPr>
      <xdr:spPr>
        <a:xfrm>
          <a:off x="17145000" y="190500"/>
          <a:ext cx="35433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958571C2-CE28-40BE-A851-4D263512D94C}"/>
            </a:ext>
          </a:extLst>
        </xdr:cNvPr>
        <xdr:cNvSpPr/>
      </xdr:nvSpPr>
      <xdr:spPr>
        <a:xfrm>
          <a:off x="17164050" y="219075"/>
          <a:ext cx="3495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4B94A27F-8CAA-4D1C-8A35-CB7135AF2569}"/>
            </a:ext>
          </a:extLst>
        </xdr:cNvPr>
        <xdr:cNvSpPr/>
      </xdr:nvSpPr>
      <xdr:spPr>
        <a:xfrm>
          <a:off x="17192625" y="238125"/>
          <a:ext cx="34385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東京都千代田区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4868550-18F7-46D7-8C4A-F277922E25E2}"/>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2197BD8-F69E-4787-90B2-AE5B02042F93}"/>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6ABDEE8-FE9D-4B25-AE30-8A99A3F84AE2}"/>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0A97489-0496-4E92-BFA5-C3E5DCCA241D}"/>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1E17877-0098-4B57-94AD-F228427D5BFA}"/>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9F550EA6-A2FE-4730-A4A6-E0504C9742F2}"/>
            </a:ext>
          </a:extLst>
        </xdr:cNvPr>
        <xdr:cNvSpPr/>
      </xdr:nvSpPr>
      <xdr:spPr>
        <a:xfrm>
          <a:off x="2009775" y="885825"/>
          <a:ext cx="12763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68,835
64,727
11.66
70,628,498
65,955,496
3,310,253
41,789,049
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D47B993-F488-4991-BD61-3F67762C0E0D}"/>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BABD1A1-465D-49F0-BA57-5E2124A8FF88}"/>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7E5F023-CF7F-412D-846B-E09FFD707ED7}"/>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3417B43-C53A-4587-81A7-96A15A3325A0}"/>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B9F87CD-5029-43CF-BC6F-1B723AD4880A}"/>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76D5F51B-8BCB-4D88-8B61-F810A663F2CD}"/>
            </a:ext>
          </a:extLst>
        </xdr:cNvPr>
        <xdr:cNvSpPr/>
      </xdr:nvSpPr>
      <xdr:spPr>
        <a:xfrm>
          <a:off x="6467475" y="1628775"/>
          <a:ext cx="34290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37FF727B-911B-42CD-843E-EDB5659A8C5A}"/>
            </a:ext>
          </a:extLst>
        </xdr:cNvPr>
        <xdr:cNvSpPr/>
      </xdr:nvSpPr>
      <xdr:spPr>
        <a:xfrm>
          <a:off x="9972675" y="847725"/>
          <a:ext cx="1371600" cy="10858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1A9B4E0-4E3F-476F-99AA-73473B370993}"/>
            </a:ext>
          </a:extLst>
        </xdr:cNvPr>
        <xdr:cNvSpPr/>
      </xdr:nvSpPr>
      <xdr:spPr>
        <a:xfrm>
          <a:off x="10210800" y="914400"/>
          <a:ext cx="13049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695823E8-A91E-4920-82DD-9EF0B01A3941}"/>
            </a:ext>
          </a:extLst>
        </xdr:cNvPr>
        <xdr:cNvSpPr/>
      </xdr:nvSpPr>
      <xdr:spPr>
        <a:xfrm>
          <a:off x="10210800" y="1162050"/>
          <a:ext cx="13049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DC54A73-B31F-45D8-BC41-098F40B3F389}"/>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75EC1F6B-ED52-4254-A079-FB67FB84C200}"/>
            </a:ext>
          </a:extLst>
        </xdr:cNvPr>
        <xdr:cNvCxnSpPr/>
      </xdr:nvCxnSpPr>
      <xdr:spPr>
        <a:xfrm flipH="1">
          <a:off x="10048875" y="10191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A21226DC-0318-40F0-8932-1189868A4630}"/>
            </a:ext>
          </a:extLst>
        </xdr:cNvPr>
        <xdr:cNvSpPr/>
      </xdr:nvSpPr>
      <xdr:spPr>
        <a:xfrm>
          <a:off x="10102850" y="9810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5E21F796-8BD1-46FB-A93A-CDE8386D4846}"/>
            </a:ext>
          </a:extLst>
        </xdr:cNvPr>
        <xdr:cNvSpPr/>
      </xdr:nvSpPr>
      <xdr:spPr>
        <a:xfrm>
          <a:off x="10102850" y="12287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83A9A2D5-00EC-4813-A030-FB97D121B214}"/>
            </a:ext>
          </a:extLst>
        </xdr:cNvPr>
        <xdr:cNvCxnSpPr/>
      </xdr:nvCxnSpPr>
      <xdr:spPr>
        <a:xfrm>
          <a:off x="10133330"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CAE6012-1E59-4B1E-9E28-8C366A1B109E}"/>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D2015BAA-58B1-4691-A852-D6EBEB961AA6}"/>
            </a:ext>
          </a:extLst>
        </xdr:cNvPr>
        <xdr:cNvCxnSpPr/>
      </xdr:nvCxnSpPr>
      <xdr:spPr>
        <a:xfrm flipV="1">
          <a:off x="10133330"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B172A96-C8F7-49E2-A06E-63FA6BA57523}"/>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DB75251F-DE59-4FAD-BC1B-870E2FB96916}"/>
            </a:ext>
          </a:extLst>
        </xdr:cNvPr>
        <xdr:cNvSpPr txBox="1"/>
      </xdr:nvSpPr>
      <xdr:spPr>
        <a:xfrm>
          <a:off x="638175" y="27146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1EBFE39D-38DD-4865-AF97-8CBE69CB0789}"/>
            </a:ext>
          </a:extLst>
        </xdr:cNvPr>
        <xdr:cNvSpPr txBox="1"/>
      </xdr:nvSpPr>
      <xdr:spPr>
        <a:xfrm>
          <a:off x="638175"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FB0F4CFD-BD95-4265-B7C0-3277496AF582}"/>
            </a:ext>
          </a:extLst>
        </xdr:cNvPr>
        <xdr:cNvSpPr txBox="1"/>
      </xdr:nvSpPr>
      <xdr:spPr>
        <a:xfrm>
          <a:off x="638175" y="33147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F1579FE0-3390-48DB-A326-07AA58DDADC9}"/>
            </a:ext>
          </a:extLst>
        </xdr:cNvPr>
        <xdr:cNvSpPr/>
      </xdr:nvSpPr>
      <xdr:spPr>
        <a:xfrm>
          <a:off x="685800" y="3790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837EBD87-5D27-45EA-BC20-E31C66E7FEBD}"/>
            </a:ext>
          </a:extLst>
        </xdr:cNvPr>
        <xdr:cNvSpPr/>
      </xdr:nvSpPr>
      <xdr:spPr>
        <a:xfrm>
          <a:off x="8096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D3396142-D630-49C8-B343-E7646C1EA44E}"/>
            </a:ext>
          </a:extLst>
        </xdr:cNvPr>
        <xdr:cNvSpPr/>
      </xdr:nvSpPr>
      <xdr:spPr>
        <a:xfrm>
          <a:off x="8096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55572204-F3FB-4150-AC4D-B27D6F0CE9D8}"/>
            </a:ext>
          </a:extLst>
        </xdr:cNvPr>
        <xdr:cNvSpPr/>
      </xdr:nvSpPr>
      <xdr:spPr>
        <a:xfrm>
          <a:off x="17145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22C873D0-86E0-467B-B737-305B397B7251}"/>
            </a:ext>
          </a:extLst>
        </xdr:cNvPr>
        <xdr:cNvSpPr/>
      </xdr:nvSpPr>
      <xdr:spPr>
        <a:xfrm>
          <a:off x="17145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9782EA8C-574E-4EC9-B2EF-A3EEDADC5208}"/>
            </a:ext>
          </a:extLst>
        </xdr:cNvPr>
        <xdr:cNvSpPr/>
      </xdr:nvSpPr>
      <xdr:spPr>
        <a:xfrm>
          <a:off x="27432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DA6258B4-19B3-44C0-A5AA-184AE82D7903}"/>
            </a:ext>
          </a:extLst>
        </xdr:cNvPr>
        <xdr:cNvSpPr/>
      </xdr:nvSpPr>
      <xdr:spPr>
        <a:xfrm>
          <a:off x="27432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54A06B64-DBF2-44BB-8ADB-451815BF835E}"/>
            </a:ext>
          </a:extLst>
        </xdr:cNvPr>
        <xdr:cNvSpPr/>
      </xdr:nvSpPr>
      <xdr:spPr>
        <a:xfrm>
          <a:off x="685800" y="4572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1EDAAB28-ED3C-490B-A31A-42B491EE05D1}"/>
            </a:ext>
          </a:extLst>
        </xdr:cNvPr>
        <xdr:cNvSpPr txBox="1"/>
      </xdr:nvSpPr>
      <xdr:spPr>
        <a:xfrm>
          <a:off x="666750"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BA1B69A1-3CF5-4E14-8130-3EDDB4919922}"/>
            </a:ext>
          </a:extLst>
        </xdr:cNvPr>
        <xdr:cNvCxnSpPr/>
      </xdr:nvCxnSpPr>
      <xdr:spPr>
        <a:xfrm>
          <a:off x="685800" y="6734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9CE7755F-0CCF-47AC-A50E-7F358CFE8D7C}"/>
            </a:ext>
          </a:extLst>
        </xdr:cNvPr>
        <xdr:cNvSpPr txBox="1"/>
      </xdr:nvSpPr>
      <xdr:spPr>
        <a:xfrm>
          <a:off x="475114" y="65983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ADD16A82-13EE-48CA-8D42-55B96AFC2DAC}"/>
            </a:ext>
          </a:extLst>
        </xdr:cNvPr>
        <xdr:cNvCxnSpPr/>
      </xdr:nvCxnSpPr>
      <xdr:spPr>
        <a:xfrm>
          <a:off x="685800" y="64266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AAB3EEB3-D313-41FE-83A0-EDEBF0DF8FA3}"/>
            </a:ext>
          </a:extLst>
        </xdr:cNvPr>
        <xdr:cNvSpPr txBox="1"/>
      </xdr:nvSpPr>
      <xdr:spPr>
        <a:xfrm>
          <a:off x="211651" y="62876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8C3BEAC4-2748-466B-91C5-86A91CEC4670}"/>
            </a:ext>
          </a:extLst>
        </xdr:cNvPr>
        <xdr:cNvCxnSpPr/>
      </xdr:nvCxnSpPr>
      <xdr:spPr>
        <a:xfrm>
          <a:off x="685800" y="61159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D9D9C89B-14C3-4E7E-8DD0-37994057EDED}"/>
            </a:ext>
          </a:extLst>
        </xdr:cNvPr>
        <xdr:cNvSpPr txBox="1"/>
      </xdr:nvSpPr>
      <xdr:spPr>
        <a:xfrm>
          <a:off x="211651" y="59800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71F768EB-9671-4B6E-899D-6A41CB2C7213}"/>
            </a:ext>
          </a:extLst>
        </xdr:cNvPr>
        <xdr:cNvCxnSpPr/>
      </xdr:nvCxnSpPr>
      <xdr:spPr>
        <a:xfrm>
          <a:off x="685800" y="58084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8735AE82-8EFE-4683-A3F1-12E65556E8A4}"/>
            </a:ext>
          </a:extLst>
        </xdr:cNvPr>
        <xdr:cNvSpPr txBox="1"/>
      </xdr:nvSpPr>
      <xdr:spPr>
        <a:xfrm>
          <a:off x="211651" y="567891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A6AB091F-B69C-401C-8B37-DD3733A508BD}"/>
            </a:ext>
          </a:extLst>
        </xdr:cNvPr>
        <xdr:cNvCxnSpPr/>
      </xdr:nvCxnSpPr>
      <xdr:spPr>
        <a:xfrm>
          <a:off x="685800" y="54977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D39DB1E0-2F9A-4FDA-9100-C3651C86247D}"/>
            </a:ext>
          </a:extLst>
        </xdr:cNvPr>
        <xdr:cNvSpPr txBox="1"/>
      </xdr:nvSpPr>
      <xdr:spPr>
        <a:xfrm>
          <a:off x="163406" y="536186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F35C2761-FEED-487A-83D2-5602C8F1280A}"/>
            </a:ext>
          </a:extLst>
        </xdr:cNvPr>
        <xdr:cNvCxnSpPr/>
      </xdr:nvCxnSpPr>
      <xdr:spPr>
        <a:xfrm>
          <a:off x="685800" y="51902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3C191B3D-0227-436F-9459-ABF0DA39973A}"/>
            </a:ext>
          </a:extLst>
        </xdr:cNvPr>
        <xdr:cNvSpPr txBox="1"/>
      </xdr:nvSpPr>
      <xdr:spPr>
        <a:xfrm>
          <a:off x="163406" y="50511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5F40A4B4-7FA3-43D9-BBB5-55354F2615F5}"/>
            </a:ext>
          </a:extLst>
        </xdr:cNvPr>
        <xdr:cNvCxnSpPr/>
      </xdr:nvCxnSpPr>
      <xdr:spPr>
        <a:xfrm>
          <a:off x="685800" y="48795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DE73C24F-98D0-4575-9ADA-273F5C45C1C8}"/>
            </a:ext>
          </a:extLst>
        </xdr:cNvPr>
        <xdr:cNvSpPr txBox="1"/>
      </xdr:nvSpPr>
      <xdr:spPr>
        <a:xfrm>
          <a:off x="163406" y="47436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630DE7B8-6E36-4A11-AAAB-64D8D198F207}"/>
            </a:ext>
          </a:extLst>
        </xdr:cNvPr>
        <xdr:cNvCxnSpPr/>
      </xdr:nvCxnSpPr>
      <xdr:spPr>
        <a:xfrm>
          <a:off x="685800" y="457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411110B-751F-4B2B-A887-C23E34CCD695}"/>
            </a:ext>
          </a:extLst>
        </xdr:cNvPr>
        <xdr:cNvSpPr txBox="1"/>
      </xdr:nvSpPr>
      <xdr:spPr>
        <a:xfrm>
          <a:off x="163406" y="4436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78185CD1-13E2-4D12-B8A9-5A1E9418D479}"/>
            </a:ext>
          </a:extLst>
        </xdr:cNvPr>
        <xdr:cNvSpPr/>
      </xdr:nvSpPr>
      <xdr:spPr>
        <a:xfrm>
          <a:off x="685800" y="4572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6590</xdr:rowOff>
    </xdr:from>
    <xdr:to>
      <xdr:col>24</xdr:col>
      <xdr:colOff>62865</xdr:colOff>
      <xdr:row>38</xdr:row>
      <xdr:rowOff>29210</xdr:rowOff>
    </xdr:to>
    <xdr:cxnSp macro="">
      <xdr:nvCxnSpPr>
        <xdr:cNvPr id="58" name="直線コネクタ 57">
          <a:extLst>
            <a:ext uri="{FF2B5EF4-FFF2-40B4-BE49-F238E27FC236}">
              <a16:creationId xmlns:a16="http://schemas.microsoft.com/office/drawing/2014/main" id="{380B85D5-8633-4C1A-8437-8DFD0BB00DC3}"/>
            </a:ext>
          </a:extLst>
        </xdr:cNvPr>
        <xdr:cNvCxnSpPr/>
      </xdr:nvCxnSpPr>
      <xdr:spPr>
        <a:xfrm flipV="1">
          <a:off x="4179570" y="4877040"/>
          <a:ext cx="1270" cy="1311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33037</xdr:rowOff>
    </xdr:from>
    <xdr:ext cx="534377" cy="259045"/>
    <xdr:sp macro="" textlink="">
      <xdr:nvSpPr>
        <xdr:cNvPr id="59" name="人件費最小値テキスト">
          <a:extLst>
            <a:ext uri="{FF2B5EF4-FFF2-40B4-BE49-F238E27FC236}">
              <a16:creationId xmlns:a16="http://schemas.microsoft.com/office/drawing/2014/main" id="{6D0F0995-FAB8-4491-99B2-A4DD052E29DE}"/>
            </a:ext>
          </a:extLst>
        </xdr:cNvPr>
        <xdr:cNvSpPr txBox="1"/>
      </xdr:nvSpPr>
      <xdr:spPr>
        <a:xfrm>
          <a:off x="4229100" y="6192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29210</xdr:rowOff>
    </xdr:from>
    <xdr:to>
      <xdr:col>24</xdr:col>
      <xdr:colOff>152400</xdr:colOff>
      <xdr:row>38</xdr:row>
      <xdr:rowOff>29210</xdr:rowOff>
    </xdr:to>
    <xdr:cxnSp macro="">
      <xdr:nvCxnSpPr>
        <xdr:cNvPr id="60" name="直線コネクタ 59">
          <a:extLst>
            <a:ext uri="{FF2B5EF4-FFF2-40B4-BE49-F238E27FC236}">
              <a16:creationId xmlns:a16="http://schemas.microsoft.com/office/drawing/2014/main" id="{587F9C3B-6304-428B-A79D-1CC898BDDFE6}"/>
            </a:ext>
          </a:extLst>
        </xdr:cNvPr>
        <xdr:cNvCxnSpPr/>
      </xdr:nvCxnSpPr>
      <xdr:spPr>
        <a:xfrm>
          <a:off x="4105275" y="61887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124717</xdr:rowOff>
    </xdr:from>
    <xdr:ext cx="599010" cy="259045"/>
    <xdr:sp macro="" textlink="">
      <xdr:nvSpPr>
        <xdr:cNvPr id="61" name="人件費最大値テキスト">
          <a:extLst>
            <a:ext uri="{FF2B5EF4-FFF2-40B4-BE49-F238E27FC236}">
              <a16:creationId xmlns:a16="http://schemas.microsoft.com/office/drawing/2014/main" id="{F0A04232-0934-44FD-9A0B-8E9864C7D9B7}"/>
            </a:ext>
          </a:extLst>
        </xdr:cNvPr>
        <xdr:cNvSpPr txBox="1"/>
      </xdr:nvSpPr>
      <xdr:spPr>
        <a:xfrm>
          <a:off x="4229100" y="4664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6590</xdr:rowOff>
    </xdr:from>
    <xdr:to>
      <xdr:col>24</xdr:col>
      <xdr:colOff>152400</xdr:colOff>
      <xdr:row>30</xdr:row>
      <xdr:rowOff>6590</xdr:rowOff>
    </xdr:to>
    <xdr:cxnSp macro="">
      <xdr:nvCxnSpPr>
        <xdr:cNvPr id="62" name="直線コネクタ 61">
          <a:extLst>
            <a:ext uri="{FF2B5EF4-FFF2-40B4-BE49-F238E27FC236}">
              <a16:creationId xmlns:a16="http://schemas.microsoft.com/office/drawing/2014/main" id="{867733CC-A5C6-4E94-AB91-56BC8C220B54}"/>
            </a:ext>
          </a:extLst>
        </xdr:cNvPr>
        <xdr:cNvCxnSpPr/>
      </xdr:nvCxnSpPr>
      <xdr:spPr>
        <a:xfrm>
          <a:off x="4105275" y="48770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6590</xdr:rowOff>
    </xdr:from>
    <xdr:to>
      <xdr:col>24</xdr:col>
      <xdr:colOff>63500</xdr:colOff>
      <xdr:row>31</xdr:row>
      <xdr:rowOff>51395</xdr:rowOff>
    </xdr:to>
    <xdr:cxnSp macro="">
      <xdr:nvCxnSpPr>
        <xdr:cNvPr id="63" name="直線コネクタ 62">
          <a:extLst>
            <a:ext uri="{FF2B5EF4-FFF2-40B4-BE49-F238E27FC236}">
              <a16:creationId xmlns:a16="http://schemas.microsoft.com/office/drawing/2014/main" id="{0230041A-547F-49BA-963D-4D3717567F61}"/>
            </a:ext>
          </a:extLst>
        </xdr:cNvPr>
        <xdr:cNvCxnSpPr/>
      </xdr:nvCxnSpPr>
      <xdr:spPr>
        <a:xfrm flipV="1">
          <a:off x="3429000" y="4877040"/>
          <a:ext cx="752475" cy="200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108149</xdr:rowOff>
    </xdr:from>
    <xdr:ext cx="534377" cy="259045"/>
    <xdr:sp macro="" textlink="">
      <xdr:nvSpPr>
        <xdr:cNvPr id="64" name="人件費平均値テキスト">
          <a:extLst>
            <a:ext uri="{FF2B5EF4-FFF2-40B4-BE49-F238E27FC236}">
              <a16:creationId xmlns:a16="http://schemas.microsoft.com/office/drawing/2014/main" id="{4316E000-E1F8-437D-BF6C-D6C9EB7BE86C}"/>
            </a:ext>
          </a:extLst>
        </xdr:cNvPr>
        <xdr:cNvSpPr txBox="1"/>
      </xdr:nvSpPr>
      <xdr:spPr>
        <a:xfrm>
          <a:off x="4229100" y="59437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129722</xdr:rowOff>
    </xdr:from>
    <xdr:to>
      <xdr:col>24</xdr:col>
      <xdr:colOff>114300</xdr:colOff>
      <xdr:row>37</xdr:row>
      <xdr:rowOff>59872</xdr:rowOff>
    </xdr:to>
    <xdr:sp macro="" textlink="">
      <xdr:nvSpPr>
        <xdr:cNvPr id="65" name="フローチャート: 判断 64">
          <a:extLst>
            <a:ext uri="{FF2B5EF4-FFF2-40B4-BE49-F238E27FC236}">
              <a16:creationId xmlns:a16="http://schemas.microsoft.com/office/drawing/2014/main" id="{0F01AAC5-0116-4A6B-A8BF-266BF8FEB9EA}"/>
            </a:ext>
          </a:extLst>
        </xdr:cNvPr>
        <xdr:cNvSpPr/>
      </xdr:nvSpPr>
      <xdr:spPr>
        <a:xfrm>
          <a:off x="4124325" y="596537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121401</xdr:rowOff>
    </xdr:from>
    <xdr:to>
      <xdr:col>19</xdr:col>
      <xdr:colOff>177800</xdr:colOff>
      <xdr:row>31</xdr:row>
      <xdr:rowOff>51395</xdr:rowOff>
    </xdr:to>
    <xdr:cxnSp macro="">
      <xdr:nvCxnSpPr>
        <xdr:cNvPr id="66" name="直線コネクタ 65">
          <a:extLst>
            <a:ext uri="{FF2B5EF4-FFF2-40B4-BE49-F238E27FC236}">
              <a16:creationId xmlns:a16="http://schemas.microsoft.com/office/drawing/2014/main" id="{2DC05D07-7486-45B6-B4AE-4B1C5407841A}"/>
            </a:ext>
          </a:extLst>
        </xdr:cNvPr>
        <xdr:cNvCxnSpPr/>
      </xdr:nvCxnSpPr>
      <xdr:spPr>
        <a:xfrm>
          <a:off x="2619375" y="4991851"/>
          <a:ext cx="809625" cy="85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34504</xdr:rowOff>
    </xdr:from>
    <xdr:to>
      <xdr:col>20</xdr:col>
      <xdr:colOff>38100</xdr:colOff>
      <xdr:row>37</xdr:row>
      <xdr:rowOff>136104</xdr:rowOff>
    </xdr:to>
    <xdr:sp macro="" textlink="">
      <xdr:nvSpPr>
        <xdr:cNvPr id="67" name="フローチャート: 判断 66">
          <a:extLst>
            <a:ext uri="{FF2B5EF4-FFF2-40B4-BE49-F238E27FC236}">
              <a16:creationId xmlns:a16="http://schemas.microsoft.com/office/drawing/2014/main" id="{3377FB09-52C0-439F-93D0-BAE7018D797E}"/>
            </a:ext>
          </a:extLst>
        </xdr:cNvPr>
        <xdr:cNvSpPr/>
      </xdr:nvSpPr>
      <xdr:spPr>
        <a:xfrm>
          <a:off x="3381375" y="603207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127231</xdr:rowOff>
    </xdr:from>
    <xdr:ext cx="534377" cy="259045"/>
    <xdr:sp macro="" textlink="">
      <xdr:nvSpPr>
        <xdr:cNvPr id="68" name="テキスト ボックス 67">
          <a:extLst>
            <a:ext uri="{FF2B5EF4-FFF2-40B4-BE49-F238E27FC236}">
              <a16:creationId xmlns:a16="http://schemas.microsoft.com/office/drawing/2014/main" id="{86DE8CA9-9B4A-4273-B892-CD703F0B5BF1}"/>
            </a:ext>
          </a:extLst>
        </xdr:cNvPr>
        <xdr:cNvSpPr txBox="1"/>
      </xdr:nvSpPr>
      <xdr:spPr>
        <a:xfrm>
          <a:off x="3190386" y="6124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30</xdr:row>
      <xdr:rowOff>121401</xdr:rowOff>
    </xdr:from>
    <xdr:to>
      <xdr:col>15</xdr:col>
      <xdr:colOff>50800</xdr:colOff>
      <xdr:row>30</xdr:row>
      <xdr:rowOff>138132</xdr:rowOff>
    </xdr:to>
    <xdr:cxnSp macro="">
      <xdr:nvCxnSpPr>
        <xdr:cNvPr id="69" name="直線コネクタ 68">
          <a:extLst>
            <a:ext uri="{FF2B5EF4-FFF2-40B4-BE49-F238E27FC236}">
              <a16:creationId xmlns:a16="http://schemas.microsoft.com/office/drawing/2014/main" id="{3102190F-165A-41FF-83B5-007E1E8D918A}"/>
            </a:ext>
          </a:extLst>
        </xdr:cNvPr>
        <xdr:cNvCxnSpPr/>
      </xdr:nvCxnSpPr>
      <xdr:spPr>
        <a:xfrm flipV="1">
          <a:off x="1828800" y="4991851"/>
          <a:ext cx="790575" cy="1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9434</xdr:rowOff>
    </xdr:from>
    <xdr:to>
      <xdr:col>15</xdr:col>
      <xdr:colOff>101600</xdr:colOff>
      <xdr:row>37</xdr:row>
      <xdr:rowOff>111034</xdr:rowOff>
    </xdr:to>
    <xdr:sp macro="" textlink="">
      <xdr:nvSpPr>
        <xdr:cNvPr id="70" name="フローチャート: 判断 69">
          <a:extLst>
            <a:ext uri="{FF2B5EF4-FFF2-40B4-BE49-F238E27FC236}">
              <a16:creationId xmlns:a16="http://schemas.microsoft.com/office/drawing/2014/main" id="{A305F20E-0D91-4B74-B343-5A8A21900B5D}"/>
            </a:ext>
          </a:extLst>
        </xdr:cNvPr>
        <xdr:cNvSpPr/>
      </xdr:nvSpPr>
      <xdr:spPr>
        <a:xfrm>
          <a:off x="2571750" y="601335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102161</xdr:rowOff>
    </xdr:from>
    <xdr:ext cx="534377" cy="259045"/>
    <xdr:sp macro="" textlink="">
      <xdr:nvSpPr>
        <xdr:cNvPr id="71" name="テキスト ボックス 70">
          <a:extLst>
            <a:ext uri="{FF2B5EF4-FFF2-40B4-BE49-F238E27FC236}">
              <a16:creationId xmlns:a16="http://schemas.microsoft.com/office/drawing/2014/main" id="{D43A6E58-8709-4C61-BEA5-FC872C66D2F8}"/>
            </a:ext>
          </a:extLst>
        </xdr:cNvPr>
        <xdr:cNvSpPr txBox="1"/>
      </xdr:nvSpPr>
      <xdr:spPr>
        <a:xfrm>
          <a:off x="2390286" y="6106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30</xdr:row>
      <xdr:rowOff>111266</xdr:rowOff>
    </xdr:from>
    <xdr:to>
      <xdr:col>10</xdr:col>
      <xdr:colOff>114300</xdr:colOff>
      <xdr:row>30</xdr:row>
      <xdr:rowOff>138132</xdr:rowOff>
    </xdr:to>
    <xdr:cxnSp macro="">
      <xdr:nvCxnSpPr>
        <xdr:cNvPr id="72" name="直線コネクタ 71">
          <a:extLst>
            <a:ext uri="{FF2B5EF4-FFF2-40B4-BE49-F238E27FC236}">
              <a16:creationId xmlns:a16="http://schemas.microsoft.com/office/drawing/2014/main" id="{3D812030-B3D7-41D9-9683-974FAC110A40}"/>
            </a:ext>
          </a:extLst>
        </xdr:cNvPr>
        <xdr:cNvCxnSpPr/>
      </xdr:nvCxnSpPr>
      <xdr:spPr>
        <a:xfrm>
          <a:off x="1028700" y="4978541"/>
          <a:ext cx="800100" cy="30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13462</xdr:rowOff>
    </xdr:from>
    <xdr:to>
      <xdr:col>10</xdr:col>
      <xdr:colOff>165100</xdr:colOff>
      <xdr:row>37</xdr:row>
      <xdr:rowOff>115062</xdr:rowOff>
    </xdr:to>
    <xdr:sp macro="" textlink="">
      <xdr:nvSpPr>
        <xdr:cNvPr id="73" name="フローチャート: 判断 72">
          <a:extLst>
            <a:ext uri="{FF2B5EF4-FFF2-40B4-BE49-F238E27FC236}">
              <a16:creationId xmlns:a16="http://schemas.microsoft.com/office/drawing/2014/main" id="{E26AACCF-7493-4A7B-B98C-82F7507F0012}"/>
            </a:ext>
          </a:extLst>
        </xdr:cNvPr>
        <xdr:cNvSpPr/>
      </xdr:nvSpPr>
      <xdr:spPr>
        <a:xfrm>
          <a:off x="1781175" y="601103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106189</xdr:rowOff>
    </xdr:from>
    <xdr:ext cx="534377" cy="259045"/>
    <xdr:sp macro="" textlink="">
      <xdr:nvSpPr>
        <xdr:cNvPr id="74" name="テキスト ボックス 73">
          <a:extLst>
            <a:ext uri="{FF2B5EF4-FFF2-40B4-BE49-F238E27FC236}">
              <a16:creationId xmlns:a16="http://schemas.microsoft.com/office/drawing/2014/main" id="{7B0F663B-DDA3-447D-BFF2-F63C85790CC2}"/>
            </a:ext>
          </a:extLst>
        </xdr:cNvPr>
        <xdr:cNvSpPr txBox="1"/>
      </xdr:nvSpPr>
      <xdr:spPr>
        <a:xfrm>
          <a:off x="1580661" y="610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10610</xdr:rowOff>
    </xdr:from>
    <xdr:to>
      <xdr:col>6</xdr:col>
      <xdr:colOff>38100</xdr:colOff>
      <xdr:row>37</xdr:row>
      <xdr:rowOff>112210</xdr:rowOff>
    </xdr:to>
    <xdr:sp macro="" textlink="">
      <xdr:nvSpPr>
        <xdr:cNvPr id="75" name="フローチャート: 判断 74">
          <a:extLst>
            <a:ext uri="{FF2B5EF4-FFF2-40B4-BE49-F238E27FC236}">
              <a16:creationId xmlns:a16="http://schemas.microsoft.com/office/drawing/2014/main" id="{46C2BF12-13EB-4457-920D-8B35EA6B7FE0}"/>
            </a:ext>
          </a:extLst>
        </xdr:cNvPr>
        <xdr:cNvSpPr/>
      </xdr:nvSpPr>
      <xdr:spPr>
        <a:xfrm>
          <a:off x="981075" y="600818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103337</xdr:rowOff>
    </xdr:from>
    <xdr:ext cx="534377" cy="259045"/>
    <xdr:sp macro="" textlink="">
      <xdr:nvSpPr>
        <xdr:cNvPr id="76" name="テキスト ボックス 75">
          <a:extLst>
            <a:ext uri="{FF2B5EF4-FFF2-40B4-BE49-F238E27FC236}">
              <a16:creationId xmlns:a16="http://schemas.microsoft.com/office/drawing/2014/main" id="{BDE2B32D-D68E-440E-BC7F-99E7C1FB6BBA}"/>
            </a:ext>
          </a:extLst>
        </xdr:cNvPr>
        <xdr:cNvSpPr txBox="1"/>
      </xdr:nvSpPr>
      <xdr:spPr>
        <a:xfrm>
          <a:off x="790086" y="6107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FFFD8B1A-2042-4CD3-BD44-66474D1D6FBC}"/>
            </a:ext>
          </a:extLst>
        </xdr:cNvPr>
        <xdr:cNvSpPr txBox="1"/>
      </xdr:nvSpPr>
      <xdr:spPr>
        <a:xfrm>
          <a:off x="40100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BAA4C59C-12FF-49B9-92DF-ABB11024C808}"/>
            </a:ext>
          </a:extLst>
        </xdr:cNvPr>
        <xdr:cNvSpPr txBox="1"/>
      </xdr:nvSpPr>
      <xdr:spPr>
        <a:xfrm>
          <a:off x="32575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B0220332-0EE3-4BD9-8438-8E0E91531FFC}"/>
            </a:ext>
          </a:extLst>
        </xdr:cNvPr>
        <xdr:cNvSpPr txBox="1"/>
      </xdr:nvSpPr>
      <xdr:spPr>
        <a:xfrm>
          <a:off x="24479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6AB6C9A1-3DD9-4A4D-85B0-005D77F9BA0B}"/>
            </a:ext>
          </a:extLst>
        </xdr:cNvPr>
        <xdr:cNvSpPr txBox="1"/>
      </xdr:nvSpPr>
      <xdr:spPr>
        <a:xfrm>
          <a:off x="16573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D09AC22A-07D8-448D-A100-0E7FF086CD49}"/>
            </a:ext>
          </a:extLst>
        </xdr:cNvPr>
        <xdr:cNvSpPr txBox="1"/>
      </xdr:nvSpPr>
      <xdr:spPr>
        <a:xfrm>
          <a:off x="8572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29</xdr:row>
      <xdr:rowOff>127240</xdr:rowOff>
    </xdr:from>
    <xdr:to>
      <xdr:col>24</xdr:col>
      <xdr:colOff>114300</xdr:colOff>
      <xdr:row>30</xdr:row>
      <xdr:rowOff>57390</xdr:rowOff>
    </xdr:to>
    <xdr:sp macro="" textlink="">
      <xdr:nvSpPr>
        <xdr:cNvPr id="82" name="楕円 81">
          <a:extLst>
            <a:ext uri="{FF2B5EF4-FFF2-40B4-BE49-F238E27FC236}">
              <a16:creationId xmlns:a16="http://schemas.microsoft.com/office/drawing/2014/main" id="{62BEAFC8-B0F4-4820-A582-0B952E1633F6}"/>
            </a:ext>
          </a:extLst>
        </xdr:cNvPr>
        <xdr:cNvSpPr/>
      </xdr:nvSpPr>
      <xdr:spPr>
        <a:xfrm>
          <a:off x="4124325" y="48294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29</xdr:row>
      <xdr:rowOff>80267</xdr:rowOff>
    </xdr:from>
    <xdr:ext cx="599010" cy="259045"/>
    <xdr:sp macro="" textlink="">
      <xdr:nvSpPr>
        <xdr:cNvPr id="83" name="人件費該当値テキスト">
          <a:extLst>
            <a:ext uri="{FF2B5EF4-FFF2-40B4-BE49-F238E27FC236}">
              <a16:creationId xmlns:a16="http://schemas.microsoft.com/office/drawing/2014/main" id="{26A8A6B5-A5EA-45DD-9E72-F3F911734AB1}"/>
            </a:ext>
          </a:extLst>
        </xdr:cNvPr>
        <xdr:cNvSpPr txBox="1"/>
      </xdr:nvSpPr>
      <xdr:spPr>
        <a:xfrm>
          <a:off x="4229100" y="4788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595</xdr:rowOff>
    </xdr:from>
    <xdr:to>
      <xdr:col>20</xdr:col>
      <xdr:colOff>38100</xdr:colOff>
      <xdr:row>31</xdr:row>
      <xdr:rowOff>102195</xdr:rowOff>
    </xdr:to>
    <xdr:sp macro="" textlink="">
      <xdr:nvSpPr>
        <xdr:cNvPr id="84" name="楕円 83">
          <a:extLst>
            <a:ext uri="{FF2B5EF4-FFF2-40B4-BE49-F238E27FC236}">
              <a16:creationId xmlns:a16="http://schemas.microsoft.com/office/drawing/2014/main" id="{FEFEB175-D42F-49C2-99DA-B945EFB56FCF}"/>
            </a:ext>
          </a:extLst>
        </xdr:cNvPr>
        <xdr:cNvSpPr/>
      </xdr:nvSpPr>
      <xdr:spPr>
        <a:xfrm>
          <a:off x="3381375" y="50297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29</xdr:row>
      <xdr:rowOff>118722</xdr:rowOff>
    </xdr:from>
    <xdr:ext cx="599010" cy="259045"/>
    <xdr:sp macro="" textlink="">
      <xdr:nvSpPr>
        <xdr:cNvPr id="85" name="テキスト ボックス 84">
          <a:extLst>
            <a:ext uri="{FF2B5EF4-FFF2-40B4-BE49-F238E27FC236}">
              <a16:creationId xmlns:a16="http://schemas.microsoft.com/office/drawing/2014/main" id="{6EDC2A41-DC9D-4C19-A1A2-58F1ECF4C5F6}"/>
            </a:ext>
          </a:extLst>
        </xdr:cNvPr>
        <xdr:cNvSpPr txBox="1"/>
      </xdr:nvSpPr>
      <xdr:spPr>
        <a:xfrm>
          <a:off x="3151720" y="4827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70601</xdr:rowOff>
    </xdr:from>
    <xdr:to>
      <xdr:col>15</xdr:col>
      <xdr:colOff>101600</xdr:colOff>
      <xdr:row>31</xdr:row>
      <xdr:rowOff>751</xdr:rowOff>
    </xdr:to>
    <xdr:sp macro="" textlink="">
      <xdr:nvSpPr>
        <xdr:cNvPr id="86" name="楕円 85">
          <a:extLst>
            <a:ext uri="{FF2B5EF4-FFF2-40B4-BE49-F238E27FC236}">
              <a16:creationId xmlns:a16="http://schemas.microsoft.com/office/drawing/2014/main" id="{5D629102-3C26-45BD-8820-666147E4C0E4}"/>
            </a:ext>
          </a:extLst>
        </xdr:cNvPr>
        <xdr:cNvSpPr/>
      </xdr:nvSpPr>
      <xdr:spPr>
        <a:xfrm>
          <a:off x="2571750" y="493470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29</xdr:row>
      <xdr:rowOff>17278</xdr:rowOff>
    </xdr:from>
    <xdr:ext cx="599010" cy="259045"/>
    <xdr:sp macro="" textlink="">
      <xdr:nvSpPr>
        <xdr:cNvPr id="87" name="テキスト ボックス 86">
          <a:extLst>
            <a:ext uri="{FF2B5EF4-FFF2-40B4-BE49-F238E27FC236}">
              <a16:creationId xmlns:a16="http://schemas.microsoft.com/office/drawing/2014/main" id="{7D0ADF61-881D-4FF9-80C2-11DCA9DBF401}"/>
            </a:ext>
          </a:extLst>
        </xdr:cNvPr>
        <xdr:cNvSpPr txBox="1"/>
      </xdr:nvSpPr>
      <xdr:spPr>
        <a:xfrm>
          <a:off x="2361145" y="4722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30</xdr:row>
      <xdr:rowOff>87332</xdr:rowOff>
    </xdr:from>
    <xdr:to>
      <xdr:col>10</xdr:col>
      <xdr:colOff>165100</xdr:colOff>
      <xdr:row>31</xdr:row>
      <xdr:rowOff>17482</xdr:rowOff>
    </xdr:to>
    <xdr:sp macro="" textlink="">
      <xdr:nvSpPr>
        <xdr:cNvPr id="88" name="楕円 87">
          <a:extLst>
            <a:ext uri="{FF2B5EF4-FFF2-40B4-BE49-F238E27FC236}">
              <a16:creationId xmlns:a16="http://schemas.microsoft.com/office/drawing/2014/main" id="{51405379-035D-483E-8684-05E6A648C039}"/>
            </a:ext>
          </a:extLst>
        </xdr:cNvPr>
        <xdr:cNvSpPr/>
      </xdr:nvSpPr>
      <xdr:spPr>
        <a:xfrm>
          <a:off x="1781175" y="495143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29</xdr:row>
      <xdr:rowOff>34009</xdr:rowOff>
    </xdr:from>
    <xdr:ext cx="599010" cy="259045"/>
    <xdr:sp macro="" textlink="">
      <xdr:nvSpPr>
        <xdr:cNvPr id="89" name="テキスト ボックス 88">
          <a:extLst>
            <a:ext uri="{FF2B5EF4-FFF2-40B4-BE49-F238E27FC236}">
              <a16:creationId xmlns:a16="http://schemas.microsoft.com/office/drawing/2014/main" id="{17F07AF0-C3CA-4ECA-A404-C5669A828CC7}"/>
            </a:ext>
          </a:extLst>
        </xdr:cNvPr>
        <xdr:cNvSpPr txBox="1"/>
      </xdr:nvSpPr>
      <xdr:spPr>
        <a:xfrm>
          <a:off x="1551520" y="4736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30</xdr:row>
      <xdr:rowOff>60466</xdr:rowOff>
    </xdr:from>
    <xdr:to>
      <xdr:col>6</xdr:col>
      <xdr:colOff>38100</xdr:colOff>
      <xdr:row>30</xdr:row>
      <xdr:rowOff>162066</xdr:rowOff>
    </xdr:to>
    <xdr:sp macro="" textlink="">
      <xdr:nvSpPr>
        <xdr:cNvPr id="90" name="楕円 89">
          <a:extLst>
            <a:ext uri="{FF2B5EF4-FFF2-40B4-BE49-F238E27FC236}">
              <a16:creationId xmlns:a16="http://schemas.microsoft.com/office/drawing/2014/main" id="{7B430C9C-2A61-4C0B-A20E-F3AAE16CD152}"/>
            </a:ext>
          </a:extLst>
        </xdr:cNvPr>
        <xdr:cNvSpPr/>
      </xdr:nvSpPr>
      <xdr:spPr>
        <a:xfrm>
          <a:off x="981075" y="493091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29</xdr:row>
      <xdr:rowOff>7143</xdr:rowOff>
    </xdr:from>
    <xdr:ext cx="599010" cy="259045"/>
    <xdr:sp macro="" textlink="">
      <xdr:nvSpPr>
        <xdr:cNvPr id="91" name="テキスト ボックス 90">
          <a:extLst>
            <a:ext uri="{FF2B5EF4-FFF2-40B4-BE49-F238E27FC236}">
              <a16:creationId xmlns:a16="http://schemas.microsoft.com/office/drawing/2014/main" id="{52B254E3-66A3-4A3C-896D-F143EF0548D0}"/>
            </a:ext>
          </a:extLst>
        </xdr:cNvPr>
        <xdr:cNvSpPr txBox="1"/>
      </xdr:nvSpPr>
      <xdr:spPr>
        <a:xfrm>
          <a:off x="751420" y="4715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B4B3AF03-2696-4A69-9BDC-403FF66F2E15}"/>
            </a:ext>
          </a:extLst>
        </xdr:cNvPr>
        <xdr:cNvSpPr/>
      </xdr:nvSpPr>
      <xdr:spPr>
        <a:xfrm>
          <a:off x="685800" y="7029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E8C0C23E-7B1D-4333-B112-ED1AB7E2776C}"/>
            </a:ext>
          </a:extLst>
        </xdr:cNvPr>
        <xdr:cNvSpPr/>
      </xdr:nvSpPr>
      <xdr:spPr>
        <a:xfrm>
          <a:off x="8096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A91D3413-E3C1-4258-A317-5C3420654B81}"/>
            </a:ext>
          </a:extLst>
        </xdr:cNvPr>
        <xdr:cNvSpPr/>
      </xdr:nvSpPr>
      <xdr:spPr>
        <a:xfrm>
          <a:off x="8096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BF8008FC-EEB9-4E1F-8FEA-83764CE06C39}"/>
            </a:ext>
          </a:extLst>
        </xdr:cNvPr>
        <xdr:cNvSpPr/>
      </xdr:nvSpPr>
      <xdr:spPr>
        <a:xfrm>
          <a:off x="17145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2850F280-1D16-4D7A-8A06-8E902601FD4D}"/>
            </a:ext>
          </a:extLst>
        </xdr:cNvPr>
        <xdr:cNvSpPr/>
      </xdr:nvSpPr>
      <xdr:spPr>
        <a:xfrm>
          <a:off x="17145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E3EEF668-6DF8-46E0-B065-45C17BFF53C9}"/>
            </a:ext>
          </a:extLst>
        </xdr:cNvPr>
        <xdr:cNvSpPr/>
      </xdr:nvSpPr>
      <xdr:spPr>
        <a:xfrm>
          <a:off x="27432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EA2D5826-822D-45E4-8376-839550C62486}"/>
            </a:ext>
          </a:extLst>
        </xdr:cNvPr>
        <xdr:cNvSpPr/>
      </xdr:nvSpPr>
      <xdr:spPr>
        <a:xfrm>
          <a:off x="27432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55B546E-A6F9-4BF7-8B89-F3821B6CBAF2}"/>
            </a:ext>
          </a:extLst>
        </xdr:cNvPr>
        <xdr:cNvSpPr/>
      </xdr:nvSpPr>
      <xdr:spPr>
        <a:xfrm>
          <a:off x="685800" y="78105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CD8CCBB8-48B1-462D-9870-C6FF80C60A9F}"/>
            </a:ext>
          </a:extLst>
        </xdr:cNvPr>
        <xdr:cNvSpPr txBox="1"/>
      </xdr:nvSpPr>
      <xdr:spPr>
        <a:xfrm>
          <a:off x="666750"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26B73C70-9DCF-40B8-9903-48C3E974F7C6}"/>
            </a:ext>
          </a:extLst>
        </xdr:cNvPr>
        <xdr:cNvCxnSpPr/>
      </xdr:nvCxnSpPr>
      <xdr:spPr>
        <a:xfrm>
          <a:off x="685800" y="99726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CCD0DA9C-D77B-4271-84B1-0E8EC33E7FE6}"/>
            </a:ext>
          </a:extLst>
        </xdr:cNvPr>
        <xdr:cNvCxnSpPr/>
      </xdr:nvCxnSpPr>
      <xdr:spPr>
        <a:xfrm>
          <a:off x="685800" y="9544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F6F69C5D-F561-419A-98B0-63D2906D4E8B}"/>
            </a:ext>
          </a:extLst>
        </xdr:cNvPr>
        <xdr:cNvSpPr txBox="1"/>
      </xdr:nvSpPr>
      <xdr:spPr>
        <a:xfrm>
          <a:off x="475114" y="93986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561A09B8-0329-4E33-A3F6-EB565F349272}"/>
            </a:ext>
          </a:extLst>
        </xdr:cNvPr>
        <xdr:cNvCxnSpPr/>
      </xdr:nvCxnSpPr>
      <xdr:spPr>
        <a:xfrm>
          <a:off x="685800" y="910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58D50B9-5F4C-4C72-8CC3-70DA8459543F}"/>
            </a:ext>
          </a:extLst>
        </xdr:cNvPr>
        <xdr:cNvSpPr txBox="1"/>
      </xdr:nvSpPr>
      <xdr:spPr>
        <a:xfrm>
          <a:off x="163406" y="8970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612C8D04-AA9F-4F57-B7A7-70B86B7118A1}"/>
            </a:ext>
          </a:extLst>
        </xdr:cNvPr>
        <xdr:cNvCxnSpPr/>
      </xdr:nvCxnSpPr>
      <xdr:spPr>
        <a:xfrm>
          <a:off x="685800" y="86772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3D9EC2D5-2788-442D-BDE1-F43ABD2373F3}"/>
            </a:ext>
          </a:extLst>
        </xdr:cNvPr>
        <xdr:cNvSpPr txBox="1"/>
      </xdr:nvSpPr>
      <xdr:spPr>
        <a:xfrm>
          <a:off x="163406" y="85414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6648C7AC-2F21-460F-87FE-48B6D3228535}"/>
            </a:ext>
          </a:extLst>
        </xdr:cNvPr>
        <xdr:cNvCxnSpPr/>
      </xdr:nvCxnSpPr>
      <xdr:spPr>
        <a:xfrm>
          <a:off x="685800" y="824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ADBD0B04-330B-4218-8FF7-C8AAF166F430}"/>
            </a:ext>
          </a:extLst>
        </xdr:cNvPr>
        <xdr:cNvSpPr txBox="1"/>
      </xdr:nvSpPr>
      <xdr:spPr>
        <a:xfrm>
          <a:off x="163406" y="81032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3CB795CD-EB3E-4681-80E4-314D9EC4AD92}"/>
            </a:ext>
          </a:extLst>
        </xdr:cNvPr>
        <xdr:cNvCxnSpPr/>
      </xdr:nvCxnSpPr>
      <xdr:spPr>
        <a:xfrm>
          <a:off x="685800" y="7810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ECCBD6D5-BB1A-464D-8D8B-82EEC2A83121}"/>
            </a:ext>
          </a:extLst>
        </xdr:cNvPr>
        <xdr:cNvSpPr txBox="1"/>
      </xdr:nvSpPr>
      <xdr:spPr>
        <a:xfrm>
          <a:off x="163406" y="7674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5D50EA3E-F5D7-47AD-B67D-C0F21C1226EC}"/>
            </a:ext>
          </a:extLst>
        </xdr:cNvPr>
        <xdr:cNvSpPr/>
      </xdr:nvSpPr>
      <xdr:spPr>
        <a:xfrm>
          <a:off x="685800" y="78105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22789</xdr:rowOff>
    </xdr:from>
    <xdr:to>
      <xdr:col>24</xdr:col>
      <xdr:colOff>62865</xdr:colOff>
      <xdr:row>56</xdr:row>
      <xdr:rowOff>137044</xdr:rowOff>
    </xdr:to>
    <xdr:cxnSp macro="">
      <xdr:nvCxnSpPr>
        <xdr:cNvPr id="113" name="直線コネクタ 112">
          <a:extLst>
            <a:ext uri="{FF2B5EF4-FFF2-40B4-BE49-F238E27FC236}">
              <a16:creationId xmlns:a16="http://schemas.microsoft.com/office/drawing/2014/main" id="{79E36AD9-97EB-474F-84BB-EC98C33A6326}"/>
            </a:ext>
          </a:extLst>
        </xdr:cNvPr>
        <xdr:cNvCxnSpPr/>
      </xdr:nvCxnSpPr>
      <xdr:spPr>
        <a:xfrm flipV="1">
          <a:off x="4179570" y="8293664"/>
          <a:ext cx="1270" cy="923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140871</xdr:rowOff>
    </xdr:from>
    <xdr:ext cx="534377" cy="259045"/>
    <xdr:sp macro="" textlink="">
      <xdr:nvSpPr>
        <xdr:cNvPr id="114" name="物件費最小値テキスト">
          <a:extLst>
            <a:ext uri="{FF2B5EF4-FFF2-40B4-BE49-F238E27FC236}">
              <a16:creationId xmlns:a16="http://schemas.microsoft.com/office/drawing/2014/main" id="{A79F608D-371F-44D6-B1B2-33FB2A6F199B}"/>
            </a:ext>
          </a:extLst>
        </xdr:cNvPr>
        <xdr:cNvSpPr txBox="1"/>
      </xdr:nvSpPr>
      <xdr:spPr>
        <a:xfrm>
          <a:off x="4229100" y="922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137044</xdr:rowOff>
    </xdr:from>
    <xdr:to>
      <xdr:col>24</xdr:col>
      <xdr:colOff>152400</xdr:colOff>
      <xdr:row>56</xdr:row>
      <xdr:rowOff>137044</xdr:rowOff>
    </xdr:to>
    <xdr:cxnSp macro="">
      <xdr:nvCxnSpPr>
        <xdr:cNvPr id="115" name="直線コネクタ 114">
          <a:extLst>
            <a:ext uri="{FF2B5EF4-FFF2-40B4-BE49-F238E27FC236}">
              <a16:creationId xmlns:a16="http://schemas.microsoft.com/office/drawing/2014/main" id="{2477E9E4-F507-4816-92BD-AF084CD85DEC}"/>
            </a:ext>
          </a:extLst>
        </xdr:cNvPr>
        <xdr:cNvCxnSpPr/>
      </xdr:nvCxnSpPr>
      <xdr:spPr>
        <a:xfrm>
          <a:off x="4105275" y="921754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140916</xdr:rowOff>
    </xdr:from>
    <xdr:ext cx="599010" cy="259045"/>
    <xdr:sp macro="" textlink="">
      <xdr:nvSpPr>
        <xdr:cNvPr id="116" name="物件費最大値テキスト">
          <a:extLst>
            <a:ext uri="{FF2B5EF4-FFF2-40B4-BE49-F238E27FC236}">
              <a16:creationId xmlns:a16="http://schemas.microsoft.com/office/drawing/2014/main" id="{7D8C4D8C-3391-400E-9AEE-86FCC292894C}"/>
            </a:ext>
          </a:extLst>
        </xdr:cNvPr>
        <xdr:cNvSpPr txBox="1"/>
      </xdr:nvSpPr>
      <xdr:spPr>
        <a:xfrm>
          <a:off x="4229100" y="8087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22789</xdr:rowOff>
    </xdr:from>
    <xdr:to>
      <xdr:col>24</xdr:col>
      <xdr:colOff>152400</xdr:colOff>
      <xdr:row>51</xdr:row>
      <xdr:rowOff>22789</xdr:rowOff>
    </xdr:to>
    <xdr:cxnSp macro="">
      <xdr:nvCxnSpPr>
        <xdr:cNvPr id="117" name="直線コネクタ 116">
          <a:extLst>
            <a:ext uri="{FF2B5EF4-FFF2-40B4-BE49-F238E27FC236}">
              <a16:creationId xmlns:a16="http://schemas.microsoft.com/office/drawing/2014/main" id="{DE5972E7-1138-4CE0-8152-1B5FEF49F0A7}"/>
            </a:ext>
          </a:extLst>
        </xdr:cNvPr>
        <xdr:cNvCxnSpPr/>
      </xdr:nvCxnSpPr>
      <xdr:spPr>
        <a:xfrm>
          <a:off x="4105275" y="82936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22789</xdr:rowOff>
    </xdr:from>
    <xdr:to>
      <xdr:col>24</xdr:col>
      <xdr:colOff>63500</xdr:colOff>
      <xdr:row>51</xdr:row>
      <xdr:rowOff>102072</xdr:rowOff>
    </xdr:to>
    <xdr:cxnSp macro="">
      <xdr:nvCxnSpPr>
        <xdr:cNvPr id="118" name="直線コネクタ 117">
          <a:extLst>
            <a:ext uri="{FF2B5EF4-FFF2-40B4-BE49-F238E27FC236}">
              <a16:creationId xmlns:a16="http://schemas.microsoft.com/office/drawing/2014/main" id="{FE9873C6-D3CA-4BBC-9F05-E8C74504B8E4}"/>
            </a:ext>
          </a:extLst>
        </xdr:cNvPr>
        <xdr:cNvCxnSpPr/>
      </xdr:nvCxnSpPr>
      <xdr:spPr>
        <a:xfrm flipV="1">
          <a:off x="3429000" y="8293664"/>
          <a:ext cx="752475" cy="79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144667</xdr:rowOff>
    </xdr:from>
    <xdr:ext cx="534377" cy="259045"/>
    <xdr:sp macro="" textlink="">
      <xdr:nvSpPr>
        <xdr:cNvPr id="119" name="物件費平均値テキスト">
          <a:extLst>
            <a:ext uri="{FF2B5EF4-FFF2-40B4-BE49-F238E27FC236}">
              <a16:creationId xmlns:a16="http://schemas.microsoft.com/office/drawing/2014/main" id="{63ED6BCE-C648-4302-8AA6-6554A36A11FF}"/>
            </a:ext>
          </a:extLst>
        </xdr:cNvPr>
        <xdr:cNvSpPr txBox="1"/>
      </xdr:nvSpPr>
      <xdr:spPr>
        <a:xfrm>
          <a:off x="4229100" y="9056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166240</xdr:rowOff>
    </xdr:from>
    <xdr:to>
      <xdr:col>24</xdr:col>
      <xdr:colOff>114300</xdr:colOff>
      <xdr:row>56</xdr:row>
      <xdr:rowOff>96390</xdr:rowOff>
    </xdr:to>
    <xdr:sp macro="" textlink="">
      <xdr:nvSpPr>
        <xdr:cNvPr id="120" name="フローチャート: 判断 119">
          <a:extLst>
            <a:ext uri="{FF2B5EF4-FFF2-40B4-BE49-F238E27FC236}">
              <a16:creationId xmlns:a16="http://schemas.microsoft.com/office/drawing/2014/main" id="{5EECB02D-3409-47EF-BFEC-BFE4BDC7AEBA}"/>
            </a:ext>
          </a:extLst>
        </xdr:cNvPr>
        <xdr:cNvSpPr/>
      </xdr:nvSpPr>
      <xdr:spPr>
        <a:xfrm>
          <a:off x="4124325" y="90784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46134</xdr:rowOff>
    </xdr:from>
    <xdr:to>
      <xdr:col>19</xdr:col>
      <xdr:colOff>177800</xdr:colOff>
      <xdr:row>51</xdr:row>
      <xdr:rowOff>102072</xdr:rowOff>
    </xdr:to>
    <xdr:cxnSp macro="">
      <xdr:nvCxnSpPr>
        <xdr:cNvPr id="121" name="直線コネクタ 120">
          <a:extLst>
            <a:ext uri="{FF2B5EF4-FFF2-40B4-BE49-F238E27FC236}">
              <a16:creationId xmlns:a16="http://schemas.microsoft.com/office/drawing/2014/main" id="{98A824E1-6550-4AB1-9C84-F574EA8CB66C}"/>
            </a:ext>
          </a:extLst>
        </xdr:cNvPr>
        <xdr:cNvCxnSpPr/>
      </xdr:nvCxnSpPr>
      <xdr:spPr>
        <a:xfrm>
          <a:off x="2619375" y="8317009"/>
          <a:ext cx="809625" cy="55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23653</xdr:rowOff>
    </xdr:from>
    <xdr:to>
      <xdr:col>20</xdr:col>
      <xdr:colOff>38100</xdr:colOff>
      <xdr:row>56</xdr:row>
      <xdr:rowOff>125253</xdr:rowOff>
    </xdr:to>
    <xdr:sp macro="" textlink="">
      <xdr:nvSpPr>
        <xdr:cNvPr id="122" name="フローチャート: 判断 121">
          <a:extLst>
            <a:ext uri="{FF2B5EF4-FFF2-40B4-BE49-F238E27FC236}">
              <a16:creationId xmlns:a16="http://schemas.microsoft.com/office/drawing/2014/main" id="{E682E003-8F11-4F24-9DC7-0BBC4902DC3A}"/>
            </a:ext>
          </a:extLst>
        </xdr:cNvPr>
        <xdr:cNvSpPr/>
      </xdr:nvSpPr>
      <xdr:spPr>
        <a:xfrm>
          <a:off x="3381375" y="910415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116380</xdr:rowOff>
    </xdr:from>
    <xdr:ext cx="534377" cy="259045"/>
    <xdr:sp macro="" textlink="">
      <xdr:nvSpPr>
        <xdr:cNvPr id="123" name="テキスト ボックス 122">
          <a:extLst>
            <a:ext uri="{FF2B5EF4-FFF2-40B4-BE49-F238E27FC236}">
              <a16:creationId xmlns:a16="http://schemas.microsoft.com/office/drawing/2014/main" id="{4028FC67-634B-42C8-9925-E48FD570BB7D}"/>
            </a:ext>
          </a:extLst>
        </xdr:cNvPr>
        <xdr:cNvSpPr txBox="1"/>
      </xdr:nvSpPr>
      <xdr:spPr>
        <a:xfrm>
          <a:off x="3190386" y="9193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51</xdr:row>
      <xdr:rowOff>46134</xdr:rowOff>
    </xdr:from>
    <xdr:to>
      <xdr:col>15</xdr:col>
      <xdr:colOff>50800</xdr:colOff>
      <xdr:row>52</xdr:row>
      <xdr:rowOff>1987</xdr:rowOff>
    </xdr:to>
    <xdr:cxnSp macro="">
      <xdr:nvCxnSpPr>
        <xdr:cNvPr id="124" name="直線コネクタ 123">
          <a:extLst>
            <a:ext uri="{FF2B5EF4-FFF2-40B4-BE49-F238E27FC236}">
              <a16:creationId xmlns:a16="http://schemas.microsoft.com/office/drawing/2014/main" id="{2FBCB7D0-CF1F-4CB3-8C9F-7545289E9C6F}"/>
            </a:ext>
          </a:extLst>
        </xdr:cNvPr>
        <xdr:cNvCxnSpPr/>
      </xdr:nvCxnSpPr>
      <xdr:spPr>
        <a:xfrm flipV="1">
          <a:off x="1828800" y="8317009"/>
          <a:ext cx="790575" cy="114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168718</xdr:rowOff>
    </xdr:from>
    <xdr:to>
      <xdr:col>15</xdr:col>
      <xdr:colOff>101600</xdr:colOff>
      <xdr:row>56</xdr:row>
      <xdr:rowOff>98868</xdr:rowOff>
    </xdr:to>
    <xdr:sp macro="" textlink="">
      <xdr:nvSpPr>
        <xdr:cNvPr id="125" name="フローチャート: 判断 124">
          <a:extLst>
            <a:ext uri="{FF2B5EF4-FFF2-40B4-BE49-F238E27FC236}">
              <a16:creationId xmlns:a16="http://schemas.microsoft.com/office/drawing/2014/main" id="{B71E1EA4-4D11-411F-B6DB-58A94A47EE08}"/>
            </a:ext>
          </a:extLst>
        </xdr:cNvPr>
        <xdr:cNvSpPr/>
      </xdr:nvSpPr>
      <xdr:spPr>
        <a:xfrm>
          <a:off x="2571750" y="907459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89995</xdr:rowOff>
    </xdr:from>
    <xdr:ext cx="534377" cy="259045"/>
    <xdr:sp macro="" textlink="">
      <xdr:nvSpPr>
        <xdr:cNvPr id="126" name="テキスト ボックス 125">
          <a:extLst>
            <a:ext uri="{FF2B5EF4-FFF2-40B4-BE49-F238E27FC236}">
              <a16:creationId xmlns:a16="http://schemas.microsoft.com/office/drawing/2014/main" id="{608A8892-7C17-4A4B-B0C7-9C038C79E669}"/>
            </a:ext>
          </a:extLst>
        </xdr:cNvPr>
        <xdr:cNvSpPr txBox="1"/>
      </xdr:nvSpPr>
      <xdr:spPr>
        <a:xfrm>
          <a:off x="2390286" y="9164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1987</xdr:rowOff>
    </xdr:from>
    <xdr:to>
      <xdr:col>10</xdr:col>
      <xdr:colOff>114300</xdr:colOff>
      <xdr:row>52</xdr:row>
      <xdr:rowOff>155460</xdr:rowOff>
    </xdr:to>
    <xdr:cxnSp macro="">
      <xdr:nvCxnSpPr>
        <xdr:cNvPr id="127" name="直線コネクタ 126">
          <a:extLst>
            <a:ext uri="{FF2B5EF4-FFF2-40B4-BE49-F238E27FC236}">
              <a16:creationId xmlns:a16="http://schemas.microsoft.com/office/drawing/2014/main" id="{37E42892-3A78-4051-933D-99D9B1C8655B}"/>
            </a:ext>
          </a:extLst>
        </xdr:cNvPr>
        <xdr:cNvCxnSpPr/>
      </xdr:nvCxnSpPr>
      <xdr:spPr>
        <a:xfrm flipV="1">
          <a:off x="1028700" y="8431612"/>
          <a:ext cx="800100" cy="153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22830</xdr:rowOff>
    </xdr:from>
    <xdr:to>
      <xdr:col>10</xdr:col>
      <xdr:colOff>165100</xdr:colOff>
      <xdr:row>56</xdr:row>
      <xdr:rowOff>124430</xdr:rowOff>
    </xdr:to>
    <xdr:sp macro="" textlink="">
      <xdr:nvSpPr>
        <xdr:cNvPr id="128" name="フローチャート: 判断 127">
          <a:extLst>
            <a:ext uri="{FF2B5EF4-FFF2-40B4-BE49-F238E27FC236}">
              <a16:creationId xmlns:a16="http://schemas.microsoft.com/office/drawing/2014/main" id="{E85FEEC1-995C-4DC7-8EB1-211D7553FC2D}"/>
            </a:ext>
          </a:extLst>
        </xdr:cNvPr>
        <xdr:cNvSpPr/>
      </xdr:nvSpPr>
      <xdr:spPr>
        <a:xfrm>
          <a:off x="1781175" y="91033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115557</xdr:rowOff>
    </xdr:from>
    <xdr:ext cx="534377" cy="259045"/>
    <xdr:sp macro="" textlink="">
      <xdr:nvSpPr>
        <xdr:cNvPr id="129" name="テキスト ボックス 128">
          <a:extLst>
            <a:ext uri="{FF2B5EF4-FFF2-40B4-BE49-F238E27FC236}">
              <a16:creationId xmlns:a16="http://schemas.microsoft.com/office/drawing/2014/main" id="{DC3D636C-1403-487E-A9DD-5EB8796940AC}"/>
            </a:ext>
          </a:extLst>
        </xdr:cNvPr>
        <xdr:cNvSpPr txBox="1"/>
      </xdr:nvSpPr>
      <xdr:spPr>
        <a:xfrm>
          <a:off x="1580661" y="919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93097</xdr:rowOff>
    </xdr:from>
    <xdr:to>
      <xdr:col>6</xdr:col>
      <xdr:colOff>38100</xdr:colOff>
      <xdr:row>57</xdr:row>
      <xdr:rowOff>23247</xdr:rowOff>
    </xdr:to>
    <xdr:sp macro="" textlink="">
      <xdr:nvSpPr>
        <xdr:cNvPr id="130" name="フローチャート: 判断 129">
          <a:extLst>
            <a:ext uri="{FF2B5EF4-FFF2-40B4-BE49-F238E27FC236}">
              <a16:creationId xmlns:a16="http://schemas.microsoft.com/office/drawing/2014/main" id="{A2675FA8-33C4-499A-B85E-434EB829994B}"/>
            </a:ext>
          </a:extLst>
        </xdr:cNvPr>
        <xdr:cNvSpPr/>
      </xdr:nvSpPr>
      <xdr:spPr>
        <a:xfrm>
          <a:off x="981075" y="917042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14374</xdr:rowOff>
    </xdr:from>
    <xdr:ext cx="534377" cy="259045"/>
    <xdr:sp macro="" textlink="">
      <xdr:nvSpPr>
        <xdr:cNvPr id="131" name="テキスト ボックス 130">
          <a:extLst>
            <a:ext uri="{FF2B5EF4-FFF2-40B4-BE49-F238E27FC236}">
              <a16:creationId xmlns:a16="http://schemas.microsoft.com/office/drawing/2014/main" id="{FD57EE7D-3EED-409E-822A-16D542747BD3}"/>
            </a:ext>
          </a:extLst>
        </xdr:cNvPr>
        <xdr:cNvSpPr txBox="1"/>
      </xdr:nvSpPr>
      <xdr:spPr>
        <a:xfrm>
          <a:off x="790086" y="9250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71A35697-2811-4EDA-93BC-A6828504258C}"/>
            </a:ext>
          </a:extLst>
        </xdr:cNvPr>
        <xdr:cNvSpPr txBox="1"/>
      </xdr:nvSpPr>
      <xdr:spPr>
        <a:xfrm>
          <a:off x="40100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8F40F32D-450F-4C63-89A4-96D2491E41CA}"/>
            </a:ext>
          </a:extLst>
        </xdr:cNvPr>
        <xdr:cNvSpPr txBox="1"/>
      </xdr:nvSpPr>
      <xdr:spPr>
        <a:xfrm>
          <a:off x="32575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2B6F1E50-A6F9-4444-854B-28DD337C31FD}"/>
            </a:ext>
          </a:extLst>
        </xdr:cNvPr>
        <xdr:cNvSpPr txBox="1"/>
      </xdr:nvSpPr>
      <xdr:spPr>
        <a:xfrm>
          <a:off x="24479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42875014-C758-4330-AB44-F49039FBE726}"/>
            </a:ext>
          </a:extLst>
        </xdr:cNvPr>
        <xdr:cNvSpPr txBox="1"/>
      </xdr:nvSpPr>
      <xdr:spPr>
        <a:xfrm>
          <a:off x="16573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6F0583DA-AF3A-4376-A3A9-D32DF44CEF80}"/>
            </a:ext>
          </a:extLst>
        </xdr:cNvPr>
        <xdr:cNvSpPr txBox="1"/>
      </xdr:nvSpPr>
      <xdr:spPr>
        <a:xfrm>
          <a:off x="8572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50</xdr:row>
      <xdr:rowOff>143439</xdr:rowOff>
    </xdr:from>
    <xdr:to>
      <xdr:col>24</xdr:col>
      <xdr:colOff>114300</xdr:colOff>
      <xdr:row>51</xdr:row>
      <xdr:rowOff>73589</xdr:rowOff>
    </xdr:to>
    <xdr:sp macro="" textlink="">
      <xdr:nvSpPr>
        <xdr:cNvPr id="137" name="楕円 136">
          <a:extLst>
            <a:ext uri="{FF2B5EF4-FFF2-40B4-BE49-F238E27FC236}">
              <a16:creationId xmlns:a16="http://schemas.microsoft.com/office/drawing/2014/main" id="{0881A802-D017-44EA-924E-73A4EF9F1467}"/>
            </a:ext>
          </a:extLst>
        </xdr:cNvPr>
        <xdr:cNvSpPr/>
      </xdr:nvSpPr>
      <xdr:spPr>
        <a:xfrm>
          <a:off x="4124325" y="82460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96466</xdr:rowOff>
    </xdr:from>
    <xdr:ext cx="599010" cy="259045"/>
    <xdr:sp macro="" textlink="">
      <xdr:nvSpPr>
        <xdr:cNvPr id="138" name="物件費該当値テキスト">
          <a:extLst>
            <a:ext uri="{FF2B5EF4-FFF2-40B4-BE49-F238E27FC236}">
              <a16:creationId xmlns:a16="http://schemas.microsoft.com/office/drawing/2014/main" id="{252DC96B-4132-4625-8642-E471FB744C6D}"/>
            </a:ext>
          </a:extLst>
        </xdr:cNvPr>
        <xdr:cNvSpPr txBox="1"/>
      </xdr:nvSpPr>
      <xdr:spPr>
        <a:xfrm>
          <a:off x="4229100" y="8202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51</xdr:row>
      <xdr:rowOff>51272</xdr:rowOff>
    </xdr:from>
    <xdr:to>
      <xdr:col>20</xdr:col>
      <xdr:colOff>38100</xdr:colOff>
      <xdr:row>51</xdr:row>
      <xdr:rowOff>152872</xdr:rowOff>
    </xdr:to>
    <xdr:sp macro="" textlink="">
      <xdr:nvSpPr>
        <xdr:cNvPr id="139" name="楕円 138">
          <a:extLst>
            <a:ext uri="{FF2B5EF4-FFF2-40B4-BE49-F238E27FC236}">
              <a16:creationId xmlns:a16="http://schemas.microsoft.com/office/drawing/2014/main" id="{4AEC35AA-4016-4A41-BE68-380176D5A6E9}"/>
            </a:ext>
          </a:extLst>
        </xdr:cNvPr>
        <xdr:cNvSpPr/>
      </xdr:nvSpPr>
      <xdr:spPr>
        <a:xfrm>
          <a:off x="3381375" y="831579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49</xdr:row>
      <xdr:rowOff>169399</xdr:rowOff>
    </xdr:from>
    <xdr:ext cx="599010" cy="259045"/>
    <xdr:sp macro="" textlink="">
      <xdr:nvSpPr>
        <xdr:cNvPr id="140" name="テキスト ボックス 139">
          <a:extLst>
            <a:ext uri="{FF2B5EF4-FFF2-40B4-BE49-F238E27FC236}">
              <a16:creationId xmlns:a16="http://schemas.microsoft.com/office/drawing/2014/main" id="{C4DC536A-463F-4EF6-BD02-946EAFB9565B}"/>
            </a:ext>
          </a:extLst>
        </xdr:cNvPr>
        <xdr:cNvSpPr txBox="1"/>
      </xdr:nvSpPr>
      <xdr:spPr>
        <a:xfrm>
          <a:off x="3151720" y="8103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50</xdr:row>
      <xdr:rowOff>166784</xdr:rowOff>
    </xdr:from>
    <xdr:to>
      <xdr:col>15</xdr:col>
      <xdr:colOff>101600</xdr:colOff>
      <xdr:row>51</xdr:row>
      <xdr:rowOff>96934</xdr:rowOff>
    </xdr:to>
    <xdr:sp macro="" textlink="">
      <xdr:nvSpPr>
        <xdr:cNvPr id="141" name="楕円 140">
          <a:extLst>
            <a:ext uri="{FF2B5EF4-FFF2-40B4-BE49-F238E27FC236}">
              <a16:creationId xmlns:a16="http://schemas.microsoft.com/office/drawing/2014/main" id="{4420B470-A6E0-4661-BADB-E7041C5B942E}"/>
            </a:ext>
          </a:extLst>
        </xdr:cNvPr>
        <xdr:cNvSpPr/>
      </xdr:nvSpPr>
      <xdr:spPr>
        <a:xfrm>
          <a:off x="2571750" y="826938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49</xdr:row>
      <xdr:rowOff>113461</xdr:rowOff>
    </xdr:from>
    <xdr:ext cx="599010" cy="259045"/>
    <xdr:sp macro="" textlink="">
      <xdr:nvSpPr>
        <xdr:cNvPr id="142" name="テキスト ボックス 141">
          <a:extLst>
            <a:ext uri="{FF2B5EF4-FFF2-40B4-BE49-F238E27FC236}">
              <a16:creationId xmlns:a16="http://schemas.microsoft.com/office/drawing/2014/main" id="{87CB77BB-87E6-4BC5-BE8B-E7830E404D14}"/>
            </a:ext>
          </a:extLst>
        </xdr:cNvPr>
        <xdr:cNvSpPr txBox="1"/>
      </xdr:nvSpPr>
      <xdr:spPr>
        <a:xfrm>
          <a:off x="2361145" y="8057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51</xdr:row>
      <xdr:rowOff>122637</xdr:rowOff>
    </xdr:from>
    <xdr:to>
      <xdr:col>10</xdr:col>
      <xdr:colOff>165100</xdr:colOff>
      <xdr:row>52</xdr:row>
      <xdr:rowOff>52787</xdr:rowOff>
    </xdr:to>
    <xdr:sp macro="" textlink="">
      <xdr:nvSpPr>
        <xdr:cNvPr id="143" name="楕円 142">
          <a:extLst>
            <a:ext uri="{FF2B5EF4-FFF2-40B4-BE49-F238E27FC236}">
              <a16:creationId xmlns:a16="http://schemas.microsoft.com/office/drawing/2014/main" id="{C848EAC9-5850-4145-8465-A80B86D92880}"/>
            </a:ext>
          </a:extLst>
        </xdr:cNvPr>
        <xdr:cNvSpPr/>
      </xdr:nvSpPr>
      <xdr:spPr>
        <a:xfrm>
          <a:off x="1781175" y="839351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50</xdr:row>
      <xdr:rowOff>69314</xdr:rowOff>
    </xdr:from>
    <xdr:ext cx="599010" cy="259045"/>
    <xdr:sp macro="" textlink="">
      <xdr:nvSpPr>
        <xdr:cNvPr id="144" name="テキスト ボックス 143">
          <a:extLst>
            <a:ext uri="{FF2B5EF4-FFF2-40B4-BE49-F238E27FC236}">
              <a16:creationId xmlns:a16="http://schemas.microsoft.com/office/drawing/2014/main" id="{6E21B8A1-FBAB-4293-82DA-4D9ED164D4C1}"/>
            </a:ext>
          </a:extLst>
        </xdr:cNvPr>
        <xdr:cNvSpPr txBox="1"/>
      </xdr:nvSpPr>
      <xdr:spPr>
        <a:xfrm>
          <a:off x="1551520" y="8171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104660</xdr:rowOff>
    </xdr:from>
    <xdr:to>
      <xdr:col>6</xdr:col>
      <xdr:colOff>38100</xdr:colOff>
      <xdr:row>53</xdr:row>
      <xdr:rowOff>34810</xdr:rowOff>
    </xdr:to>
    <xdr:sp macro="" textlink="">
      <xdr:nvSpPr>
        <xdr:cNvPr id="145" name="楕円 144">
          <a:extLst>
            <a:ext uri="{FF2B5EF4-FFF2-40B4-BE49-F238E27FC236}">
              <a16:creationId xmlns:a16="http://schemas.microsoft.com/office/drawing/2014/main" id="{44303065-7629-4E03-A44D-DDF18A186AD8}"/>
            </a:ext>
          </a:extLst>
        </xdr:cNvPr>
        <xdr:cNvSpPr/>
      </xdr:nvSpPr>
      <xdr:spPr>
        <a:xfrm>
          <a:off x="981075" y="853746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51337</xdr:rowOff>
    </xdr:from>
    <xdr:ext cx="599010" cy="259045"/>
    <xdr:sp macro="" textlink="">
      <xdr:nvSpPr>
        <xdr:cNvPr id="146" name="テキスト ボックス 145">
          <a:extLst>
            <a:ext uri="{FF2B5EF4-FFF2-40B4-BE49-F238E27FC236}">
              <a16:creationId xmlns:a16="http://schemas.microsoft.com/office/drawing/2014/main" id="{2CD62701-6381-4B55-8C96-A859F15256D2}"/>
            </a:ext>
          </a:extLst>
        </xdr:cNvPr>
        <xdr:cNvSpPr txBox="1"/>
      </xdr:nvSpPr>
      <xdr:spPr>
        <a:xfrm>
          <a:off x="751420" y="8315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77C4A8DB-042C-43DE-BD83-79E5B29EAF4F}"/>
            </a:ext>
          </a:extLst>
        </xdr:cNvPr>
        <xdr:cNvSpPr/>
      </xdr:nvSpPr>
      <xdr:spPr>
        <a:xfrm>
          <a:off x="685800" y="10267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97FD29A8-5384-46A7-898A-F240E5203416}"/>
            </a:ext>
          </a:extLst>
        </xdr:cNvPr>
        <xdr:cNvSpPr/>
      </xdr:nvSpPr>
      <xdr:spPr>
        <a:xfrm>
          <a:off x="8096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3FF9BC37-6CCA-4E5F-9CC3-6AD46E87187A}"/>
            </a:ext>
          </a:extLst>
        </xdr:cNvPr>
        <xdr:cNvSpPr/>
      </xdr:nvSpPr>
      <xdr:spPr>
        <a:xfrm>
          <a:off x="8096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2FF87A2F-A4B9-4359-8A38-24D744F3AFB7}"/>
            </a:ext>
          </a:extLst>
        </xdr:cNvPr>
        <xdr:cNvSpPr/>
      </xdr:nvSpPr>
      <xdr:spPr>
        <a:xfrm>
          <a:off x="17145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539EF165-0A8F-4389-82D7-2A8FEFD0E44F}"/>
            </a:ext>
          </a:extLst>
        </xdr:cNvPr>
        <xdr:cNvSpPr/>
      </xdr:nvSpPr>
      <xdr:spPr>
        <a:xfrm>
          <a:off x="17145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12E3EA3-23E9-4363-A337-E9BD8D55B710}"/>
            </a:ext>
          </a:extLst>
        </xdr:cNvPr>
        <xdr:cNvSpPr/>
      </xdr:nvSpPr>
      <xdr:spPr>
        <a:xfrm>
          <a:off x="27432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A0014301-03CA-4C3B-B057-6BEFFA7DDEF8}"/>
            </a:ext>
          </a:extLst>
        </xdr:cNvPr>
        <xdr:cNvSpPr/>
      </xdr:nvSpPr>
      <xdr:spPr>
        <a:xfrm>
          <a:off x="27432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473591EE-344D-46AF-A9F0-9DF4A270FA5C}"/>
            </a:ext>
          </a:extLst>
        </xdr:cNvPr>
        <xdr:cNvSpPr/>
      </xdr:nvSpPr>
      <xdr:spPr>
        <a:xfrm>
          <a:off x="685800" y="11049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19E4C5EB-01BB-4619-B417-602D7E28A5A2}"/>
            </a:ext>
          </a:extLst>
        </xdr:cNvPr>
        <xdr:cNvSpPr txBox="1"/>
      </xdr:nvSpPr>
      <xdr:spPr>
        <a:xfrm>
          <a:off x="666750"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1E57555F-D19C-4B93-BAF1-D4DA9FFC7100}"/>
            </a:ext>
          </a:extLst>
        </xdr:cNvPr>
        <xdr:cNvCxnSpPr/>
      </xdr:nvCxnSpPr>
      <xdr:spPr>
        <a:xfrm>
          <a:off x="685800" y="13211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791DD2C8-731C-42F4-A9F6-5189F2E3A3E8}"/>
            </a:ext>
          </a:extLst>
        </xdr:cNvPr>
        <xdr:cNvCxnSpPr/>
      </xdr:nvCxnSpPr>
      <xdr:spPr>
        <a:xfrm>
          <a:off x="685800" y="128492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2071CDA5-B53F-4D7C-9121-C069C3867F75}"/>
            </a:ext>
          </a:extLst>
        </xdr:cNvPr>
        <xdr:cNvSpPr txBox="1"/>
      </xdr:nvSpPr>
      <xdr:spPr>
        <a:xfrm>
          <a:off x="475114" y="12713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D97A3D9F-C8DE-4D6F-8B11-14606DF25D27}"/>
            </a:ext>
          </a:extLst>
        </xdr:cNvPr>
        <xdr:cNvCxnSpPr/>
      </xdr:nvCxnSpPr>
      <xdr:spPr>
        <a:xfrm>
          <a:off x="685800" y="124872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0" name="テキスト ボックス 159">
          <a:extLst>
            <a:ext uri="{FF2B5EF4-FFF2-40B4-BE49-F238E27FC236}">
              <a16:creationId xmlns:a16="http://schemas.microsoft.com/office/drawing/2014/main" id="{CA7D4F57-2159-4C06-B071-48FDEBF10175}"/>
            </a:ext>
          </a:extLst>
        </xdr:cNvPr>
        <xdr:cNvSpPr txBox="1"/>
      </xdr:nvSpPr>
      <xdr:spPr>
        <a:xfrm>
          <a:off x="278946" y="12351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B95CD494-E2F2-4AAE-83B5-28BE5C7DDECA}"/>
            </a:ext>
          </a:extLst>
        </xdr:cNvPr>
        <xdr:cNvCxnSpPr/>
      </xdr:nvCxnSpPr>
      <xdr:spPr>
        <a:xfrm>
          <a:off x="685800" y="12134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34FD6222-A5CF-4BAA-8006-4BB49A178B89}"/>
            </a:ext>
          </a:extLst>
        </xdr:cNvPr>
        <xdr:cNvSpPr txBox="1"/>
      </xdr:nvSpPr>
      <xdr:spPr>
        <a:xfrm>
          <a:off x="211651" y="11989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79172AB2-80F5-4676-8254-C7009E1F3809}"/>
            </a:ext>
          </a:extLst>
        </xdr:cNvPr>
        <xdr:cNvCxnSpPr/>
      </xdr:nvCxnSpPr>
      <xdr:spPr>
        <a:xfrm>
          <a:off x="685800" y="11772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94FB1F90-86B4-4DBF-AD95-83D67DCF7E87}"/>
            </a:ext>
          </a:extLst>
        </xdr:cNvPr>
        <xdr:cNvSpPr txBox="1"/>
      </xdr:nvSpPr>
      <xdr:spPr>
        <a:xfrm>
          <a:off x="211651" y="11637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FFC53AAC-2686-4160-9199-0F9F46249E51}"/>
            </a:ext>
          </a:extLst>
        </xdr:cNvPr>
        <xdr:cNvCxnSpPr/>
      </xdr:nvCxnSpPr>
      <xdr:spPr>
        <a:xfrm>
          <a:off x="685800" y="1141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C3580AA3-301A-4B42-A71C-09644E509B40}"/>
            </a:ext>
          </a:extLst>
        </xdr:cNvPr>
        <xdr:cNvSpPr txBox="1"/>
      </xdr:nvSpPr>
      <xdr:spPr>
        <a:xfrm>
          <a:off x="211651" y="11275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86C3BA3B-BD0D-41AA-B02C-59FC13127726}"/>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F7D02A43-51E4-4CAD-9C77-6DB55F0CF8C6}"/>
            </a:ext>
          </a:extLst>
        </xdr:cNvPr>
        <xdr:cNvSpPr txBox="1"/>
      </xdr:nvSpPr>
      <xdr:spPr>
        <a:xfrm>
          <a:off x="211651" y="10913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2C957DB1-9203-4B03-8657-ED6F95CB52B4}"/>
            </a:ext>
          </a:extLst>
        </xdr:cNvPr>
        <xdr:cNvSpPr/>
      </xdr:nvSpPr>
      <xdr:spPr>
        <a:xfrm>
          <a:off x="685800" y="11049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41402</xdr:rowOff>
    </xdr:from>
    <xdr:to>
      <xdr:col>24</xdr:col>
      <xdr:colOff>62865</xdr:colOff>
      <xdr:row>79</xdr:row>
      <xdr:rowOff>5435</xdr:rowOff>
    </xdr:to>
    <xdr:cxnSp macro="">
      <xdr:nvCxnSpPr>
        <xdr:cNvPr id="170" name="直線コネクタ 169">
          <a:extLst>
            <a:ext uri="{FF2B5EF4-FFF2-40B4-BE49-F238E27FC236}">
              <a16:creationId xmlns:a16="http://schemas.microsoft.com/office/drawing/2014/main" id="{48439E82-1389-47D8-935C-3102A243327B}"/>
            </a:ext>
          </a:extLst>
        </xdr:cNvPr>
        <xdr:cNvCxnSpPr/>
      </xdr:nvCxnSpPr>
      <xdr:spPr>
        <a:xfrm flipV="1">
          <a:off x="4179570" y="11388852"/>
          <a:ext cx="1270" cy="14213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9262</xdr:rowOff>
    </xdr:from>
    <xdr:ext cx="378565" cy="259045"/>
    <xdr:sp macro="" textlink="">
      <xdr:nvSpPr>
        <xdr:cNvPr id="171" name="維持補修費最小値テキスト">
          <a:extLst>
            <a:ext uri="{FF2B5EF4-FFF2-40B4-BE49-F238E27FC236}">
              <a16:creationId xmlns:a16="http://schemas.microsoft.com/office/drawing/2014/main" id="{A2293F7D-A284-4DB4-ACAA-D2673503D772}"/>
            </a:ext>
          </a:extLst>
        </xdr:cNvPr>
        <xdr:cNvSpPr txBox="1"/>
      </xdr:nvSpPr>
      <xdr:spPr>
        <a:xfrm>
          <a:off x="4229100" y="12814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5435</xdr:rowOff>
    </xdr:from>
    <xdr:to>
      <xdr:col>24</xdr:col>
      <xdr:colOff>152400</xdr:colOff>
      <xdr:row>79</xdr:row>
      <xdr:rowOff>5435</xdr:rowOff>
    </xdr:to>
    <xdr:cxnSp macro="">
      <xdr:nvCxnSpPr>
        <xdr:cNvPr id="172" name="直線コネクタ 171">
          <a:extLst>
            <a:ext uri="{FF2B5EF4-FFF2-40B4-BE49-F238E27FC236}">
              <a16:creationId xmlns:a16="http://schemas.microsoft.com/office/drawing/2014/main" id="{6F2E0F92-7218-4D7F-8F50-9D55668AAA80}"/>
            </a:ext>
          </a:extLst>
        </xdr:cNvPr>
        <xdr:cNvCxnSpPr/>
      </xdr:nvCxnSpPr>
      <xdr:spPr>
        <a:xfrm>
          <a:off x="4105275" y="128102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159529</xdr:rowOff>
    </xdr:from>
    <xdr:ext cx="534377" cy="259045"/>
    <xdr:sp macro="" textlink="">
      <xdr:nvSpPr>
        <xdr:cNvPr id="173" name="維持補修費最大値テキスト">
          <a:extLst>
            <a:ext uri="{FF2B5EF4-FFF2-40B4-BE49-F238E27FC236}">
              <a16:creationId xmlns:a16="http://schemas.microsoft.com/office/drawing/2014/main" id="{9FA629F0-B766-4747-8566-F89D5A01DF98}"/>
            </a:ext>
          </a:extLst>
        </xdr:cNvPr>
        <xdr:cNvSpPr txBox="1"/>
      </xdr:nvSpPr>
      <xdr:spPr>
        <a:xfrm>
          <a:off x="4229100" y="11183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41402</xdr:rowOff>
    </xdr:from>
    <xdr:to>
      <xdr:col>24</xdr:col>
      <xdr:colOff>152400</xdr:colOff>
      <xdr:row>70</xdr:row>
      <xdr:rowOff>41402</xdr:rowOff>
    </xdr:to>
    <xdr:cxnSp macro="">
      <xdr:nvCxnSpPr>
        <xdr:cNvPr id="174" name="直線コネクタ 173">
          <a:extLst>
            <a:ext uri="{FF2B5EF4-FFF2-40B4-BE49-F238E27FC236}">
              <a16:creationId xmlns:a16="http://schemas.microsoft.com/office/drawing/2014/main" id="{A4B6AC44-3401-4281-97DB-07F2160E0105}"/>
            </a:ext>
          </a:extLst>
        </xdr:cNvPr>
        <xdr:cNvCxnSpPr/>
      </xdr:nvCxnSpPr>
      <xdr:spPr>
        <a:xfrm>
          <a:off x="4105275" y="113888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41402</xdr:rowOff>
    </xdr:from>
    <xdr:to>
      <xdr:col>24</xdr:col>
      <xdr:colOff>63500</xdr:colOff>
      <xdr:row>71</xdr:row>
      <xdr:rowOff>40869</xdr:rowOff>
    </xdr:to>
    <xdr:cxnSp macro="">
      <xdr:nvCxnSpPr>
        <xdr:cNvPr id="175" name="直線コネクタ 174">
          <a:extLst>
            <a:ext uri="{FF2B5EF4-FFF2-40B4-BE49-F238E27FC236}">
              <a16:creationId xmlns:a16="http://schemas.microsoft.com/office/drawing/2014/main" id="{D3DF5833-86DB-448C-8780-EA32046F3641}"/>
            </a:ext>
          </a:extLst>
        </xdr:cNvPr>
        <xdr:cNvCxnSpPr/>
      </xdr:nvCxnSpPr>
      <xdr:spPr>
        <a:xfrm flipV="1">
          <a:off x="3429000" y="11388852"/>
          <a:ext cx="752475" cy="158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166158</xdr:rowOff>
    </xdr:from>
    <xdr:ext cx="469744" cy="259045"/>
    <xdr:sp macro="" textlink="">
      <xdr:nvSpPr>
        <xdr:cNvPr id="176" name="維持補修費平均値テキスト">
          <a:extLst>
            <a:ext uri="{FF2B5EF4-FFF2-40B4-BE49-F238E27FC236}">
              <a16:creationId xmlns:a16="http://schemas.microsoft.com/office/drawing/2014/main" id="{147737BD-EBB6-43C3-B4B4-26F5851D7E85}"/>
            </a:ext>
          </a:extLst>
        </xdr:cNvPr>
        <xdr:cNvSpPr txBox="1"/>
      </xdr:nvSpPr>
      <xdr:spPr>
        <a:xfrm>
          <a:off x="4229100" y="124788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16281</xdr:rowOff>
    </xdr:from>
    <xdr:to>
      <xdr:col>24</xdr:col>
      <xdr:colOff>114300</xdr:colOff>
      <xdr:row>77</xdr:row>
      <xdr:rowOff>117881</xdr:rowOff>
    </xdr:to>
    <xdr:sp macro="" textlink="">
      <xdr:nvSpPr>
        <xdr:cNvPr id="177" name="フローチャート: 判断 176">
          <a:extLst>
            <a:ext uri="{FF2B5EF4-FFF2-40B4-BE49-F238E27FC236}">
              <a16:creationId xmlns:a16="http://schemas.microsoft.com/office/drawing/2014/main" id="{54D8CB50-2CE4-49EE-ADD0-319042ED1778}"/>
            </a:ext>
          </a:extLst>
        </xdr:cNvPr>
        <xdr:cNvSpPr/>
      </xdr:nvSpPr>
      <xdr:spPr>
        <a:xfrm>
          <a:off x="4124325" y="1249403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40869</xdr:rowOff>
    </xdr:from>
    <xdr:to>
      <xdr:col>19</xdr:col>
      <xdr:colOff>177800</xdr:colOff>
      <xdr:row>71</xdr:row>
      <xdr:rowOff>144500</xdr:rowOff>
    </xdr:to>
    <xdr:cxnSp macro="">
      <xdr:nvCxnSpPr>
        <xdr:cNvPr id="178" name="直線コネクタ 177">
          <a:extLst>
            <a:ext uri="{FF2B5EF4-FFF2-40B4-BE49-F238E27FC236}">
              <a16:creationId xmlns:a16="http://schemas.microsoft.com/office/drawing/2014/main" id="{FAFB4CD1-46C7-4119-8A78-87023B37EA61}"/>
            </a:ext>
          </a:extLst>
        </xdr:cNvPr>
        <xdr:cNvCxnSpPr/>
      </xdr:nvCxnSpPr>
      <xdr:spPr>
        <a:xfrm flipV="1">
          <a:off x="2619375" y="11547069"/>
          <a:ext cx="809625" cy="100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27711</xdr:rowOff>
    </xdr:from>
    <xdr:to>
      <xdr:col>20</xdr:col>
      <xdr:colOff>38100</xdr:colOff>
      <xdr:row>77</xdr:row>
      <xdr:rowOff>129311</xdr:rowOff>
    </xdr:to>
    <xdr:sp macro="" textlink="">
      <xdr:nvSpPr>
        <xdr:cNvPr id="179" name="フローチャート: 判断 178">
          <a:extLst>
            <a:ext uri="{FF2B5EF4-FFF2-40B4-BE49-F238E27FC236}">
              <a16:creationId xmlns:a16="http://schemas.microsoft.com/office/drawing/2014/main" id="{A3014046-6CE5-4B0C-B3E4-E524C6D7893A}"/>
            </a:ext>
          </a:extLst>
        </xdr:cNvPr>
        <xdr:cNvSpPr/>
      </xdr:nvSpPr>
      <xdr:spPr>
        <a:xfrm>
          <a:off x="3381375" y="125086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120438</xdr:rowOff>
    </xdr:from>
    <xdr:ext cx="469744" cy="259045"/>
    <xdr:sp macro="" textlink="">
      <xdr:nvSpPr>
        <xdr:cNvPr id="180" name="テキスト ボックス 179">
          <a:extLst>
            <a:ext uri="{FF2B5EF4-FFF2-40B4-BE49-F238E27FC236}">
              <a16:creationId xmlns:a16="http://schemas.microsoft.com/office/drawing/2014/main" id="{D92428E4-F51A-4DF8-8DA2-5386FA3F302C}"/>
            </a:ext>
          </a:extLst>
        </xdr:cNvPr>
        <xdr:cNvSpPr txBox="1"/>
      </xdr:nvSpPr>
      <xdr:spPr>
        <a:xfrm>
          <a:off x="3219528" y="12601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144500</xdr:rowOff>
    </xdr:from>
    <xdr:to>
      <xdr:col>15</xdr:col>
      <xdr:colOff>50800</xdr:colOff>
      <xdr:row>71</xdr:row>
      <xdr:rowOff>153645</xdr:rowOff>
    </xdr:to>
    <xdr:cxnSp macro="">
      <xdr:nvCxnSpPr>
        <xdr:cNvPr id="181" name="直線コネクタ 180">
          <a:extLst>
            <a:ext uri="{FF2B5EF4-FFF2-40B4-BE49-F238E27FC236}">
              <a16:creationId xmlns:a16="http://schemas.microsoft.com/office/drawing/2014/main" id="{06893086-959B-4923-95EE-66B1FBF3BA2F}"/>
            </a:ext>
          </a:extLst>
        </xdr:cNvPr>
        <xdr:cNvCxnSpPr/>
      </xdr:nvCxnSpPr>
      <xdr:spPr>
        <a:xfrm flipV="1">
          <a:off x="1828800" y="11647525"/>
          <a:ext cx="790575" cy="1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47600</xdr:rowOff>
    </xdr:from>
    <xdr:to>
      <xdr:col>15</xdr:col>
      <xdr:colOff>101600</xdr:colOff>
      <xdr:row>77</xdr:row>
      <xdr:rowOff>149200</xdr:rowOff>
    </xdr:to>
    <xdr:sp macro="" textlink="">
      <xdr:nvSpPr>
        <xdr:cNvPr id="182" name="フローチャート: 判断 181">
          <a:extLst>
            <a:ext uri="{FF2B5EF4-FFF2-40B4-BE49-F238E27FC236}">
              <a16:creationId xmlns:a16="http://schemas.microsoft.com/office/drawing/2014/main" id="{8EE40280-7835-4C70-996B-C081BD98FF76}"/>
            </a:ext>
          </a:extLst>
        </xdr:cNvPr>
        <xdr:cNvSpPr/>
      </xdr:nvSpPr>
      <xdr:spPr>
        <a:xfrm>
          <a:off x="2571750" y="125285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140327</xdr:rowOff>
    </xdr:from>
    <xdr:ext cx="469744" cy="259045"/>
    <xdr:sp macro="" textlink="">
      <xdr:nvSpPr>
        <xdr:cNvPr id="183" name="テキスト ボックス 182">
          <a:extLst>
            <a:ext uri="{FF2B5EF4-FFF2-40B4-BE49-F238E27FC236}">
              <a16:creationId xmlns:a16="http://schemas.microsoft.com/office/drawing/2014/main" id="{A8FC3128-CB93-4C85-B3DD-7B84CB6AF072}"/>
            </a:ext>
          </a:extLst>
        </xdr:cNvPr>
        <xdr:cNvSpPr txBox="1"/>
      </xdr:nvSpPr>
      <xdr:spPr>
        <a:xfrm>
          <a:off x="2409903" y="12621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153645</xdr:rowOff>
    </xdr:from>
    <xdr:to>
      <xdr:col>10</xdr:col>
      <xdr:colOff>114300</xdr:colOff>
      <xdr:row>72</xdr:row>
      <xdr:rowOff>42697</xdr:rowOff>
    </xdr:to>
    <xdr:cxnSp macro="">
      <xdr:nvCxnSpPr>
        <xdr:cNvPr id="184" name="直線コネクタ 183">
          <a:extLst>
            <a:ext uri="{FF2B5EF4-FFF2-40B4-BE49-F238E27FC236}">
              <a16:creationId xmlns:a16="http://schemas.microsoft.com/office/drawing/2014/main" id="{437EEDC7-E67A-46B4-93EC-26D8FCA9323F}"/>
            </a:ext>
          </a:extLst>
        </xdr:cNvPr>
        <xdr:cNvCxnSpPr/>
      </xdr:nvCxnSpPr>
      <xdr:spPr>
        <a:xfrm flipV="1">
          <a:off x="1028700" y="11659845"/>
          <a:ext cx="800100" cy="5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60249</xdr:rowOff>
    </xdr:from>
    <xdr:to>
      <xdr:col>10</xdr:col>
      <xdr:colOff>165100</xdr:colOff>
      <xdr:row>77</xdr:row>
      <xdr:rowOff>161849</xdr:rowOff>
    </xdr:to>
    <xdr:sp macro="" textlink="">
      <xdr:nvSpPr>
        <xdr:cNvPr id="185" name="フローチャート: 判断 184">
          <a:extLst>
            <a:ext uri="{FF2B5EF4-FFF2-40B4-BE49-F238E27FC236}">
              <a16:creationId xmlns:a16="http://schemas.microsoft.com/office/drawing/2014/main" id="{E1CBE716-4695-4D6E-8C87-A4DD791985F2}"/>
            </a:ext>
          </a:extLst>
        </xdr:cNvPr>
        <xdr:cNvSpPr/>
      </xdr:nvSpPr>
      <xdr:spPr>
        <a:xfrm>
          <a:off x="1781175" y="1253799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152976</xdr:rowOff>
    </xdr:from>
    <xdr:ext cx="469744" cy="259045"/>
    <xdr:sp macro="" textlink="">
      <xdr:nvSpPr>
        <xdr:cNvPr id="186" name="テキスト ボックス 185">
          <a:extLst>
            <a:ext uri="{FF2B5EF4-FFF2-40B4-BE49-F238E27FC236}">
              <a16:creationId xmlns:a16="http://schemas.microsoft.com/office/drawing/2014/main" id="{0EDFD6EB-66CD-4029-862A-56FF6A66E8E3}"/>
            </a:ext>
          </a:extLst>
        </xdr:cNvPr>
        <xdr:cNvSpPr txBox="1"/>
      </xdr:nvSpPr>
      <xdr:spPr>
        <a:xfrm>
          <a:off x="1609803" y="12630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38533</xdr:rowOff>
    </xdr:from>
    <xdr:to>
      <xdr:col>6</xdr:col>
      <xdr:colOff>38100</xdr:colOff>
      <xdr:row>77</xdr:row>
      <xdr:rowOff>140133</xdr:rowOff>
    </xdr:to>
    <xdr:sp macro="" textlink="">
      <xdr:nvSpPr>
        <xdr:cNvPr id="187" name="フローチャート: 判断 186">
          <a:extLst>
            <a:ext uri="{FF2B5EF4-FFF2-40B4-BE49-F238E27FC236}">
              <a16:creationId xmlns:a16="http://schemas.microsoft.com/office/drawing/2014/main" id="{C3C6FBEB-FE98-4CEF-AD05-7778674FF7F4}"/>
            </a:ext>
          </a:extLst>
        </xdr:cNvPr>
        <xdr:cNvSpPr/>
      </xdr:nvSpPr>
      <xdr:spPr>
        <a:xfrm>
          <a:off x="981075" y="1251628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131260</xdr:rowOff>
    </xdr:from>
    <xdr:ext cx="469744" cy="259045"/>
    <xdr:sp macro="" textlink="">
      <xdr:nvSpPr>
        <xdr:cNvPr id="188" name="テキスト ボックス 187">
          <a:extLst>
            <a:ext uri="{FF2B5EF4-FFF2-40B4-BE49-F238E27FC236}">
              <a16:creationId xmlns:a16="http://schemas.microsoft.com/office/drawing/2014/main" id="{14DEBD8E-1B14-4436-AB4C-A005C5DBCA7B}"/>
            </a:ext>
          </a:extLst>
        </xdr:cNvPr>
        <xdr:cNvSpPr txBox="1"/>
      </xdr:nvSpPr>
      <xdr:spPr>
        <a:xfrm>
          <a:off x="819228" y="12609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3E66611D-9B1F-4A3D-A191-434811CBB104}"/>
            </a:ext>
          </a:extLst>
        </xdr:cNvPr>
        <xdr:cNvSpPr txBox="1"/>
      </xdr:nvSpPr>
      <xdr:spPr>
        <a:xfrm>
          <a:off x="40100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DAA900F-8D80-4B75-BA23-3AC26442CA4E}"/>
            </a:ext>
          </a:extLst>
        </xdr:cNvPr>
        <xdr:cNvSpPr txBox="1"/>
      </xdr:nvSpPr>
      <xdr:spPr>
        <a:xfrm>
          <a:off x="32575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3459B72-4BE9-45FA-86F8-FB4FC4F4D16A}"/>
            </a:ext>
          </a:extLst>
        </xdr:cNvPr>
        <xdr:cNvSpPr txBox="1"/>
      </xdr:nvSpPr>
      <xdr:spPr>
        <a:xfrm>
          <a:off x="24479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F4DD71A5-EC05-4DAE-96BB-9C32AE6C926E}"/>
            </a:ext>
          </a:extLst>
        </xdr:cNvPr>
        <xdr:cNvSpPr txBox="1"/>
      </xdr:nvSpPr>
      <xdr:spPr>
        <a:xfrm>
          <a:off x="16573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DA69A42C-80BF-411B-BE32-0CC1F09A91F6}"/>
            </a:ext>
          </a:extLst>
        </xdr:cNvPr>
        <xdr:cNvSpPr txBox="1"/>
      </xdr:nvSpPr>
      <xdr:spPr>
        <a:xfrm>
          <a:off x="8572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69</xdr:row>
      <xdr:rowOff>162052</xdr:rowOff>
    </xdr:from>
    <xdr:to>
      <xdr:col>24</xdr:col>
      <xdr:colOff>114300</xdr:colOff>
      <xdr:row>70</xdr:row>
      <xdr:rowOff>92202</xdr:rowOff>
    </xdr:to>
    <xdr:sp macro="" textlink="">
      <xdr:nvSpPr>
        <xdr:cNvPr id="194" name="楕円 193">
          <a:extLst>
            <a:ext uri="{FF2B5EF4-FFF2-40B4-BE49-F238E27FC236}">
              <a16:creationId xmlns:a16="http://schemas.microsoft.com/office/drawing/2014/main" id="{50A3E36B-0576-4F9C-8198-665E592B95B0}"/>
            </a:ext>
          </a:extLst>
        </xdr:cNvPr>
        <xdr:cNvSpPr/>
      </xdr:nvSpPr>
      <xdr:spPr>
        <a:xfrm>
          <a:off x="4124325" y="1134122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69</xdr:row>
      <xdr:rowOff>115079</xdr:rowOff>
    </xdr:from>
    <xdr:ext cx="534377" cy="259045"/>
    <xdr:sp macro="" textlink="">
      <xdr:nvSpPr>
        <xdr:cNvPr id="195" name="維持補修費該当値テキスト">
          <a:extLst>
            <a:ext uri="{FF2B5EF4-FFF2-40B4-BE49-F238E27FC236}">
              <a16:creationId xmlns:a16="http://schemas.microsoft.com/office/drawing/2014/main" id="{79F35217-9637-48EC-998F-146F3FE9D36A}"/>
            </a:ext>
          </a:extLst>
        </xdr:cNvPr>
        <xdr:cNvSpPr txBox="1"/>
      </xdr:nvSpPr>
      <xdr:spPr>
        <a:xfrm>
          <a:off x="4229100" y="11297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70</xdr:row>
      <xdr:rowOff>161519</xdr:rowOff>
    </xdr:from>
    <xdr:to>
      <xdr:col>20</xdr:col>
      <xdr:colOff>38100</xdr:colOff>
      <xdr:row>71</xdr:row>
      <xdr:rowOff>91669</xdr:rowOff>
    </xdr:to>
    <xdr:sp macro="" textlink="">
      <xdr:nvSpPr>
        <xdr:cNvPr id="196" name="楕円 195">
          <a:extLst>
            <a:ext uri="{FF2B5EF4-FFF2-40B4-BE49-F238E27FC236}">
              <a16:creationId xmlns:a16="http://schemas.microsoft.com/office/drawing/2014/main" id="{93F38E61-CE5A-43FA-A7FE-32048981D7DF}"/>
            </a:ext>
          </a:extLst>
        </xdr:cNvPr>
        <xdr:cNvSpPr/>
      </xdr:nvSpPr>
      <xdr:spPr>
        <a:xfrm>
          <a:off x="3381375" y="1150896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69</xdr:row>
      <xdr:rowOff>108196</xdr:rowOff>
    </xdr:from>
    <xdr:ext cx="534377" cy="259045"/>
    <xdr:sp macro="" textlink="">
      <xdr:nvSpPr>
        <xdr:cNvPr id="197" name="テキスト ボックス 196">
          <a:extLst>
            <a:ext uri="{FF2B5EF4-FFF2-40B4-BE49-F238E27FC236}">
              <a16:creationId xmlns:a16="http://schemas.microsoft.com/office/drawing/2014/main" id="{5972D6E7-1BB9-42EA-928F-9904D6238997}"/>
            </a:ext>
          </a:extLst>
        </xdr:cNvPr>
        <xdr:cNvSpPr txBox="1"/>
      </xdr:nvSpPr>
      <xdr:spPr>
        <a:xfrm>
          <a:off x="3190386" y="11287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71</xdr:row>
      <xdr:rowOff>93700</xdr:rowOff>
    </xdr:from>
    <xdr:to>
      <xdr:col>15</xdr:col>
      <xdr:colOff>101600</xdr:colOff>
      <xdr:row>72</xdr:row>
      <xdr:rowOff>23850</xdr:rowOff>
    </xdr:to>
    <xdr:sp macro="" textlink="">
      <xdr:nvSpPr>
        <xdr:cNvPr id="198" name="楕円 197">
          <a:extLst>
            <a:ext uri="{FF2B5EF4-FFF2-40B4-BE49-F238E27FC236}">
              <a16:creationId xmlns:a16="http://schemas.microsoft.com/office/drawing/2014/main" id="{47E7852D-C187-4F09-A1BF-F8E6F10C350D}"/>
            </a:ext>
          </a:extLst>
        </xdr:cNvPr>
        <xdr:cNvSpPr/>
      </xdr:nvSpPr>
      <xdr:spPr>
        <a:xfrm>
          <a:off x="2571750" y="115999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70</xdr:row>
      <xdr:rowOff>40377</xdr:rowOff>
    </xdr:from>
    <xdr:ext cx="534377" cy="259045"/>
    <xdr:sp macro="" textlink="">
      <xdr:nvSpPr>
        <xdr:cNvPr id="199" name="テキスト ボックス 198">
          <a:extLst>
            <a:ext uri="{FF2B5EF4-FFF2-40B4-BE49-F238E27FC236}">
              <a16:creationId xmlns:a16="http://schemas.microsoft.com/office/drawing/2014/main" id="{468517F3-84F7-4DB3-8D68-F70E738EF749}"/>
            </a:ext>
          </a:extLst>
        </xdr:cNvPr>
        <xdr:cNvSpPr txBox="1"/>
      </xdr:nvSpPr>
      <xdr:spPr>
        <a:xfrm>
          <a:off x="2390286" y="11384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71</xdr:row>
      <xdr:rowOff>102845</xdr:rowOff>
    </xdr:from>
    <xdr:to>
      <xdr:col>10</xdr:col>
      <xdr:colOff>165100</xdr:colOff>
      <xdr:row>72</xdr:row>
      <xdr:rowOff>32995</xdr:rowOff>
    </xdr:to>
    <xdr:sp macro="" textlink="">
      <xdr:nvSpPr>
        <xdr:cNvPr id="200" name="楕円 199">
          <a:extLst>
            <a:ext uri="{FF2B5EF4-FFF2-40B4-BE49-F238E27FC236}">
              <a16:creationId xmlns:a16="http://schemas.microsoft.com/office/drawing/2014/main" id="{2869F584-5C87-45D2-B822-7D51571F2CB1}"/>
            </a:ext>
          </a:extLst>
        </xdr:cNvPr>
        <xdr:cNvSpPr/>
      </xdr:nvSpPr>
      <xdr:spPr>
        <a:xfrm>
          <a:off x="1781175" y="1161222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70</xdr:row>
      <xdr:rowOff>49522</xdr:rowOff>
    </xdr:from>
    <xdr:ext cx="534377" cy="259045"/>
    <xdr:sp macro="" textlink="">
      <xdr:nvSpPr>
        <xdr:cNvPr id="201" name="テキスト ボックス 200">
          <a:extLst>
            <a:ext uri="{FF2B5EF4-FFF2-40B4-BE49-F238E27FC236}">
              <a16:creationId xmlns:a16="http://schemas.microsoft.com/office/drawing/2014/main" id="{A1CCBC4F-9E30-4F4E-8906-36B66F286886}"/>
            </a:ext>
          </a:extLst>
        </xdr:cNvPr>
        <xdr:cNvSpPr txBox="1"/>
      </xdr:nvSpPr>
      <xdr:spPr>
        <a:xfrm>
          <a:off x="1580661" y="11390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71</xdr:row>
      <xdr:rowOff>163347</xdr:rowOff>
    </xdr:from>
    <xdr:to>
      <xdr:col>6</xdr:col>
      <xdr:colOff>38100</xdr:colOff>
      <xdr:row>72</xdr:row>
      <xdr:rowOff>93497</xdr:rowOff>
    </xdr:to>
    <xdr:sp macro="" textlink="">
      <xdr:nvSpPr>
        <xdr:cNvPr id="202" name="楕円 201">
          <a:extLst>
            <a:ext uri="{FF2B5EF4-FFF2-40B4-BE49-F238E27FC236}">
              <a16:creationId xmlns:a16="http://schemas.microsoft.com/office/drawing/2014/main" id="{FE48C384-7381-4A84-A273-10BF5BE183A2}"/>
            </a:ext>
          </a:extLst>
        </xdr:cNvPr>
        <xdr:cNvSpPr/>
      </xdr:nvSpPr>
      <xdr:spPr>
        <a:xfrm>
          <a:off x="981075" y="1166637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70</xdr:row>
      <xdr:rowOff>110024</xdr:rowOff>
    </xdr:from>
    <xdr:ext cx="534377" cy="259045"/>
    <xdr:sp macro="" textlink="">
      <xdr:nvSpPr>
        <xdr:cNvPr id="203" name="テキスト ボックス 202">
          <a:extLst>
            <a:ext uri="{FF2B5EF4-FFF2-40B4-BE49-F238E27FC236}">
              <a16:creationId xmlns:a16="http://schemas.microsoft.com/office/drawing/2014/main" id="{6A44F465-CB63-41AE-898E-C2E5F1911F71}"/>
            </a:ext>
          </a:extLst>
        </xdr:cNvPr>
        <xdr:cNvSpPr txBox="1"/>
      </xdr:nvSpPr>
      <xdr:spPr>
        <a:xfrm>
          <a:off x="790086" y="11451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EE73505E-8944-4349-BBB0-DC0B0454BF1A}"/>
            </a:ext>
          </a:extLst>
        </xdr:cNvPr>
        <xdr:cNvSpPr/>
      </xdr:nvSpPr>
      <xdr:spPr>
        <a:xfrm>
          <a:off x="685800" y="13506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9BC87B4A-E82B-42F1-9710-A20433AEF303}"/>
            </a:ext>
          </a:extLst>
        </xdr:cNvPr>
        <xdr:cNvSpPr/>
      </xdr:nvSpPr>
      <xdr:spPr>
        <a:xfrm>
          <a:off x="8096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D66B7F1C-A141-40F0-938D-DC1DB610456C}"/>
            </a:ext>
          </a:extLst>
        </xdr:cNvPr>
        <xdr:cNvSpPr/>
      </xdr:nvSpPr>
      <xdr:spPr>
        <a:xfrm>
          <a:off x="8096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F220117E-F431-465C-A39F-00CE6B1A9994}"/>
            </a:ext>
          </a:extLst>
        </xdr:cNvPr>
        <xdr:cNvSpPr/>
      </xdr:nvSpPr>
      <xdr:spPr>
        <a:xfrm>
          <a:off x="17145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25D11155-F655-4957-B667-52BBC9A75489}"/>
            </a:ext>
          </a:extLst>
        </xdr:cNvPr>
        <xdr:cNvSpPr/>
      </xdr:nvSpPr>
      <xdr:spPr>
        <a:xfrm>
          <a:off x="17145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DD4B636E-2BE4-4E30-80E5-8131D4B1ECF9}"/>
            </a:ext>
          </a:extLst>
        </xdr:cNvPr>
        <xdr:cNvSpPr/>
      </xdr:nvSpPr>
      <xdr:spPr>
        <a:xfrm>
          <a:off x="27432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53C6BBC-B71B-4DD3-8F71-43F9B6517D1F}"/>
            </a:ext>
          </a:extLst>
        </xdr:cNvPr>
        <xdr:cNvSpPr/>
      </xdr:nvSpPr>
      <xdr:spPr>
        <a:xfrm>
          <a:off x="27432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4A0DAEAE-6243-4C90-AD79-1DEC8FDAFD90}"/>
            </a:ext>
          </a:extLst>
        </xdr:cNvPr>
        <xdr:cNvSpPr/>
      </xdr:nvSpPr>
      <xdr:spPr>
        <a:xfrm>
          <a:off x="685800" y="14287500"/>
          <a:ext cx="4229100"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F19370B7-AF7A-4F1A-A98E-738FE0E800CA}"/>
            </a:ext>
          </a:extLst>
        </xdr:cNvPr>
        <xdr:cNvSpPr txBox="1"/>
      </xdr:nvSpPr>
      <xdr:spPr>
        <a:xfrm>
          <a:off x="666750"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50ABCA64-305F-42EA-AD09-1FECD7078489}"/>
            </a:ext>
          </a:extLst>
        </xdr:cNvPr>
        <xdr:cNvCxnSpPr/>
      </xdr:nvCxnSpPr>
      <xdr:spPr>
        <a:xfrm>
          <a:off x="685800" y="16544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100</xdr:row>
      <xdr:rowOff>111777</xdr:rowOff>
    </xdr:from>
    <xdr:ext cx="595419" cy="259045"/>
    <xdr:sp macro="" textlink="">
      <xdr:nvSpPr>
        <xdr:cNvPr id="214" name="テキスト ボックス 213">
          <a:extLst>
            <a:ext uri="{FF2B5EF4-FFF2-40B4-BE49-F238E27FC236}">
              <a16:creationId xmlns:a16="http://schemas.microsoft.com/office/drawing/2014/main" id="{81C88FEB-10AE-4A3A-82E7-5CB79FC2AEBF}"/>
            </a:ext>
          </a:extLst>
        </xdr:cNvPr>
        <xdr:cNvSpPr txBox="1"/>
      </xdr:nvSpPr>
      <xdr:spPr>
        <a:xfrm>
          <a:off x="163406" y="1639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A309F795-21FB-407D-A698-8B0112AF66BD}"/>
            </a:ext>
          </a:extLst>
        </xdr:cNvPr>
        <xdr:cNvCxnSpPr/>
      </xdr:nvCxnSpPr>
      <xdr:spPr>
        <a:xfrm>
          <a:off x="685800" y="16163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73677</xdr:rowOff>
    </xdr:from>
    <xdr:ext cx="595419" cy="259045"/>
    <xdr:sp macro="" textlink="">
      <xdr:nvSpPr>
        <xdr:cNvPr id="216" name="テキスト ボックス 215">
          <a:extLst>
            <a:ext uri="{FF2B5EF4-FFF2-40B4-BE49-F238E27FC236}">
              <a16:creationId xmlns:a16="http://schemas.microsoft.com/office/drawing/2014/main" id="{D7A28EBC-67FB-4B23-ABBF-009FD4690644}"/>
            </a:ext>
          </a:extLst>
        </xdr:cNvPr>
        <xdr:cNvSpPr txBox="1"/>
      </xdr:nvSpPr>
      <xdr:spPr>
        <a:xfrm>
          <a:off x="163406" y="1601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A8D6F97C-80AB-4522-9C35-974059023FE2}"/>
            </a:ext>
          </a:extLst>
        </xdr:cNvPr>
        <xdr:cNvCxnSpPr/>
      </xdr:nvCxnSpPr>
      <xdr:spPr>
        <a:xfrm>
          <a:off x="685800" y="15782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2F231B0F-7D5D-486F-AF94-014661171BC5}"/>
            </a:ext>
          </a:extLst>
        </xdr:cNvPr>
        <xdr:cNvSpPr txBox="1"/>
      </xdr:nvSpPr>
      <xdr:spPr>
        <a:xfrm>
          <a:off x="163406" y="1563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47933CD2-D3D7-4C1F-8FC4-BB9B3B7EEA8D}"/>
            </a:ext>
          </a:extLst>
        </xdr:cNvPr>
        <xdr:cNvCxnSpPr/>
      </xdr:nvCxnSpPr>
      <xdr:spPr>
        <a:xfrm>
          <a:off x="685800" y="15401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9008E752-CF83-4E41-996E-3E9112511D05}"/>
            </a:ext>
          </a:extLst>
        </xdr:cNvPr>
        <xdr:cNvSpPr txBox="1"/>
      </xdr:nvSpPr>
      <xdr:spPr>
        <a:xfrm>
          <a:off x="163406"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245702D3-1D3F-4717-ABA6-65DA948FEC0A}"/>
            </a:ext>
          </a:extLst>
        </xdr:cNvPr>
        <xdr:cNvCxnSpPr/>
      </xdr:nvCxnSpPr>
      <xdr:spPr>
        <a:xfrm>
          <a:off x="685800" y="15020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D7E10A9F-CC3B-4DC9-B8F2-F9099463C940}"/>
            </a:ext>
          </a:extLst>
        </xdr:cNvPr>
        <xdr:cNvSpPr txBox="1"/>
      </xdr:nvSpPr>
      <xdr:spPr>
        <a:xfrm>
          <a:off x="163406" y="14875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E7F03CF1-AEA7-4A70-9F3A-E455A58BEDBC}"/>
            </a:ext>
          </a:extLst>
        </xdr:cNvPr>
        <xdr:cNvCxnSpPr/>
      </xdr:nvCxnSpPr>
      <xdr:spPr>
        <a:xfrm>
          <a:off x="685800" y="14649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6E495142-31EA-42A6-8F4C-BCE0AD26D07D}"/>
            </a:ext>
          </a:extLst>
        </xdr:cNvPr>
        <xdr:cNvSpPr txBox="1"/>
      </xdr:nvSpPr>
      <xdr:spPr>
        <a:xfrm>
          <a:off x="163406" y="14513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CA12A5B0-8D82-4A30-AA99-8605E910887A}"/>
            </a:ext>
          </a:extLst>
        </xdr:cNvPr>
        <xdr:cNvCxnSpPr/>
      </xdr:nvCxnSpPr>
      <xdr:spPr>
        <a:xfrm>
          <a:off x="685800" y="1428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8EEB49F8-7845-412A-8668-B0B60F5C493B}"/>
            </a:ext>
          </a:extLst>
        </xdr:cNvPr>
        <xdr:cNvSpPr txBox="1"/>
      </xdr:nvSpPr>
      <xdr:spPr>
        <a:xfrm>
          <a:off x="163406"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FDFF75A-6FFE-42FB-9CC6-49BC5B7FA240}"/>
            </a:ext>
          </a:extLst>
        </xdr:cNvPr>
        <xdr:cNvSpPr/>
      </xdr:nvSpPr>
      <xdr:spPr>
        <a:xfrm>
          <a:off x="685800" y="14287500"/>
          <a:ext cx="4229100"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93199</xdr:rowOff>
    </xdr:from>
    <xdr:to>
      <xdr:col>24</xdr:col>
      <xdr:colOff>62865</xdr:colOff>
      <xdr:row>99</xdr:row>
      <xdr:rowOff>33286</xdr:rowOff>
    </xdr:to>
    <xdr:cxnSp macro="">
      <xdr:nvCxnSpPr>
        <xdr:cNvPr id="228" name="直線コネクタ 227">
          <a:extLst>
            <a:ext uri="{FF2B5EF4-FFF2-40B4-BE49-F238E27FC236}">
              <a16:creationId xmlns:a16="http://schemas.microsoft.com/office/drawing/2014/main" id="{620F0B2A-296B-40FE-A1CD-ABCA943BE3D9}"/>
            </a:ext>
          </a:extLst>
        </xdr:cNvPr>
        <xdr:cNvCxnSpPr/>
      </xdr:nvCxnSpPr>
      <xdr:spPr>
        <a:xfrm flipV="1">
          <a:off x="4179570" y="14837899"/>
          <a:ext cx="1270" cy="1308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37113</xdr:rowOff>
    </xdr:from>
    <xdr:ext cx="599010" cy="259045"/>
    <xdr:sp macro="" textlink="">
      <xdr:nvSpPr>
        <xdr:cNvPr id="229" name="扶助費最小値テキスト">
          <a:extLst>
            <a:ext uri="{FF2B5EF4-FFF2-40B4-BE49-F238E27FC236}">
              <a16:creationId xmlns:a16="http://schemas.microsoft.com/office/drawing/2014/main" id="{BEFB3EEA-E8CF-4B36-BA8B-13599124E4CE}"/>
            </a:ext>
          </a:extLst>
        </xdr:cNvPr>
        <xdr:cNvSpPr txBox="1"/>
      </xdr:nvSpPr>
      <xdr:spPr>
        <a:xfrm>
          <a:off x="4229100" y="16153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33286</xdr:rowOff>
    </xdr:from>
    <xdr:to>
      <xdr:col>24</xdr:col>
      <xdr:colOff>152400</xdr:colOff>
      <xdr:row>99</xdr:row>
      <xdr:rowOff>33286</xdr:rowOff>
    </xdr:to>
    <xdr:cxnSp macro="">
      <xdr:nvCxnSpPr>
        <xdr:cNvPr id="230" name="直線コネクタ 229">
          <a:extLst>
            <a:ext uri="{FF2B5EF4-FFF2-40B4-BE49-F238E27FC236}">
              <a16:creationId xmlns:a16="http://schemas.microsoft.com/office/drawing/2014/main" id="{B7575AAF-0973-42C4-96B6-F4604DB7E9CF}"/>
            </a:ext>
          </a:extLst>
        </xdr:cNvPr>
        <xdr:cNvCxnSpPr/>
      </xdr:nvCxnSpPr>
      <xdr:spPr>
        <a:xfrm>
          <a:off x="4105275" y="1614641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39876</xdr:rowOff>
    </xdr:from>
    <xdr:ext cx="599010" cy="259045"/>
    <xdr:sp macro="" textlink="">
      <xdr:nvSpPr>
        <xdr:cNvPr id="231" name="扶助費最大値テキスト">
          <a:extLst>
            <a:ext uri="{FF2B5EF4-FFF2-40B4-BE49-F238E27FC236}">
              <a16:creationId xmlns:a16="http://schemas.microsoft.com/office/drawing/2014/main" id="{2061136A-07C2-4017-8256-C706BDFF6536}"/>
            </a:ext>
          </a:extLst>
        </xdr:cNvPr>
        <xdr:cNvSpPr txBox="1"/>
      </xdr:nvSpPr>
      <xdr:spPr>
        <a:xfrm>
          <a:off x="4229100" y="14622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93199</xdr:rowOff>
    </xdr:from>
    <xdr:to>
      <xdr:col>24</xdr:col>
      <xdr:colOff>152400</xdr:colOff>
      <xdr:row>91</xdr:row>
      <xdr:rowOff>93199</xdr:rowOff>
    </xdr:to>
    <xdr:cxnSp macro="">
      <xdr:nvCxnSpPr>
        <xdr:cNvPr id="232" name="直線コネクタ 231">
          <a:extLst>
            <a:ext uri="{FF2B5EF4-FFF2-40B4-BE49-F238E27FC236}">
              <a16:creationId xmlns:a16="http://schemas.microsoft.com/office/drawing/2014/main" id="{34E05E45-E017-4DD8-A841-98C6F872EF93}"/>
            </a:ext>
          </a:extLst>
        </xdr:cNvPr>
        <xdr:cNvCxnSpPr/>
      </xdr:nvCxnSpPr>
      <xdr:spPr>
        <a:xfrm>
          <a:off x="4105275" y="1483789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49936</xdr:rowOff>
    </xdr:from>
    <xdr:to>
      <xdr:col>24</xdr:col>
      <xdr:colOff>63500</xdr:colOff>
      <xdr:row>95</xdr:row>
      <xdr:rowOff>118308</xdr:rowOff>
    </xdr:to>
    <xdr:cxnSp macro="">
      <xdr:nvCxnSpPr>
        <xdr:cNvPr id="233" name="直線コネクタ 232">
          <a:extLst>
            <a:ext uri="{FF2B5EF4-FFF2-40B4-BE49-F238E27FC236}">
              <a16:creationId xmlns:a16="http://schemas.microsoft.com/office/drawing/2014/main" id="{E550D377-069B-4EFF-80B8-98805850A084}"/>
            </a:ext>
          </a:extLst>
        </xdr:cNvPr>
        <xdr:cNvCxnSpPr/>
      </xdr:nvCxnSpPr>
      <xdr:spPr>
        <a:xfrm flipV="1">
          <a:off x="3429000" y="15477261"/>
          <a:ext cx="752475" cy="74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166507</xdr:rowOff>
    </xdr:from>
    <xdr:ext cx="599010" cy="259045"/>
    <xdr:sp macro="" textlink="">
      <xdr:nvSpPr>
        <xdr:cNvPr id="234" name="扶助費平均値テキスト">
          <a:extLst>
            <a:ext uri="{FF2B5EF4-FFF2-40B4-BE49-F238E27FC236}">
              <a16:creationId xmlns:a16="http://schemas.microsoft.com/office/drawing/2014/main" id="{345BE1F6-037D-4899-BD81-5FC4A64ABC0D}"/>
            </a:ext>
          </a:extLst>
        </xdr:cNvPr>
        <xdr:cNvSpPr txBox="1"/>
      </xdr:nvSpPr>
      <xdr:spPr>
        <a:xfrm>
          <a:off x="4229100" y="152509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143630</xdr:rowOff>
    </xdr:from>
    <xdr:to>
      <xdr:col>24</xdr:col>
      <xdr:colOff>114300</xdr:colOff>
      <xdr:row>95</xdr:row>
      <xdr:rowOff>73780</xdr:rowOff>
    </xdr:to>
    <xdr:sp macro="" textlink="">
      <xdr:nvSpPr>
        <xdr:cNvPr id="235" name="フローチャート: 判断 234">
          <a:extLst>
            <a:ext uri="{FF2B5EF4-FFF2-40B4-BE49-F238E27FC236}">
              <a16:creationId xmlns:a16="http://schemas.microsoft.com/office/drawing/2014/main" id="{D2429894-C7A2-443A-8A2A-EFE941DBE127}"/>
            </a:ext>
          </a:extLst>
        </xdr:cNvPr>
        <xdr:cNvSpPr/>
      </xdr:nvSpPr>
      <xdr:spPr>
        <a:xfrm>
          <a:off x="4124325" y="1539950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7359</xdr:rowOff>
    </xdr:from>
    <xdr:to>
      <xdr:col>19</xdr:col>
      <xdr:colOff>177800</xdr:colOff>
      <xdr:row>95</xdr:row>
      <xdr:rowOff>118308</xdr:rowOff>
    </xdr:to>
    <xdr:cxnSp macro="">
      <xdr:nvCxnSpPr>
        <xdr:cNvPr id="236" name="直線コネクタ 235">
          <a:extLst>
            <a:ext uri="{FF2B5EF4-FFF2-40B4-BE49-F238E27FC236}">
              <a16:creationId xmlns:a16="http://schemas.microsoft.com/office/drawing/2014/main" id="{0C655147-0766-4B04-9612-29A9951AE3D1}"/>
            </a:ext>
          </a:extLst>
        </xdr:cNvPr>
        <xdr:cNvCxnSpPr/>
      </xdr:nvCxnSpPr>
      <xdr:spPr>
        <a:xfrm>
          <a:off x="2619375" y="15441034"/>
          <a:ext cx="809625" cy="110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30550</xdr:rowOff>
    </xdr:from>
    <xdr:to>
      <xdr:col>20</xdr:col>
      <xdr:colOff>38100</xdr:colOff>
      <xdr:row>95</xdr:row>
      <xdr:rowOff>132150</xdr:rowOff>
    </xdr:to>
    <xdr:sp macro="" textlink="">
      <xdr:nvSpPr>
        <xdr:cNvPr id="237" name="フローチャート: 判断 236">
          <a:extLst>
            <a:ext uri="{FF2B5EF4-FFF2-40B4-BE49-F238E27FC236}">
              <a16:creationId xmlns:a16="http://schemas.microsoft.com/office/drawing/2014/main" id="{3FC8A635-76C9-45B9-997B-D42987E64569}"/>
            </a:ext>
          </a:extLst>
        </xdr:cNvPr>
        <xdr:cNvSpPr/>
      </xdr:nvSpPr>
      <xdr:spPr>
        <a:xfrm>
          <a:off x="3381375" y="154578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148677</xdr:rowOff>
    </xdr:from>
    <xdr:ext cx="599010" cy="259045"/>
    <xdr:sp macro="" textlink="">
      <xdr:nvSpPr>
        <xdr:cNvPr id="238" name="テキスト ボックス 237">
          <a:extLst>
            <a:ext uri="{FF2B5EF4-FFF2-40B4-BE49-F238E27FC236}">
              <a16:creationId xmlns:a16="http://schemas.microsoft.com/office/drawing/2014/main" id="{1A650117-0B94-4D7B-93FF-392543DDB429}"/>
            </a:ext>
          </a:extLst>
        </xdr:cNvPr>
        <xdr:cNvSpPr txBox="1"/>
      </xdr:nvSpPr>
      <xdr:spPr>
        <a:xfrm>
          <a:off x="3151720" y="15233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7359</xdr:rowOff>
    </xdr:from>
    <xdr:to>
      <xdr:col>15</xdr:col>
      <xdr:colOff>50800</xdr:colOff>
      <xdr:row>95</xdr:row>
      <xdr:rowOff>86474</xdr:rowOff>
    </xdr:to>
    <xdr:cxnSp macro="">
      <xdr:nvCxnSpPr>
        <xdr:cNvPr id="239" name="直線コネクタ 238">
          <a:extLst>
            <a:ext uri="{FF2B5EF4-FFF2-40B4-BE49-F238E27FC236}">
              <a16:creationId xmlns:a16="http://schemas.microsoft.com/office/drawing/2014/main" id="{EE603452-1BAB-4A3D-858A-F8D94517F5B9}"/>
            </a:ext>
          </a:extLst>
        </xdr:cNvPr>
        <xdr:cNvCxnSpPr/>
      </xdr:nvCxnSpPr>
      <xdr:spPr>
        <a:xfrm flipV="1">
          <a:off x="1828800" y="15441034"/>
          <a:ext cx="790575" cy="72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133629</xdr:rowOff>
    </xdr:from>
    <xdr:to>
      <xdr:col>15</xdr:col>
      <xdr:colOff>101600</xdr:colOff>
      <xdr:row>96</xdr:row>
      <xdr:rowOff>63779</xdr:rowOff>
    </xdr:to>
    <xdr:sp macro="" textlink="">
      <xdr:nvSpPr>
        <xdr:cNvPr id="240" name="フローチャート: 判断 239">
          <a:extLst>
            <a:ext uri="{FF2B5EF4-FFF2-40B4-BE49-F238E27FC236}">
              <a16:creationId xmlns:a16="http://schemas.microsoft.com/office/drawing/2014/main" id="{4A83481B-AD3E-492C-BB73-61B48E920B7A}"/>
            </a:ext>
          </a:extLst>
        </xdr:cNvPr>
        <xdr:cNvSpPr/>
      </xdr:nvSpPr>
      <xdr:spPr>
        <a:xfrm>
          <a:off x="2571750" y="1556412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54906</xdr:rowOff>
    </xdr:from>
    <xdr:ext cx="599010" cy="259045"/>
    <xdr:sp macro="" textlink="">
      <xdr:nvSpPr>
        <xdr:cNvPr id="241" name="テキスト ボックス 240">
          <a:extLst>
            <a:ext uri="{FF2B5EF4-FFF2-40B4-BE49-F238E27FC236}">
              <a16:creationId xmlns:a16="http://schemas.microsoft.com/office/drawing/2014/main" id="{070A5144-80F7-41B7-B214-35D2209045B2}"/>
            </a:ext>
          </a:extLst>
        </xdr:cNvPr>
        <xdr:cNvSpPr txBox="1"/>
      </xdr:nvSpPr>
      <xdr:spPr>
        <a:xfrm>
          <a:off x="2361145" y="15656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86474</xdr:rowOff>
    </xdr:from>
    <xdr:to>
      <xdr:col>10</xdr:col>
      <xdr:colOff>114300</xdr:colOff>
      <xdr:row>98</xdr:row>
      <xdr:rowOff>91236</xdr:rowOff>
    </xdr:to>
    <xdr:cxnSp macro="">
      <xdr:nvCxnSpPr>
        <xdr:cNvPr id="242" name="直線コネクタ 241">
          <a:extLst>
            <a:ext uri="{FF2B5EF4-FFF2-40B4-BE49-F238E27FC236}">
              <a16:creationId xmlns:a16="http://schemas.microsoft.com/office/drawing/2014/main" id="{FAEB4CD6-BF31-42FC-96A6-88A5E83F537B}"/>
            </a:ext>
          </a:extLst>
        </xdr:cNvPr>
        <xdr:cNvCxnSpPr/>
      </xdr:nvCxnSpPr>
      <xdr:spPr>
        <a:xfrm flipV="1">
          <a:off x="1028700" y="15513799"/>
          <a:ext cx="800100" cy="519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148470</xdr:rowOff>
    </xdr:from>
    <xdr:to>
      <xdr:col>10</xdr:col>
      <xdr:colOff>165100</xdr:colOff>
      <xdr:row>95</xdr:row>
      <xdr:rowOff>78620</xdr:rowOff>
    </xdr:to>
    <xdr:sp macro="" textlink="">
      <xdr:nvSpPr>
        <xdr:cNvPr id="243" name="フローチャート: 判断 242">
          <a:extLst>
            <a:ext uri="{FF2B5EF4-FFF2-40B4-BE49-F238E27FC236}">
              <a16:creationId xmlns:a16="http://schemas.microsoft.com/office/drawing/2014/main" id="{14E52AC7-1BCE-4D03-96BA-4131C321EA91}"/>
            </a:ext>
          </a:extLst>
        </xdr:cNvPr>
        <xdr:cNvSpPr/>
      </xdr:nvSpPr>
      <xdr:spPr>
        <a:xfrm>
          <a:off x="1781175" y="154043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95147</xdr:rowOff>
    </xdr:from>
    <xdr:ext cx="599010" cy="259045"/>
    <xdr:sp macro="" textlink="">
      <xdr:nvSpPr>
        <xdr:cNvPr id="244" name="テキスト ボックス 243">
          <a:extLst>
            <a:ext uri="{FF2B5EF4-FFF2-40B4-BE49-F238E27FC236}">
              <a16:creationId xmlns:a16="http://schemas.microsoft.com/office/drawing/2014/main" id="{CF4650B9-85B3-4ADB-ACD2-1FF8B90C72FA}"/>
            </a:ext>
          </a:extLst>
        </xdr:cNvPr>
        <xdr:cNvSpPr txBox="1"/>
      </xdr:nvSpPr>
      <xdr:spPr>
        <a:xfrm>
          <a:off x="1551520" y="15182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45599</xdr:rowOff>
    </xdr:from>
    <xdr:to>
      <xdr:col>6</xdr:col>
      <xdr:colOff>38100</xdr:colOff>
      <xdr:row>97</xdr:row>
      <xdr:rowOff>147199</xdr:rowOff>
    </xdr:to>
    <xdr:sp macro="" textlink="">
      <xdr:nvSpPr>
        <xdr:cNvPr id="245" name="フローチャート: 判断 244">
          <a:extLst>
            <a:ext uri="{FF2B5EF4-FFF2-40B4-BE49-F238E27FC236}">
              <a16:creationId xmlns:a16="http://schemas.microsoft.com/office/drawing/2014/main" id="{63A554B9-B016-4163-8010-BA7DF2561895}"/>
            </a:ext>
          </a:extLst>
        </xdr:cNvPr>
        <xdr:cNvSpPr/>
      </xdr:nvSpPr>
      <xdr:spPr>
        <a:xfrm>
          <a:off x="981075" y="158221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163726</xdr:rowOff>
    </xdr:from>
    <xdr:ext cx="599010" cy="259045"/>
    <xdr:sp macro="" textlink="">
      <xdr:nvSpPr>
        <xdr:cNvPr id="246" name="テキスト ボックス 245">
          <a:extLst>
            <a:ext uri="{FF2B5EF4-FFF2-40B4-BE49-F238E27FC236}">
              <a16:creationId xmlns:a16="http://schemas.microsoft.com/office/drawing/2014/main" id="{FE5A34A6-0A51-43C6-8450-8C4F9DF25F55}"/>
            </a:ext>
          </a:extLst>
        </xdr:cNvPr>
        <xdr:cNvSpPr txBox="1"/>
      </xdr:nvSpPr>
      <xdr:spPr>
        <a:xfrm>
          <a:off x="751420" y="15591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9977AC1A-858B-41FB-8895-897AD45884A5}"/>
            </a:ext>
          </a:extLst>
        </xdr:cNvPr>
        <xdr:cNvSpPr txBox="1"/>
      </xdr:nvSpPr>
      <xdr:spPr>
        <a:xfrm>
          <a:off x="40100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2416CAE1-322D-4527-9EC8-68A6977E39B1}"/>
            </a:ext>
          </a:extLst>
        </xdr:cNvPr>
        <xdr:cNvSpPr txBox="1"/>
      </xdr:nvSpPr>
      <xdr:spPr>
        <a:xfrm>
          <a:off x="32575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9A697832-3445-468A-AE55-207E33D92EC5}"/>
            </a:ext>
          </a:extLst>
        </xdr:cNvPr>
        <xdr:cNvSpPr txBox="1"/>
      </xdr:nvSpPr>
      <xdr:spPr>
        <a:xfrm>
          <a:off x="24479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7099A818-9010-46B2-A9B8-695603048DD3}"/>
            </a:ext>
          </a:extLst>
        </xdr:cNvPr>
        <xdr:cNvSpPr txBox="1"/>
      </xdr:nvSpPr>
      <xdr:spPr>
        <a:xfrm>
          <a:off x="16573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A98EBD1-CF16-47D7-B805-0278DCBCF86C}"/>
            </a:ext>
          </a:extLst>
        </xdr:cNvPr>
        <xdr:cNvSpPr txBox="1"/>
      </xdr:nvSpPr>
      <xdr:spPr>
        <a:xfrm>
          <a:off x="8572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170586</xdr:rowOff>
    </xdr:from>
    <xdr:to>
      <xdr:col>24</xdr:col>
      <xdr:colOff>114300</xdr:colOff>
      <xdr:row>95</xdr:row>
      <xdr:rowOff>100736</xdr:rowOff>
    </xdr:to>
    <xdr:sp macro="" textlink="">
      <xdr:nvSpPr>
        <xdr:cNvPr id="252" name="楕円 251">
          <a:extLst>
            <a:ext uri="{FF2B5EF4-FFF2-40B4-BE49-F238E27FC236}">
              <a16:creationId xmlns:a16="http://schemas.microsoft.com/office/drawing/2014/main" id="{B0FAB884-E948-4425-8B35-D1505234A69D}"/>
            </a:ext>
          </a:extLst>
        </xdr:cNvPr>
        <xdr:cNvSpPr/>
      </xdr:nvSpPr>
      <xdr:spPr>
        <a:xfrm>
          <a:off x="4124325" y="154296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149013</xdr:rowOff>
    </xdr:from>
    <xdr:ext cx="599010" cy="259045"/>
    <xdr:sp macro="" textlink="">
      <xdr:nvSpPr>
        <xdr:cNvPr id="253" name="扶助費該当値テキスト">
          <a:extLst>
            <a:ext uri="{FF2B5EF4-FFF2-40B4-BE49-F238E27FC236}">
              <a16:creationId xmlns:a16="http://schemas.microsoft.com/office/drawing/2014/main" id="{AAC3D9C0-1A1D-43D3-8BCC-04D62B540861}"/>
            </a:ext>
          </a:extLst>
        </xdr:cNvPr>
        <xdr:cNvSpPr txBox="1"/>
      </xdr:nvSpPr>
      <xdr:spPr>
        <a:xfrm>
          <a:off x="4229100" y="15404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67508</xdr:rowOff>
    </xdr:from>
    <xdr:to>
      <xdr:col>20</xdr:col>
      <xdr:colOff>38100</xdr:colOff>
      <xdr:row>95</xdr:row>
      <xdr:rowOff>169108</xdr:rowOff>
    </xdr:to>
    <xdr:sp macro="" textlink="">
      <xdr:nvSpPr>
        <xdr:cNvPr id="254" name="楕円 253">
          <a:extLst>
            <a:ext uri="{FF2B5EF4-FFF2-40B4-BE49-F238E27FC236}">
              <a16:creationId xmlns:a16="http://schemas.microsoft.com/office/drawing/2014/main" id="{9624735D-FEB1-4AD0-AE7B-ADDD5511C6FD}"/>
            </a:ext>
          </a:extLst>
        </xdr:cNvPr>
        <xdr:cNvSpPr/>
      </xdr:nvSpPr>
      <xdr:spPr>
        <a:xfrm>
          <a:off x="3381375" y="1549483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160235</xdr:rowOff>
    </xdr:from>
    <xdr:ext cx="599010" cy="259045"/>
    <xdr:sp macro="" textlink="">
      <xdr:nvSpPr>
        <xdr:cNvPr id="255" name="テキスト ボックス 254">
          <a:extLst>
            <a:ext uri="{FF2B5EF4-FFF2-40B4-BE49-F238E27FC236}">
              <a16:creationId xmlns:a16="http://schemas.microsoft.com/office/drawing/2014/main" id="{1672BB8C-CF8F-4B59-B18A-465805424B89}"/>
            </a:ext>
          </a:extLst>
        </xdr:cNvPr>
        <xdr:cNvSpPr txBox="1"/>
      </xdr:nvSpPr>
      <xdr:spPr>
        <a:xfrm>
          <a:off x="3151720" y="15593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128009</xdr:rowOff>
    </xdr:from>
    <xdr:to>
      <xdr:col>15</xdr:col>
      <xdr:colOff>101600</xdr:colOff>
      <xdr:row>95</xdr:row>
      <xdr:rowOff>58159</xdr:rowOff>
    </xdr:to>
    <xdr:sp macro="" textlink="">
      <xdr:nvSpPr>
        <xdr:cNvPr id="256" name="楕円 255">
          <a:extLst>
            <a:ext uri="{FF2B5EF4-FFF2-40B4-BE49-F238E27FC236}">
              <a16:creationId xmlns:a16="http://schemas.microsoft.com/office/drawing/2014/main" id="{859F9548-0FA9-4D30-988C-935FF6F3554B}"/>
            </a:ext>
          </a:extLst>
        </xdr:cNvPr>
        <xdr:cNvSpPr/>
      </xdr:nvSpPr>
      <xdr:spPr>
        <a:xfrm>
          <a:off x="2571750" y="1538388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74686</xdr:rowOff>
    </xdr:from>
    <xdr:ext cx="599010" cy="259045"/>
    <xdr:sp macro="" textlink="">
      <xdr:nvSpPr>
        <xdr:cNvPr id="257" name="テキスト ボックス 256">
          <a:extLst>
            <a:ext uri="{FF2B5EF4-FFF2-40B4-BE49-F238E27FC236}">
              <a16:creationId xmlns:a16="http://schemas.microsoft.com/office/drawing/2014/main" id="{F7DF70A9-AB90-42BD-B80F-CA4341D28BC5}"/>
            </a:ext>
          </a:extLst>
        </xdr:cNvPr>
        <xdr:cNvSpPr txBox="1"/>
      </xdr:nvSpPr>
      <xdr:spPr>
        <a:xfrm>
          <a:off x="2361145" y="15162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35674</xdr:rowOff>
    </xdr:from>
    <xdr:to>
      <xdr:col>10</xdr:col>
      <xdr:colOff>165100</xdr:colOff>
      <xdr:row>95</xdr:row>
      <xdr:rowOff>137274</xdr:rowOff>
    </xdr:to>
    <xdr:sp macro="" textlink="">
      <xdr:nvSpPr>
        <xdr:cNvPr id="258" name="楕円 257">
          <a:extLst>
            <a:ext uri="{FF2B5EF4-FFF2-40B4-BE49-F238E27FC236}">
              <a16:creationId xmlns:a16="http://schemas.microsoft.com/office/drawing/2014/main" id="{F64C941C-295D-420C-852B-60CA15476EE5}"/>
            </a:ext>
          </a:extLst>
        </xdr:cNvPr>
        <xdr:cNvSpPr/>
      </xdr:nvSpPr>
      <xdr:spPr>
        <a:xfrm>
          <a:off x="1781175" y="1546617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128401</xdr:rowOff>
    </xdr:from>
    <xdr:ext cx="599010" cy="259045"/>
    <xdr:sp macro="" textlink="">
      <xdr:nvSpPr>
        <xdr:cNvPr id="259" name="テキスト ボックス 258">
          <a:extLst>
            <a:ext uri="{FF2B5EF4-FFF2-40B4-BE49-F238E27FC236}">
              <a16:creationId xmlns:a16="http://schemas.microsoft.com/office/drawing/2014/main" id="{5A263DF5-4DE0-4967-BB07-84A76E383E8C}"/>
            </a:ext>
          </a:extLst>
        </xdr:cNvPr>
        <xdr:cNvSpPr txBox="1"/>
      </xdr:nvSpPr>
      <xdr:spPr>
        <a:xfrm>
          <a:off x="1551520" y="15555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40436</xdr:rowOff>
    </xdr:from>
    <xdr:to>
      <xdr:col>6</xdr:col>
      <xdr:colOff>38100</xdr:colOff>
      <xdr:row>98</xdr:row>
      <xdr:rowOff>142036</xdr:rowOff>
    </xdr:to>
    <xdr:sp macro="" textlink="">
      <xdr:nvSpPr>
        <xdr:cNvPr id="260" name="楕円 259">
          <a:extLst>
            <a:ext uri="{FF2B5EF4-FFF2-40B4-BE49-F238E27FC236}">
              <a16:creationId xmlns:a16="http://schemas.microsoft.com/office/drawing/2014/main" id="{8275EFFD-CE56-4D29-B286-4B611F2207D5}"/>
            </a:ext>
          </a:extLst>
        </xdr:cNvPr>
        <xdr:cNvSpPr/>
      </xdr:nvSpPr>
      <xdr:spPr>
        <a:xfrm>
          <a:off x="981075" y="159852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133163</xdr:rowOff>
    </xdr:from>
    <xdr:ext cx="599010" cy="259045"/>
    <xdr:sp macro="" textlink="">
      <xdr:nvSpPr>
        <xdr:cNvPr id="261" name="テキスト ボックス 260">
          <a:extLst>
            <a:ext uri="{FF2B5EF4-FFF2-40B4-BE49-F238E27FC236}">
              <a16:creationId xmlns:a16="http://schemas.microsoft.com/office/drawing/2014/main" id="{EC565852-0F4C-4450-8D61-F26E3A050645}"/>
            </a:ext>
          </a:extLst>
        </xdr:cNvPr>
        <xdr:cNvSpPr txBox="1"/>
      </xdr:nvSpPr>
      <xdr:spPr>
        <a:xfrm>
          <a:off x="751420" y="16078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42369C8E-FA46-459C-91CB-564F170F61B6}"/>
            </a:ext>
          </a:extLst>
        </xdr:cNvPr>
        <xdr:cNvSpPr/>
      </xdr:nvSpPr>
      <xdr:spPr>
        <a:xfrm>
          <a:off x="5953125" y="37909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C8FA5B92-A5D8-4A77-A484-2452F526030A}"/>
            </a:ext>
          </a:extLst>
        </xdr:cNvPr>
        <xdr:cNvSpPr/>
      </xdr:nvSpPr>
      <xdr:spPr>
        <a:xfrm>
          <a:off x="60674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D79787D1-B8DC-4DC8-8DBF-9C0939E3E6D6}"/>
            </a:ext>
          </a:extLst>
        </xdr:cNvPr>
        <xdr:cNvSpPr/>
      </xdr:nvSpPr>
      <xdr:spPr>
        <a:xfrm>
          <a:off x="60674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C714C88-8723-4243-BE0F-74EE084908C7}"/>
            </a:ext>
          </a:extLst>
        </xdr:cNvPr>
        <xdr:cNvSpPr/>
      </xdr:nvSpPr>
      <xdr:spPr>
        <a:xfrm>
          <a:off x="69818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DD7AC836-D88B-4626-90F0-BB757C36B1C3}"/>
            </a:ext>
          </a:extLst>
        </xdr:cNvPr>
        <xdr:cNvSpPr/>
      </xdr:nvSpPr>
      <xdr:spPr>
        <a:xfrm>
          <a:off x="69818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B23A2329-24C6-41EA-A248-E196BD4D1DF1}"/>
            </a:ext>
          </a:extLst>
        </xdr:cNvPr>
        <xdr:cNvSpPr/>
      </xdr:nvSpPr>
      <xdr:spPr>
        <a:xfrm>
          <a:off x="80105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591DC664-EAEE-4E01-9FD0-A10AA40A1A35}"/>
            </a:ext>
          </a:extLst>
        </xdr:cNvPr>
        <xdr:cNvSpPr/>
      </xdr:nvSpPr>
      <xdr:spPr>
        <a:xfrm>
          <a:off x="80105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CF479620-BA4D-43E4-9C1D-E789D9AB2F04}"/>
            </a:ext>
          </a:extLst>
        </xdr:cNvPr>
        <xdr:cNvSpPr/>
      </xdr:nvSpPr>
      <xdr:spPr>
        <a:xfrm>
          <a:off x="5953125" y="4572000"/>
          <a:ext cx="42100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83CE6533-1D18-49B9-A7A1-D88CCAC87F37}"/>
            </a:ext>
          </a:extLst>
        </xdr:cNvPr>
        <xdr:cNvSpPr txBox="1"/>
      </xdr:nvSpPr>
      <xdr:spPr>
        <a:xfrm>
          <a:off x="5915025"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C5B9E8E8-6EDE-4DE7-954E-17A2F8AF7DF1}"/>
            </a:ext>
          </a:extLst>
        </xdr:cNvPr>
        <xdr:cNvCxnSpPr/>
      </xdr:nvCxnSpPr>
      <xdr:spPr>
        <a:xfrm>
          <a:off x="5953125" y="6734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82A2BF3D-4D9E-4103-B033-8EB563226C8E}"/>
            </a:ext>
          </a:extLst>
        </xdr:cNvPr>
        <xdr:cNvCxnSpPr/>
      </xdr:nvCxnSpPr>
      <xdr:spPr>
        <a:xfrm>
          <a:off x="5953125" y="6305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7A0F55D9-2B5F-4164-806E-9952A2ED3DAB}"/>
            </a:ext>
          </a:extLst>
        </xdr:cNvPr>
        <xdr:cNvSpPr txBox="1"/>
      </xdr:nvSpPr>
      <xdr:spPr>
        <a:xfrm>
          <a:off x="5723389" y="6160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E75B1804-5ECF-4092-9CB4-2B9246A0CDD7}"/>
            </a:ext>
          </a:extLst>
        </xdr:cNvPr>
        <xdr:cNvCxnSpPr/>
      </xdr:nvCxnSpPr>
      <xdr:spPr>
        <a:xfrm>
          <a:off x="5953125" y="5867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5" name="テキスト ボックス 274">
          <a:extLst>
            <a:ext uri="{FF2B5EF4-FFF2-40B4-BE49-F238E27FC236}">
              <a16:creationId xmlns:a16="http://schemas.microsoft.com/office/drawing/2014/main" id="{27C84AE3-2B41-4A29-B07E-523C859059EF}"/>
            </a:ext>
          </a:extLst>
        </xdr:cNvPr>
        <xdr:cNvSpPr txBox="1"/>
      </xdr:nvSpPr>
      <xdr:spPr>
        <a:xfrm>
          <a:off x="5421206" y="5731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B7BCD0C5-90D7-4309-A3A7-2716BEA2EEE2}"/>
            </a:ext>
          </a:extLst>
        </xdr:cNvPr>
        <xdr:cNvCxnSpPr/>
      </xdr:nvCxnSpPr>
      <xdr:spPr>
        <a:xfrm>
          <a:off x="5953125" y="5438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7" name="テキスト ボックス 276">
          <a:extLst>
            <a:ext uri="{FF2B5EF4-FFF2-40B4-BE49-F238E27FC236}">
              <a16:creationId xmlns:a16="http://schemas.microsoft.com/office/drawing/2014/main" id="{C3038871-EB98-429E-95BF-8AB96F91859F}"/>
            </a:ext>
          </a:extLst>
        </xdr:cNvPr>
        <xdr:cNvSpPr txBox="1"/>
      </xdr:nvSpPr>
      <xdr:spPr>
        <a:xfrm>
          <a:off x="5421206" y="53029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7E922A03-DE39-42DB-BB94-0F49778EA6D8}"/>
            </a:ext>
          </a:extLst>
        </xdr:cNvPr>
        <xdr:cNvCxnSpPr/>
      </xdr:nvCxnSpPr>
      <xdr:spPr>
        <a:xfrm>
          <a:off x="5953125" y="5010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9" name="テキスト ボックス 278">
          <a:extLst>
            <a:ext uri="{FF2B5EF4-FFF2-40B4-BE49-F238E27FC236}">
              <a16:creationId xmlns:a16="http://schemas.microsoft.com/office/drawing/2014/main" id="{2D4C0AB7-D5A5-4B5E-A533-E68E1E5A9F6C}"/>
            </a:ext>
          </a:extLst>
        </xdr:cNvPr>
        <xdr:cNvSpPr txBox="1"/>
      </xdr:nvSpPr>
      <xdr:spPr>
        <a:xfrm>
          <a:off x="5421206" y="48647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9A89ED39-1794-4B8D-9B2F-DA79C667473F}"/>
            </a:ext>
          </a:extLst>
        </xdr:cNvPr>
        <xdr:cNvCxnSpPr/>
      </xdr:nvCxnSpPr>
      <xdr:spPr>
        <a:xfrm>
          <a:off x="5953125" y="4572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669D1BED-6C35-4549-A672-A86E9E72F69E}"/>
            </a:ext>
          </a:extLst>
        </xdr:cNvPr>
        <xdr:cNvSpPr txBox="1"/>
      </xdr:nvSpPr>
      <xdr:spPr>
        <a:xfrm>
          <a:off x="5421206" y="4436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66550DA1-C8CE-49B4-851A-C4AFF35F4D21}"/>
            </a:ext>
          </a:extLst>
        </xdr:cNvPr>
        <xdr:cNvSpPr/>
      </xdr:nvSpPr>
      <xdr:spPr>
        <a:xfrm>
          <a:off x="5953125" y="4572000"/>
          <a:ext cx="42100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36</xdr:row>
      <xdr:rowOff>46911</xdr:rowOff>
    </xdr:from>
    <xdr:to>
      <xdr:col>54</xdr:col>
      <xdr:colOff>189865</xdr:colOff>
      <xdr:row>38</xdr:row>
      <xdr:rowOff>28381</xdr:rowOff>
    </xdr:to>
    <xdr:cxnSp macro="">
      <xdr:nvCxnSpPr>
        <xdr:cNvPr id="283" name="直線コネクタ 282">
          <a:extLst>
            <a:ext uri="{FF2B5EF4-FFF2-40B4-BE49-F238E27FC236}">
              <a16:creationId xmlns:a16="http://schemas.microsoft.com/office/drawing/2014/main" id="{F9A2E9DD-2D29-478D-BDE7-C0B524B09151}"/>
            </a:ext>
          </a:extLst>
        </xdr:cNvPr>
        <xdr:cNvCxnSpPr/>
      </xdr:nvCxnSpPr>
      <xdr:spPr>
        <a:xfrm flipV="1">
          <a:off x="9427845" y="5888911"/>
          <a:ext cx="1270" cy="305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32208</xdr:rowOff>
    </xdr:from>
    <xdr:ext cx="534377" cy="259045"/>
    <xdr:sp macro="" textlink="">
      <xdr:nvSpPr>
        <xdr:cNvPr id="284" name="補助費等最小値テキスト">
          <a:extLst>
            <a:ext uri="{FF2B5EF4-FFF2-40B4-BE49-F238E27FC236}">
              <a16:creationId xmlns:a16="http://schemas.microsoft.com/office/drawing/2014/main" id="{F0FEAFE5-FD2F-4CA8-ADB4-F140BC0D73F7}"/>
            </a:ext>
          </a:extLst>
        </xdr:cNvPr>
        <xdr:cNvSpPr txBox="1"/>
      </xdr:nvSpPr>
      <xdr:spPr>
        <a:xfrm>
          <a:off x="9477375" y="619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28381</xdr:rowOff>
    </xdr:from>
    <xdr:to>
      <xdr:col>55</xdr:col>
      <xdr:colOff>88900</xdr:colOff>
      <xdr:row>38</xdr:row>
      <xdr:rowOff>28381</xdr:rowOff>
    </xdr:to>
    <xdr:cxnSp macro="">
      <xdr:nvCxnSpPr>
        <xdr:cNvPr id="285" name="直線コネクタ 284">
          <a:extLst>
            <a:ext uri="{FF2B5EF4-FFF2-40B4-BE49-F238E27FC236}">
              <a16:creationId xmlns:a16="http://schemas.microsoft.com/office/drawing/2014/main" id="{7DEE88CD-8682-4600-BF52-0B7C60CBAE26}"/>
            </a:ext>
          </a:extLst>
        </xdr:cNvPr>
        <xdr:cNvCxnSpPr/>
      </xdr:nvCxnSpPr>
      <xdr:spPr>
        <a:xfrm>
          <a:off x="9363075" y="619423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165038</xdr:rowOff>
    </xdr:from>
    <xdr:ext cx="534377" cy="259045"/>
    <xdr:sp macro="" textlink="">
      <xdr:nvSpPr>
        <xdr:cNvPr id="286" name="補助費等最大値テキスト">
          <a:extLst>
            <a:ext uri="{FF2B5EF4-FFF2-40B4-BE49-F238E27FC236}">
              <a16:creationId xmlns:a16="http://schemas.microsoft.com/office/drawing/2014/main" id="{EA2F72B4-B9B0-4C2D-839E-03084F002253}"/>
            </a:ext>
          </a:extLst>
        </xdr:cNvPr>
        <xdr:cNvSpPr txBox="1"/>
      </xdr:nvSpPr>
      <xdr:spPr>
        <a:xfrm>
          <a:off x="9477375" y="5676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36</xdr:row>
      <xdr:rowOff>46911</xdr:rowOff>
    </xdr:from>
    <xdr:to>
      <xdr:col>55</xdr:col>
      <xdr:colOff>88900</xdr:colOff>
      <xdr:row>36</xdr:row>
      <xdr:rowOff>46911</xdr:rowOff>
    </xdr:to>
    <xdr:cxnSp macro="">
      <xdr:nvCxnSpPr>
        <xdr:cNvPr id="287" name="直線コネクタ 286">
          <a:extLst>
            <a:ext uri="{FF2B5EF4-FFF2-40B4-BE49-F238E27FC236}">
              <a16:creationId xmlns:a16="http://schemas.microsoft.com/office/drawing/2014/main" id="{6F6838AD-E517-40EA-9F1A-2D28F8296FD0}"/>
            </a:ext>
          </a:extLst>
        </xdr:cNvPr>
        <xdr:cNvCxnSpPr/>
      </xdr:nvCxnSpPr>
      <xdr:spPr>
        <a:xfrm>
          <a:off x="9363075" y="588891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46911</xdr:rowOff>
    </xdr:from>
    <xdr:to>
      <xdr:col>55</xdr:col>
      <xdr:colOff>0</xdr:colOff>
      <xdr:row>36</xdr:row>
      <xdr:rowOff>64376</xdr:rowOff>
    </xdr:to>
    <xdr:cxnSp macro="">
      <xdr:nvCxnSpPr>
        <xdr:cNvPr id="288" name="直線コネクタ 287">
          <a:extLst>
            <a:ext uri="{FF2B5EF4-FFF2-40B4-BE49-F238E27FC236}">
              <a16:creationId xmlns:a16="http://schemas.microsoft.com/office/drawing/2014/main" id="{10EFCDB6-D009-4E9D-B0E4-12AFFC5EA094}"/>
            </a:ext>
          </a:extLst>
        </xdr:cNvPr>
        <xdr:cNvCxnSpPr/>
      </xdr:nvCxnSpPr>
      <xdr:spPr>
        <a:xfrm flipV="1">
          <a:off x="8686800" y="5888911"/>
          <a:ext cx="742950" cy="1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72736</xdr:rowOff>
    </xdr:from>
    <xdr:ext cx="534377" cy="259045"/>
    <xdr:sp macro="" textlink="">
      <xdr:nvSpPr>
        <xdr:cNvPr id="289" name="補助費等平均値テキスト">
          <a:extLst>
            <a:ext uri="{FF2B5EF4-FFF2-40B4-BE49-F238E27FC236}">
              <a16:creationId xmlns:a16="http://schemas.microsoft.com/office/drawing/2014/main" id="{B3E3F725-BA9B-4B20-8146-2D5AE6963BDF}"/>
            </a:ext>
          </a:extLst>
        </xdr:cNvPr>
        <xdr:cNvSpPr txBox="1"/>
      </xdr:nvSpPr>
      <xdr:spPr>
        <a:xfrm>
          <a:off x="9477375" y="6070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94309</xdr:rowOff>
    </xdr:from>
    <xdr:to>
      <xdr:col>55</xdr:col>
      <xdr:colOff>50800</xdr:colOff>
      <xdr:row>38</xdr:row>
      <xdr:rowOff>24459</xdr:rowOff>
    </xdr:to>
    <xdr:sp macro="" textlink="">
      <xdr:nvSpPr>
        <xdr:cNvPr id="290" name="フローチャート: 判断 289">
          <a:extLst>
            <a:ext uri="{FF2B5EF4-FFF2-40B4-BE49-F238E27FC236}">
              <a16:creationId xmlns:a16="http://schemas.microsoft.com/office/drawing/2014/main" id="{6ABC0B47-57CF-4E02-A39E-AAC0A80AADC1}"/>
            </a:ext>
          </a:extLst>
        </xdr:cNvPr>
        <xdr:cNvSpPr/>
      </xdr:nvSpPr>
      <xdr:spPr>
        <a:xfrm>
          <a:off x="9401175" y="6095059"/>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64376</xdr:rowOff>
    </xdr:from>
    <xdr:to>
      <xdr:col>50</xdr:col>
      <xdr:colOff>114300</xdr:colOff>
      <xdr:row>36</xdr:row>
      <xdr:rowOff>66799</xdr:rowOff>
    </xdr:to>
    <xdr:cxnSp macro="">
      <xdr:nvCxnSpPr>
        <xdr:cNvPr id="291" name="直線コネクタ 290">
          <a:extLst>
            <a:ext uri="{FF2B5EF4-FFF2-40B4-BE49-F238E27FC236}">
              <a16:creationId xmlns:a16="http://schemas.microsoft.com/office/drawing/2014/main" id="{0805FF90-E700-4DEF-9B35-B18733E97CBE}"/>
            </a:ext>
          </a:extLst>
        </xdr:cNvPr>
        <xdr:cNvCxnSpPr/>
      </xdr:nvCxnSpPr>
      <xdr:spPr>
        <a:xfrm flipV="1">
          <a:off x="7886700" y="590637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96782</xdr:rowOff>
    </xdr:from>
    <xdr:to>
      <xdr:col>50</xdr:col>
      <xdr:colOff>165100</xdr:colOff>
      <xdr:row>38</xdr:row>
      <xdr:rowOff>26932</xdr:rowOff>
    </xdr:to>
    <xdr:sp macro="" textlink="">
      <xdr:nvSpPr>
        <xdr:cNvPr id="292" name="フローチャート: 判断 291">
          <a:extLst>
            <a:ext uri="{FF2B5EF4-FFF2-40B4-BE49-F238E27FC236}">
              <a16:creationId xmlns:a16="http://schemas.microsoft.com/office/drawing/2014/main" id="{1AFACA63-DC4B-486E-B3FC-CD5E0D1E8E8F}"/>
            </a:ext>
          </a:extLst>
        </xdr:cNvPr>
        <xdr:cNvSpPr/>
      </xdr:nvSpPr>
      <xdr:spPr>
        <a:xfrm>
          <a:off x="8639175" y="60975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18059</xdr:rowOff>
    </xdr:from>
    <xdr:ext cx="534377" cy="259045"/>
    <xdr:sp macro="" textlink="">
      <xdr:nvSpPr>
        <xdr:cNvPr id="293" name="テキスト ボックス 292">
          <a:extLst>
            <a:ext uri="{FF2B5EF4-FFF2-40B4-BE49-F238E27FC236}">
              <a16:creationId xmlns:a16="http://schemas.microsoft.com/office/drawing/2014/main" id="{7D775876-60FD-42C7-B388-46D37F9B053E}"/>
            </a:ext>
          </a:extLst>
        </xdr:cNvPr>
        <xdr:cNvSpPr txBox="1"/>
      </xdr:nvSpPr>
      <xdr:spPr>
        <a:xfrm>
          <a:off x="8438661" y="618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7642</xdr:rowOff>
    </xdr:from>
    <xdr:to>
      <xdr:col>45</xdr:col>
      <xdr:colOff>177800</xdr:colOff>
      <xdr:row>36</xdr:row>
      <xdr:rowOff>66799</xdr:rowOff>
    </xdr:to>
    <xdr:cxnSp macro="">
      <xdr:nvCxnSpPr>
        <xdr:cNvPr id="294" name="直線コネクタ 293">
          <a:extLst>
            <a:ext uri="{FF2B5EF4-FFF2-40B4-BE49-F238E27FC236}">
              <a16:creationId xmlns:a16="http://schemas.microsoft.com/office/drawing/2014/main" id="{210F02E4-4320-4405-A418-F7A7885C0A28}"/>
            </a:ext>
          </a:extLst>
        </xdr:cNvPr>
        <xdr:cNvCxnSpPr/>
      </xdr:nvCxnSpPr>
      <xdr:spPr>
        <a:xfrm>
          <a:off x="7077075" y="5849642"/>
          <a:ext cx="809625" cy="52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99434</xdr:rowOff>
    </xdr:from>
    <xdr:to>
      <xdr:col>46</xdr:col>
      <xdr:colOff>38100</xdr:colOff>
      <xdr:row>38</xdr:row>
      <xdr:rowOff>29584</xdr:rowOff>
    </xdr:to>
    <xdr:sp macro="" textlink="">
      <xdr:nvSpPr>
        <xdr:cNvPr id="295" name="フローチャート: 判断 294">
          <a:extLst>
            <a:ext uri="{FF2B5EF4-FFF2-40B4-BE49-F238E27FC236}">
              <a16:creationId xmlns:a16="http://schemas.microsoft.com/office/drawing/2014/main" id="{D93D2222-416A-45CB-89EF-5C5747973A3C}"/>
            </a:ext>
          </a:extLst>
        </xdr:cNvPr>
        <xdr:cNvSpPr/>
      </xdr:nvSpPr>
      <xdr:spPr>
        <a:xfrm>
          <a:off x="7839075" y="610335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20711</xdr:rowOff>
    </xdr:from>
    <xdr:ext cx="534377" cy="259045"/>
    <xdr:sp macro="" textlink="">
      <xdr:nvSpPr>
        <xdr:cNvPr id="296" name="テキスト ボックス 295">
          <a:extLst>
            <a:ext uri="{FF2B5EF4-FFF2-40B4-BE49-F238E27FC236}">
              <a16:creationId xmlns:a16="http://schemas.microsoft.com/office/drawing/2014/main" id="{E986787E-E032-41C9-B8D6-89AD559305C1}"/>
            </a:ext>
          </a:extLst>
        </xdr:cNvPr>
        <xdr:cNvSpPr txBox="1"/>
      </xdr:nvSpPr>
      <xdr:spPr>
        <a:xfrm>
          <a:off x="7648086" y="6183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104089</xdr:rowOff>
    </xdr:from>
    <xdr:to>
      <xdr:col>41</xdr:col>
      <xdr:colOff>50800</xdr:colOff>
      <xdr:row>36</xdr:row>
      <xdr:rowOff>7642</xdr:rowOff>
    </xdr:to>
    <xdr:cxnSp macro="">
      <xdr:nvCxnSpPr>
        <xdr:cNvPr id="297" name="直線コネクタ 296">
          <a:extLst>
            <a:ext uri="{FF2B5EF4-FFF2-40B4-BE49-F238E27FC236}">
              <a16:creationId xmlns:a16="http://schemas.microsoft.com/office/drawing/2014/main" id="{93BCDFBE-C103-42F3-8A18-65248C6D1551}"/>
            </a:ext>
          </a:extLst>
        </xdr:cNvPr>
        <xdr:cNvCxnSpPr/>
      </xdr:nvCxnSpPr>
      <xdr:spPr>
        <a:xfrm>
          <a:off x="6286500" y="4974539"/>
          <a:ext cx="790575" cy="875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129572</xdr:rowOff>
    </xdr:from>
    <xdr:to>
      <xdr:col>41</xdr:col>
      <xdr:colOff>101600</xdr:colOff>
      <xdr:row>38</xdr:row>
      <xdr:rowOff>59722</xdr:rowOff>
    </xdr:to>
    <xdr:sp macro="" textlink="">
      <xdr:nvSpPr>
        <xdr:cNvPr id="298" name="フローチャート: 判断 297">
          <a:extLst>
            <a:ext uri="{FF2B5EF4-FFF2-40B4-BE49-F238E27FC236}">
              <a16:creationId xmlns:a16="http://schemas.microsoft.com/office/drawing/2014/main" id="{9E8A8F53-0D1E-41F8-8B91-A964A6F8F1CC}"/>
            </a:ext>
          </a:extLst>
        </xdr:cNvPr>
        <xdr:cNvSpPr/>
      </xdr:nvSpPr>
      <xdr:spPr>
        <a:xfrm>
          <a:off x="7029450" y="612714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50850</xdr:rowOff>
    </xdr:from>
    <xdr:ext cx="534377" cy="259045"/>
    <xdr:sp macro="" textlink="">
      <xdr:nvSpPr>
        <xdr:cNvPr id="299" name="テキスト ボックス 298">
          <a:extLst>
            <a:ext uri="{FF2B5EF4-FFF2-40B4-BE49-F238E27FC236}">
              <a16:creationId xmlns:a16="http://schemas.microsoft.com/office/drawing/2014/main" id="{3FBE0C4B-ADDF-4C30-A8BC-26E0AB6DE653}"/>
            </a:ext>
          </a:extLst>
        </xdr:cNvPr>
        <xdr:cNvSpPr txBox="1"/>
      </xdr:nvSpPr>
      <xdr:spPr>
        <a:xfrm>
          <a:off x="6847986" y="6210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24581</xdr:rowOff>
    </xdr:from>
    <xdr:to>
      <xdr:col>36</xdr:col>
      <xdr:colOff>165100</xdr:colOff>
      <xdr:row>35</xdr:row>
      <xdr:rowOff>126181</xdr:rowOff>
    </xdr:to>
    <xdr:sp macro="" textlink="">
      <xdr:nvSpPr>
        <xdr:cNvPr id="300" name="フローチャート: 判断 299">
          <a:extLst>
            <a:ext uri="{FF2B5EF4-FFF2-40B4-BE49-F238E27FC236}">
              <a16:creationId xmlns:a16="http://schemas.microsoft.com/office/drawing/2014/main" id="{7176E2F7-663B-4EC3-B16C-AB1A6E51DF32}"/>
            </a:ext>
          </a:extLst>
        </xdr:cNvPr>
        <xdr:cNvSpPr/>
      </xdr:nvSpPr>
      <xdr:spPr>
        <a:xfrm>
          <a:off x="6238875" y="570465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117308</xdr:rowOff>
    </xdr:from>
    <xdr:ext cx="599010" cy="259045"/>
    <xdr:sp macro="" textlink="">
      <xdr:nvSpPr>
        <xdr:cNvPr id="301" name="テキスト ボックス 300">
          <a:extLst>
            <a:ext uri="{FF2B5EF4-FFF2-40B4-BE49-F238E27FC236}">
              <a16:creationId xmlns:a16="http://schemas.microsoft.com/office/drawing/2014/main" id="{E8F4C768-7B9C-411E-BF0D-20A6D1FADFB5}"/>
            </a:ext>
          </a:extLst>
        </xdr:cNvPr>
        <xdr:cNvSpPr txBox="1"/>
      </xdr:nvSpPr>
      <xdr:spPr>
        <a:xfrm>
          <a:off x="6009220" y="5794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7EAC654F-8B57-4ADA-89BA-7387E58AC997}"/>
            </a:ext>
          </a:extLst>
        </xdr:cNvPr>
        <xdr:cNvSpPr txBox="1"/>
      </xdr:nvSpPr>
      <xdr:spPr>
        <a:xfrm>
          <a:off x="925830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E3EE5A0E-4498-47B6-87A2-3B20DD7D2F55}"/>
            </a:ext>
          </a:extLst>
        </xdr:cNvPr>
        <xdr:cNvSpPr txBox="1"/>
      </xdr:nvSpPr>
      <xdr:spPr>
        <a:xfrm>
          <a:off x="85153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38E8042F-D85F-4D33-8DA8-E2A24B6A15C9}"/>
            </a:ext>
          </a:extLst>
        </xdr:cNvPr>
        <xdr:cNvSpPr txBox="1"/>
      </xdr:nvSpPr>
      <xdr:spPr>
        <a:xfrm>
          <a:off x="77152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D2AA0C3C-E65F-4770-85A3-F85661EB1C67}"/>
            </a:ext>
          </a:extLst>
        </xdr:cNvPr>
        <xdr:cNvSpPr txBox="1"/>
      </xdr:nvSpPr>
      <xdr:spPr>
        <a:xfrm>
          <a:off x="69056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177492CB-B4E2-4402-B7F6-51A61C3E0FC2}"/>
            </a:ext>
          </a:extLst>
        </xdr:cNvPr>
        <xdr:cNvSpPr txBox="1"/>
      </xdr:nvSpPr>
      <xdr:spPr>
        <a:xfrm>
          <a:off x="61150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167561</xdr:rowOff>
    </xdr:from>
    <xdr:to>
      <xdr:col>55</xdr:col>
      <xdr:colOff>50800</xdr:colOff>
      <xdr:row>36</xdr:row>
      <xdr:rowOff>97711</xdr:rowOff>
    </xdr:to>
    <xdr:sp macro="" textlink="">
      <xdr:nvSpPr>
        <xdr:cNvPr id="307" name="楕円 306">
          <a:extLst>
            <a:ext uri="{FF2B5EF4-FFF2-40B4-BE49-F238E27FC236}">
              <a16:creationId xmlns:a16="http://schemas.microsoft.com/office/drawing/2014/main" id="{30F89650-6F89-43DC-A37A-B7621B3C248B}"/>
            </a:ext>
          </a:extLst>
        </xdr:cNvPr>
        <xdr:cNvSpPr/>
      </xdr:nvSpPr>
      <xdr:spPr>
        <a:xfrm>
          <a:off x="9401175" y="584128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120588</xdr:rowOff>
    </xdr:from>
    <xdr:ext cx="534377" cy="259045"/>
    <xdr:sp macro="" textlink="">
      <xdr:nvSpPr>
        <xdr:cNvPr id="308" name="補助費等該当値テキスト">
          <a:extLst>
            <a:ext uri="{FF2B5EF4-FFF2-40B4-BE49-F238E27FC236}">
              <a16:creationId xmlns:a16="http://schemas.microsoft.com/office/drawing/2014/main" id="{6EEA051E-F5C8-45BF-8F16-62FE7D7706EF}"/>
            </a:ext>
          </a:extLst>
        </xdr:cNvPr>
        <xdr:cNvSpPr txBox="1"/>
      </xdr:nvSpPr>
      <xdr:spPr>
        <a:xfrm>
          <a:off x="9477375" y="5800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13576</xdr:rowOff>
    </xdr:from>
    <xdr:to>
      <xdr:col>50</xdr:col>
      <xdr:colOff>165100</xdr:colOff>
      <xdr:row>36</xdr:row>
      <xdr:rowOff>115176</xdr:rowOff>
    </xdr:to>
    <xdr:sp macro="" textlink="">
      <xdr:nvSpPr>
        <xdr:cNvPr id="309" name="楕円 308">
          <a:extLst>
            <a:ext uri="{FF2B5EF4-FFF2-40B4-BE49-F238E27FC236}">
              <a16:creationId xmlns:a16="http://schemas.microsoft.com/office/drawing/2014/main" id="{CCCF1E94-D846-4835-A007-A03E03CD4988}"/>
            </a:ext>
          </a:extLst>
        </xdr:cNvPr>
        <xdr:cNvSpPr/>
      </xdr:nvSpPr>
      <xdr:spPr>
        <a:xfrm>
          <a:off x="8639175" y="584922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131703</xdr:rowOff>
    </xdr:from>
    <xdr:ext cx="534377" cy="259045"/>
    <xdr:sp macro="" textlink="">
      <xdr:nvSpPr>
        <xdr:cNvPr id="310" name="テキスト ボックス 309">
          <a:extLst>
            <a:ext uri="{FF2B5EF4-FFF2-40B4-BE49-F238E27FC236}">
              <a16:creationId xmlns:a16="http://schemas.microsoft.com/office/drawing/2014/main" id="{B6096929-3932-4EF2-828D-632E1F331E71}"/>
            </a:ext>
          </a:extLst>
        </xdr:cNvPr>
        <xdr:cNvSpPr txBox="1"/>
      </xdr:nvSpPr>
      <xdr:spPr>
        <a:xfrm>
          <a:off x="8438661" y="5646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15999</xdr:rowOff>
    </xdr:from>
    <xdr:to>
      <xdr:col>46</xdr:col>
      <xdr:colOff>38100</xdr:colOff>
      <xdr:row>36</xdr:row>
      <xdr:rowOff>117599</xdr:rowOff>
    </xdr:to>
    <xdr:sp macro="" textlink="">
      <xdr:nvSpPr>
        <xdr:cNvPr id="311" name="楕円 310">
          <a:extLst>
            <a:ext uri="{FF2B5EF4-FFF2-40B4-BE49-F238E27FC236}">
              <a16:creationId xmlns:a16="http://schemas.microsoft.com/office/drawing/2014/main" id="{9181A41E-2350-4D2C-9699-ADC1055E30EF}"/>
            </a:ext>
          </a:extLst>
        </xdr:cNvPr>
        <xdr:cNvSpPr/>
      </xdr:nvSpPr>
      <xdr:spPr>
        <a:xfrm>
          <a:off x="7839075" y="585482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134126</xdr:rowOff>
    </xdr:from>
    <xdr:ext cx="534377" cy="259045"/>
    <xdr:sp macro="" textlink="">
      <xdr:nvSpPr>
        <xdr:cNvPr id="312" name="テキスト ボックス 311">
          <a:extLst>
            <a:ext uri="{FF2B5EF4-FFF2-40B4-BE49-F238E27FC236}">
              <a16:creationId xmlns:a16="http://schemas.microsoft.com/office/drawing/2014/main" id="{90559615-590C-4EAC-8C3E-143DF85C3A2B}"/>
            </a:ext>
          </a:extLst>
        </xdr:cNvPr>
        <xdr:cNvSpPr txBox="1"/>
      </xdr:nvSpPr>
      <xdr:spPr>
        <a:xfrm>
          <a:off x="7648086" y="5649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128292</xdr:rowOff>
    </xdr:from>
    <xdr:to>
      <xdr:col>41</xdr:col>
      <xdr:colOff>101600</xdr:colOff>
      <xdr:row>36</xdr:row>
      <xdr:rowOff>58442</xdr:rowOff>
    </xdr:to>
    <xdr:sp macro="" textlink="">
      <xdr:nvSpPr>
        <xdr:cNvPr id="313" name="楕円 312">
          <a:extLst>
            <a:ext uri="{FF2B5EF4-FFF2-40B4-BE49-F238E27FC236}">
              <a16:creationId xmlns:a16="http://schemas.microsoft.com/office/drawing/2014/main" id="{93C4391B-8C8D-4F44-93CE-17CB2849740D}"/>
            </a:ext>
          </a:extLst>
        </xdr:cNvPr>
        <xdr:cNvSpPr/>
      </xdr:nvSpPr>
      <xdr:spPr>
        <a:xfrm>
          <a:off x="7029450" y="580201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74969</xdr:rowOff>
    </xdr:from>
    <xdr:ext cx="599010" cy="259045"/>
    <xdr:sp macro="" textlink="">
      <xdr:nvSpPr>
        <xdr:cNvPr id="314" name="テキスト ボックス 313">
          <a:extLst>
            <a:ext uri="{FF2B5EF4-FFF2-40B4-BE49-F238E27FC236}">
              <a16:creationId xmlns:a16="http://schemas.microsoft.com/office/drawing/2014/main" id="{381038DF-0F3D-4A82-8A90-A6A9EBB84AE3}"/>
            </a:ext>
          </a:extLst>
        </xdr:cNvPr>
        <xdr:cNvSpPr txBox="1"/>
      </xdr:nvSpPr>
      <xdr:spPr>
        <a:xfrm>
          <a:off x="6818845" y="5589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53289</xdr:rowOff>
    </xdr:from>
    <xdr:to>
      <xdr:col>36</xdr:col>
      <xdr:colOff>165100</xdr:colOff>
      <xdr:row>30</xdr:row>
      <xdr:rowOff>154889</xdr:rowOff>
    </xdr:to>
    <xdr:sp macro="" textlink="">
      <xdr:nvSpPr>
        <xdr:cNvPr id="315" name="楕円 314">
          <a:extLst>
            <a:ext uri="{FF2B5EF4-FFF2-40B4-BE49-F238E27FC236}">
              <a16:creationId xmlns:a16="http://schemas.microsoft.com/office/drawing/2014/main" id="{0B7F7AD3-1871-4DCF-BC03-B1913EC02920}"/>
            </a:ext>
          </a:extLst>
        </xdr:cNvPr>
        <xdr:cNvSpPr/>
      </xdr:nvSpPr>
      <xdr:spPr>
        <a:xfrm>
          <a:off x="6238875" y="49173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171416</xdr:rowOff>
    </xdr:from>
    <xdr:ext cx="599010" cy="259045"/>
    <xdr:sp macro="" textlink="">
      <xdr:nvSpPr>
        <xdr:cNvPr id="316" name="テキスト ボックス 315">
          <a:extLst>
            <a:ext uri="{FF2B5EF4-FFF2-40B4-BE49-F238E27FC236}">
              <a16:creationId xmlns:a16="http://schemas.microsoft.com/office/drawing/2014/main" id="{B7539035-593F-4D0E-A2EA-95985B272A18}"/>
            </a:ext>
          </a:extLst>
        </xdr:cNvPr>
        <xdr:cNvSpPr txBox="1"/>
      </xdr:nvSpPr>
      <xdr:spPr>
        <a:xfrm>
          <a:off x="6009220" y="4705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8AC8D881-78CD-4801-ADF1-D3E812E7BECF}"/>
            </a:ext>
          </a:extLst>
        </xdr:cNvPr>
        <xdr:cNvSpPr/>
      </xdr:nvSpPr>
      <xdr:spPr>
        <a:xfrm>
          <a:off x="5953125" y="70294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2C06AD42-CB0A-4195-B79C-4347218C39DA}"/>
            </a:ext>
          </a:extLst>
        </xdr:cNvPr>
        <xdr:cNvSpPr/>
      </xdr:nvSpPr>
      <xdr:spPr>
        <a:xfrm>
          <a:off x="60674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38BF5701-A204-4107-832A-28272B69B8F0}"/>
            </a:ext>
          </a:extLst>
        </xdr:cNvPr>
        <xdr:cNvSpPr/>
      </xdr:nvSpPr>
      <xdr:spPr>
        <a:xfrm>
          <a:off x="60674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AAB42F58-DCA8-4E70-B65F-DB1649B57F00}"/>
            </a:ext>
          </a:extLst>
        </xdr:cNvPr>
        <xdr:cNvSpPr/>
      </xdr:nvSpPr>
      <xdr:spPr>
        <a:xfrm>
          <a:off x="69818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6DE0EABB-181B-4161-A43E-8AC8A3673976}"/>
            </a:ext>
          </a:extLst>
        </xdr:cNvPr>
        <xdr:cNvSpPr/>
      </xdr:nvSpPr>
      <xdr:spPr>
        <a:xfrm>
          <a:off x="69818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CE6FB2B6-F859-4A11-B811-8D7176122ACD}"/>
            </a:ext>
          </a:extLst>
        </xdr:cNvPr>
        <xdr:cNvSpPr/>
      </xdr:nvSpPr>
      <xdr:spPr>
        <a:xfrm>
          <a:off x="80105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5722CBFA-0039-4006-9AED-283CFDC4056F}"/>
            </a:ext>
          </a:extLst>
        </xdr:cNvPr>
        <xdr:cNvSpPr/>
      </xdr:nvSpPr>
      <xdr:spPr>
        <a:xfrm>
          <a:off x="80105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BF797B6C-7EEF-4430-9837-B88C312F8FC2}"/>
            </a:ext>
          </a:extLst>
        </xdr:cNvPr>
        <xdr:cNvSpPr/>
      </xdr:nvSpPr>
      <xdr:spPr>
        <a:xfrm>
          <a:off x="5953125" y="7810500"/>
          <a:ext cx="42100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653DD0FB-3443-485E-B2BD-2D9008131928}"/>
            </a:ext>
          </a:extLst>
        </xdr:cNvPr>
        <xdr:cNvSpPr txBox="1"/>
      </xdr:nvSpPr>
      <xdr:spPr>
        <a:xfrm>
          <a:off x="5915025"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52E08FF5-5249-4162-98DE-1A4C1C3547E0}"/>
            </a:ext>
          </a:extLst>
        </xdr:cNvPr>
        <xdr:cNvCxnSpPr/>
      </xdr:nvCxnSpPr>
      <xdr:spPr>
        <a:xfrm>
          <a:off x="5953125" y="99726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3D64F703-019F-4BE6-BCB8-B45393762B7F}"/>
            </a:ext>
          </a:extLst>
        </xdr:cNvPr>
        <xdr:cNvCxnSpPr/>
      </xdr:nvCxnSpPr>
      <xdr:spPr>
        <a:xfrm>
          <a:off x="5953125" y="9610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DA1032C1-17E1-4D5D-A30A-D423A50335F4}"/>
            </a:ext>
          </a:extLst>
        </xdr:cNvPr>
        <xdr:cNvSpPr txBox="1"/>
      </xdr:nvSpPr>
      <xdr:spPr>
        <a:xfrm>
          <a:off x="5723389" y="9474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F62EEF60-BD90-4CD3-930C-9E4FB31EC88B}"/>
            </a:ext>
          </a:extLst>
        </xdr:cNvPr>
        <xdr:cNvCxnSpPr/>
      </xdr:nvCxnSpPr>
      <xdr:spPr>
        <a:xfrm>
          <a:off x="5953125" y="9248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6E0B06AF-B0C8-4DD6-A302-6F26CC0D5EE5}"/>
            </a:ext>
          </a:extLst>
        </xdr:cNvPr>
        <xdr:cNvSpPr txBox="1"/>
      </xdr:nvSpPr>
      <xdr:spPr>
        <a:xfrm>
          <a:off x="5478976" y="91129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FB607CE-AF5C-456A-9F76-5A731DD0A760}"/>
            </a:ext>
          </a:extLst>
        </xdr:cNvPr>
        <xdr:cNvCxnSpPr/>
      </xdr:nvCxnSpPr>
      <xdr:spPr>
        <a:xfrm>
          <a:off x="5953125" y="8896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2" name="テキスト ボックス 331">
          <a:extLst>
            <a:ext uri="{FF2B5EF4-FFF2-40B4-BE49-F238E27FC236}">
              <a16:creationId xmlns:a16="http://schemas.microsoft.com/office/drawing/2014/main" id="{7088B43F-3DC2-483F-BFB7-A6CD5E824E6F}"/>
            </a:ext>
          </a:extLst>
        </xdr:cNvPr>
        <xdr:cNvSpPr txBox="1"/>
      </xdr:nvSpPr>
      <xdr:spPr>
        <a:xfrm>
          <a:off x="5421206" y="8750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8D3DE9B6-E58A-4F9C-861F-DC9DB26AB6AB}"/>
            </a:ext>
          </a:extLst>
        </xdr:cNvPr>
        <xdr:cNvCxnSpPr/>
      </xdr:nvCxnSpPr>
      <xdr:spPr>
        <a:xfrm>
          <a:off x="5953125" y="8534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4" name="テキスト ボックス 333">
          <a:extLst>
            <a:ext uri="{FF2B5EF4-FFF2-40B4-BE49-F238E27FC236}">
              <a16:creationId xmlns:a16="http://schemas.microsoft.com/office/drawing/2014/main" id="{1499ED04-3657-4614-AE33-C06EBE4ACA87}"/>
            </a:ext>
          </a:extLst>
        </xdr:cNvPr>
        <xdr:cNvSpPr txBox="1"/>
      </xdr:nvSpPr>
      <xdr:spPr>
        <a:xfrm>
          <a:off x="5421206"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EBD7652-0001-46C6-9A97-81E7E1C3B2E7}"/>
            </a:ext>
          </a:extLst>
        </xdr:cNvPr>
        <xdr:cNvCxnSpPr/>
      </xdr:nvCxnSpPr>
      <xdr:spPr>
        <a:xfrm>
          <a:off x="5953125" y="8172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6" name="テキスト ボックス 335">
          <a:extLst>
            <a:ext uri="{FF2B5EF4-FFF2-40B4-BE49-F238E27FC236}">
              <a16:creationId xmlns:a16="http://schemas.microsoft.com/office/drawing/2014/main" id="{A661D267-3ED7-4BB7-AD46-58B1C6786118}"/>
            </a:ext>
          </a:extLst>
        </xdr:cNvPr>
        <xdr:cNvSpPr txBox="1"/>
      </xdr:nvSpPr>
      <xdr:spPr>
        <a:xfrm>
          <a:off x="5421206" y="8036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AB85EB05-92D7-4980-96E4-0D25C7614373}"/>
            </a:ext>
          </a:extLst>
        </xdr:cNvPr>
        <xdr:cNvCxnSpPr/>
      </xdr:nvCxnSpPr>
      <xdr:spPr>
        <a:xfrm>
          <a:off x="5953125" y="7810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81BC724B-A750-49A5-A31F-6AF9D9275AF0}"/>
            </a:ext>
          </a:extLst>
        </xdr:cNvPr>
        <xdr:cNvSpPr txBox="1"/>
      </xdr:nvSpPr>
      <xdr:spPr>
        <a:xfrm>
          <a:off x="5421206" y="7674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356E362-F3C2-4F08-B52C-E793506744E3}"/>
            </a:ext>
          </a:extLst>
        </xdr:cNvPr>
        <xdr:cNvSpPr/>
      </xdr:nvSpPr>
      <xdr:spPr>
        <a:xfrm>
          <a:off x="5953125" y="7810500"/>
          <a:ext cx="42100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22764</xdr:rowOff>
    </xdr:from>
    <xdr:to>
      <xdr:col>54</xdr:col>
      <xdr:colOff>189865</xdr:colOff>
      <xdr:row>57</xdr:row>
      <xdr:rowOff>113952</xdr:rowOff>
    </xdr:to>
    <xdr:cxnSp macro="">
      <xdr:nvCxnSpPr>
        <xdr:cNvPr id="340" name="直線コネクタ 339">
          <a:extLst>
            <a:ext uri="{FF2B5EF4-FFF2-40B4-BE49-F238E27FC236}">
              <a16:creationId xmlns:a16="http://schemas.microsoft.com/office/drawing/2014/main" id="{8B8FF27A-0E06-49CE-8648-9063486D7A70}"/>
            </a:ext>
          </a:extLst>
        </xdr:cNvPr>
        <xdr:cNvCxnSpPr/>
      </xdr:nvCxnSpPr>
      <xdr:spPr>
        <a:xfrm flipV="1">
          <a:off x="9427845" y="8131714"/>
          <a:ext cx="1270" cy="12214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117779</xdr:rowOff>
    </xdr:from>
    <xdr:ext cx="534377" cy="259045"/>
    <xdr:sp macro="" textlink="">
      <xdr:nvSpPr>
        <xdr:cNvPr id="341" name="普通建設事業費最小値テキスト">
          <a:extLst>
            <a:ext uri="{FF2B5EF4-FFF2-40B4-BE49-F238E27FC236}">
              <a16:creationId xmlns:a16="http://schemas.microsoft.com/office/drawing/2014/main" id="{C70C53FA-7A0E-40BA-B0CF-D155C9E03941}"/>
            </a:ext>
          </a:extLst>
        </xdr:cNvPr>
        <xdr:cNvSpPr txBox="1"/>
      </xdr:nvSpPr>
      <xdr:spPr>
        <a:xfrm>
          <a:off x="9477375" y="9360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113952</xdr:rowOff>
    </xdr:from>
    <xdr:to>
      <xdr:col>55</xdr:col>
      <xdr:colOff>88900</xdr:colOff>
      <xdr:row>57</xdr:row>
      <xdr:rowOff>113952</xdr:rowOff>
    </xdr:to>
    <xdr:cxnSp macro="">
      <xdr:nvCxnSpPr>
        <xdr:cNvPr id="342" name="直線コネクタ 341">
          <a:extLst>
            <a:ext uri="{FF2B5EF4-FFF2-40B4-BE49-F238E27FC236}">
              <a16:creationId xmlns:a16="http://schemas.microsoft.com/office/drawing/2014/main" id="{E9B24AEF-AF3C-4423-91FE-2C0C89FDB42D}"/>
            </a:ext>
          </a:extLst>
        </xdr:cNvPr>
        <xdr:cNvCxnSpPr/>
      </xdr:nvCxnSpPr>
      <xdr:spPr>
        <a:xfrm>
          <a:off x="9363075" y="935320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140891</xdr:rowOff>
    </xdr:from>
    <xdr:ext cx="599010" cy="259045"/>
    <xdr:sp macro="" textlink="">
      <xdr:nvSpPr>
        <xdr:cNvPr id="343" name="普通建設事業費最大値テキスト">
          <a:extLst>
            <a:ext uri="{FF2B5EF4-FFF2-40B4-BE49-F238E27FC236}">
              <a16:creationId xmlns:a16="http://schemas.microsoft.com/office/drawing/2014/main" id="{4F08A117-48F0-4FC9-820A-5F5D6B4103F0}"/>
            </a:ext>
          </a:extLst>
        </xdr:cNvPr>
        <xdr:cNvSpPr txBox="1"/>
      </xdr:nvSpPr>
      <xdr:spPr>
        <a:xfrm>
          <a:off x="9477375" y="7925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22764</xdr:rowOff>
    </xdr:from>
    <xdr:to>
      <xdr:col>55</xdr:col>
      <xdr:colOff>88900</xdr:colOff>
      <xdr:row>50</xdr:row>
      <xdr:rowOff>22764</xdr:rowOff>
    </xdr:to>
    <xdr:cxnSp macro="">
      <xdr:nvCxnSpPr>
        <xdr:cNvPr id="344" name="直線コネクタ 343">
          <a:extLst>
            <a:ext uri="{FF2B5EF4-FFF2-40B4-BE49-F238E27FC236}">
              <a16:creationId xmlns:a16="http://schemas.microsoft.com/office/drawing/2014/main" id="{751763A8-A454-4368-A99E-754A6561B2A0}"/>
            </a:ext>
          </a:extLst>
        </xdr:cNvPr>
        <xdr:cNvCxnSpPr/>
      </xdr:nvCxnSpPr>
      <xdr:spPr>
        <a:xfrm>
          <a:off x="9363075" y="81317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49</xdr:row>
      <xdr:rowOff>165410</xdr:rowOff>
    </xdr:from>
    <xdr:to>
      <xdr:col>55</xdr:col>
      <xdr:colOff>0</xdr:colOff>
      <xdr:row>54</xdr:row>
      <xdr:rowOff>164663</xdr:rowOff>
    </xdr:to>
    <xdr:cxnSp macro="">
      <xdr:nvCxnSpPr>
        <xdr:cNvPr id="345" name="直線コネクタ 344">
          <a:extLst>
            <a:ext uri="{FF2B5EF4-FFF2-40B4-BE49-F238E27FC236}">
              <a16:creationId xmlns:a16="http://schemas.microsoft.com/office/drawing/2014/main" id="{43EF3482-9D89-44E7-9476-A515B71705A6}"/>
            </a:ext>
          </a:extLst>
        </xdr:cNvPr>
        <xdr:cNvCxnSpPr/>
      </xdr:nvCxnSpPr>
      <xdr:spPr>
        <a:xfrm>
          <a:off x="8686800" y="8106085"/>
          <a:ext cx="742950" cy="808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28488</xdr:rowOff>
    </xdr:from>
    <xdr:ext cx="534377" cy="259045"/>
    <xdr:sp macro="" textlink="">
      <xdr:nvSpPr>
        <xdr:cNvPr id="346" name="普通建設事業費平均値テキスト">
          <a:extLst>
            <a:ext uri="{FF2B5EF4-FFF2-40B4-BE49-F238E27FC236}">
              <a16:creationId xmlns:a16="http://schemas.microsoft.com/office/drawing/2014/main" id="{DE333978-F72C-4BDA-A28F-658B0F994AF3}"/>
            </a:ext>
          </a:extLst>
        </xdr:cNvPr>
        <xdr:cNvSpPr txBox="1"/>
      </xdr:nvSpPr>
      <xdr:spPr>
        <a:xfrm>
          <a:off x="9477375" y="9108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50061</xdr:rowOff>
    </xdr:from>
    <xdr:to>
      <xdr:col>55</xdr:col>
      <xdr:colOff>50800</xdr:colOff>
      <xdr:row>56</xdr:row>
      <xdr:rowOff>151661</xdr:rowOff>
    </xdr:to>
    <xdr:sp macro="" textlink="">
      <xdr:nvSpPr>
        <xdr:cNvPr id="347" name="フローチャート: 判断 346">
          <a:extLst>
            <a:ext uri="{FF2B5EF4-FFF2-40B4-BE49-F238E27FC236}">
              <a16:creationId xmlns:a16="http://schemas.microsoft.com/office/drawing/2014/main" id="{B1786DE8-3C61-4D67-8615-05A73503FB20}"/>
            </a:ext>
          </a:extLst>
        </xdr:cNvPr>
        <xdr:cNvSpPr/>
      </xdr:nvSpPr>
      <xdr:spPr>
        <a:xfrm>
          <a:off x="9401175" y="9124211"/>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49</xdr:row>
      <xdr:rowOff>165410</xdr:rowOff>
    </xdr:from>
    <xdr:to>
      <xdr:col>50</xdr:col>
      <xdr:colOff>114300</xdr:colOff>
      <xdr:row>53</xdr:row>
      <xdr:rowOff>123759</xdr:rowOff>
    </xdr:to>
    <xdr:cxnSp macro="">
      <xdr:nvCxnSpPr>
        <xdr:cNvPr id="348" name="直線コネクタ 347">
          <a:extLst>
            <a:ext uri="{FF2B5EF4-FFF2-40B4-BE49-F238E27FC236}">
              <a16:creationId xmlns:a16="http://schemas.microsoft.com/office/drawing/2014/main" id="{5485B22E-3B2D-471B-940F-7815A7C3FF60}"/>
            </a:ext>
          </a:extLst>
        </xdr:cNvPr>
        <xdr:cNvCxnSpPr/>
      </xdr:nvCxnSpPr>
      <xdr:spPr>
        <a:xfrm flipV="1">
          <a:off x="7886700" y="8106085"/>
          <a:ext cx="800100" cy="612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24595</xdr:rowOff>
    </xdr:from>
    <xdr:to>
      <xdr:col>50</xdr:col>
      <xdr:colOff>165100</xdr:colOff>
      <xdr:row>56</xdr:row>
      <xdr:rowOff>126195</xdr:rowOff>
    </xdr:to>
    <xdr:sp macro="" textlink="">
      <xdr:nvSpPr>
        <xdr:cNvPr id="349" name="フローチャート: 判断 348">
          <a:extLst>
            <a:ext uri="{FF2B5EF4-FFF2-40B4-BE49-F238E27FC236}">
              <a16:creationId xmlns:a16="http://schemas.microsoft.com/office/drawing/2014/main" id="{A0E574DE-3256-4476-B406-327DF2D287D1}"/>
            </a:ext>
          </a:extLst>
        </xdr:cNvPr>
        <xdr:cNvSpPr/>
      </xdr:nvSpPr>
      <xdr:spPr>
        <a:xfrm>
          <a:off x="8639175" y="91050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117322</xdr:rowOff>
    </xdr:from>
    <xdr:ext cx="534377" cy="259045"/>
    <xdr:sp macro="" textlink="">
      <xdr:nvSpPr>
        <xdr:cNvPr id="350" name="テキスト ボックス 349">
          <a:extLst>
            <a:ext uri="{FF2B5EF4-FFF2-40B4-BE49-F238E27FC236}">
              <a16:creationId xmlns:a16="http://schemas.microsoft.com/office/drawing/2014/main" id="{455862E2-A007-4AB3-BEE8-4FF61B3CBC6B}"/>
            </a:ext>
          </a:extLst>
        </xdr:cNvPr>
        <xdr:cNvSpPr txBox="1"/>
      </xdr:nvSpPr>
      <xdr:spPr>
        <a:xfrm>
          <a:off x="8438661" y="9194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123759</xdr:rowOff>
    </xdr:from>
    <xdr:to>
      <xdr:col>45</xdr:col>
      <xdr:colOff>177800</xdr:colOff>
      <xdr:row>55</xdr:row>
      <xdr:rowOff>15479</xdr:rowOff>
    </xdr:to>
    <xdr:cxnSp macro="">
      <xdr:nvCxnSpPr>
        <xdr:cNvPr id="351" name="直線コネクタ 350">
          <a:extLst>
            <a:ext uri="{FF2B5EF4-FFF2-40B4-BE49-F238E27FC236}">
              <a16:creationId xmlns:a16="http://schemas.microsoft.com/office/drawing/2014/main" id="{5BFD3D98-6252-4C53-8F23-17B3EBCD92FD}"/>
            </a:ext>
          </a:extLst>
        </xdr:cNvPr>
        <xdr:cNvCxnSpPr/>
      </xdr:nvCxnSpPr>
      <xdr:spPr>
        <a:xfrm flipV="1">
          <a:off x="7077075" y="8718484"/>
          <a:ext cx="809625" cy="209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129553</xdr:rowOff>
    </xdr:from>
    <xdr:to>
      <xdr:col>46</xdr:col>
      <xdr:colOff>38100</xdr:colOff>
      <xdr:row>57</xdr:row>
      <xdr:rowOff>59703</xdr:rowOff>
    </xdr:to>
    <xdr:sp macro="" textlink="">
      <xdr:nvSpPr>
        <xdr:cNvPr id="352" name="フローチャート: 判断 351">
          <a:extLst>
            <a:ext uri="{FF2B5EF4-FFF2-40B4-BE49-F238E27FC236}">
              <a16:creationId xmlns:a16="http://schemas.microsoft.com/office/drawing/2014/main" id="{39A56116-3CAC-4502-9779-4B100A993F62}"/>
            </a:ext>
          </a:extLst>
        </xdr:cNvPr>
        <xdr:cNvSpPr/>
      </xdr:nvSpPr>
      <xdr:spPr>
        <a:xfrm>
          <a:off x="7839075" y="92037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50830</xdr:rowOff>
    </xdr:from>
    <xdr:ext cx="534377" cy="259045"/>
    <xdr:sp macro="" textlink="">
      <xdr:nvSpPr>
        <xdr:cNvPr id="353" name="テキスト ボックス 352">
          <a:extLst>
            <a:ext uri="{FF2B5EF4-FFF2-40B4-BE49-F238E27FC236}">
              <a16:creationId xmlns:a16="http://schemas.microsoft.com/office/drawing/2014/main" id="{2E7D17C6-EC3B-445B-B388-9ADDD97C4996}"/>
            </a:ext>
          </a:extLst>
        </xdr:cNvPr>
        <xdr:cNvSpPr txBox="1"/>
      </xdr:nvSpPr>
      <xdr:spPr>
        <a:xfrm>
          <a:off x="7648086" y="9286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68682</xdr:rowOff>
    </xdr:from>
    <xdr:to>
      <xdr:col>41</xdr:col>
      <xdr:colOff>50800</xdr:colOff>
      <xdr:row>55</xdr:row>
      <xdr:rowOff>15479</xdr:rowOff>
    </xdr:to>
    <xdr:cxnSp macro="">
      <xdr:nvCxnSpPr>
        <xdr:cNvPr id="354" name="直線コネクタ 353">
          <a:extLst>
            <a:ext uri="{FF2B5EF4-FFF2-40B4-BE49-F238E27FC236}">
              <a16:creationId xmlns:a16="http://schemas.microsoft.com/office/drawing/2014/main" id="{272F48FC-3B35-4317-89BE-8E300086DF46}"/>
            </a:ext>
          </a:extLst>
        </xdr:cNvPr>
        <xdr:cNvCxnSpPr/>
      </xdr:nvCxnSpPr>
      <xdr:spPr>
        <a:xfrm>
          <a:off x="6286500" y="8495132"/>
          <a:ext cx="790575" cy="432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114206</xdr:rowOff>
    </xdr:from>
    <xdr:to>
      <xdr:col>41</xdr:col>
      <xdr:colOff>101600</xdr:colOff>
      <xdr:row>57</xdr:row>
      <xdr:rowOff>44356</xdr:rowOff>
    </xdr:to>
    <xdr:sp macro="" textlink="">
      <xdr:nvSpPr>
        <xdr:cNvPr id="355" name="フローチャート: 判断 354">
          <a:extLst>
            <a:ext uri="{FF2B5EF4-FFF2-40B4-BE49-F238E27FC236}">
              <a16:creationId xmlns:a16="http://schemas.microsoft.com/office/drawing/2014/main" id="{0F0426AF-3ACA-4E9C-A21B-3F62997B656E}"/>
            </a:ext>
          </a:extLst>
        </xdr:cNvPr>
        <xdr:cNvSpPr/>
      </xdr:nvSpPr>
      <xdr:spPr>
        <a:xfrm>
          <a:off x="7029450" y="919153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35483</xdr:rowOff>
    </xdr:from>
    <xdr:ext cx="534377" cy="259045"/>
    <xdr:sp macro="" textlink="">
      <xdr:nvSpPr>
        <xdr:cNvPr id="356" name="テキスト ボックス 355">
          <a:extLst>
            <a:ext uri="{FF2B5EF4-FFF2-40B4-BE49-F238E27FC236}">
              <a16:creationId xmlns:a16="http://schemas.microsoft.com/office/drawing/2014/main" id="{081E248B-18A7-46A7-85C6-DC76BF6CFF00}"/>
            </a:ext>
          </a:extLst>
        </xdr:cNvPr>
        <xdr:cNvSpPr txBox="1"/>
      </xdr:nvSpPr>
      <xdr:spPr>
        <a:xfrm>
          <a:off x="6847986" y="9274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123457</xdr:rowOff>
    </xdr:from>
    <xdr:to>
      <xdr:col>36</xdr:col>
      <xdr:colOff>165100</xdr:colOff>
      <xdr:row>57</xdr:row>
      <xdr:rowOff>53607</xdr:rowOff>
    </xdr:to>
    <xdr:sp macro="" textlink="">
      <xdr:nvSpPr>
        <xdr:cNvPr id="357" name="フローチャート: 判断 356">
          <a:extLst>
            <a:ext uri="{FF2B5EF4-FFF2-40B4-BE49-F238E27FC236}">
              <a16:creationId xmlns:a16="http://schemas.microsoft.com/office/drawing/2014/main" id="{F1834605-5C7A-4093-924C-5B56E5E49EA7}"/>
            </a:ext>
          </a:extLst>
        </xdr:cNvPr>
        <xdr:cNvSpPr/>
      </xdr:nvSpPr>
      <xdr:spPr>
        <a:xfrm>
          <a:off x="6238875" y="920395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44734</xdr:rowOff>
    </xdr:from>
    <xdr:ext cx="534377" cy="259045"/>
    <xdr:sp macro="" textlink="">
      <xdr:nvSpPr>
        <xdr:cNvPr id="358" name="テキスト ボックス 357">
          <a:extLst>
            <a:ext uri="{FF2B5EF4-FFF2-40B4-BE49-F238E27FC236}">
              <a16:creationId xmlns:a16="http://schemas.microsoft.com/office/drawing/2014/main" id="{84E8C2B7-FE33-4EEF-B245-93D53E24770B}"/>
            </a:ext>
          </a:extLst>
        </xdr:cNvPr>
        <xdr:cNvSpPr txBox="1"/>
      </xdr:nvSpPr>
      <xdr:spPr>
        <a:xfrm>
          <a:off x="6038361" y="9287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97E7FDB-72DD-4A3D-B871-BE27C323426B}"/>
            </a:ext>
          </a:extLst>
        </xdr:cNvPr>
        <xdr:cNvSpPr txBox="1"/>
      </xdr:nvSpPr>
      <xdr:spPr>
        <a:xfrm>
          <a:off x="925830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26EA0B7-C0A3-4332-8BCE-583A5EAD975A}"/>
            </a:ext>
          </a:extLst>
        </xdr:cNvPr>
        <xdr:cNvSpPr txBox="1"/>
      </xdr:nvSpPr>
      <xdr:spPr>
        <a:xfrm>
          <a:off x="85153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784EE618-CAFC-4AA3-A1A1-4A8FFBF656CF}"/>
            </a:ext>
          </a:extLst>
        </xdr:cNvPr>
        <xdr:cNvSpPr txBox="1"/>
      </xdr:nvSpPr>
      <xdr:spPr>
        <a:xfrm>
          <a:off x="77152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4751BB12-32AF-4164-9C56-F04F25994C7E}"/>
            </a:ext>
          </a:extLst>
        </xdr:cNvPr>
        <xdr:cNvSpPr txBox="1"/>
      </xdr:nvSpPr>
      <xdr:spPr>
        <a:xfrm>
          <a:off x="69056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522767D6-D601-439C-8B32-1058316F3E0B}"/>
            </a:ext>
          </a:extLst>
        </xdr:cNvPr>
        <xdr:cNvSpPr txBox="1"/>
      </xdr:nvSpPr>
      <xdr:spPr>
        <a:xfrm>
          <a:off x="61150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113863</xdr:rowOff>
    </xdr:from>
    <xdr:to>
      <xdr:col>55</xdr:col>
      <xdr:colOff>50800</xdr:colOff>
      <xdr:row>55</xdr:row>
      <xdr:rowOff>44013</xdr:rowOff>
    </xdr:to>
    <xdr:sp macro="" textlink="">
      <xdr:nvSpPr>
        <xdr:cNvPr id="364" name="楕円 363">
          <a:extLst>
            <a:ext uri="{FF2B5EF4-FFF2-40B4-BE49-F238E27FC236}">
              <a16:creationId xmlns:a16="http://schemas.microsoft.com/office/drawing/2014/main" id="{9B20016D-446F-481D-9A8F-3B6028ACC0AB}"/>
            </a:ext>
          </a:extLst>
        </xdr:cNvPr>
        <xdr:cNvSpPr/>
      </xdr:nvSpPr>
      <xdr:spPr>
        <a:xfrm>
          <a:off x="9401175" y="886733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136740</xdr:rowOff>
    </xdr:from>
    <xdr:ext cx="534377" cy="259045"/>
    <xdr:sp macro="" textlink="">
      <xdr:nvSpPr>
        <xdr:cNvPr id="365" name="普通建設事業費該当値テキスト">
          <a:extLst>
            <a:ext uri="{FF2B5EF4-FFF2-40B4-BE49-F238E27FC236}">
              <a16:creationId xmlns:a16="http://schemas.microsoft.com/office/drawing/2014/main" id="{1940CFF4-243D-4714-BEC0-0C2494610CBF}"/>
            </a:ext>
          </a:extLst>
        </xdr:cNvPr>
        <xdr:cNvSpPr txBox="1"/>
      </xdr:nvSpPr>
      <xdr:spPr>
        <a:xfrm>
          <a:off x="9477375" y="873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49</xdr:row>
      <xdr:rowOff>114610</xdr:rowOff>
    </xdr:from>
    <xdr:to>
      <xdr:col>50</xdr:col>
      <xdr:colOff>165100</xdr:colOff>
      <xdr:row>50</xdr:row>
      <xdr:rowOff>44760</xdr:rowOff>
    </xdr:to>
    <xdr:sp macro="" textlink="">
      <xdr:nvSpPr>
        <xdr:cNvPr id="366" name="楕円 365">
          <a:extLst>
            <a:ext uri="{FF2B5EF4-FFF2-40B4-BE49-F238E27FC236}">
              <a16:creationId xmlns:a16="http://schemas.microsoft.com/office/drawing/2014/main" id="{A0AAA9F7-BE6F-46CA-B0B4-D184C832BA3C}"/>
            </a:ext>
          </a:extLst>
        </xdr:cNvPr>
        <xdr:cNvSpPr/>
      </xdr:nvSpPr>
      <xdr:spPr>
        <a:xfrm>
          <a:off x="8639175" y="80584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48</xdr:row>
      <xdr:rowOff>61287</xdr:rowOff>
    </xdr:from>
    <xdr:ext cx="599010" cy="259045"/>
    <xdr:sp macro="" textlink="">
      <xdr:nvSpPr>
        <xdr:cNvPr id="367" name="テキスト ボックス 366">
          <a:extLst>
            <a:ext uri="{FF2B5EF4-FFF2-40B4-BE49-F238E27FC236}">
              <a16:creationId xmlns:a16="http://schemas.microsoft.com/office/drawing/2014/main" id="{7A540EE6-D592-4089-9461-E3D75ADBD43C}"/>
            </a:ext>
          </a:extLst>
        </xdr:cNvPr>
        <xdr:cNvSpPr txBox="1"/>
      </xdr:nvSpPr>
      <xdr:spPr>
        <a:xfrm>
          <a:off x="8409520" y="7846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72959</xdr:rowOff>
    </xdr:from>
    <xdr:to>
      <xdr:col>46</xdr:col>
      <xdr:colOff>38100</xdr:colOff>
      <xdr:row>54</xdr:row>
      <xdr:rowOff>3109</xdr:rowOff>
    </xdr:to>
    <xdr:sp macro="" textlink="">
      <xdr:nvSpPr>
        <xdr:cNvPr id="368" name="楕円 367">
          <a:extLst>
            <a:ext uri="{FF2B5EF4-FFF2-40B4-BE49-F238E27FC236}">
              <a16:creationId xmlns:a16="http://schemas.microsoft.com/office/drawing/2014/main" id="{66CEF5BF-8D0D-45AF-8D66-DC526CE4245E}"/>
            </a:ext>
          </a:extLst>
        </xdr:cNvPr>
        <xdr:cNvSpPr/>
      </xdr:nvSpPr>
      <xdr:spPr>
        <a:xfrm>
          <a:off x="7839075" y="866133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19636</xdr:rowOff>
    </xdr:from>
    <xdr:ext cx="599010" cy="259045"/>
    <xdr:sp macro="" textlink="">
      <xdr:nvSpPr>
        <xdr:cNvPr id="369" name="テキスト ボックス 368">
          <a:extLst>
            <a:ext uri="{FF2B5EF4-FFF2-40B4-BE49-F238E27FC236}">
              <a16:creationId xmlns:a16="http://schemas.microsoft.com/office/drawing/2014/main" id="{3D66A6DA-A41F-4E9B-ABFE-7AA3C673FA8C}"/>
            </a:ext>
          </a:extLst>
        </xdr:cNvPr>
        <xdr:cNvSpPr txBox="1"/>
      </xdr:nvSpPr>
      <xdr:spPr>
        <a:xfrm>
          <a:off x="7609420" y="8449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136129</xdr:rowOff>
    </xdr:from>
    <xdr:to>
      <xdr:col>41</xdr:col>
      <xdr:colOff>101600</xdr:colOff>
      <xdr:row>55</xdr:row>
      <xdr:rowOff>66279</xdr:rowOff>
    </xdr:to>
    <xdr:sp macro="" textlink="">
      <xdr:nvSpPr>
        <xdr:cNvPr id="370" name="楕円 369">
          <a:extLst>
            <a:ext uri="{FF2B5EF4-FFF2-40B4-BE49-F238E27FC236}">
              <a16:creationId xmlns:a16="http://schemas.microsoft.com/office/drawing/2014/main" id="{232E4637-0001-4719-8BCE-D7CF09805A48}"/>
            </a:ext>
          </a:extLst>
        </xdr:cNvPr>
        <xdr:cNvSpPr/>
      </xdr:nvSpPr>
      <xdr:spPr>
        <a:xfrm>
          <a:off x="7029450" y="888960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82806</xdr:rowOff>
    </xdr:from>
    <xdr:ext cx="534377" cy="259045"/>
    <xdr:sp macro="" textlink="">
      <xdr:nvSpPr>
        <xdr:cNvPr id="371" name="テキスト ボックス 370">
          <a:extLst>
            <a:ext uri="{FF2B5EF4-FFF2-40B4-BE49-F238E27FC236}">
              <a16:creationId xmlns:a16="http://schemas.microsoft.com/office/drawing/2014/main" id="{E5BD8E56-76A8-4CB8-A526-80743E28BF1D}"/>
            </a:ext>
          </a:extLst>
        </xdr:cNvPr>
        <xdr:cNvSpPr txBox="1"/>
      </xdr:nvSpPr>
      <xdr:spPr>
        <a:xfrm>
          <a:off x="6847986" y="8677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17882</xdr:rowOff>
    </xdr:from>
    <xdr:to>
      <xdr:col>36</xdr:col>
      <xdr:colOff>165100</xdr:colOff>
      <xdr:row>52</xdr:row>
      <xdr:rowOff>119482</xdr:rowOff>
    </xdr:to>
    <xdr:sp macro="" textlink="">
      <xdr:nvSpPr>
        <xdr:cNvPr id="372" name="楕円 371">
          <a:extLst>
            <a:ext uri="{FF2B5EF4-FFF2-40B4-BE49-F238E27FC236}">
              <a16:creationId xmlns:a16="http://schemas.microsoft.com/office/drawing/2014/main" id="{B51575D4-9575-4AFB-9C2D-4BC07ED0989D}"/>
            </a:ext>
          </a:extLst>
        </xdr:cNvPr>
        <xdr:cNvSpPr/>
      </xdr:nvSpPr>
      <xdr:spPr>
        <a:xfrm>
          <a:off x="6238875" y="844750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50</xdr:row>
      <xdr:rowOff>136009</xdr:rowOff>
    </xdr:from>
    <xdr:ext cx="599010" cy="259045"/>
    <xdr:sp macro="" textlink="">
      <xdr:nvSpPr>
        <xdr:cNvPr id="373" name="テキスト ボックス 372">
          <a:extLst>
            <a:ext uri="{FF2B5EF4-FFF2-40B4-BE49-F238E27FC236}">
              <a16:creationId xmlns:a16="http://schemas.microsoft.com/office/drawing/2014/main" id="{D93B44DE-B1F9-4CAE-9F1F-EE3AB0800F18}"/>
            </a:ext>
          </a:extLst>
        </xdr:cNvPr>
        <xdr:cNvSpPr txBox="1"/>
      </xdr:nvSpPr>
      <xdr:spPr>
        <a:xfrm>
          <a:off x="6009220" y="8241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556CA8B5-C33A-4CC7-9AF9-F2855B5E56F2}"/>
            </a:ext>
          </a:extLst>
        </xdr:cNvPr>
        <xdr:cNvSpPr/>
      </xdr:nvSpPr>
      <xdr:spPr>
        <a:xfrm>
          <a:off x="5953125" y="102679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F997AA5B-99D2-41DC-B3AD-3ABB8B12C0C4}"/>
            </a:ext>
          </a:extLst>
        </xdr:cNvPr>
        <xdr:cNvSpPr/>
      </xdr:nvSpPr>
      <xdr:spPr>
        <a:xfrm>
          <a:off x="60674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263A03DE-48F5-41B4-BF8B-B468C681D036}"/>
            </a:ext>
          </a:extLst>
        </xdr:cNvPr>
        <xdr:cNvSpPr/>
      </xdr:nvSpPr>
      <xdr:spPr>
        <a:xfrm>
          <a:off x="60674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6535D990-16D1-421C-A9A8-ABE90E4D5120}"/>
            </a:ext>
          </a:extLst>
        </xdr:cNvPr>
        <xdr:cNvSpPr/>
      </xdr:nvSpPr>
      <xdr:spPr>
        <a:xfrm>
          <a:off x="69818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D62E348D-88CE-4C34-9995-192B2FA413D5}"/>
            </a:ext>
          </a:extLst>
        </xdr:cNvPr>
        <xdr:cNvSpPr/>
      </xdr:nvSpPr>
      <xdr:spPr>
        <a:xfrm>
          <a:off x="69818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6487E33D-1351-4C82-BDAF-BFEFFEA90A30}"/>
            </a:ext>
          </a:extLst>
        </xdr:cNvPr>
        <xdr:cNvSpPr/>
      </xdr:nvSpPr>
      <xdr:spPr>
        <a:xfrm>
          <a:off x="80105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13679759-D4B2-4E71-916A-F062E9C6FDEA}"/>
            </a:ext>
          </a:extLst>
        </xdr:cNvPr>
        <xdr:cNvSpPr/>
      </xdr:nvSpPr>
      <xdr:spPr>
        <a:xfrm>
          <a:off x="80105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9F5C42E7-2C5B-46FD-8843-0386500359D2}"/>
            </a:ext>
          </a:extLst>
        </xdr:cNvPr>
        <xdr:cNvSpPr/>
      </xdr:nvSpPr>
      <xdr:spPr>
        <a:xfrm>
          <a:off x="5953125" y="11049000"/>
          <a:ext cx="42100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ED5E6BE3-61B9-4B56-AE76-1C0C047B836D}"/>
            </a:ext>
          </a:extLst>
        </xdr:cNvPr>
        <xdr:cNvSpPr txBox="1"/>
      </xdr:nvSpPr>
      <xdr:spPr>
        <a:xfrm>
          <a:off x="5915025"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B94433F-30A7-495D-BD85-44E50074B761}"/>
            </a:ext>
          </a:extLst>
        </xdr:cNvPr>
        <xdr:cNvCxnSpPr/>
      </xdr:nvCxnSpPr>
      <xdr:spPr>
        <a:xfrm>
          <a:off x="5953125" y="13211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CEA59213-989B-4547-8578-31946456D851}"/>
            </a:ext>
          </a:extLst>
        </xdr:cNvPr>
        <xdr:cNvCxnSpPr/>
      </xdr:nvCxnSpPr>
      <xdr:spPr>
        <a:xfrm>
          <a:off x="5953125" y="1290365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EDD42BDE-6150-401D-B020-8B1CAAE67912}"/>
            </a:ext>
          </a:extLst>
        </xdr:cNvPr>
        <xdr:cNvSpPr txBox="1"/>
      </xdr:nvSpPr>
      <xdr:spPr>
        <a:xfrm>
          <a:off x="5723389" y="127646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5014B56D-C611-440A-B5B1-1C7D57ECE846}"/>
            </a:ext>
          </a:extLst>
        </xdr:cNvPr>
        <xdr:cNvCxnSpPr/>
      </xdr:nvCxnSpPr>
      <xdr:spPr>
        <a:xfrm>
          <a:off x="5953125" y="125929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20608501-1B11-4C28-B24D-5B163D79262F}"/>
            </a:ext>
          </a:extLst>
        </xdr:cNvPr>
        <xdr:cNvSpPr txBox="1"/>
      </xdr:nvSpPr>
      <xdr:spPr>
        <a:xfrm>
          <a:off x="5478976" y="124570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442A9E97-9422-494A-A1AE-3A4490833A73}"/>
            </a:ext>
          </a:extLst>
        </xdr:cNvPr>
        <xdr:cNvCxnSpPr/>
      </xdr:nvCxnSpPr>
      <xdr:spPr>
        <a:xfrm>
          <a:off x="5953125" y="122854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225D2964-C2D6-4B8B-B7B2-6B9EDEF51228}"/>
            </a:ext>
          </a:extLst>
        </xdr:cNvPr>
        <xdr:cNvSpPr txBox="1"/>
      </xdr:nvSpPr>
      <xdr:spPr>
        <a:xfrm>
          <a:off x="5478976" y="1215591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6AEBE2DF-BF5F-4AB6-B416-D13E047112BE}"/>
            </a:ext>
          </a:extLst>
        </xdr:cNvPr>
        <xdr:cNvCxnSpPr/>
      </xdr:nvCxnSpPr>
      <xdr:spPr>
        <a:xfrm>
          <a:off x="5953125" y="119747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560F1343-C3AC-49F3-BCEA-87DF9FB7490F}"/>
            </a:ext>
          </a:extLst>
        </xdr:cNvPr>
        <xdr:cNvSpPr txBox="1"/>
      </xdr:nvSpPr>
      <xdr:spPr>
        <a:xfrm>
          <a:off x="5478976" y="118388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39F308C2-2996-42F0-9631-33EC5F7A879B}"/>
            </a:ext>
          </a:extLst>
        </xdr:cNvPr>
        <xdr:cNvCxnSpPr/>
      </xdr:nvCxnSpPr>
      <xdr:spPr>
        <a:xfrm>
          <a:off x="5953125" y="116672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3" name="テキスト ボックス 392">
          <a:extLst>
            <a:ext uri="{FF2B5EF4-FFF2-40B4-BE49-F238E27FC236}">
              <a16:creationId xmlns:a16="http://schemas.microsoft.com/office/drawing/2014/main" id="{0F349C13-2373-471A-9972-258497237B1A}"/>
            </a:ext>
          </a:extLst>
        </xdr:cNvPr>
        <xdr:cNvSpPr txBox="1"/>
      </xdr:nvSpPr>
      <xdr:spPr>
        <a:xfrm>
          <a:off x="5478976" y="1152817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26F6B359-BE05-4F28-B0B2-B6BDD8749E19}"/>
            </a:ext>
          </a:extLst>
        </xdr:cNvPr>
        <xdr:cNvCxnSpPr/>
      </xdr:nvCxnSpPr>
      <xdr:spPr>
        <a:xfrm>
          <a:off x="5953125" y="113565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5" name="テキスト ボックス 394">
          <a:extLst>
            <a:ext uri="{FF2B5EF4-FFF2-40B4-BE49-F238E27FC236}">
              <a16:creationId xmlns:a16="http://schemas.microsoft.com/office/drawing/2014/main" id="{95120C9C-DE73-4181-8269-1A44FE9A3984}"/>
            </a:ext>
          </a:extLst>
        </xdr:cNvPr>
        <xdr:cNvSpPr txBox="1"/>
      </xdr:nvSpPr>
      <xdr:spPr>
        <a:xfrm>
          <a:off x="5478976" y="112206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98D09378-F44A-490E-80C4-3BEC0DED7612}"/>
            </a:ext>
          </a:extLst>
        </xdr:cNvPr>
        <xdr:cNvCxnSpPr/>
      </xdr:nvCxnSpPr>
      <xdr:spPr>
        <a:xfrm>
          <a:off x="5953125"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95338918-3F62-4CBF-9CE4-F595D19F6133}"/>
            </a:ext>
          </a:extLst>
        </xdr:cNvPr>
        <xdr:cNvSpPr txBox="1"/>
      </xdr:nvSpPr>
      <xdr:spPr>
        <a:xfrm>
          <a:off x="5478976" y="10913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46A024FB-2730-48DD-8CDB-C6F8AD1A458F}"/>
            </a:ext>
          </a:extLst>
        </xdr:cNvPr>
        <xdr:cNvSpPr/>
      </xdr:nvSpPr>
      <xdr:spPr>
        <a:xfrm>
          <a:off x="5953125" y="11049000"/>
          <a:ext cx="42100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54791</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905CA1BE-C297-4A8F-8D19-E41520DE683F}"/>
            </a:ext>
          </a:extLst>
        </xdr:cNvPr>
        <xdr:cNvCxnSpPr/>
      </xdr:nvCxnSpPr>
      <xdr:spPr>
        <a:xfrm flipV="1">
          <a:off x="9427845" y="11560991"/>
          <a:ext cx="1270" cy="13426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7AD29757-9D99-451D-B230-4ABF3B0AFE6D}"/>
            </a:ext>
          </a:extLst>
        </xdr:cNvPr>
        <xdr:cNvSpPr txBox="1"/>
      </xdr:nvSpPr>
      <xdr:spPr>
        <a:xfrm>
          <a:off x="9477375" y="129074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AFFAB828-C675-479D-8967-FC98788C211A}"/>
            </a:ext>
          </a:extLst>
        </xdr:cNvPr>
        <xdr:cNvCxnSpPr/>
      </xdr:nvCxnSpPr>
      <xdr:spPr>
        <a:xfrm>
          <a:off x="9363075" y="1290365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1468</xdr:rowOff>
    </xdr:from>
    <xdr:ext cx="534377" cy="259045"/>
    <xdr:sp macro="" textlink="">
      <xdr:nvSpPr>
        <xdr:cNvPr id="402" name="普通建設事業費 （ うち新規整備　）最大値テキスト">
          <a:extLst>
            <a:ext uri="{FF2B5EF4-FFF2-40B4-BE49-F238E27FC236}">
              <a16:creationId xmlns:a16="http://schemas.microsoft.com/office/drawing/2014/main" id="{31BF1BB9-3AFD-49DF-A5D6-9D46D7013138}"/>
            </a:ext>
          </a:extLst>
        </xdr:cNvPr>
        <xdr:cNvSpPr txBox="1"/>
      </xdr:nvSpPr>
      <xdr:spPr>
        <a:xfrm>
          <a:off x="9477375" y="1134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54791</xdr:rowOff>
    </xdr:from>
    <xdr:to>
      <xdr:col>55</xdr:col>
      <xdr:colOff>88900</xdr:colOff>
      <xdr:row>71</xdr:row>
      <xdr:rowOff>54791</xdr:rowOff>
    </xdr:to>
    <xdr:cxnSp macro="">
      <xdr:nvCxnSpPr>
        <xdr:cNvPr id="403" name="直線コネクタ 402">
          <a:extLst>
            <a:ext uri="{FF2B5EF4-FFF2-40B4-BE49-F238E27FC236}">
              <a16:creationId xmlns:a16="http://schemas.microsoft.com/office/drawing/2014/main" id="{DCE05943-519E-4430-ADDD-2F638563917F}"/>
            </a:ext>
          </a:extLst>
        </xdr:cNvPr>
        <xdr:cNvCxnSpPr/>
      </xdr:nvCxnSpPr>
      <xdr:spPr>
        <a:xfrm>
          <a:off x="9363075" y="1156099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125200</xdr:rowOff>
    </xdr:from>
    <xdr:to>
      <xdr:col>55</xdr:col>
      <xdr:colOff>0</xdr:colOff>
      <xdr:row>79</xdr:row>
      <xdr:rowOff>64131</xdr:rowOff>
    </xdr:to>
    <xdr:cxnSp macro="">
      <xdr:nvCxnSpPr>
        <xdr:cNvPr id="404" name="直線コネクタ 403">
          <a:extLst>
            <a:ext uri="{FF2B5EF4-FFF2-40B4-BE49-F238E27FC236}">
              <a16:creationId xmlns:a16="http://schemas.microsoft.com/office/drawing/2014/main" id="{1532A074-D3A9-497F-9DB3-E24E5B777539}"/>
            </a:ext>
          </a:extLst>
        </xdr:cNvPr>
        <xdr:cNvCxnSpPr/>
      </xdr:nvCxnSpPr>
      <xdr:spPr>
        <a:xfrm>
          <a:off x="8686800" y="12761700"/>
          <a:ext cx="742950" cy="107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90778</xdr:rowOff>
    </xdr:from>
    <xdr:ext cx="469744" cy="259045"/>
    <xdr:sp macro="" textlink="">
      <xdr:nvSpPr>
        <xdr:cNvPr id="405" name="普通建設事業費 （ うち新規整備　）平均値テキスト">
          <a:extLst>
            <a:ext uri="{FF2B5EF4-FFF2-40B4-BE49-F238E27FC236}">
              <a16:creationId xmlns:a16="http://schemas.microsoft.com/office/drawing/2014/main" id="{606B959A-D635-40B7-9158-D63CC8227E20}"/>
            </a:ext>
          </a:extLst>
        </xdr:cNvPr>
        <xdr:cNvSpPr txBox="1"/>
      </xdr:nvSpPr>
      <xdr:spPr>
        <a:xfrm>
          <a:off x="9477375" y="12403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67901</xdr:rowOff>
    </xdr:from>
    <xdr:to>
      <xdr:col>55</xdr:col>
      <xdr:colOff>50800</xdr:colOff>
      <xdr:row>77</xdr:row>
      <xdr:rowOff>169501</xdr:rowOff>
    </xdr:to>
    <xdr:sp macro="" textlink="">
      <xdr:nvSpPr>
        <xdr:cNvPr id="406" name="フローチャート: 判断 405">
          <a:extLst>
            <a:ext uri="{FF2B5EF4-FFF2-40B4-BE49-F238E27FC236}">
              <a16:creationId xmlns:a16="http://schemas.microsoft.com/office/drawing/2014/main" id="{67E3AEC2-5E98-4C13-A879-4C3FE389DD56}"/>
            </a:ext>
          </a:extLst>
        </xdr:cNvPr>
        <xdr:cNvSpPr/>
      </xdr:nvSpPr>
      <xdr:spPr>
        <a:xfrm>
          <a:off x="9401175" y="1254247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125200</xdr:rowOff>
    </xdr:from>
    <xdr:to>
      <xdr:col>50</xdr:col>
      <xdr:colOff>114300</xdr:colOff>
      <xdr:row>79</xdr:row>
      <xdr:rowOff>90061</xdr:rowOff>
    </xdr:to>
    <xdr:cxnSp macro="">
      <xdr:nvCxnSpPr>
        <xdr:cNvPr id="407" name="直線コネクタ 406">
          <a:extLst>
            <a:ext uri="{FF2B5EF4-FFF2-40B4-BE49-F238E27FC236}">
              <a16:creationId xmlns:a16="http://schemas.microsoft.com/office/drawing/2014/main" id="{486F52E2-74DC-4A5D-96D2-C9F21EC482AB}"/>
            </a:ext>
          </a:extLst>
        </xdr:cNvPr>
        <xdr:cNvCxnSpPr/>
      </xdr:nvCxnSpPr>
      <xdr:spPr>
        <a:xfrm flipV="1">
          <a:off x="7886700" y="12761700"/>
          <a:ext cx="800100" cy="126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47230</xdr:rowOff>
    </xdr:from>
    <xdr:to>
      <xdr:col>50</xdr:col>
      <xdr:colOff>165100</xdr:colOff>
      <xdr:row>77</xdr:row>
      <xdr:rowOff>148830</xdr:rowOff>
    </xdr:to>
    <xdr:sp macro="" textlink="">
      <xdr:nvSpPr>
        <xdr:cNvPr id="408" name="フローチャート: 判断 407">
          <a:extLst>
            <a:ext uri="{FF2B5EF4-FFF2-40B4-BE49-F238E27FC236}">
              <a16:creationId xmlns:a16="http://schemas.microsoft.com/office/drawing/2014/main" id="{2147A7E5-2F3F-41EA-81AA-F3799CF91C5B}"/>
            </a:ext>
          </a:extLst>
        </xdr:cNvPr>
        <xdr:cNvSpPr/>
      </xdr:nvSpPr>
      <xdr:spPr>
        <a:xfrm>
          <a:off x="8639175" y="125281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165357</xdr:rowOff>
    </xdr:from>
    <xdr:ext cx="534377" cy="259045"/>
    <xdr:sp macro="" textlink="">
      <xdr:nvSpPr>
        <xdr:cNvPr id="409" name="テキスト ボックス 408">
          <a:extLst>
            <a:ext uri="{FF2B5EF4-FFF2-40B4-BE49-F238E27FC236}">
              <a16:creationId xmlns:a16="http://schemas.microsoft.com/office/drawing/2014/main" id="{7577584E-D8D5-451E-B335-D2F861441597}"/>
            </a:ext>
          </a:extLst>
        </xdr:cNvPr>
        <xdr:cNvSpPr txBox="1"/>
      </xdr:nvSpPr>
      <xdr:spPr>
        <a:xfrm>
          <a:off x="8438661" y="1231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52277</xdr:rowOff>
    </xdr:from>
    <xdr:to>
      <xdr:col>45</xdr:col>
      <xdr:colOff>177800</xdr:colOff>
      <xdr:row>79</xdr:row>
      <xdr:rowOff>90061</xdr:rowOff>
    </xdr:to>
    <xdr:cxnSp macro="">
      <xdr:nvCxnSpPr>
        <xdr:cNvPr id="410" name="直線コネクタ 409">
          <a:extLst>
            <a:ext uri="{FF2B5EF4-FFF2-40B4-BE49-F238E27FC236}">
              <a16:creationId xmlns:a16="http://schemas.microsoft.com/office/drawing/2014/main" id="{0D74AA6A-B9EE-407E-985D-A35C57A089BC}"/>
            </a:ext>
          </a:extLst>
        </xdr:cNvPr>
        <xdr:cNvCxnSpPr/>
      </xdr:nvCxnSpPr>
      <xdr:spPr>
        <a:xfrm>
          <a:off x="7077075" y="12850702"/>
          <a:ext cx="809625" cy="3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149282</xdr:rowOff>
    </xdr:from>
    <xdr:to>
      <xdr:col>46</xdr:col>
      <xdr:colOff>38100</xdr:colOff>
      <xdr:row>78</xdr:row>
      <xdr:rowOff>79432</xdr:rowOff>
    </xdr:to>
    <xdr:sp macro="" textlink="">
      <xdr:nvSpPr>
        <xdr:cNvPr id="411" name="フローチャート: 判断 410">
          <a:extLst>
            <a:ext uri="{FF2B5EF4-FFF2-40B4-BE49-F238E27FC236}">
              <a16:creationId xmlns:a16="http://schemas.microsoft.com/office/drawing/2014/main" id="{51451296-D145-4370-B7B2-86C41C7CFC32}"/>
            </a:ext>
          </a:extLst>
        </xdr:cNvPr>
        <xdr:cNvSpPr/>
      </xdr:nvSpPr>
      <xdr:spPr>
        <a:xfrm>
          <a:off x="7839075" y="1262703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95959</xdr:rowOff>
    </xdr:from>
    <xdr:ext cx="469744" cy="259045"/>
    <xdr:sp macro="" textlink="">
      <xdr:nvSpPr>
        <xdr:cNvPr id="412" name="テキスト ボックス 411">
          <a:extLst>
            <a:ext uri="{FF2B5EF4-FFF2-40B4-BE49-F238E27FC236}">
              <a16:creationId xmlns:a16="http://schemas.microsoft.com/office/drawing/2014/main" id="{8EA21577-304A-4746-B2A2-BE1F6BC64FF7}"/>
            </a:ext>
          </a:extLst>
        </xdr:cNvPr>
        <xdr:cNvSpPr txBox="1"/>
      </xdr:nvSpPr>
      <xdr:spPr>
        <a:xfrm>
          <a:off x="7677228" y="1241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164323</xdr:rowOff>
    </xdr:from>
    <xdr:to>
      <xdr:col>41</xdr:col>
      <xdr:colOff>50800</xdr:colOff>
      <xdr:row>79</xdr:row>
      <xdr:rowOff>52277</xdr:rowOff>
    </xdr:to>
    <xdr:cxnSp macro="">
      <xdr:nvCxnSpPr>
        <xdr:cNvPr id="413" name="直線コネクタ 412">
          <a:extLst>
            <a:ext uri="{FF2B5EF4-FFF2-40B4-BE49-F238E27FC236}">
              <a16:creationId xmlns:a16="http://schemas.microsoft.com/office/drawing/2014/main" id="{6893D539-79FD-42D4-BBCC-B03782EC547E}"/>
            </a:ext>
          </a:extLst>
        </xdr:cNvPr>
        <xdr:cNvCxnSpPr/>
      </xdr:nvCxnSpPr>
      <xdr:spPr>
        <a:xfrm>
          <a:off x="6286500" y="12153123"/>
          <a:ext cx="790575" cy="697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67118</xdr:rowOff>
    </xdr:from>
    <xdr:to>
      <xdr:col>41</xdr:col>
      <xdr:colOff>101600</xdr:colOff>
      <xdr:row>77</xdr:row>
      <xdr:rowOff>168718</xdr:rowOff>
    </xdr:to>
    <xdr:sp macro="" textlink="">
      <xdr:nvSpPr>
        <xdr:cNvPr id="414" name="フローチャート: 判断 413">
          <a:extLst>
            <a:ext uri="{FF2B5EF4-FFF2-40B4-BE49-F238E27FC236}">
              <a16:creationId xmlns:a16="http://schemas.microsoft.com/office/drawing/2014/main" id="{507C045F-6B03-4C5E-9888-8B7421859D10}"/>
            </a:ext>
          </a:extLst>
        </xdr:cNvPr>
        <xdr:cNvSpPr/>
      </xdr:nvSpPr>
      <xdr:spPr>
        <a:xfrm>
          <a:off x="7029450" y="125416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13795</xdr:rowOff>
    </xdr:from>
    <xdr:ext cx="469744" cy="259045"/>
    <xdr:sp macro="" textlink="">
      <xdr:nvSpPr>
        <xdr:cNvPr id="415" name="テキスト ボックス 414">
          <a:extLst>
            <a:ext uri="{FF2B5EF4-FFF2-40B4-BE49-F238E27FC236}">
              <a16:creationId xmlns:a16="http://schemas.microsoft.com/office/drawing/2014/main" id="{C63FB3C9-B876-4F49-873B-A79338556378}"/>
            </a:ext>
          </a:extLst>
        </xdr:cNvPr>
        <xdr:cNvSpPr txBox="1"/>
      </xdr:nvSpPr>
      <xdr:spPr>
        <a:xfrm>
          <a:off x="6867603" y="12326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139192</xdr:rowOff>
    </xdr:from>
    <xdr:to>
      <xdr:col>36</xdr:col>
      <xdr:colOff>165100</xdr:colOff>
      <xdr:row>78</xdr:row>
      <xdr:rowOff>69342</xdr:rowOff>
    </xdr:to>
    <xdr:sp macro="" textlink="">
      <xdr:nvSpPr>
        <xdr:cNvPr id="416" name="フローチャート: 判断 415">
          <a:extLst>
            <a:ext uri="{FF2B5EF4-FFF2-40B4-BE49-F238E27FC236}">
              <a16:creationId xmlns:a16="http://schemas.microsoft.com/office/drawing/2014/main" id="{949A4758-87F5-4F3A-BDFC-ADC4E8981456}"/>
            </a:ext>
          </a:extLst>
        </xdr:cNvPr>
        <xdr:cNvSpPr/>
      </xdr:nvSpPr>
      <xdr:spPr>
        <a:xfrm>
          <a:off x="6238875" y="1262011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60469</xdr:rowOff>
    </xdr:from>
    <xdr:ext cx="469744" cy="259045"/>
    <xdr:sp macro="" textlink="">
      <xdr:nvSpPr>
        <xdr:cNvPr id="417" name="テキスト ボックス 416">
          <a:extLst>
            <a:ext uri="{FF2B5EF4-FFF2-40B4-BE49-F238E27FC236}">
              <a16:creationId xmlns:a16="http://schemas.microsoft.com/office/drawing/2014/main" id="{583CDC35-47A6-4347-BD04-BA49632C6FE6}"/>
            </a:ext>
          </a:extLst>
        </xdr:cNvPr>
        <xdr:cNvSpPr txBox="1"/>
      </xdr:nvSpPr>
      <xdr:spPr>
        <a:xfrm>
          <a:off x="6067503" y="12703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D34C4E0E-B872-4159-8079-E87A6E00CD29}"/>
            </a:ext>
          </a:extLst>
        </xdr:cNvPr>
        <xdr:cNvSpPr txBox="1"/>
      </xdr:nvSpPr>
      <xdr:spPr>
        <a:xfrm>
          <a:off x="925830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EA14082-791C-4049-BCC9-5DA14DE4A189}"/>
            </a:ext>
          </a:extLst>
        </xdr:cNvPr>
        <xdr:cNvSpPr txBox="1"/>
      </xdr:nvSpPr>
      <xdr:spPr>
        <a:xfrm>
          <a:off x="85153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456E6857-B2FF-4A7E-AB1B-9ACAED1A0DDF}"/>
            </a:ext>
          </a:extLst>
        </xdr:cNvPr>
        <xdr:cNvSpPr txBox="1"/>
      </xdr:nvSpPr>
      <xdr:spPr>
        <a:xfrm>
          <a:off x="77152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25EB7F8B-EE87-4322-985C-67058334345C}"/>
            </a:ext>
          </a:extLst>
        </xdr:cNvPr>
        <xdr:cNvSpPr txBox="1"/>
      </xdr:nvSpPr>
      <xdr:spPr>
        <a:xfrm>
          <a:off x="69056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EC716DD9-8D0E-40D3-82DF-2F0225024D67}"/>
            </a:ext>
          </a:extLst>
        </xdr:cNvPr>
        <xdr:cNvSpPr txBox="1"/>
      </xdr:nvSpPr>
      <xdr:spPr>
        <a:xfrm>
          <a:off x="61150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13331</xdr:rowOff>
    </xdr:from>
    <xdr:to>
      <xdr:col>55</xdr:col>
      <xdr:colOff>50800</xdr:colOff>
      <xdr:row>79</xdr:row>
      <xdr:rowOff>114931</xdr:rowOff>
    </xdr:to>
    <xdr:sp macro="" textlink="">
      <xdr:nvSpPr>
        <xdr:cNvPr id="423" name="楕円 422">
          <a:extLst>
            <a:ext uri="{FF2B5EF4-FFF2-40B4-BE49-F238E27FC236}">
              <a16:creationId xmlns:a16="http://schemas.microsoft.com/office/drawing/2014/main" id="{9C6461F4-6BB5-4473-8063-0367D28E001E}"/>
            </a:ext>
          </a:extLst>
        </xdr:cNvPr>
        <xdr:cNvSpPr/>
      </xdr:nvSpPr>
      <xdr:spPr>
        <a:xfrm>
          <a:off x="9401175" y="12811756"/>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99708</xdr:rowOff>
    </xdr:from>
    <xdr:ext cx="469744" cy="259045"/>
    <xdr:sp macro="" textlink="">
      <xdr:nvSpPr>
        <xdr:cNvPr id="424" name="普通建設事業費 （ うち新規整備　）該当値テキスト">
          <a:extLst>
            <a:ext uri="{FF2B5EF4-FFF2-40B4-BE49-F238E27FC236}">
              <a16:creationId xmlns:a16="http://schemas.microsoft.com/office/drawing/2014/main" id="{E32D417E-39E4-4EF2-9E28-709C96216902}"/>
            </a:ext>
          </a:extLst>
        </xdr:cNvPr>
        <xdr:cNvSpPr txBox="1"/>
      </xdr:nvSpPr>
      <xdr:spPr>
        <a:xfrm>
          <a:off x="9477375" y="12742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74400</xdr:rowOff>
    </xdr:from>
    <xdr:to>
      <xdr:col>50</xdr:col>
      <xdr:colOff>165100</xdr:colOff>
      <xdr:row>79</xdr:row>
      <xdr:rowOff>4550</xdr:rowOff>
    </xdr:to>
    <xdr:sp macro="" textlink="">
      <xdr:nvSpPr>
        <xdr:cNvPr id="425" name="楕円 424">
          <a:extLst>
            <a:ext uri="{FF2B5EF4-FFF2-40B4-BE49-F238E27FC236}">
              <a16:creationId xmlns:a16="http://schemas.microsoft.com/office/drawing/2014/main" id="{3A377EB6-C8B0-4A2A-8789-D936FEF61FA8}"/>
            </a:ext>
          </a:extLst>
        </xdr:cNvPr>
        <xdr:cNvSpPr/>
      </xdr:nvSpPr>
      <xdr:spPr>
        <a:xfrm>
          <a:off x="8639175" y="127140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167127</xdr:rowOff>
    </xdr:from>
    <xdr:ext cx="469744" cy="259045"/>
    <xdr:sp macro="" textlink="">
      <xdr:nvSpPr>
        <xdr:cNvPr id="426" name="テキスト ボックス 425">
          <a:extLst>
            <a:ext uri="{FF2B5EF4-FFF2-40B4-BE49-F238E27FC236}">
              <a16:creationId xmlns:a16="http://schemas.microsoft.com/office/drawing/2014/main" id="{784BA003-1CC2-431A-9968-FB4CF75BF426}"/>
            </a:ext>
          </a:extLst>
        </xdr:cNvPr>
        <xdr:cNvSpPr txBox="1"/>
      </xdr:nvSpPr>
      <xdr:spPr>
        <a:xfrm>
          <a:off x="8467803" y="12803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39261</xdr:rowOff>
    </xdr:from>
    <xdr:to>
      <xdr:col>46</xdr:col>
      <xdr:colOff>38100</xdr:colOff>
      <xdr:row>79</xdr:row>
      <xdr:rowOff>140861</xdr:rowOff>
    </xdr:to>
    <xdr:sp macro="" textlink="">
      <xdr:nvSpPr>
        <xdr:cNvPr id="427" name="楕円 426">
          <a:extLst>
            <a:ext uri="{FF2B5EF4-FFF2-40B4-BE49-F238E27FC236}">
              <a16:creationId xmlns:a16="http://schemas.microsoft.com/office/drawing/2014/main" id="{5C0F5948-FD7F-4728-BF66-F265AEFD4E74}"/>
            </a:ext>
          </a:extLst>
        </xdr:cNvPr>
        <xdr:cNvSpPr/>
      </xdr:nvSpPr>
      <xdr:spPr>
        <a:xfrm>
          <a:off x="7839075" y="1284086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131988</xdr:rowOff>
    </xdr:from>
    <xdr:ext cx="378565" cy="259045"/>
    <xdr:sp macro="" textlink="">
      <xdr:nvSpPr>
        <xdr:cNvPr id="428" name="テキスト ボックス 427">
          <a:extLst>
            <a:ext uri="{FF2B5EF4-FFF2-40B4-BE49-F238E27FC236}">
              <a16:creationId xmlns:a16="http://schemas.microsoft.com/office/drawing/2014/main" id="{969D9EF4-3C7E-47F7-8697-743BB0AFABE1}"/>
            </a:ext>
          </a:extLst>
        </xdr:cNvPr>
        <xdr:cNvSpPr txBox="1"/>
      </xdr:nvSpPr>
      <xdr:spPr>
        <a:xfrm>
          <a:off x="7716467" y="129335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1477</xdr:rowOff>
    </xdr:from>
    <xdr:to>
      <xdr:col>41</xdr:col>
      <xdr:colOff>101600</xdr:colOff>
      <xdr:row>79</xdr:row>
      <xdr:rowOff>103077</xdr:rowOff>
    </xdr:to>
    <xdr:sp macro="" textlink="">
      <xdr:nvSpPr>
        <xdr:cNvPr id="429" name="楕円 428">
          <a:extLst>
            <a:ext uri="{FF2B5EF4-FFF2-40B4-BE49-F238E27FC236}">
              <a16:creationId xmlns:a16="http://schemas.microsoft.com/office/drawing/2014/main" id="{1F5CE8F4-4E80-474F-B303-A6A73CD6DFAD}"/>
            </a:ext>
          </a:extLst>
        </xdr:cNvPr>
        <xdr:cNvSpPr/>
      </xdr:nvSpPr>
      <xdr:spPr>
        <a:xfrm>
          <a:off x="7029450" y="1280307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94204</xdr:rowOff>
    </xdr:from>
    <xdr:ext cx="469744" cy="259045"/>
    <xdr:sp macro="" textlink="">
      <xdr:nvSpPr>
        <xdr:cNvPr id="430" name="テキスト ボックス 429">
          <a:extLst>
            <a:ext uri="{FF2B5EF4-FFF2-40B4-BE49-F238E27FC236}">
              <a16:creationId xmlns:a16="http://schemas.microsoft.com/office/drawing/2014/main" id="{5818A5ED-174E-4213-8FA7-2C724F25D0B7}"/>
            </a:ext>
          </a:extLst>
        </xdr:cNvPr>
        <xdr:cNvSpPr txBox="1"/>
      </xdr:nvSpPr>
      <xdr:spPr>
        <a:xfrm>
          <a:off x="6867603" y="1289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113523</xdr:rowOff>
    </xdr:from>
    <xdr:to>
      <xdr:col>36</xdr:col>
      <xdr:colOff>165100</xdr:colOff>
      <xdr:row>75</xdr:row>
      <xdr:rowOff>43673</xdr:rowOff>
    </xdr:to>
    <xdr:sp macro="" textlink="">
      <xdr:nvSpPr>
        <xdr:cNvPr id="431" name="楕円 430">
          <a:extLst>
            <a:ext uri="{FF2B5EF4-FFF2-40B4-BE49-F238E27FC236}">
              <a16:creationId xmlns:a16="http://schemas.microsoft.com/office/drawing/2014/main" id="{6A3565E3-E542-4A42-B19F-6785AF3B3A59}"/>
            </a:ext>
          </a:extLst>
        </xdr:cNvPr>
        <xdr:cNvSpPr/>
      </xdr:nvSpPr>
      <xdr:spPr>
        <a:xfrm>
          <a:off x="6238875" y="1210549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60200</xdr:rowOff>
    </xdr:from>
    <xdr:ext cx="534377" cy="259045"/>
    <xdr:sp macro="" textlink="">
      <xdr:nvSpPr>
        <xdr:cNvPr id="432" name="テキスト ボックス 431">
          <a:extLst>
            <a:ext uri="{FF2B5EF4-FFF2-40B4-BE49-F238E27FC236}">
              <a16:creationId xmlns:a16="http://schemas.microsoft.com/office/drawing/2014/main" id="{E5A94A3F-1A43-4D71-8F34-42D7673CE038}"/>
            </a:ext>
          </a:extLst>
        </xdr:cNvPr>
        <xdr:cNvSpPr txBox="1"/>
      </xdr:nvSpPr>
      <xdr:spPr>
        <a:xfrm>
          <a:off x="6038361" y="1189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C626EB6E-C406-4077-AACC-83B6486C8E51}"/>
            </a:ext>
          </a:extLst>
        </xdr:cNvPr>
        <xdr:cNvSpPr/>
      </xdr:nvSpPr>
      <xdr:spPr>
        <a:xfrm>
          <a:off x="5953125" y="135064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1BE4D15D-D05D-4111-A6F5-A852CE7361B8}"/>
            </a:ext>
          </a:extLst>
        </xdr:cNvPr>
        <xdr:cNvSpPr/>
      </xdr:nvSpPr>
      <xdr:spPr>
        <a:xfrm>
          <a:off x="60674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304909D4-5891-4E35-B2E1-C290ED09051B}"/>
            </a:ext>
          </a:extLst>
        </xdr:cNvPr>
        <xdr:cNvSpPr/>
      </xdr:nvSpPr>
      <xdr:spPr>
        <a:xfrm>
          <a:off x="60674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B164B290-2685-4F6B-A7DB-A748450F42CE}"/>
            </a:ext>
          </a:extLst>
        </xdr:cNvPr>
        <xdr:cNvSpPr/>
      </xdr:nvSpPr>
      <xdr:spPr>
        <a:xfrm>
          <a:off x="69818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A0C417DD-1760-4604-BF11-8467C5B5C6FA}"/>
            </a:ext>
          </a:extLst>
        </xdr:cNvPr>
        <xdr:cNvSpPr/>
      </xdr:nvSpPr>
      <xdr:spPr>
        <a:xfrm>
          <a:off x="69818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C49BFA77-45E6-491B-ACD7-C08CA22A3AA9}"/>
            </a:ext>
          </a:extLst>
        </xdr:cNvPr>
        <xdr:cNvSpPr/>
      </xdr:nvSpPr>
      <xdr:spPr>
        <a:xfrm>
          <a:off x="80105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201BB419-BFC6-4BB2-8846-B2DFA769902E}"/>
            </a:ext>
          </a:extLst>
        </xdr:cNvPr>
        <xdr:cNvSpPr/>
      </xdr:nvSpPr>
      <xdr:spPr>
        <a:xfrm>
          <a:off x="80105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E64F814E-A59A-40E2-89FE-6923CDA4A725}"/>
            </a:ext>
          </a:extLst>
        </xdr:cNvPr>
        <xdr:cNvSpPr/>
      </xdr:nvSpPr>
      <xdr:spPr>
        <a:xfrm>
          <a:off x="5953125" y="14287500"/>
          <a:ext cx="4210050"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3D2AA7E3-FB00-4134-91F1-764FD52C8EDA}"/>
            </a:ext>
          </a:extLst>
        </xdr:cNvPr>
        <xdr:cNvSpPr txBox="1"/>
      </xdr:nvSpPr>
      <xdr:spPr>
        <a:xfrm>
          <a:off x="5915025"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3FC07999-8293-4B6F-B8E0-D66FA1D24B9B}"/>
            </a:ext>
          </a:extLst>
        </xdr:cNvPr>
        <xdr:cNvCxnSpPr/>
      </xdr:nvCxnSpPr>
      <xdr:spPr>
        <a:xfrm>
          <a:off x="5953125" y="16544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D6AC10B-76D2-4A58-AC90-AA1C4A7E52DF}"/>
            </a:ext>
          </a:extLst>
        </xdr:cNvPr>
        <xdr:cNvCxnSpPr/>
      </xdr:nvCxnSpPr>
      <xdr:spPr>
        <a:xfrm>
          <a:off x="5953125" y="16163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224C9622-C0F8-4643-A1C9-BA3FA2BAD880}"/>
            </a:ext>
          </a:extLst>
        </xdr:cNvPr>
        <xdr:cNvSpPr txBox="1"/>
      </xdr:nvSpPr>
      <xdr:spPr>
        <a:xfrm>
          <a:off x="5723389" y="16018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550FA05C-16C1-4BEA-AFED-97388788D682}"/>
            </a:ext>
          </a:extLst>
        </xdr:cNvPr>
        <xdr:cNvCxnSpPr/>
      </xdr:nvCxnSpPr>
      <xdr:spPr>
        <a:xfrm>
          <a:off x="5953125" y="15782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33C4AF13-958B-4FDC-A925-A46F594D8DE4}"/>
            </a:ext>
          </a:extLst>
        </xdr:cNvPr>
        <xdr:cNvSpPr txBox="1"/>
      </xdr:nvSpPr>
      <xdr:spPr>
        <a:xfrm>
          <a:off x="5478976" y="1563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71A083D1-0BC9-448A-8FC8-84AE7066C35F}"/>
            </a:ext>
          </a:extLst>
        </xdr:cNvPr>
        <xdr:cNvCxnSpPr/>
      </xdr:nvCxnSpPr>
      <xdr:spPr>
        <a:xfrm>
          <a:off x="5953125" y="15401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B5F81C2A-31A5-4E8D-8CDE-EBEB5F19CF71}"/>
            </a:ext>
          </a:extLst>
        </xdr:cNvPr>
        <xdr:cNvSpPr txBox="1"/>
      </xdr:nvSpPr>
      <xdr:spPr>
        <a:xfrm>
          <a:off x="5421206"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7DEB3903-CC26-44AA-A3E2-74B06CAED534}"/>
            </a:ext>
          </a:extLst>
        </xdr:cNvPr>
        <xdr:cNvCxnSpPr/>
      </xdr:nvCxnSpPr>
      <xdr:spPr>
        <a:xfrm>
          <a:off x="5953125" y="15020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7AFE910D-3A18-4DCA-B07B-EF8B6A530B7F}"/>
            </a:ext>
          </a:extLst>
        </xdr:cNvPr>
        <xdr:cNvSpPr txBox="1"/>
      </xdr:nvSpPr>
      <xdr:spPr>
        <a:xfrm>
          <a:off x="5421206" y="14875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1D4CB994-322B-48FE-BA23-CA588890FB89}"/>
            </a:ext>
          </a:extLst>
        </xdr:cNvPr>
        <xdr:cNvCxnSpPr/>
      </xdr:nvCxnSpPr>
      <xdr:spPr>
        <a:xfrm>
          <a:off x="5953125" y="14649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EB617384-28DC-41AC-89A3-CC8A8C960CC8}"/>
            </a:ext>
          </a:extLst>
        </xdr:cNvPr>
        <xdr:cNvSpPr txBox="1"/>
      </xdr:nvSpPr>
      <xdr:spPr>
        <a:xfrm>
          <a:off x="5421206" y="14513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C296DCDD-F583-4F8D-B5E9-D6A7184CBE68}"/>
            </a:ext>
          </a:extLst>
        </xdr:cNvPr>
        <xdr:cNvCxnSpPr/>
      </xdr:nvCxnSpPr>
      <xdr:spPr>
        <a:xfrm>
          <a:off x="5953125" y="1428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C9B3597B-680A-4900-944E-4371F4F4A577}"/>
            </a:ext>
          </a:extLst>
        </xdr:cNvPr>
        <xdr:cNvSpPr txBox="1"/>
      </xdr:nvSpPr>
      <xdr:spPr>
        <a:xfrm>
          <a:off x="5421206"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F9CFE63C-A75D-4392-BC91-DAAC50340DF0}"/>
            </a:ext>
          </a:extLst>
        </xdr:cNvPr>
        <xdr:cNvSpPr/>
      </xdr:nvSpPr>
      <xdr:spPr>
        <a:xfrm>
          <a:off x="5953125" y="14287500"/>
          <a:ext cx="4210050"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95</xdr:row>
      <xdr:rowOff>44290</xdr:rowOff>
    </xdr:from>
    <xdr:to>
      <xdr:col>54</xdr:col>
      <xdr:colOff>189865</xdr:colOff>
      <xdr:row>98</xdr:row>
      <xdr:rowOff>67973</xdr:rowOff>
    </xdr:to>
    <xdr:cxnSp macro="">
      <xdr:nvCxnSpPr>
        <xdr:cNvPr id="456" name="直線コネクタ 455">
          <a:extLst>
            <a:ext uri="{FF2B5EF4-FFF2-40B4-BE49-F238E27FC236}">
              <a16:creationId xmlns:a16="http://schemas.microsoft.com/office/drawing/2014/main" id="{90790EFD-5886-4208-9D6C-131E8A0CD316}"/>
            </a:ext>
          </a:extLst>
        </xdr:cNvPr>
        <xdr:cNvCxnSpPr/>
      </xdr:nvCxnSpPr>
      <xdr:spPr>
        <a:xfrm flipV="1">
          <a:off x="9427845" y="15477965"/>
          <a:ext cx="1270" cy="531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71800</xdr:rowOff>
    </xdr:from>
    <xdr:ext cx="534377" cy="259045"/>
    <xdr:sp macro="" textlink="">
      <xdr:nvSpPr>
        <xdr:cNvPr id="457" name="普通建設事業費 （ うち更新整備　）最小値テキスト">
          <a:extLst>
            <a:ext uri="{FF2B5EF4-FFF2-40B4-BE49-F238E27FC236}">
              <a16:creationId xmlns:a16="http://schemas.microsoft.com/office/drawing/2014/main" id="{044F558A-FB55-49D4-9462-8D63562A6D4B}"/>
            </a:ext>
          </a:extLst>
        </xdr:cNvPr>
        <xdr:cNvSpPr txBox="1"/>
      </xdr:nvSpPr>
      <xdr:spPr>
        <a:xfrm>
          <a:off x="9477375" y="16013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67973</xdr:rowOff>
    </xdr:from>
    <xdr:to>
      <xdr:col>55</xdr:col>
      <xdr:colOff>88900</xdr:colOff>
      <xdr:row>98</xdr:row>
      <xdr:rowOff>67973</xdr:rowOff>
    </xdr:to>
    <xdr:cxnSp macro="">
      <xdr:nvCxnSpPr>
        <xdr:cNvPr id="458" name="直線コネクタ 457">
          <a:extLst>
            <a:ext uri="{FF2B5EF4-FFF2-40B4-BE49-F238E27FC236}">
              <a16:creationId xmlns:a16="http://schemas.microsoft.com/office/drawing/2014/main" id="{D9A8C6D5-2022-488E-971F-344C1463D0A6}"/>
            </a:ext>
          </a:extLst>
        </xdr:cNvPr>
        <xdr:cNvCxnSpPr/>
      </xdr:nvCxnSpPr>
      <xdr:spPr>
        <a:xfrm>
          <a:off x="9363075" y="1600964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162417</xdr:rowOff>
    </xdr:from>
    <xdr:ext cx="534377" cy="259045"/>
    <xdr:sp macro="" textlink="">
      <xdr:nvSpPr>
        <xdr:cNvPr id="459" name="普通建設事業費 （ うち更新整備　）最大値テキスト">
          <a:extLst>
            <a:ext uri="{FF2B5EF4-FFF2-40B4-BE49-F238E27FC236}">
              <a16:creationId xmlns:a16="http://schemas.microsoft.com/office/drawing/2014/main" id="{10C3BB3C-02C0-4A09-BCEA-DE150B892681}"/>
            </a:ext>
          </a:extLst>
        </xdr:cNvPr>
        <xdr:cNvSpPr txBox="1"/>
      </xdr:nvSpPr>
      <xdr:spPr>
        <a:xfrm>
          <a:off x="9477375" y="15246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95</xdr:row>
      <xdr:rowOff>44290</xdr:rowOff>
    </xdr:from>
    <xdr:to>
      <xdr:col>55</xdr:col>
      <xdr:colOff>88900</xdr:colOff>
      <xdr:row>95</xdr:row>
      <xdr:rowOff>44290</xdr:rowOff>
    </xdr:to>
    <xdr:cxnSp macro="">
      <xdr:nvCxnSpPr>
        <xdr:cNvPr id="460" name="直線コネクタ 459">
          <a:extLst>
            <a:ext uri="{FF2B5EF4-FFF2-40B4-BE49-F238E27FC236}">
              <a16:creationId xmlns:a16="http://schemas.microsoft.com/office/drawing/2014/main" id="{77669F64-4897-4D17-8925-B484FAB7E273}"/>
            </a:ext>
          </a:extLst>
        </xdr:cNvPr>
        <xdr:cNvCxnSpPr/>
      </xdr:nvCxnSpPr>
      <xdr:spPr>
        <a:xfrm>
          <a:off x="9363075" y="1547796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103749</xdr:rowOff>
    </xdr:from>
    <xdr:to>
      <xdr:col>55</xdr:col>
      <xdr:colOff>0</xdr:colOff>
      <xdr:row>95</xdr:row>
      <xdr:rowOff>44290</xdr:rowOff>
    </xdr:to>
    <xdr:cxnSp macro="">
      <xdr:nvCxnSpPr>
        <xdr:cNvPr id="461" name="直線コネクタ 460">
          <a:extLst>
            <a:ext uri="{FF2B5EF4-FFF2-40B4-BE49-F238E27FC236}">
              <a16:creationId xmlns:a16="http://schemas.microsoft.com/office/drawing/2014/main" id="{CEEE1991-95DC-4065-A5F5-75EA13AE09C4}"/>
            </a:ext>
          </a:extLst>
        </xdr:cNvPr>
        <xdr:cNvCxnSpPr/>
      </xdr:nvCxnSpPr>
      <xdr:spPr>
        <a:xfrm>
          <a:off x="8686800" y="14689699"/>
          <a:ext cx="742950" cy="788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57216</xdr:rowOff>
    </xdr:from>
    <xdr:ext cx="534377" cy="259045"/>
    <xdr:sp macro="" textlink="">
      <xdr:nvSpPr>
        <xdr:cNvPr id="462" name="普通建設事業費 （ うち更新整備　）平均値テキスト">
          <a:extLst>
            <a:ext uri="{FF2B5EF4-FFF2-40B4-BE49-F238E27FC236}">
              <a16:creationId xmlns:a16="http://schemas.microsoft.com/office/drawing/2014/main" id="{CFDC7096-8B6E-476B-BC0F-F98DBA8979B1}"/>
            </a:ext>
          </a:extLst>
        </xdr:cNvPr>
        <xdr:cNvSpPr txBox="1"/>
      </xdr:nvSpPr>
      <xdr:spPr>
        <a:xfrm>
          <a:off x="9477375" y="158306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78789</xdr:rowOff>
    </xdr:from>
    <xdr:to>
      <xdr:col>55</xdr:col>
      <xdr:colOff>50800</xdr:colOff>
      <xdr:row>98</xdr:row>
      <xdr:rowOff>8939</xdr:rowOff>
    </xdr:to>
    <xdr:sp macro="" textlink="">
      <xdr:nvSpPr>
        <xdr:cNvPr id="463" name="フローチャート: 判断 462">
          <a:extLst>
            <a:ext uri="{FF2B5EF4-FFF2-40B4-BE49-F238E27FC236}">
              <a16:creationId xmlns:a16="http://schemas.microsoft.com/office/drawing/2014/main" id="{0CAD1528-C408-4670-8B8D-536C264F5D37}"/>
            </a:ext>
          </a:extLst>
        </xdr:cNvPr>
        <xdr:cNvSpPr/>
      </xdr:nvSpPr>
      <xdr:spPr>
        <a:xfrm>
          <a:off x="9401175" y="15852189"/>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103749</xdr:rowOff>
    </xdr:from>
    <xdr:to>
      <xdr:col>50</xdr:col>
      <xdr:colOff>114300</xdr:colOff>
      <xdr:row>94</xdr:row>
      <xdr:rowOff>101014</xdr:rowOff>
    </xdr:to>
    <xdr:cxnSp macro="">
      <xdr:nvCxnSpPr>
        <xdr:cNvPr id="464" name="直線コネクタ 463">
          <a:extLst>
            <a:ext uri="{FF2B5EF4-FFF2-40B4-BE49-F238E27FC236}">
              <a16:creationId xmlns:a16="http://schemas.microsoft.com/office/drawing/2014/main" id="{23EEE74A-0C22-4BE4-9D8F-CE2892B1DE59}"/>
            </a:ext>
          </a:extLst>
        </xdr:cNvPr>
        <xdr:cNvCxnSpPr/>
      </xdr:nvCxnSpPr>
      <xdr:spPr>
        <a:xfrm flipV="1">
          <a:off x="7886700" y="14689699"/>
          <a:ext cx="800100" cy="673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88466</xdr:rowOff>
    </xdr:from>
    <xdr:to>
      <xdr:col>50</xdr:col>
      <xdr:colOff>165100</xdr:colOff>
      <xdr:row>98</xdr:row>
      <xdr:rowOff>18616</xdr:rowOff>
    </xdr:to>
    <xdr:sp macro="" textlink="">
      <xdr:nvSpPr>
        <xdr:cNvPr id="465" name="フローチャート: 判断 464">
          <a:extLst>
            <a:ext uri="{FF2B5EF4-FFF2-40B4-BE49-F238E27FC236}">
              <a16:creationId xmlns:a16="http://schemas.microsoft.com/office/drawing/2014/main" id="{9D3A86E8-3EF0-4BC1-A932-FE9CD0DFD5A4}"/>
            </a:ext>
          </a:extLst>
        </xdr:cNvPr>
        <xdr:cNvSpPr/>
      </xdr:nvSpPr>
      <xdr:spPr>
        <a:xfrm>
          <a:off x="8639175" y="1585869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9743</xdr:rowOff>
    </xdr:from>
    <xdr:ext cx="534377" cy="259045"/>
    <xdr:sp macro="" textlink="">
      <xdr:nvSpPr>
        <xdr:cNvPr id="466" name="テキスト ボックス 465">
          <a:extLst>
            <a:ext uri="{FF2B5EF4-FFF2-40B4-BE49-F238E27FC236}">
              <a16:creationId xmlns:a16="http://schemas.microsoft.com/office/drawing/2014/main" id="{C0F46B46-BF57-4AE1-86CE-31520F99F779}"/>
            </a:ext>
          </a:extLst>
        </xdr:cNvPr>
        <xdr:cNvSpPr txBox="1"/>
      </xdr:nvSpPr>
      <xdr:spPr>
        <a:xfrm>
          <a:off x="8438661" y="15951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101014</xdr:rowOff>
    </xdr:from>
    <xdr:to>
      <xdr:col>45</xdr:col>
      <xdr:colOff>177800</xdr:colOff>
      <xdr:row>95</xdr:row>
      <xdr:rowOff>95619</xdr:rowOff>
    </xdr:to>
    <xdr:cxnSp macro="">
      <xdr:nvCxnSpPr>
        <xdr:cNvPr id="467" name="直線コネクタ 466">
          <a:extLst>
            <a:ext uri="{FF2B5EF4-FFF2-40B4-BE49-F238E27FC236}">
              <a16:creationId xmlns:a16="http://schemas.microsoft.com/office/drawing/2014/main" id="{C38DE18E-88C6-48BE-8C34-D1C92DA843C8}"/>
            </a:ext>
          </a:extLst>
        </xdr:cNvPr>
        <xdr:cNvCxnSpPr/>
      </xdr:nvCxnSpPr>
      <xdr:spPr>
        <a:xfrm flipV="1">
          <a:off x="7077075" y="15363239"/>
          <a:ext cx="809625" cy="16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128882</xdr:rowOff>
    </xdr:from>
    <xdr:to>
      <xdr:col>46</xdr:col>
      <xdr:colOff>38100</xdr:colOff>
      <xdr:row>98</xdr:row>
      <xdr:rowOff>59032</xdr:rowOff>
    </xdr:to>
    <xdr:sp macro="" textlink="">
      <xdr:nvSpPr>
        <xdr:cNvPr id="468" name="フローチャート: 判断 467">
          <a:extLst>
            <a:ext uri="{FF2B5EF4-FFF2-40B4-BE49-F238E27FC236}">
              <a16:creationId xmlns:a16="http://schemas.microsoft.com/office/drawing/2014/main" id="{46934767-34A9-4C4B-A499-52EFC9EF8DD1}"/>
            </a:ext>
          </a:extLst>
        </xdr:cNvPr>
        <xdr:cNvSpPr/>
      </xdr:nvSpPr>
      <xdr:spPr>
        <a:xfrm>
          <a:off x="7839075" y="1589910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50159</xdr:rowOff>
    </xdr:from>
    <xdr:ext cx="534377" cy="259045"/>
    <xdr:sp macro="" textlink="">
      <xdr:nvSpPr>
        <xdr:cNvPr id="469" name="テキスト ボックス 468">
          <a:extLst>
            <a:ext uri="{FF2B5EF4-FFF2-40B4-BE49-F238E27FC236}">
              <a16:creationId xmlns:a16="http://schemas.microsoft.com/office/drawing/2014/main" id="{7D76D037-ACAE-40AF-BE97-58BA6D830199}"/>
            </a:ext>
          </a:extLst>
        </xdr:cNvPr>
        <xdr:cNvSpPr txBox="1"/>
      </xdr:nvSpPr>
      <xdr:spPr>
        <a:xfrm>
          <a:off x="7648086" y="15991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109662</xdr:rowOff>
    </xdr:from>
    <xdr:to>
      <xdr:col>41</xdr:col>
      <xdr:colOff>50800</xdr:colOff>
      <xdr:row>95</xdr:row>
      <xdr:rowOff>95619</xdr:rowOff>
    </xdr:to>
    <xdr:cxnSp macro="">
      <xdr:nvCxnSpPr>
        <xdr:cNvPr id="470" name="直線コネクタ 469">
          <a:extLst>
            <a:ext uri="{FF2B5EF4-FFF2-40B4-BE49-F238E27FC236}">
              <a16:creationId xmlns:a16="http://schemas.microsoft.com/office/drawing/2014/main" id="{99ECD0D3-09C5-4F84-A041-2F18ABC65A66}"/>
            </a:ext>
          </a:extLst>
        </xdr:cNvPr>
        <xdr:cNvCxnSpPr/>
      </xdr:nvCxnSpPr>
      <xdr:spPr>
        <a:xfrm>
          <a:off x="6286500" y="15365537"/>
          <a:ext cx="790575" cy="160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147048</xdr:rowOff>
    </xdr:from>
    <xdr:to>
      <xdr:col>41</xdr:col>
      <xdr:colOff>101600</xdr:colOff>
      <xdr:row>98</xdr:row>
      <xdr:rowOff>77198</xdr:rowOff>
    </xdr:to>
    <xdr:sp macro="" textlink="">
      <xdr:nvSpPr>
        <xdr:cNvPr id="471" name="フローチャート: 判断 470">
          <a:extLst>
            <a:ext uri="{FF2B5EF4-FFF2-40B4-BE49-F238E27FC236}">
              <a16:creationId xmlns:a16="http://schemas.microsoft.com/office/drawing/2014/main" id="{E88EB1B8-128A-48AC-8039-30661BDA2A90}"/>
            </a:ext>
          </a:extLst>
        </xdr:cNvPr>
        <xdr:cNvSpPr/>
      </xdr:nvSpPr>
      <xdr:spPr>
        <a:xfrm>
          <a:off x="7029450" y="1591727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68325</xdr:rowOff>
    </xdr:from>
    <xdr:ext cx="534377" cy="259045"/>
    <xdr:sp macro="" textlink="">
      <xdr:nvSpPr>
        <xdr:cNvPr id="472" name="テキスト ボックス 471">
          <a:extLst>
            <a:ext uri="{FF2B5EF4-FFF2-40B4-BE49-F238E27FC236}">
              <a16:creationId xmlns:a16="http://schemas.microsoft.com/office/drawing/2014/main" id="{0481E463-4C18-45E5-8E4C-6E151EEDF789}"/>
            </a:ext>
          </a:extLst>
        </xdr:cNvPr>
        <xdr:cNvSpPr txBox="1"/>
      </xdr:nvSpPr>
      <xdr:spPr>
        <a:xfrm>
          <a:off x="6847986" y="1601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141943</xdr:rowOff>
    </xdr:from>
    <xdr:to>
      <xdr:col>36</xdr:col>
      <xdr:colOff>165100</xdr:colOff>
      <xdr:row>98</xdr:row>
      <xdr:rowOff>72093</xdr:rowOff>
    </xdr:to>
    <xdr:sp macro="" textlink="">
      <xdr:nvSpPr>
        <xdr:cNvPr id="473" name="フローチャート: 判断 472">
          <a:extLst>
            <a:ext uri="{FF2B5EF4-FFF2-40B4-BE49-F238E27FC236}">
              <a16:creationId xmlns:a16="http://schemas.microsoft.com/office/drawing/2014/main" id="{A5C295BF-CE82-4A1E-B986-69D26DA6CE42}"/>
            </a:ext>
          </a:extLst>
        </xdr:cNvPr>
        <xdr:cNvSpPr/>
      </xdr:nvSpPr>
      <xdr:spPr>
        <a:xfrm>
          <a:off x="6238875" y="1591851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63220</xdr:rowOff>
    </xdr:from>
    <xdr:ext cx="534377" cy="259045"/>
    <xdr:sp macro="" textlink="">
      <xdr:nvSpPr>
        <xdr:cNvPr id="474" name="テキスト ボックス 473">
          <a:extLst>
            <a:ext uri="{FF2B5EF4-FFF2-40B4-BE49-F238E27FC236}">
              <a16:creationId xmlns:a16="http://schemas.microsoft.com/office/drawing/2014/main" id="{1118A7A4-F73D-4790-A319-0C3907186053}"/>
            </a:ext>
          </a:extLst>
        </xdr:cNvPr>
        <xdr:cNvSpPr txBox="1"/>
      </xdr:nvSpPr>
      <xdr:spPr>
        <a:xfrm>
          <a:off x="6038361" y="16011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D9AB0184-1169-4410-B5D4-4645A80D87F3}"/>
            </a:ext>
          </a:extLst>
        </xdr:cNvPr>
        <xdr:cNvSpPr txBox="1"/>
      </xdr:nvSpPr>
      <xdr:spPr>
        <a:xfrm>
          <a:off x="925830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7B237B92-3A27-410A-87E2-8BEFC961B9E3}"/>
            </a:ext>
          </a:extLst>
        </xdr:cNvPr>
        <xdr:cNvSpPr txBox="1"/>
      </xdr:nvSpPr>
      <xdr:spPr>
        <a:xfrm>
          <a:off x="85153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15DB49F7-0A6F-4343-ABF0-CAA1D3DD4F55}"/>
            </a:ext>
          </a:extLst>
        </xdr:cNvPr>
        <xdr:cNvSpPr txBox="1"/>
      </xdr:nvSpPr>
      <xdr:spPr>
        <a:xfrm>
          <a:off x="77152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13D4A932-AE61-4B4E-B336-0356CDA8E528}"/>
            </a:ext>
          </a:extLst>
        </xdr:cNvPr>
        <xdr:cNvSpPr txBox="1"/>
      </xdr:nvSpPr>
      <xdr:spPr>
        <a:xfrm>
          <a:off x="69056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1A837135-FBB6-47EF-9115-3900DD95D5AF}"/>
            </a:ext>
          </a:extLst>
        </xdr:cNvPr>
        <xdr:cNvSpPr txBox="1"/>
      </xdr:nvSpPr>
      <xdr:spPr>
        <a:xfrm>
          <a:off x="61150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164940</xdr:rowOff>
    </xdr:from>
    <xdr:to>
      <xdr:col>55</xdr:col>
      <xdr:colOff>50800</xdr:colOff>
      <xdr:row>95</xdr:row>
      <xdr:rowOff>95090</xdr:rowOff>
    </xdr:to>
    <xdr:sp macro="" textlink="">
      <xdr:nvSpPr>
        <xdr:cNvPr id="480" name="楕円 479">
          <a:extLst>
            <a:ext uri="{FF2B5EF4-FFF2-40B4-BE49-F238E27FC236}">
              <a16:creationId xmlns:a16="http://schemas.microsoft.com/office/drawing/2014/main" id="{8372B50E-38EF-47E3-8743-E7A6EEBC7F02}"/>
            </a:ext>
          </a:extLst>
        </xdr:cNvPr>
        <xdr:cNvSpPr/>
      </xdr:nvSpPr>
      <xdr:spPr>
        <a:xfrm>
          <a:off x="9401175" y="1542081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117967</xdr:rowOff>
    </xdr:from>
    <xdr:ext cx="534377" cy="259045"/>
    <xdr:sp macro="" textlink="">
      <xdr:nvSpPr>
        <xdr:cNvPr id="481" name="普通建設事業費 （ うち更新整備　）該当値テキスト">
          <a:extLst>
            <a:ext uri="{FF2B5EF4-FFF2-40B4-BE49-F238E27FC236}">
              <a16:creationId xmlns:a16="http://schemas.microsoft.com/office/drawing/2014/main" id="{6C1B3701-0A9E-4775-96AF-CFCAD0ECFAE6}"/>
            </a:ext>
          </a:extLst>
        </xdr:cNvPr>
        <xdr:cNvSpPr txBox="1"/>
      </xdr:nvSpPr>
      <xdr:spPr>
        <a:xfrm>
          <a:off x="9477375" y="1538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90</xdr:row>
      <xdr:rowOff>52949</xdr:rowOff>
    </xdr:from>
    <xdr:to>
      <xdr:col>50</xdr:col>
      <xdr:colOff>165100</xdr:colOff>
      <xdr:row>90</xdr:row>
      <xdr:rowOff>154549</xdr:rowOff>
    </xdr:to>
    <xdr:sp macro="" textlink="">
      <xdr:nvSpPr>
        <xdr:cNvPr id="482" name="楕円 481">
          <a:extLst>
            <a:ext uri="{FF2B5EF4-FFF2-40B4-BE49-F238E27FC236}">
              <a16:creationId xmlns:a16="http://schemas.microsoft.com/office/drawing/2014/main" id="{17B5D804-18D7-4B1B-B0DD-5027C3E3BFDB}"/>
            </a:ext>
          </a:extLst>
        </xdr:cNvPr>
        <xdr:cNvSpPr/>
      </xdr:nvSpPr>
      <xdr:spPr>
        <a:xfrm>
          <a:off x="8639175" y="1463254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88</xdr:row>
      <xdr:rowOff>171076</xdr:rowOff>
    </xdr:from>
    <xdr:ext cx="599010" cy="259045"/>
    <xdr:sp macro="" textlink="">
      <xdr:nvSpPr>
        <xdr:cNvPr id="483" name="テキスト ボックス 482">
          <a:extLst>
            <a:ext uri="{FF2B5EF4-FFF2-40B4-BE49-F238E27FC236}">
              <a16:creationId xmlns:a16="http://schemas.microsoft.com/office/drawing/2014/main" id="{DC79D84C-80EF-4F6E-8813-7FCB1102C920}"/>
            </a:ext>
          </a:extLst>
        </xdr:cNvPr>
        <xdr:cNvSpPr txBox="1"/>
      </xdr:nvSpPr>
      <xdr:spPr>
        <a:xfrm>
          <a:off x="8409520" y="14420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50214</xdr:rowOff>
    </xdr:from>
    <xdr:to>
      <xdr:col>46</xdr:col>
      <xdr:colOff>38100</xdr:colOff>
      <xdr:row>94</xdr:row>
      <xdr:rowOff>151814</xdr:rowOff>
    </xdr:to>
    <xdr:sp macro="" textlink="">
      <xdr:nvSpPr>
        <xdr:cNvPr id="484" name="楕円 483">
          <a:extLst>
            <a:ext uri="{FF2B5EF4-FFF2-40B4-BE49-F238E27FC236}">
              <a16:creationId xmlns:a16="http://schemas.microsoft.com/office/drawing/2014/main" id="{19AEB7BE-3ED3-4A1D-A1DF-CF6A1583FF25}"/>
            </a:ext>
          </a:extLst>
        </xdr:cNvPr>
        <xdr:cNvSpPr/>
      </xdr:nvSpPr>
      <xdr:spPr>
        <a:xfrm>
          <a:off x="7839075" y="153060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92</xdr:row>
      <xdr:rowOff>168341</xdr:rowOff>
    </xdr:from>
    <xdr:ext cx="599010" cy="259045"/>
    <xdr:sp macro="" textlink="">
      <xdr:nvSpPr>
        <xdr:cNvPr id="485" name="テキスト ボックス 484">
          <a:extLst>
            <a:ext uri="{FF2B5EF4-FFF2-40B4-BE49-F238E27FC236}">
              <a16:creationId xmlns:a16="http://schemas.microsoft.com/office/drawing/2014/main" id="{1A068DFC-FF02-4022-962F-53F4A42BD789}"/>
            </a:ext>
          </a:extLst>
        </xdr:cNvPr>
        <xdr:cNvSpPr txBox="1"/>
      </xdr:nvSpPr>
      <xdr:spPr>
        <a:xfrm>
          <a:off x="7609420" y="15084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44819</xdr:rowOff>
    </xdr:from>
    <xdr:to>
      <xdr:col>41</xdr:col>
      <xdr:colOff>101600</xdr:colOff>
      <xdr:row>95</xdr:row>
      <xdr:rowOff>146419</xdr:rowOff>
    </xdr:to>
    <xdr:sp macro="" textlink="">
      <xdr:nvSpPr>
        <xdr:cNvPr id="486" name="楕円 485">
          <a:extLst>
            <a:ext uri="{FF2B5EF4-FFF2-40B4-BE49-F238E27FC236}">
              <a16:creationId xmlns:a16="http://schemas.microsoft.com/office/drawing/2014/main" id="{8F1605F1-6FB1-4F7B-911D-93A507832B83}"/>
            </a:ext>
          </a:extLst>
        </xdr:cNvPr>
        <xdr:cNvSpPr/>
      </xdr:nvSpPr>
      <xdr:spPr>
        <a:xfrm>
          <a:off x="7029450" y="1547849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162946</xdr:rowOff>
    </xdr:from>
    <xdr:ext cx="534377" cy="259045"/>
    <xdr:sp macro="" textlink="">
      <xdr:nvSpPr>
        <xdr:cNvPr id="487" name="テキスト ボックス 486">
          <a:extLst>
            <a:ext uri="{FF2B5EF4-FFF2-40B4-BE49-F238E27FC236}">
              <a16:creationId xmlns:a16="http://schemas.microsoft.com/office/drawing/2014/main" id="{C85ABD9A-309D-4DE1-A262-A4A88D2A489B}"/>
            </a:ext>
          </a:extLst>
        </xdr:cNvPr>
        <xdr:cNvSpPr txBox="1"/>
      </xdr:nvSpPr>
      <xdr:spPr>
        <a:xfrm>
          <a:off x="6847986" y="15247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58862</xdr:rowOff>
    </xdr:from>
    <xdr:to>
      <xdr:col>36</xdr:col>
      <xdr:colOff>165100</xdr:colOff>
      <xdr:row>94</xdr:row>
      <xdr:rowOff>160462</xdr:rowOff>
    </xdr:to>
    <xdr:sp macro="" textlink="">
      <xdr:nvSpPr>
        <xdr:cNvPr id="488" name="楕円 487">
          <a:extLst>
            <a:ext uri="{FF2B5EF4-FFF2-40B4-BE49-F238E27FC236}">
              <a16:creationId xmlns:a16="http://schemas.microsoft.com/office/drawing/2014/main" id="{1BFF8276-BD4D-4D90-BA92-7FCE51CC99AE}"/>
            </a:ext>
          </a:extLst>
        </xdr:cNvPr>
        <xdr:cNvSpPr/>
      </xdr:nvSpPr>
      <xdr:spPr>
        <a:xfrm>
          <a:off x="6238875" y="1531791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5539</xdr:rowOff>
    </xdr:from>
    <xdr:ext cx="599010" cy="259045"/>
    <xdr:sp macro="" textlink="">
      <xdr:nvSpPr>
        <xdr:cNvPr id="489" name="テキスト ボックス 488">
          <a:extLst>
            <a:ext uri="{FF2B5EF4-FFF2-40B4-BE49-F238E27FC236}">
              <a16:creationId xmlns:a16="http://schemas.microsoft.com/office/drawing/2014/main" id="{1B03451C-9345-4442-B40F-185482F7CBA8}"/>
            </a:ext>
          </a:extLst>
        </xdr:cNvPr>
        <xdr:cNvSpPr txBox="1"/>
      </xdr:nvSpPr>
      <xdr:spPr>
        <a:xfrm>
          <a:off x="6009220" y="15096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4D64478C-317D-4143-9F16-DCC22167A357}"/>
            </a:ext>
          </a:extLst>
        </xdr:cNvPr>
        <xdr:cNvSpPr/>
      </xdr:nvSpPr>
      <xdr:spPr>
        <a:xfrm>
          <a:off x="11210925" y="37909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71D93143-87D3-41CD-9540-769FEE9CD225}"/>
            </a:ext>
          </a:extLst>
        </xdr:cNvPr>
        <xdr:cNvSpPr/>
      </xdr:nvSpPr>
      <xdr:spPr>
        <a:xfrm>
          <a:off x="113157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F83318C8-22FB-4A1E-A860-A6A38DD829AC}"/>
            </a:ext>
          </a:extLst>
        </xdr:cNvPr>
        <xdr:cNvSpPr/>
      </xdr:nvSpPr>
      <xdr:spPr>
        <a:xfrm>
          <a:off x="113157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62598DCF-76E3-48F8-B2D5-1282212C6DE9}"/>
            </a:ext>
          </a:extLst>
        </xdr:cNvPr>
        <xdr:cNvSpPr/>
      </xdr:nvSpPr>
      <xdr:spPr>
        <a:xfrm>
          <a:off x="122396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6204111E-C2D2-4A1E-95C2-04980BE7E9BB}"/>
            </a:ext>
          </a:extLst>
        </xdr:cNvPr>
        <xdr:cNvSpPr/>
      </xdr:nvSpPr>
      <xdr:spPr>
        <a:xfrm>
          <a:off x="122396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3D3EF4EF-B3A9-48FB-9E3D-020275A221DC}"/>
            </a:ext>
          </a:extLst>
        </xdr:cNvPr>
        <xdr:cNvSpPr/>
      </xdr:nvSpPr>
      <xdr:spPr>
        <a:xfrm>
          <a:off x="132683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35EF7FBC-D3A3-46AB-9827-13D336E9FACC}"/>
            </a:ext>
          </a:extLst>
        </xdr:cNvPr>
        <xdr:cNvSpPr/>
      </xdr:nvSpPr>
      <xdr:spPr>
        <a:xfrm>
          <a:off x="132683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B2BA4B99-910C-4FE0-8ED2-8E06F49F0881}"/>
            </a:ext>
          </a:extLst>
        </xdr:cNvPr>
        <xdr:cNvSpPr/>
      </xdr:nvSpPr>
      <xdr:spPr>
        <a:xfrm>
          <a:off x="11210925" y="4572000"/>
          <a:ext cx="42195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7226DEF0-26BC-436D-A693-DE7CDE74985D}"/>
            </a:ext>
          </a:extLst>
        </xdr:cNvPr>
        <xdr:cNvSpPr txBox="1"/>
      </xdr:nvSpPr>
      <xdr:spPr>
        <a:xfrm>
          <a:off x="11172825"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4858FFB5-B7A5-4FDE-BF34-58A5A261414D}"/>
            </a:ext>
          </a:extLst>
        </xdr:cNvPr>
        <xdr:cNvCxnSpPr/>
      </xdr:nvCxnSpPr>
      <xdr:spPr>
        <a:xfrm>
          <a:off x="11210925" y="6734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68585679-08EF-4981-B521-E2D0E6552D4B}"/>
            </a:ext>
          </a:extLst>
        </xdr:cNvPr>
        <xdr:cNvCxnSpPr/>
      </xdr:nvCxnSpPr>
      <xdr:spPr>
        <a:xfrm>
          <a:off x="11210925" y="6305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AC4A8C53-2269-4996-81BE-437366C9B7C3}"/>
            </a:ext>
          </a:extLst>
        </xdr:cNvPr>
        <xdr:cNvSpPr txBox="1"/>
      </xdr:nvSpPr>
      <xdr:spPr>
        <a:xfrm>
          <a:off x="10981189" y="6160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486D7688-E791-4BF8-B823-5E666A11E526}"/>
            </a:ext>
          </a:extLst>
        </xdr:cNvPr>
        <xdr:cNvCxnSpPr/>
      </xdr:nvCxnSpPr>
      <xdr:spPr>
        <a:xfrm>
          <a:off x="11210925" y="5867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35</xdr:row>
      <xdr:rowOff>54627</xdr:rowOff>
    </xdr:from>
    <xdr:ext cx="312906" cy="259045"/>
    <xdr:sp macro="" textlink="">
      <xdr:nvSpPr>
        <xdr:cNvPr id="503" name="テキスト ボックス 502">
          <a:extLst>
            <a:ext uri="{FF2B5EF4-FFF2-40B4-BE49-F238E27FC236}">
              <a16:creationId xmlns:a16="http://schemas.microsoft.com/office/drawing/2014/main" id="{306D2192-6FF4-4E9F-9BC2-8795EE5F0FA7}"/>
            </a:ext>
          </a:extLst>
        </xdr:cNvPr>
        <xdr:cNvSpPr txBox="1"/>
      </xdr:nvSpPr>
      <xdr:spPr>
        <a:xfrm>
          <a:off x="10932944" y="573152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CA269198-DCC7-4314-9231-1026385AB2A3}"/>
            </a:ext>
          </a:extLst>
        </xdr:cNvPr>
        <xdr:cNvCxnSpPr/>
      </xdr:nvCxnSpPr>
      <xdr:spPr>
        <a:xfrm>
          <a:off x="11210925" y="54387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32</xdr:row>
      <xdr:rowOff>111777</xdr:rowOff>
    </xdr:from>
    <xdr:ext cx="312906" cy="259045"/>
    <xdr:sp macro="" textlink="">
      <xdr:nvSpPr>
        <xdr:cNvPr id="505" name="テキスト ボックス 504">
          <a:extLst>
            <a:ext uri="{FF2B5EF4-FFF2-40B4-BE49-F238E27FC236}">
              <a16:creationId xmlns:a16="http://schemas.microsoft.com/office/drawing/2014/main" id="{B9F267B5-1C44-409D-870B-95C2B7724FBC}"/>
            </a:ext>
          </a:extLst>
        </xdr:cNvPr>
        <xdr:cNvSpPr txBox="1"/>
      </xdr:nvSpPr>
      <xdr:spPr>
        <a:xfrm>
          <a:off x="10932944" y="5302902"/>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A50FFA94-4600-4051-9EF1-76BD3FF87693}"/>
            </a:ext>
          </a:extLst>
        </xdr:cNvPr>
        <xdr:cNvCxnSpPr/>
      </xdr:nvCxnSpPr>
      <xdr:spPr>
        <a:xfrm>
          <a:off x="11210925" y="5010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29</xdr:row>
      <xdr:rowOff>168927</xdr:rowOff>
    </xdr:from>
    <xdr:ext cx="312906" cy="259045"/>
    <xdr:sp macro="" textlink="">
      <xdr:nvSpPr>
        <xdr:cNvPr id="507" name="テキスト ボックス 506">
          <a:extLst>
            <a:ext uri="{FF2B5EF4-FFF2-40B4-BE49-F238E27FC236}">
              <a16:creationId xmlns:a16="http://schemas.microsoft.com/office/drawing/2014/main" id="{7F304353-71BA-425D-B227-6F9C443F233F}"/>
            </a:ext>
          </a:extLst>
        </xdr:cNvPr>
        <xdr:cNvSpPr txBox="1"/>
      </xdr:nvSpPr>
      <xdr:spPr>
        <a:xfrm>
          <a:off x="10932944" y="4864752"/>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18F71B31-B58B-4A93-A25B-F9A81D1B8723}"/>
            </a:ext>
          </a:extLst>
        </xdr:cNvPr>
        <xdr:cNvCxnSpPr/>
      </xdr:nvCxnSpPr>
      <xdr:spPr>
        <a:xfrm>
          <a:off x="11210925" y="4572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27</xdr:row>
      <xdr:rowOff>54627</xdr:rowOff>
    </xdr:from>
    <xdr:ext cx="312906" cy="259045"/>
    <xdr:sp macro="" textlink="">
      <xdr:nvSpPr>
        <xdr:cNvPr id="509" name="テキスト ボックス 508">
          <a:extLst>
            <a:ext uri="{FF2B5EF4-FFF2-40B4-BE49-F238E27FC236}">
              <a16:creationId xmlns:a16="http://schemas.microsoft.com/office/drawing/2014/main" id="{931E488C-1C99-46D8-B9C1-2AF4717D4827}"/>
            </a:ext>
          </a:extLst>
        </xdr:cNvPr>
        <xdr:cNvSpPr txBox="1"/>
      </xdr:nvSpPr>
      <xdr:spPr>
        <a:xfrm>
          <a:off x="10932944" y="443612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5BFEE497-8646-4F37-B3ED-CB5C097448B6}"/>
            </a:ext>
          </a:extLst>
        </xdr:cNvPr>
        <xdr:cNvSpPr/>
      </xdr:nvSpPr>
      <xdr:spPr>
        <a:xfrm>
          <a:off x="11210925" y="4572000"/>
          <a:ext cx="42195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38</xdr:row>
      <xdr:rowOff>139700</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DFD08AEF-F0CE-4292-B86D-BC1BE62ABED0}"/>
            </a:ext>
          </a:extLst>
        </xdr:cNvPr>
        <xdr:cNvCxnSpPr/>
      </xdr:nvCxnSpPr>
      <xdr:spPr>
        <a:xfrm>
          <a:off x="14695170" y="630555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10177</xdr:rowOff>
    </xdr:from>
    <xdr:ext cx="249299" cy="259045"/>
    <xdr:sp macro="" textlink="">
      <xdr:nvSpPr>
        <xdr:cNvPr id="512" name="災害復旧事業費最小値テキスト">
          <a:extLst>
            <a:ext uri="{FF2B5EF4-FFF2-40B4-BE49-F238E27FC236}">
              <a16:creationId xmlns:a16="http://schemas.microsoft.com/office/drawing/2014/main" id="{A46429D9-5BB3-4548-9DDD-8A2EE5883AA7}"/>
            </a:ext>
          </a:extLst>
        </xdr:cNvPr>
        <xdr:cNvSpPr txBox="1"/>
      </xdr:nvSpPr>
      <xdr:spPr>
        <a:xfrm>
          <a:off x="14744700" y="63316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290523F3-8FBA-4019-AD92-4D824BCBE03A}"/>
            </a:ext>
          </a:extLst>
        </xdr:cNvPr>
        <xdr:cNvCxnSpPr/>
      </xdr:nvCxnSpPr>
      <xdr:spPr>
        <a:xfrm>
          <a:off x="14611350" y="63055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10177</xdr:rowOff>
    </xdr:from>
    <xdr:ext cx="249299" cy="259045"/>
    <xdr:sp macro="" textlink="">
      <xdr:nvSpPr>
        <xdr:cNvPr id="514" name="災害復旧事業費最大値テキスト">
          <a:extLst>
            <a:ext uri="{FF2B5EF4-FFF2-40B4-BE49-F238E27FC236}">
              <a16:creationId xmlns:a16="http://schemas.microsoft.com/office/drawing/2014/main" id="{12FDDE7F-A157-4C8B-8AC6-AE5FD65A3387}"/>
            </a:ext>
          </a:extLst>
        </xdr:cNvPr>
        <xdr:cNvSpPr txBox="1"/>
      </xdr:nvSpPr>
      <xdr:spPr>
        <a:xfrm>
          <a:off x="14744700" y="6007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A669B31B-1033-4B7A-BC3E-FFF7472A3145}"/>
            </a:ext>
          </a:extLst>
        </xdr:cNvPr>
        <xdr:cNvCxnSpPr/>
      </xdr:nvCxnSpPr>
      <xdr:spPr>
        <a:xfrm>
          <a:off x="14611350" y="63055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6" name="直線コネクタ 515">
          <a:extLst>
            <a:ext uri="{FF2B5EF4-FFF2-40B4-BE49-F238E27FC236}">
              <a16:creationId xmlns:a16="http://schemas.microsoft.com/office/drawing/2014/main" id="{8FAC8BB0-054E-4721-A582-A3944A24A36F}"/>
            </a:ext>
          </a:extLst>
        </xdr:cNvPr>
        <xdr:cNvCxnSpPr/>
      </xdr:nvCxnSpPr>
      <xdr:spPr>
        <a:xfrm>
          <a:off x="13935075" y="630555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67327</xdr:rowOff>
    </xdr:from>
    <xdr:ext cx="249299" cy="259045"/>
    <xdr:sp macro="" textlink="">
      <xdr:nvSpPr>
        <xdr:cNvPr id="517" name="災害復旧事業費平均値テキスト">
          <a:extLst>
            <a:ext uri="{FF2B5EF4-FFF2-40B4-BE49-F238E27FC236}">
              <a16:creationId xmlns:a16="http://schemas.microsoft.com/office/drawing/2014/main" id="{00A56CAE-5346-40D3-8ADB-43AFE6ACDA01}"/>
            </a:ext>
          </a:extLst>
        </xdr:cNvPr>
        <xdr:cNvSpPr txBox="1"/>
      </xdr:nvSpPr>
      <xdr:spPr>
        <a:xfrm>
          <a:off x="14744700" y="62268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18" name="フローチャート: 判断 517">
          <a:extLst>
            <a:ext uri="{FF2B5EF4-FFF2-40B4-BE49-F238E27FC236}">
              <a16:creationId xmlns:a16="http://schemas.microsoft.com/office/drawing/2014/main" id="{0A819FB7-7C2A-4E82-A39E-537077639E91}"/>
            </a:ext>
          </a:extLst>
        </xdr:cNvPr>
        <xdr:cNvSpPr/>
      </xdr:nvSpPr>
      <xdr:spPr>
        <a:xfrm>
          <a:off x="14649450" y="62484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9" name="直線コネクタ 518">
          <a:extLst>
            <a:ext uri="{FF2B5EF4-FFF2-40B4-BE49-F238E27FC236}">
              <a16:creationId xmlns:a16="http://schemas.microsoft.com/office/drawing/2014/main" id="{350F1403-5018-4257-824C-D20B0D9FC550}"/>
            </a:ext>
          </a:extLst>
        </xdr:cNvPr>
        <xdr:cNvCxnSpPr/>
      </xdr:nvCxnSpPr>
      <xdr:spPr>
        <a:xfrm>
          <a:off x="13144500" y="63055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88900</xdr:rowOff>
    </xdr:from>
    <xdr:to>
      <xdr:col>81</xdr:col>
      <xdr:colOff>101600</xdr:colOff>
      <xdr:row>39</xdr:row>
      <xdr:rowOff>19050</xdr:rowOff>
    </xdr:to>
    <xdr:sp macro="" textlink="">
      <xdr:nvSpPr>
        <xdr:cNvPr id="520" name="フローチャート: 判断 519">
          <a:extLst>
            <a:ext uri="{FF2B5EF4-FFF2-40B4-BE49-F238E27FC236}">
              <a16:creationId xmlns:a16="http://schemas.microsoft.com/office/drawing/2014/main" id="{F4B59BFC-B780-46BC-AF67-0D2C348032F8}"/>
            </a:ext>
          </a:extLst>
        </xdr:cNvPr>
        <xdr:cNvSpPr/>
      </xdr:nvSpPr>
      <xdr:spPr>
        <a:xfrm>
          <a:off x="13887450" y="62484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21" name="テキスト ボックス 520">
          <a:extLst>
            <a:ext uri="{FF2B5EF4-FFF2-40B4-BE49-F238E27FC236}">
              <a16:creationId xmlns:a16="http://schemas.microsoft.com/office/drawing/2014/main" id="{D013C0D5-B4CE-4657-98A3-F9F309D5E664}"/>
            </a:ext>
          </a:extLst>
        </xdr:cNvPr>
        <xdr:cNvSpPr txBox="1"/>
      </xdr:nvSpPr>
      <xdr:spPr>
        <a:xfrm>
          <a:off x="13832650" y="63316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2" name="直線コネクタ 521">
          <a:extLst>
            <a:ext uri="{FF2B5EF4-FFF2-40B4-BE49-F238E27FC236}">
              <a16:creationId xmlns:a16="http://schemas.microsoft.com/office/drawing/2014/main" id="{455EF10A-D255-47B3-8F8B-C67921018494}"/>
            </a:ext>
          </a:extLst>
        </xdr:cNvPr>
        <xdr:cNvCxnSpPr/>
      </xdr:nvCxnSpPr>
      <xdr:spPr>
        <a:xfrm>
          <a:off x="12344400" y="63055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88900</xdr:rowOff>
    </xdr:from>
    <xdr:to>
      <xdr:col>76</xdr:col>
      <xdr:colOff>165100</xdr:colOff>
      <xdr:row>39</xdr:row>
      <xdr:rowOff>19050</xdr:rowOff>
    </xdr:to>
    <xdr:sp macro="" textlink="">
      <xdr:nvSpPr>
        <xdr:cNvPr id="523" name="フローチャート: 判断 522">
          <a:extLst>
            <a:ext uri="{FF2B5EF4-FFF2-40B4-BE49-F238E27FC236}">
              <a16:creationId xmlns:a16="http://schemas.microsoft.com/office/drawing/2014/main" id="{D0A46935-4181-462D-92BF-9D69269D56F4}"/>
            </a:ext>
          </a:extLst>
        </xdr:cNvPr>
        <xdr:cNvSpPr/>
      </xdr:nvSpPr>
      <xdr:spPr>
        <a:xfrm>
          <a:off x="13096875" y="62484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24" name="テキスト ボックス 523">
          <a:extLst>
            <a:ext uri="{FF2B5EF4-FFF2-40B4-BE49-F238E27FC236}">
              <a16:creationId xmlns:a16="http://schemas.microsoft.com/office/drawing/2014/main" id="{43223BB5-A36C-4F31-BD1B-D7795F15A89B}"/>
            </a:ext>
          </a:extLst>
        </xdr:cNvPr>
        <xdr:cNvSpPr txBox="1"/>
      </xdr:nvSpPr>
      <xdr:spPr>
        <a:xfrm>
          <a:off x="13032550" y="63316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5" name="直線コネクタ 524">
          <a:extLst>
            <a:ext uri="{FF2B5EF4-FFF2-40B4-BE49-F238E27FC236}">
              <a16:creationId xmlns:a16="http://schemas.microsoft.com/office/drawing/2014/main" id="{976A387B-99E3-4FC9-920F-9E250A51A8B7}"/>
            </a:ext>
          </a:extLst>
        </xdr:cNvPr>
        <xdr:cNvCxnSpPr/>
      </xdr:nvCxnSpPr>
      <xdr:spPr>
        <a:xfrm>
          <a:off x="11534775" y="63055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88900</xdr:rowOff>
    </xdr:from>
    <xdr:to>
      <xdr:col>72</xdr:col>
      <xdr:colOff>38100</xdr:colOff>
      <xdr:row>37</xdr:row>
      <xdr:rowOff>19050</xdr:rowOff>
    </xdr:to>
    <xdr:sp macro="" textlink="">
      <xdr:nvSpPr>
        <xdr:cNvPr id="526" name="フローチャート: 判断 525">
          <a:extLst>
            <a:ext uri="{FF2B5EF4-FFF2-40B4-BE49-F238E27FC236}">
              <a16:creationId xmlns:a16="http://schemas.microsoft.com/office/drawing/2014/main" id="{EC18CAC1-3FF0-4A2A-89CF-28D4C66E2A7E}"/>
            </a:ext>
          </a:extLst>
        </xdr:cNvPr>
        <xdr:cNvSpPr/>
      </xdr:nvSpPr>
      <xdr:spPr>
        <a:xfrm>
          <a:off x="12296775" y="59245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35</xdr:row>
      <xdr:rowOff>35577</xdr:rowOff>
    </xdr:from>
    <xdr:ext cx="313932" cy="259045"/>
    <xdr:sp macro="" textlink="">
      <xdr:nvSpPr>
        <xdr:cNvPr id="527" name="テキスト ボックス 526">
          <a:extLst>
            <a:ext uri="{FF2B5EF4-FFF2-40B4-BE49-F238E27FC236}">
              <a16:creationId xmlns:a16="http://schemas.microsoft.com/office/drawing/2014/main" id="{EE905E59-2E07-4531-98C2-4124E22736AF}"/>
            </a:ext>
          </a:extLst>
        </xdr:cNvPr>
        <xdr:cNvSpPr txBox="1"/>
      </xdr:nvSpPr>
      <xdr:spPr>
        <a:xfrm>
          <a:off x="12193783" y="571247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29</xdr:row>
      <xdr:rowOff>146050</xdr:rowOff>
    </xdr:from>
    <xdr:to>
      <xdr:col>67</xdr:col>
      <xdr:colOff>101600</xdr:colOff>
      <xdr:row>30</xdr:row>
      <xdr:rowOff>76200</xdr:rowOff>
    </xdr:to>
    <xdr:sp macro="" textlink="">
      <xdr:nvSpPr>
        <xdr:cNvPr id="528" name="フローチャート: 判断 527">
          <a:extLst>
            <a:ext uri="{FF2B5EF4-FFF2-40B4-BE49-F238E27FC236}">
              <a16:creationId xmlns:a16="http://schemas.microsoft.com/office/drawing/2014/main" id="{48A4E6FE-C018-4C4C-80A3-D3E0C4F65B58}"/>
            </a:ext>
          </a:extLst>
        </xdr:cNvPr>
        <xdr:cNvSpPr/>
      </xdr:nvSpPr>
      <xdr:spPr>
        <a:xfrm>
          <a:off x="11487150" y="48482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28</xdr:row>
      <xdr:rowOff>92727</xdr:rowOff>
    </xdr:from>
    <xdr:ext cx="313932" cy="259045"/>
    <xdr:sp macro="" textlink="">
      <xdr:nvSpPr>
        <xdr:cNvPr id="529" name="テキスト ボックス 528">
          <a:extLst>
            <a:ext uri="{FF2B5EF4-FFF2-40B4-BE49-F238E27FC236}">
              <a16:creationId xmlns:a16="http://schemas.microsoft.com/office/drawing/2014/main" id="{6E70E622-043E-4333-92DE-9E9AF917D1BA}"/>
            </a:ext>
          </a:extLst>
        </xdr:cNvPr>
        <xdr:cNvSpPr txBox="1"/>
      </xdr:nvSpPr>
      <xdr:spPr>
        <a:xfrm>
          <a:off x="11403208" y="463615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36BBA421-683A-4616-A6DB-6AB75630A942}"/>
            </a:ext>
          </a:extLst>
        </xdr:cNvPr>
        <xdr:cNvSpPr txBox="1"/>
      </xdr:nvSpPr>
      <xdr:spPr>
        <a:xfrm>
          <a:off x="145256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2B6F5268-5BAD-4BE1-BB1F-E490398B9E29}"/>
            </a:ext>
          </a:extLst>
        </xdr:cNvPr>
        <xdr:cNvSpPr txBox="1"/>
      </xdr:nvSpPr>
      <xdr:spPr>
        <a:xfrm>
          <a:off x="137636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1A24DF85-F4BA-4397-A4E2-9DD69E5B6CC5}"/>
            </a:ext>
          </a:extLst>
        </xdr:cNvPr>
        <xdr:cNvSpPr txBox="1"/>
      </xdr:nvSpPr>
      <xdr:spPr>
        <a:xfrm>
          <a:off x="129730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7BBF5153-9AF0-45B8-B6B5-20C42BF96E39}"/>
            </a:ext>
          </a:extLst>
        </xdr:cNvPr>
        <xdr:cNvSpPr txBox="1"/>
      </xdr:nvSpPr>
      <xdr:spPr>
        <a:xfrm>
          <a:off x="121729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13B42211-80E2-4CC8-8BD5-8D15A92A11FB}"/>
            </a:ext>
          </a:extLst>
        </xdr:cNvPr>
        <xdr:cNvSpPr txBox="1"/>
      </xdr:nvSpPr>
      <xdr:spPr>
        <a:xfrm>
          <a:off x="113633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5" name="楕円 534">
          <a:extLst>
            <a:ext uri="{FF2B5EF4-FFF2-40B4-BE49-F238E27FC236}">
              <a16:creationId xmlns:a16="http://schemas.microsoft.com/office/drawing/2014/main" id="{DD3FA083-F9A2-4F20-9A1F-5149B7E5B156}"/>
            </a:ext>
          </a:extLst>
        </xdr:cNvPr>
        <xdr:cNvSpPr/>
      </xdr:nvSpPr>
      <xdr:spPr>
        <a:xfrm>
          <a:off x="14649450" y="62484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124477</xdr:rowOff>
    </xdr:from>
    <xdr:ext cx="249299" cy="259045"/>
    <xdr:sp macro="" textlink="">
      <xdr:nvSpPr>
        <xdr:cNvPr id="536" name="災害復旧事業費該当値テキスト">
          <a:extLst>
            <a:ext uri="{FF2B5EF4-FFF2-40B4-BE49-F238E27FC236}">
              <a16:creationId xmlns:a16="http://schemas.microsoft.com/office/drawing/2014/main" id="{BEAF7868-07D7-4325-B8ED-B7CC7A30A5E1}"/>
            </a:ext>
          </a:extLst>
        </xdr:cNvPr>
        <xdr:cNvSpPr txBox="1"/>
      </xdr:nvSpPr>
      <xdr:spPr>
        <a:xfrm>
          <a:off x="14744700" y="61220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7" name="楕円 536">
          <a:extLst>
            <a:ext uri="{FF2B5EF4-FFF2-40B4-BE49-F238E27FC236}">
              <a16:creationId xmlns:a16="http://schemas.microsoft.com/office/drawing/2014/main" id="{BB054BC0-F372-40D7-84E9-56BEB4BAD89F}"/>
            </a:ext>
          </a:extLst>
        </xdr:cNvPr>
        <xdr:cNvSpPr/>
      </xdr:nvSpPr>
      <xdr:spPr>
        <a:xfrm>
          <a:off x="13887450" y="62484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37</xdr:row>
      <xdr:rowOff>35577</xdr:rowOff>
    </xdr:from>
    <xdr:ext cx="249299" cy="259045"/>
    <xdr:sp macro="" textlink="">
      <xdr:nvSpPr>
        <xdr:cNvPr id="538" name="テキスト ボックス 537">
          <a:extLst>
            <a:ext uri="{FF2B5EF4-FFF2-40B4-BE49-F238E27FC236}">
              <a16:creationId xmlns:a16="http://schemas.microsoft.com/office/drawing/2014/main" id="{3F9245D2-33CA-47BF-A717-645E0F49DFD6}"/>
            </a:ext>
          </a:extLst>
        </xdr:cNvPr>
        <xdr:cNvSpPr txBox="1"/>
      </xdr:nvSpPr>
      <xdr:spPr>
        <a:xfrm>
          <a:off x="13832650" y="6036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9" name="楕円 538">
          <a:extLst>
            <a:ext uri="{FF2B5EF4-FFF2-40B4-BE49-F238E27FC236}">
              <a16:creationId xmlns:a16="http://schemas.microsoft.com/office/drawing/2014/main" id="{23279579-9F80-42C8-B64B-71FF4AD4F43E}"/>
            </a:ext>
          </a:extLst>
        </xdr:cNvPr>
        <xdr:cNvSpPr/>
      </xdr:nvSpPr>
      <xdr:spPr>
        <a:xfrm>
          <a:off x="13096875" y="62484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37</xdr:row>
      <xdr:rowOff>35577</xdr:rowOff>
    </xdr:from>
    <xdr:ext cx="249299" cy="259045"/>
    <xdr:sp macro="" textlink="">
      <xdr:nvSpPr>
        <xdr:cNvPr id="540" name="テキスト ボックス 539">
          <a:extLst>
            <a:ext uri="{FF2B5EF4-FFF2-40B4-BE49-F238E27FC236}">
              <a16:creationId xmlns:a16="http://schemas.microsoft.com/office/drawing/2014/main" id="{C00FDFA0-B279-44DB-9C6A-E4AB0C09A23A}"/>
            </a:ext>
          </a:extLst>
        </xdr:cNvPr>
        <xdr:cNvSpPr txBox="1"/>
      </xdr:nvSpPr>
      <xdr:spPr>
        <a:xfrm>
          <a:off x="13032550" y="6036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1" name="楕円 540">
          <a:extLst>
            <a:ext uri="{FF2B5EF4-FFF2-40B4-BE49-F238E27FC236}">
              <a16:creationId xmlns:a16="http://schemas.microsoft.com/office/drawing/2014/main" id="{350B6B01-7C34-43B4-9487-5D9E0FEF85BE}"/>
            </a:ext>
          </a:extLst>
        </xdr:cNvPr>
        <xdr:cNvSpPr/>
      </xdr:nvSpPr>
      <xdr:spPr>
        <a:xfrm>
          <a:off x="12296775" y="62484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32613781-942E-4839-90BD-47F2DA3D7FDD}"/>
            </a:ext>
          </a:extLst>
        </xdr:cNvPr>
        <xdr:cNvSpPr txBox="1"/>
      </xdr:nvSpPr>
      <xdr:spPr>
        <a:xfrm>
          <a:off x="12222925" y="63316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3" name="楕円 542">
          <a:extLst>
            <a:ext uri="{FF2B5EF4-FFF2-40B4-BE49-F238E27FC236}">
              <a16:creationId xmlns:a16="http://schemas.microsoft.com/office/drawing/2014/main" id="{51E30052-C368-4F9F-9C58-1FF4FAB988AC}"/>
            </a:ext>
          </a:extLst>
        </xdr:cNvPr>
        <xdr:cNvSpPr/>
      </xdr:nvSpPr>
      <xdr:spPr>
        <a:xfrm>
          <a:off x="11487150" y="62484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E561D093-3F07-49E4-9B01-403689360B88}"/>
            </a:ext>
          </a:extLst>
        </xdr:cNvPr>
        <xdr:cNvSpPr txBox="1"/>
      </xdr:nvSpPr>
      <xdr:spPr>
        <a:xfrm>
          <a:off x="11432350" y="63316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C7FB46BF-5795-4EC2-9B72-5C00A6E49263}"/>
            </a:ext>
          </a:extLst>
        </xdr:cNvPr>
        <xdr:cNvSpPr/>
      </xdr:nvSpPr>
      <xdr:spPr>
        <a:xfrm>
          <a:off x="11210925" y="70294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46B03CDA-46B4-496F-B91B-B248E0F75EB2}"/>
            </a:ext>
          </a:extLst>
        </xdr:cNvPr>
        <xdr:cNvSpPr/>
      </xdr:nvSpPr>
      <xdr:spPr>
        <a:xfrm>
          <a:off x="113157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BDCD382B-29F9-4EBB-A071-35BF55F14AAF}"/>
            </a:ext>
          </a:extLst>
        </xdr:cNvPr>
        <xdr:cNvSpPr/>
      </xdr:nvSpPr>
      <xdr:spPr>
        <a:xfrm>
          <a:off x="113157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2045DD74-0C73-4123-B414-EB34E6F623AB}"/>
            </a:ext>
          </a:extLst>
        </xdr:cNvPr>
        <xdr:cNvSpPr/>
      </xdr:nvSpPr>
      <xdr:spPr>
        <a:xfrm>
          <a:off x="122396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5978CF34-4D34-4E2F-844D-696E902D010C}"/>
            </a:ext>
          </a:extLst>
        </xdr:cNvPr>
        <xdr:cNvSpPr/>
      </xdr:nvSpPr>
      <xdr:spPr>
        <a:xfrm>
          <a:off x="122396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E8B179A-07BA-4DAC-A03F-2C476872BB70}"/>
            </a:ext>
          </a:extLst>
        </xdr:cNvPr>
        <xdr:cNvSpPr/>
      </xdr:nvSpPr>
      <xdr:spPr>
        <a:xfrm>
          <a:off x="132683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4FE820EF-F613-4B85-A739-DB2E6FB0C99F}"/>
            </a:ext>
          </a:extLst>
        </xdr:cNvPr>
        <xdr:cNvSpPr/>
      </xdr:nvSpPr>
      <xdr:spPr>
        <a:xfrm>
          <a:off x="132683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BF3FDD82-7877-40E0-8733-86557B0814AC}"/>
            </a:ext>
          </a:extLst>
        </xdr:cNvPr>
        <xdr:cNvSpPr/>
      </xdr:nvSpPr>
      <xdr:spPr>
        <a:xfrm>
          <a:off x="11210925" y="7810500"/>
          <a:ext cx="42195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BF941A2-2E1C-4FD2-982F-A8652FF8E058}"/>
            </a:ext>
          </a:extLst>
        </xdr:cNvPr>
        <xdr:cNvSpPr txBox="1"/>
      </xdr:nvSpPr>
      <xdr:spPr>
        <a:xfrm>
          <a:off x="11172825"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DBDF6224-B417-43D6-87CC-B7D9FE21DDE7}"/>
            </a:ext>
          </a:extLst>
        </xdr:cNvPr>
        <xdr:cNvCxnSpPr/>
      </xdr:nvCxnSpPr>
      <xdr:spPr>
        <a:xfrm>
          <a:off x="11210925" y="99726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432F73E4-95C1-4FE0-9897-F3610C128D21}"/>
            </a:ext>
          </a:extLst>
        </xdr:cNvPr>
        <xdr:cNvCxnSpPr/>
      </xdr:nvCxnSpPr>
      <xdr:spPr>
        <a:xfrm>
          <a:off x="11210925" y="8896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892FE5B5-B2B7-4589-B29C-1CE092D5D762}"/>
            </a:ext>
          </a:extLst>
        </xdr:cNvPr>
        <xdr:cNvSpPr txBox="1"/>
      </xdr:nvSpPr>
      <xdr:spPr>
        <a:xfrm>
          <a:off x="10981189" y="87509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24CE9C60-9DD4-4378-8DEB-5A1E44931156}"/>
            </a:ext>
          </a:extLst>
        </xdr:cNvPr>
        <xdr:cNvCxnSpPr/>
      </xdr:nvCxnSpPr>
      <xdr:spPr>
        <a:xfrm>
          <a:off x="11210925" y="78105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BC4BA6FF-E6F5-4005-BB8B-B6EE5FE7F00C}"/>
            </a:ext>
          </a:extLst>
        </xdr:cNvPr>
        <xdr:cNvSpPr txBox="1"/>
      </xdr:nvSpPr>
      <xdr:spPr>
        <a:xfrm>
          <a:off x="10981189" y="7674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61961FC9-7B04-4C80-AACB-9E04D86B68CF}"/>
            </a:ext>
          </a:extLst>
        </xdr:cNvPr>
        <xdr:cNvSpPr/>
      </xdr:nvSpPr>
      <xdr:spPr>
        <a:xfrm>
          <a:off x="11210925" y="7810500"/>
          <a:ext cx="42195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9632F4D1-8EAD-4B45-9A41-EAB9D0F98C2F}"/>
            </a:ext>
          </a:extLst>
        </xdr:cNvPr>
        <xdr:cNvCxnSpPr/>
      </xdr:nvCxnSpPr>
      <xdr:spPr>
        <a:xfrm>
          <a:off x="14695170" y="889635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F3214567-93F6-47C2-BE50-0D13E053F72B}"/>
            </a:ext>
          </a:extLst>
        </xdr:cNvPr>
        <xdr:cNvSpPr txBox="1"/>
      </xdr:nvSpPr>
      <xdr:spPr>
        <a:xfrm>
          <a:off x="1474470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ADB33FA5-B190-4140-A4BE-C582E0EC611F}"/>
            </a:ext>
          </a:extLst>
        </xdr:cNvPr>
        <xdr:cNvCxnSpPr/>
      </xdr:nvCxnSpPr>
      <xdr:spPr>
        <a:xfrm>
          <a:off x="14611350" y="8896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3A46F59D-EA0C-4420-9A8E-0EC16BCD4BE1}"/>
            </a:ext>
          </a:extLst>
        </xdr:cNvPr>
        <xdr:cNvSpPr txBox="1"/>
      </xdr:nvSpPr>
      <xdr:spPr>
        <a:xfrm>
          <a:off x="14744700" y="85985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AC538A9E-4CA6-4BCE-8D2B-FADBB675D471}"/>
            </a:ext>
          </a:extLst>
        </xdr:cNvPr>
        <xdr:cNvCxnSpPr/>
      </xdr:nvCxnSpPr>
      <xdr:spPr>
        <a:xfrm>
          <a:off x="14611350" y="8896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D590CAA8-0CEA-49C4-BAF9-B42093DAEF60}"/>
            </a:ext>
          </a:extLst>
        </xdr:cNvPr>
        <xdr:cNvCxnSpPr/>
      </xdr:nvCxnSpPr>
      <xdr:spPr>
        <a:xfrm>
          <a:off x="13935075" y="889635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EE9718AD-F19E-4BAC-8DD3-A3BFFB2CB1FB}"/>
            </a:ext>
          </a:extLst>
        </xdr:cNvPr>
        <xdr:cNvSpPr txBox="1"/>
      </xdr:nvSpPr>
      <xdr:spPr>
        <a:xfrm>
          <a:off x="14744700" y="8817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4DD6D15-85A0-4AB2-AB6A-D1DEE7D8BBC7}"/>
            </a:ext>
          </a:extLst>
        </xdr:cNvPr>
        <xdr:cNvSpPr/>
      </xdr:nvSpPr>
      <xdr:spPr>
        <a:xfrm>
          <a:off x="14649450" y="8839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1E65F3A5-96BC-4F98-9952-D8621B5B7AD9}"/>
            </a:ext>
          </a:extLst>
        </xdr:cNvPr>
        <xdr:cNvCxnSpPr/>
      </xdr:nvCxnSpPr>
      <xdr:spPr>
        <a:xfrm>
          <a:off x="13144500" y="88963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2F7ACED9-8F93-4BBD-B46A-7AEF6B51A72A}"/>
            </a:ext>
          </a:extLst>
        </xdr:cNvPr>
        <xdr:cNvSpPr/>
      </xdr:nvSpPr>
      <xdr:spPr>
        <a:xfrm>
          <a:off x="13887450" y="88392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9D89C031-7CAD-4309-85C3-B0675E0F4637}"/>
            </a:ext>
          </a:extLst>
        </xdr:cNvPr>
        <xdr:cNvSpPr txBox="1"/>
      </xdr:nvSpPr>
      <xdr:spPr>
        <a:xfrm>
          <a:off x="1383265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CECAFC3E-D391-407B-ABD6-1461DBDCB9EF}"/>
            </a:ext>
          </a:extLst>
        </xdr:cNvPr>
        <xdr:cNvCxnSpPr/>
      </xdr:nvCxnSpPr>
      <xdr:spPr>
        <a:xfrm>
          <a:off x="12344400" y="88963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BAB542C9-7067-4843-8E30-610EC8E112FF}"/>
            </a:ext>
          </a:extLst>
        </xdr:cNvPr>
        <xdr:cNvSpPr/>
      </xdr:nvSpPr>
      <xdr:spPr>
        <a:xfrm>
          <a:off x="13096875" y="8839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FEECA4B9-93BB-4F44-9508-5E6F0C7A51C6}"/>
            </a:ext>
          </a:extLst>
        </xdr:cNvPr>
        <xdr:cNvSpPr txBox="1"/>
      </xdr:nvSpPr>
      <xdr:spPr>
        <a:xfrm>
          <a:off x="1303255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1ED00120-D2CF-4379-9EDA-E789B5EDF2DB}"/>
            </a:ext>
          </a:extLst>
        </xdr:cNvPr>
        <xdr:cNvCxnSpPr/>
      </xdr:nvCxnSpPr>
      <xdr:spPr>
        <a:xfrm>
          <a:off x="11534775" y="88963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1F4F2CD7-28D6-4C49-B39B-01FBB6C10E81}"/>
            </a:ext>
          </a:extLst>
        </xdr:cNvPr>
        <xdr:cNvSpPr/>
      </xdr:nvSpPr>
      <xdr:spPr>
        <a:xfrm>
          <a:off x="12296775" y="8839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B8D9D893-8F0A-4597-9E52-1F49D5F9F8E6}"/>
            </a:ext>
          </a:extLst>
        </xdr:cNvPr>
        <xdr:cNvSpPr txBox="1"/>
      </xdr:nvSpPr>
      <xdr:spPr>
        <a:xfrm>
          <a:off x="12222925"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AD3869C9-E744-4256-9F0F-249CAE0046DA}"/>
            </a:ext>
          </a:extLst>
        </xdr:cNvPr>
        <xdr:cNvSpPr/>
      </xdr:nvSpPr>
      <xdr:spPr>
        <a:xfrm>
          <a:off x="11487150" y="88392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C5E52DFB-8D3B-499C-94CE-7965AD21F617}"/>
            </a:ext>
          </a:extLst>
        </xdr:cNvPr>
        <xdr:cNvSpPr txBox="1"/>
      </xdr:nvSpPr>
      <xdr:spPr>
        <a:xfrm>
          <a:off x="1143235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4C5DE9E4-C7B0-4C6D-AF0A-BABB0435D30E}"/>
            </a:ext>
          </a:extLst>
        </xdr:cNvPr>
        <xdr:cNvSpPr txBox="1"/>
      </xdr:nvSpPr>
      <xdr:spPr>
        <a:xfrm>
          <a:off x="145256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3982D2A8-5F69-4E08-AA14-A36F7E153493}"/>
            </a:ext>
          </a:extLst>
        </xdr:cNvPr>
        <xdr:cNvSpPr txBox="1"/>
      </xdr:nvSpPr>
      <xdr:spPr>
        <a:xfrm>
          <a:off x="137636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FA0DE641-3C4C-47EF-AEFC-74F63BCE9F15}"/>
            </a:ext>
          </a:extLst>
        </xdr:cNvPr>
        <xdr:cNvSpPr txBox="1"/>
      </xdr:nvSpPr>
      <xdr:spPr>
        <a:xfrm>
          <a:off x="129730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DD6FCF8A-A168-4851-9F99-3D12823B68D2}"/>
            </a:ext>
          </a:extLst>
        </xdr:cNvPr>
        <xdr:cNvSpPr txBox="1"/>
      </xdr:nvSpPr>
      <xdr:spPr>
        <a:xfrm>
          <a:off x="121729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3203E5D1-54A4-4816-81AF-201BF50D0794}"/>
            </a:ext>
          </a:extLst>
        </xdr:cNvPr>
        <xdr:cNvSpPr txBox="1"/>
      </xdr:nvSpPr>
      <xdr:spPr>
        <a:xfrm>
          <a:off x="113633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1CACD095-24C1-4190-A94A-792C05BE044D}"/>
            </a:ext>
          </a:extLst>
        </xdr:cNvPr>
        <xdr:cNvSpPr/>
      </xdr:nvSpPr>
      <xdr:spPr>
        <a:xfrm>
          <a:off x="14649450" y="88392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B85AE9E8-B0D4-431E-AEB9-D821CF994319}"/>
            </a:ext>
          </a:extLst>
        </xdr:cNvPr>
        <xdr:cNvSpPr txBox="1"/>
      </xdr:nvSpPr>
      <xdr:spPr>
        <a:xfrm>
          <a:off x="14744700" y="87128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6DB4957E-CB6E-4C9E-A0D7-0AEE1B49CBFE}"/>
            </a:ext>
          </a:extLst>
        </xdr:cNvPr>
        <xdr:cNvSpPr/>
      </xdr:nvSpPr>
      <xdr:spPr>
        <a:xfrm>
          <a:off x="13887450" y="88392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FB4B8B7-DF95-4B58-B16F-8CBBC6D64C6F}"/>
            </a:ext>
          </a:extLst>
        </xdr:cNvPr>
        <xdr:cNvSpPr txBox="1"/>
      </xdr:nvSpPr>
      <xdr:spPr>
        <a:xfrm>
          <a:off x="13832650"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733D154F-4D15-464D-9541-354C5668F3B2}"/>
            </a:ext>
          </a:extLst>
        </xdr:cNvPr>
        <xdr:cNvSpPr/>
      </xdr:nvSpPr>
      <xdr:spPr>
        <a:xfrm>
          <a:off x="13096875" y="88392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FE690B92-4E5B-475D-821F-4B102EECF3F0}"/>
            </a:ext>
          </a:extLst>
        </xdr:cNvPr>
        <xdr:cNvSpPr txBox="1"/>
      </xdr:nvSpPr>
      <xdr:spPr>
        <a:xfrm>
          <a:off x="13032550"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76DEF7E1-9F64-4A9E-816D-5BF28D4188B8}"/>
            </a:ext>
          </a:extLst>
        </xdr:cNvPr>
        <xdr:cNvSpPr/>
      </xdr:nvSpPr>
      <xdr:spPr>
        <a:xfrm>
          <a:off x="12296775" y="88392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2972C170-4A0A-4645-9BE9-605F34CD4F1F}"/>
            </a:ext>
          </a:extLst>
        </xdr:cNvPr>
        <xdr:cNvSpPr txBox="1"/>
      </xdr:nvSpPr>
      <xdr:spPr>
        <a:xfrm>
          <a:off x="12222925"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E8A64885-6D4E-44DD-99E1-871CE85F5F8E}"/>
            </a:ext>
          </a:extLst>
        </xdr:cNvPr>
        <xdr:cNvSpPr/>
      </xdr:nvSpPr>
      <xdr:spPr>
        <a:xfrm>
          <a:off x="11487150" y="88392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787DE338-4CF1-442E-ABA8-7C418710258E}"/>
            </a:ext>
          </a:extLst>
        </xdr:cNvPr>
        <xdr:cNvSpPr txBox="1"/>
      </xdr:nvSpPr>
      <xdr:spPr>
        <a:xfrm>
          <a:off x="11432350"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3D395C95-C2CC-4B02-AAD7-1D9CFEA51640}"/>
            </a:ext>
          </a:extLst>
        </xdr:cNvPr>
        <xdr:cNvSpPr/>
      </xdr:nvSpPr>
      <xdr:spPr>
        <a:xfrm>
          <a:off x="11210925" y="102679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A8AA05BF-BB22-4D81-8D63-EB22DCF3B5E5}"/>
            </a:ext>
          </a:extLst>
        </xdr:cNvPr>
        <xdr:cNvSpPr/>
      </xdr:nvSpPr>
      <xdr:spPr>
        <a:xfrm>
          <a:off x="113157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EC1F3631-3422-4675-8575-8F60A0D66861}"/>
            </a:ext>
          </a:extLst>
        </xdr:cNvPr>
        <xdr:cNvSpPr/>
      </xdr:nvSpPr>
      <xdr:spPr>
        <a:xfrm>
          <a:off x="113157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5A62999F-74C2-449D-9174-0AC33617827A}"/>
            </a:ext>
          </a:extLst>
        </xdr:cNvPr>
        <xdr:cNvSpPr/>
      </xdr:nvSpPr>
      <xdr:spPr>
        <a:xfrm>
          <a:off x="122396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8550D47E-928D-4DE5-9398-621FD29185C3}"/>
            </a:ext>
          </a:extLst>
        </xdr:cNvPr>
        <xdr:cNvSpPr/>
      </xdr:nvSpPr>
      <xdr:spPr>
        <a:xfrm>
          <a:off x="122396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89AB58A1-8F40-4971-8AA1-210C10CF1987}"/>
            </a:ext>
          </a:extLst>
        </xdr:cNvPr>
        <xdr:cNvSpPr/>
      </xdr:nvSpPr>
      <xdr:spPr>
        <a:xfrm>
          <a:off x="132683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C044835D-DDFE-47A0-BF26-767FD981662A}"/>
            </a:ext>
          </a:extLst>
        </xdr:cNvPr>
        <xdr:cNvSpPr/>
      </xdr:nvSpPr>
      <xdr:spPr>
        <a:xfrm>
          <a:off x="132683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344ECDE1-A644-413A-91D9-684958C01CD0}"/>
            </a:ext>
          </a:extLst>
        </xdr:cNvPr>
        <xdr:cNvSpPr/>
      </xdr:nvSpPr>
      <xdr:spPr>
        <a:xfrm>
          <a:off x="11210925" y="11049000"/>
          <a:ext cx="42195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DE3D9E8-A501-4100-B954-72F4155E4C37}"/>
            </a:ext>
          </a:extLst>
        </xdr:cNvPr>
        <xdr:cNvSpPr txBox="1"/>
      </xdr:nvSpPr>
      <xdr:spPr>
        <a:xfrm>
          <a:off x="11172825"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BA11670C-053B-487C-AF25-5F4D6B6EF309}"/>
            </a:ext>
          </a:extLst>
        </xdr:cNvPr>
        <xdr:cNvCxnSpPr/>
      </xdr:nvCxnSpPr>
      <xdr:spPr>
        <a:xfrm>
          <a:off x="11210925" y="13211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51A32D74-2DD9-4236-88B5-55A97F1B8B37}"/>
            </a:ext>
          </a:extLst>
        </xdr:cNvPr>
        <xdr:cNvCxnSpPr/>
      </xdr:nvCxnSpPr>
      <xdr:spPr>
        <a:xfrm>
          <a:off x="11210925" y="128492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E1B27A43-4808-4C48-8C63-B905F5DDFDF8}"/>
            </a:ext>
          </a:extLst>
        </xdr:cNvPr>
        <xdr:cNvSpPr txBox="1"/>
      </xdr:nvSpPr>
      <xdr:spPr>
        <a:xfrm>
          <a:off x="10981189" y="12713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9EDC1BF5-2944-44EA-AFEE-633C3DCD7425}"/>
            </a:ext>
          </a:extLst>
        </xdr:cNvPr>
        <xdr:cNvCxnSpPr/>
      </xdr:nvCxnSpPr>
      <xdr:spPr>
        <a:xfrm>
          <a:off x="11210925" y="124872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07" name="テキスト ボックス 606">
          <a:extLst>
            <a:ext uri="{FF2B5EF4-FFF2-40B4-BE49-F238E27FC236}">
              <a16:creationId xmlns:a16="http://schemas.microsoft.com/office/drawing/2014/main" id="{98AADF2F-A579-4C4D-A1BF-1808D984739F}"/>
            </a:ext>
          </a:extLst>
        </xdr:cNvPr>
        <xdr:cNvSpPr txBox="1"/>
      </xdr:nvSpPr>
      <xdr:spPr>
        <a:xfrm>
          <a:off x="10794546" y="12351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ADAFC12A-0F29-40E8-B9FE-F365E6EE6CA2}"/>
            </a:ext>
          </a:extLst>
        </xdr:cNvPr>
        <xdr:cNvCxnSpPr/>
      </xdr:nvCxnSpPr>
      <xdr:spPr>
        <a:xfrm>
          <a:off x="11210925" y="121348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548F559A-C029-492F-B7DA-2A5CD9541A20}"/>
            </a:ext>
          </a:extLst>
        </xdr:cNvPr>
        <xdr:cNvSpPr txBox="1"/>
      </xdr:nvSpPr>
      <xdr:spPr>
        <a:xfrm>
          <a:off x="10736776" y="11989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A23F6657-D923-49CF-A931-A0AF7467E777}"/>
            </a:ext>
          </a:extLst>
        </xdr:cNvPr>
        <xdr:cNvCxnSpPr/>
      </xdr:nvCxnSpPr>
      <xdr:spPr>
        <a:xfrm>
          <a:off x="11210925" y="117729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C38D4DEE-08AF-4090-BD8F-5F54BCD6A7AE}"/>
            </a:ext>
          </a:extLst>
        </xdr:cNvPr>
        <xdr:cNvSpPr txBox="1"/>
      </xdr:nvSpPr>
      <xdr:spPr>
        <a:xfrm>
          <a:off x="10736776" y="11637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950EABC7-5709-443F-81AF-D86E8815ED5A}"/>
            </a:ext>
          </a:extLst>
        </xdr:cNvPr>
        <xdr:cNvCxnSpPr/>
      </xdr:nvCxnSpPr>
      <xdr:spPr>
        <a:xfrm>
          <a:off x="11210925" y="11410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3" name="テキスト ボックス 612">
          <a:extLst>
            <a:ext uri="{FF2B5EF4-FFF2-40B4-BE49-F238E27FC236}">
              <a16:creationId xmlns:a16="http://schemas.microsoft.com/office/drawing/2014/main" id="{0121D995-553E-43FC-AC1E-2107E935B239}"/>
            </a:ext>
          </a:extLst>
        </xdr:cNvPr>
        <xdr:cNvSpPr txBox="1"/>
      </xdr:nvSpPr>
      <xdr:spPr>
        <a:xfrm>
          <a:off x="10736776" y="11275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478BCF33-D044-4801-BAF1-55F212858C3B}"/>
            </a:ext>
          </a:extLst>
        </xdr:cNvPr>
        <xdr:cNvCxnSpPr/>
      </xdr:nvCxnSpPr>
      <xdr:spPr>
        <a:xfrm>
          <a:off x="11210925" y="11049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5" name="テキスト ボックス 614">
          <a:extLst>
            <a:ext uri="{FF2B5EF4-FFF2-40B4-BE49-F238E27FC236}">
              <a16:creationId xmlns:a16="http://schemas.microsoft.com/office/drawing/2014/main" id="{96151E3F-23D4-47CE-9D68-A8274B63D12E}"/>
            </a:ext>
          </a:extLst>
        </xdr:cNvPr>
        <xdr:cNvSpPr txBox="1"/>
      </xdr:nvSpPr>
      <xdr:spPr>
        <a:xfrm>
          <a:off x="10736776" y="10913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D6854CF3-8F35-475E-ADA5-B5151046E407}"/>
            </a:ext>
          </a:extLst>
        </xdr:cNvPr>
        <xdr:cNvSpPr/>
      </xdr:nvSpPr>
      <xdr:spPr>
        <a:xfrm>
          <a:off x="11210925" y="11049000"/>
          <a:ext cx="42195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87808</xdr:rowOff>
    </xdr:from>
    <xdr:to>
      <xdr:col>85</xdr:col>
      <xdr:colOff>126364</xdr:colOff>
      <xdr:row>79</xdr:row>
      <xdr:rowOff>44298</xdr:rowOff>
    </xdr:to>
    <xdr:cxnSp macro="">
      <xdr:nvCxnSpPr>
        <xdr:cNvPr id="617" name="直線コネクタ 616">
          <a:extLst>
            <a:ext uri="{FF2B5EF4-FFF2-40B4-BE49-F238E27FC236}">
              <a16:creationId xmlns:a16="http://schemas.microsoft.com/office/drawing/2014/main" id="{39672321-75EC-4C14-9348-685427551A3A}"/>
            </a:ext>
          </a:extLst>
        </xdr:cNvPr>
        <xdr:cNvCxnSpPr/>
      </xdr:nvCxnSpPr>
      <xdr:spPr>
        <a:xfrm flipV="1">
          <a:off x="14695170" y="11428908"/>
          <a:ext cx="1269" cy="14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48125</xdr:rowOff>
    </xdr:from>
    <xdr:ext cx="249299" cy="259045"/>
    <xdr:sp macro="" textlink="">
      <xdr:nvSpPr>
        <xdr:cNvPr id="618" name="公債費最小値テキスト">
          <a:extLst>
            <a:ext uri="{FF2B5EF4-FFF2-40B4-BE49-F238E27FC236}">
              <a16:creationId xmlns:a16="http://schemas.microsoft.com/office/drawing/2014/main" id="{AEDEF46B-FF91-49CC-9D4A-D8C4FC3318DA}"/>
            </a:ext>
          </a:extLst>
        </xdr:cNvPr>
        <xdr:cNvSpPr txBox="1"/>
      </xdr:nvSpPr>
      <xdr:spPr>
        <a:xfrm>
          <a:off x="14744700" y="1284655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44298</xdr:rowOff>
    </xdr:from>
    <xdr:to>
      <xdr:col>86</xdr:col>
      <xdr:colOff>25400</xdr:colOff>
      <xdr:row>79</xdr:row>
      <xdr:rowOff>44298</xdr:rowOff>
    </xdr:to>
    <xdr:cxnSp macro="">
      <xdr:nvCxnSpPr>
        <xdr:cNvPr id="619" name="直線コネクタ 618">
          <a:extLst>
            <a:ext uri="{FF2B5EF4-FFF2-40B4-BE49-F238E27FC236}">
              <a16:creationId xmlns:a16="http://schemas.microsoft.com/office/drawing/2014/main" id="{F6D8FA88-C60A-4671-920D-0C7515E6CF7C}"/>
            </a:ext>
          </a:extLst>
        </xdr:cNvPr>
        <xdr:cNvCxnSpPr/>
      </xdr:nvCxnSpPr>
      <xdr:spPr>
        <a:xfrm>
          <a:off x="14611350" y="128490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34485</xdr:rowOff>
    </xdr:from>
    <xdr:ext cx="534377" cy="259045"/>
    <xdr:sp macro="" textlink="">
      <xdr:nvSpPr>
        <xdr:cNvPr id="620" name="公債費最大値テキスト">
          <a:extLst>
            <a:ext uri="{FF2B5EF4-FFF2-40B4-BE49-F238E27FC236}">
              <a16:creationId xmlns:a16="http://schemas.microsoft.com/office/drawing/2014/main" id="{DA329E32-4A73-411A-9336-A4E155A3155A}"/>
            </a:ext>
          </a:extLst>
        </xdr:cNvPr>
        <xdr:cNvSpPr txBox="1"/>
      </xdr:nvSpPr>
      <xdr:spPr>
        <a:xfrm>
          <a:off x="14744700" y="1121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87808</xdr:rowOff>
    </xdr:from>
    <xdr:to>
      <xdr:col>86</xdr:col>
      <xdr:colOff>25400</xdr:colOff>
      <xdr:row>70</xdr:row>
      <xdr:rowOff>87808</xdr:rowOff>
    </xdr:to>
    <xdr:cxnSp macro="">
      <xdr:nvCxnSpPr>
        <xdr:cNvPr id="621" name="直線コネクタ 620">
          <a:extLst>
            <a:ext uri="{FF2B5EF4-FFF2-40B4-BE49-F238E27FC236}">
              <a16:creationId xmlns:a16="http://schemas.microsoft.com/office/drawing/2014/main" id="{41C9A866-3D95-4728-B0D0-66179BD5980D}"/>
            </a:ext>
          </a:extLst>
        </xdr:cNvPr>
        <xdr:cNvCxnSpPr/>
      </xdr:nvCxnSpPr>
      <xdr:spPr>
        <a:xfrm>
          <a:off x="14611350" y="1142890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44298</xdr:rowOff>
    </xdr:from>
    <xdr:to>
      <xdr:col>85</xdr:col>
      <xdr:colOff>127000</xdr:colOff>
      <xdr:row>79</xdr:row>
      <xdr:rowOff>44450</xdr:rowOff>
    </xdr:to>
    <xdr:cxnSp macro="">
      <xdr:nvCxnSpPr>
        <xdr:cNvPr id="622" name="直線コネクタ 621">
          <a:extLst>
            <a:ext uri="{FF2B5EF4-FFF2-40B4-BE49-F238E27FC236}">
              <a16:creationId xmlns:a16="http://schemas.microsoft.com/office/drawing/2014/main" id="{D1878C42-6580-4656-985E-238F20EAACE8}"/>
            </a:ext>
          </a:extLst>
        </xdr:cNvPr>
        <xdr:cNvCxnSpPr/>
      </xdr:nvCxnSpPr>
      <xdr:spPr>
        <a:xfrm flipV="1">
          <a:off x="13935075" y="12849073"/>
          <a:ext cx="762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86707</xdr:rowOff>
    </xdr:from>
    <xdr:ext cx="469744" cy="259045"/>
    <xdr:sp macro="" textlink="">
      <xdr:nvSpPr>
        <xdr:cNvPr id="623" name="公債費平均値テキスト">
          <a:extLst>
            <a:ext uri="{FF2B5EF4-FFF2-40B4-BE49-F238E27FC236}">
              <a16:creationId xmlns:a16="http://schemas.microsoft.com/office/drawing/2014/main" id="{6439BF18-9BB8-47FF-BA2E-76C10ADCCA9D}"/>
            </a:ext>
          </a:extLst>
        </xdr:cNvPr>
        <xdr:cNvSpPr txBox="1"/>
      </xdr:nvSpPr>
      <xdr:spPr>
        <a:xfrm>
          <a:off x="14744700" y="122374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63830</xdr:rowOff>
    </xdr:from>
    <xdr:to>
      <xdr:col>85</xdr:col>
      <xdr:colOff>177800</xdr:colOff>
      <xdr:row>76</xdr:row>
      <xdr:rowOff>165430</xdr:rowOff>
    </xdr:to>
    <xdr:sp macro="" textlink="">
      <xdr:nvSpPr>
        <xdr:cNvPr id="624" name="フローチャート: 判断 623">
          <a:extLst>
            <a:ext uri="{FF2B5EF4-FFF2-40B4-BE49-F238E27FC236}">
              <a16:creationId xmlns:a16="http://schemas.microsoft.com/office/drawing/2014/main" id="{002A3AC9-2DAC-4421-B2AF-134BBEED8B81}"/>
            </a:ext>
          </a:extLst>
        </xdr:cNvPr>
        <xdr:cNvSpPr/>
      </xdr:nvSpPr>
      <xdr:spPr>
        <a:xfrm>
          <a:off x="14649450" y="123828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27381</xdr:rowOff>
    </xdr:from>
    <xdr:to>
      <xdr:col>81</xdr:col>
      <xdr:colOff>50800</xdr:colOff>
      <xdr:row>79</xdr:row>
      <xdr:rowOff>44450</xdr:rowOff>
    </xdr:to>
    <xdr:cxnSp macro="">
      <xdr:nvCxnSpPr>
        <xdr:cNvPr id="625" name="直線コネクタ 624">
          <a:extLst>
            <a:ext uri="{FF2B5EF4-FFF2-40B4-BE49-F238E27FC236}">
              <a16:creationId xmlns:a16="http://schemas.microsoft.com/office/drawing/2014/main" id="{35982B34-7586-40DC-AD9B-F4241231AE10}"/>
            </a:ext>
          </a:extLst>
        </xdr:cNvPr>
        <xdr:cNvCxnSpPr/>
      </xdr:nvCxnSpPr>
      <xdr:spPr>
        <a:xfrm>
          <a:off x="13144500" y="12832156"/>
          <a:ext cx="790575" cy="17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38836</xdr:rowOff>
    </xdr:from>
    <xdr:to>
      <xdr:col>81</xdr:col>
      <xdr:colOff>101600</xdr:colOff>
      <xdr:row>76</xdr:row>
      <xdr:rowOff>140436</xdr:rowOff>
    </xdr:to>
    <xdr:sp macro="" textlink="">
      <xdr:nvSpPr>
        <xdr:cNvPr id="626" name="フローチャート: 判断 625">
          <a:extLst>
            <a:ext uri="{FF2B5EF4-FFF2-40B4-BE49-F238E27FC236}">
              <a16:creationId xmlns:a16="http://schemas.microsoft.com/office/drawing/2014/main" id="{8D3CC097-4EF3-440F-8952-62DF3AB1CBF8}"/>
            </a:ext>
          </a:extLst>
        </xdr:cNvPr>
        <xdr:cNvSpPr/>
      </xdr:nvSpPr>
      <xdr:spPr>
        <a:xfrm>
          <a:off x="13887450" y="1235466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74</xdr:row>
      <xdr:rowOff>156963</xdr:rowOff>
    </xdr:from>
    <xdr:ext cx="469744" cy="259045"/>
    <xdr:sp macro="" textlink="">
      <xdr:nvSpPr>
        <xdr:cNvPr id="627" name="テキスト ボックス 626">
          <a:extLst>
            <a:ext uri="{FF2B5EF4-FFF2-40B4-BE49-F238E27FC236}">
              <a16:creationId xmlns:a16="http://schemas.microsoft.com/office/drawing/2014/main" id="{6E0E6ED2-CE5C-40E6-B676-A7D26DA0A55E}"/>
            </a:ext>
          </a:extLst>
        </xdr:cNvPr>
        <xdr:cNvSpPr txBox="1"/>
      </xdr:nvSpPr>
      <xdr:spPr>
        <a:xfrm>
          <a:off x="13725603" y="12152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154102</xdr:rowOff>
    </xdr:from>
    <xdr:to>
      <xdr:col>76</xdr:col>
      <xdr:colOff>114300</xdr:colOff>
      <xdr:row>79</xdr:row>
      <xdr:rowOff>27381</xdr:rowOff>
    </xdr:to>
    <xdr:cxnSp macro="">
      <xdr:nvCxnSpPr>
        <xdr:cNvPr id="628" name="直線コネクタ 627">
          <a:extLst>
            <a:ext uri="{FF2B5EF4-FFF2-40B4-BE49-F238E27FC236}">
              <a16:creationId xmlns:a16="http://schemas.microsoft.com/office/drawing/2014/main" id="{6AF06852-B920-45A9-91FC-1D56EF8ABB43}"/>
            </a:ext>
          </a:extLst>
        </xdr:cNvPr>
        <xdr:cNvCxnSpPr/>
      </xdr:nvCxnSpPr>
      <xdr:spPr>
        <a:xfrm>
          <a:off x="12344400" y="12793777"/>
          <a:ext cx="800100" cy="38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86158</xdr:rowOff>
    </xdr:from>
    <xdr:to>
      <xdr:col>76</xdr:col>
      <xdr:colOff>165100</xdr:colOff>
      <xdr:row>77</xdr:row>
      <xdr:rowOff>16308</xdr:rowOff>
    </xdr:to>
    <xdr:sp macro="" textlink="">
      <xdr:nvSpPr>
        <xdr:cNvPr id="629" name="フローチャート: 判断 628">
          <a:extLst>
            <a:ext uri="{FF2B5EF4-FFF2-40B4-BE49-F238E27FC236}">
              <a16:creationId xmlns:a16="http://schemas.microsoft.com/office/drawing/2014/main" id="{C4B60C7E-A884-494D-84E4-E0F1BC671230}"/>
            </a:ext>
          </a:extLst>
        </xdr:cNvPr>
        <xdr:cNvSpPr/>
      </xdr:nvSpPr>
      <xdr:spPr>
        <a:xfrm>
          <a:off x="13096875" y="1239880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32834</xdr:rowOff>
    </xdr:from>
    <xdr:ext cx="469744" cy="259045"/>
    <xdr:sp macro="" textlink="">
      <xdr:nvSpPr>
        <xdr:cNvPr id="630" name="テキスト ボックス 629">
          <a:extLst>
            <a:ext uri="{FF2B5EF4-FFF2-40B4-BE49-F238E27FC236}">
              <a16:creationId xmlns:a16="http://schemas.microsoft.com/office/drawing/2014/main" id="{E9DE0FAD-C1B3-47B6-B320-5A9094F4FE8B}"/>
            </a:ext>
          </a:extLst>
        </xdr:cNvPr>
        <xdr:cNvSpPr txBox="1"/>
      </xdr:nvSpPr>
      <xdr:spPr>
        <a:xfrm>
          <a:off x="12925503" y="1218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136880</xdr:rowOff>
    </xdr:from>
    <xdr:to>
      <xdr:col>71</xdr:col>
      <xdr:colOff>177800</xdr:colOff>
      <xdr:row>78</xdr:row>
      <xdr:rowOff>154102</xdr:rowOff>
    </xdr:to>
    <xdr:cxnSp macro="">
      <xdr:nvCxnSpPr>
        <xdr:cNvPr id="631" name="直線コネクタ 630">
          <a:extLst>
            <a:ext uri="{FF2B5EF4-FFF2-40B4-BE49-F238E27FC236}">
              <a16:creationId xmlns:a16="http://schemas.microsoft.com/office/drawing/2014/main" id="{C3E53B49-66F6-42E5-88F6-B5C9AEDF853C}"/>
            </a:ext>
          </a:extLst>
        </xdr:cNvPr>
        <xdr:cNvCxnSpPr/>
      </xdr:nvCxnSpPr>
      <xdr:spPr>
        <a:xfrm>
          <a:off x="11534775" y="12779730"/>
          <a:ext cx="809625" cy="14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12928</xdr:rowOff>
    </xdr:from>
    <xdr:to>
      <xdr:col>72</xdr:col>
      <xdr:colOff>38100</xdr:colOff>
      <xdr:row>76</xdr:row>
      <xdr:rowOff>114528</xdr:rowOff>
    </xdr:to>
    <xdr:sp macro="" textlink="">
      <xdr:nvSpPr>
        <xdr:cNvPr id="632" name="フローチャート: 判断 631">
          <a:extLst>
            <a:ext uri="{FF2B5EF4-FFF2-40B4-BE49-F238E27FC236}">
              <a16:creationId xmlns:a16="http://schemas.microsoft.com/office/drawing/2014/main" id="{4694C90D-4574-4319-8174-FF3DE0B7CCAF}"/>
            </a:ext>
          </a:extLst>
        </xdr:cNvPr>
        <xdr:cNvSpPr/>
      </xdr:nvSpPr>
      <xdr:spPr>
        <a:xfrm>
          <a:off x="12296775" y="1232557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74</xdr:row>
      <xdr:rowOff>131056</xdr:rowOff>
    </xdr:from>
    <xdr:ext cx="469744" cy="259045"/>
    <xdr:sp macro="" textlink="">
      <xdr:nvSpPr>
        <xdr:cNvPr id="633" name="テキスト ボックス 632">
          <a:extLst>
            <a:ext uri="{FF2B5EF4-FFF2-40B4-BE49-F238E27FC236}">
              <a16:creationId xmlns:a16="http://schemas.microsoft.com/office/drawing/2014/main" id="{31CA3062-092F-4342-9D64-5F09BD7004AA}"/>
            </a:ext>
          </a:extLst>
        </xdr:cNvPr>
        <xdr:cNvSpPr txBox="1"/>
      </xdr:nvSpPr>
      <xdr:spPr>
        <a:xfrm>
          <a:off x="12134928" y="12123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43714</xdr:rowOff>
    </xdr:from>
    <xdr:to>
      <xdr:col>67</xdr:col>
      <xdr:colOff>101600</xdr:colOff>
      <xdr:row>76</xdr:row>
      <xdr:rowOff>145314</xdr:rowOff>
    </xdr:to>
    <xdr:sp macro="" textlink="">
      <xdr:nvSpPr>
        <xdr:cNvPr id="634" name="フローチャート: 判断 633">
          <a:extLst>
            <a:ext uri="{FF2B5EF4-FFF2-40B4-BE49-F238E27FC236}">
              <a16:creationId xmlns:a16="http://schemas.microsoft.com/office/drawing/2014/main" id="{5F497B04-B947-4AAA-BD60-3A662F00BE28}"/>
            </a:ext>
          </a:extLst>
        </xdr:cNvPr>
        <xdr:cNvSpPr/>
      </xdr:nvSpPr>
      <xdr:spPr>
        <a:xfrm>
          <a:off x="11487150" y="1236271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74</xdr:row>
      <xdr:rowOff>161841</xdr:rowOff>
    </xdr:from>
    <xdr:ext cx="469744" cy="259045"/>
    <xdr:sp macro="" textlink="">
      <xdr:nvSpPr>
        <xdr:cNvPr id="635" name="テキスト ボックス 634">
          <a:extLst>
            <a:ext uri="{FF2B5EF4-FFF2-40B4-BE49-F238E27FC236}">
              <a16:creationId xmlns:a16="http://schemas.microsoft.com/office/drawing/2014/main" id="{F8D82874-2ACA-4287-B578-AE2338348430}"/>
            </a:ext>
          </a:extLst>
        </xdr:cNvPr>
        <xdr:cNvSpPr txBox="1"/>
      </xdr:nvSpPr>
      <xdr:spPr>
        <a:xfrm>
          <a:off x="11325303" y="12156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89CC18BA-CBF0-4D67-AB7C-24326F72B74D}"/>
            </a:ext>
          </a:extLst>
        </xdr:cNvPr>
        <xdr:cNvSpPr txBox="1"/>
      </xdr:nvSpPr>
      <xdr:spPr>
        <a:xfrm>
          <a:off x="145256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E709FE30-96EF-4074-8C99-58345AB9296E}"/>
            </a:ext>
          </a:extLst>
        </xdr:cNvPr>
        <xdr:cNvSpPr txBox="1"/>
      </xdr:nvSpPr>
      <xdr:spPr>
        <a:xfrm>
          <a:off x="137636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7D0244F1-37E0-4FFC-A56E-2CF3831CABB3}"/>
            </a:ext>
          </a:extLst>
        </xdr:cNvPr>
        <xdr:cNvSpPr txBox="1"/>
      </xdr:nvSpPr>
      <xdr:spPr>
        <a:xfrm>
          <a:off x="129730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B13A3F70-1654-483B-AFEF-35906ED967C6}"/>
            </a:ext>
          </a:extLst>
        </xdr:cNvPr>
        <xdr:cNvSpPr txBox="1"/>
      </xdr:nvSpPr>
      <xdr:spPr>
        <a:xfrm>
          <a:off x="121729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743EA351-2C7D-4F63-B5B8-5010593A85C2}"/>
            </a:ext>
          </a:extLst>
        </xdr:cNvPr>
        <xdr:cNvSpPr txBox="1"/>
      </xdr:nvSpPr>
      <xdr:spPr>
        <a:xfrm>
          <a:off x="113633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164948</xdr:rowOff>
    </xdr:from>
    <xdr:to>
      <xdr:col>85</xdr:col>
      <xdr:colOff>177800</xdr:colOff>
      <xdr:row>79</xdr:row>
      <xdr:rowOff>95098</xdr:rowOff>
    </xdr:to>
    <xdr:sp macro="" textlink="">
      <xdr:nvSpPr>
        <xdr:cNvPr id="641" name="楕円 640">
          <a:extLst>
            <a:ext uri="{FF2B5EF4-FFF2-40B4-BE49-F238E27FC236}">
              <a16:creationId xmlns:a16="http://schemas.microsoft.com/office/drawing/2014/main" id="{19D05199-27E1-40C7-A842-84B5622FF213}"/>
            </a:ext>
          </a:extLst>
        </xdr:cNvPr>
        <xdr:cNvSpPr/>
      </xdr:nvSpPr>
      <xdr:spPr>
        <a:xfrm>
          <a:off x="14649450" y="1280144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79875</xdr:rowOff>
    </xdr:from>
    <xdr:ext cx="249299" cy="259045"/>
    <xdr:sp macro="" textlink="">
      <xdr:nvSpPr>
        <xdr:cNvPr id="642" name="公債費該当値テキスト">
          <a:extLst>
            <a:ext uri="{FF2B5EF4-FFF2-40B4-BE49-F238E27FC236}">
              <a16:creationId xmlns:a16="http://schemas.microsoft.com/office/drawing/2014/main" id="{DC572F2C-7DB2-41B3-B854-599072E826A2}"/>
            </a:ext>
          </a:extLst>
        </xdr:cNvPr>
        <xdr:cNvSpPr txBox="1"/>
      </xdr:nvSpPr>
      <xdr:spPr>
        <a:xfrm>
          <a:off x="14744700" y="1272272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43" name="楕円 642">
          <a:extLst>
            <a:ext uri="{FF2B5EF4-FFF2-40B4-BE49-F238E27FC236}">
              <a16:creationId xmlns:a16="http://schemas.microsoft.com/office/drawing/2014/main" id="{AF353DA2-7CC3-497B-9CB8-C67923545931}"/>
            </a:ext>
          </a:extLst>
        </xdr:cNvPr>
        <xdr:cNvSpPr/>
      </xdr:nvSpPr>
      <xdr:spPr>
        <a:xfrm>
          <a:off x="13887450" y="128016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44" name="テキスト ボックス 643">
          <a:extLst>
            <a:ext uri="{FF2B5EF4-FFF2-40B4-BE49-F238E27FC236}">
              <a16:creationId xmlns:a16="http://schemas.microsoft.com/office/drawing/2014/main" id="{375A8C5B-3E0D-424F-8198-113A481B0248}"/>
            </a:ext>
          </a:extLst>
        </xdr:cNvPr>
        <xdr:cNvSpPr txBox="1"/>
      </xdr:nvSpPr>
      <xdr:spPr>
        <a:xfrm>
          <a:off x="13832650" y="128848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148031</xdr:rowOff>
    </xdr:from>
    <xdr:to>
      <xdr:col>76</xdr:col>
      <xdr:colOff>165100</xdr:colOff>
      <xdr:row>79</xdr:row>
      <xdr:rowOff>78181</xdr:rowOff>
    </xdr:to>
    <xdr:sp macro="" textlink="">
      <xdr:nvSpPr>
        <xdr:cNvPr id="645" name="楕円 644">
          <a:extLst>
            <a:ext uri="{FF2B5EF4-FFF2-40B4-BE49-F238E27FC236}">
              <a16:creationId xmlns:a16="http://schemas.microsoft.com/office/drawing/2014/main" id="{C23DCBBD-A65A-4639-99DA-9DC6F09B0F43}"/>
            </a:ext>
          </a:extLst>
        </xdr:cNvPr>
        <xdr:cNvSpPr/>
      </xdr:nvSpPr>
      <xdr:spPr>
        <a:xfrm>
          <a:off x="13096875" y="1278453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69308</xdr:rowOff>
    </xdr:from>
    <xdr:ext cx="378565" cy="259045"/>
    <xdr:sp macro="" textlink="">
      <xdr:nvSpPr>
        <xdr:cNvPr id="646" name="テキスト ボックス 645">
          <a:extLst>
            <a:ext uri="{FF2B5EF4-FFF2-40B4-BE49-F238E27FC236}">
              <a16:creationId xmlns:a16="http://schemas.microsoft.com/office/drawing/2014/main" id="{3D547ED0-53EC-4E11-A0DC-564AFAEFE2A4}"/>
            </a:ext>
          </a:extLst>
        </xdr:cNvPr>
        <xdr:cNvSpPr txBox="1"/>
      </xdr:nvSpPr>
      <xdr:spPr>
        <a:xfrm>
          <a:off x="12974267" y="128677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103302</xdr:rowOff>
    </xdr:from>
    <xdr:to>
      <xdr:col>72</xdr:col>
      <xdr:colOff>38100</xdr:colOff>
      <xdr:row>79</xdr:row>
      <xdr:rowOff>33452</xdr:rowOff>
    </xdr:to>
    <xdr:sp macro="" textlink="">
      <xdr:nvSpPr>
        <xdr:cNvPr id="647" name="楕円 646">
          <a:extLst>
            <a:ext uri="{FF2B5EF4-FFF2-40B4-BE49-F238E27FC236}">
              <a16:creationId xmlns:a16="http://schemas.microsoft.com/office/drawing/2014/main" id="{071D32F3-65B0-4F4F-89A5-A2BE3AF01D23}"/>
            </a:ext>
          </a:extLst>
        </xdr:cNvPr>
        <xdr:cNvSpPr/>
      </xdr:nvSpPr>
      <xdr:spPr>
        <a:xfrm>
          <a:off x="12296775" y="1274615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24579</xdr:rowOff>
    </xdr:from>
    <xdr:ext cx="378565" cy="259045"/>
    <xdr:sp macro="" textlink="">
      <xdr:nvSpPr>
        <xdr:cNvPr id="648" name="テキスト ボックス 647">
          <a:extLst>
            <a:ext uri="{FF2B5EF4-FFF2-40B4-BE49-F238E27FC236}">
              <a16:creationId xmlns:a16="http://schemas.microsoft.com/office/drawing/2014/main" id="{EE9240A5-79E6-4D2F-863C-4F46E26FB69B}"/>
            </a:ext>
          </a:extLst>
        </xdr:cNvPr>
        <xdr:cNvSpPr txBox="1"/>
      </xdr:nvSpPr>
      <xdr:spPr>
        <a:xfrm>
          <a:off x="12174167" y="128293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86080</xdr:rowOff>
    </xdr:from>
    <xdr:to>
      <xdr:col>67</xdr:col>
      <xdr:colOff>101600</xdr:colOff>
      <xdr:row>79</xdr:row>
      <xdr:rowOff>16230</xdr:rowOff>
    </xdr:to>
    <xdr:sp macro="" textlink="">
      <xdr:nvSpPr>
        <xdr:cNvPr id="649" name="楕円 648">
          <a:extLst>
            <a:ext uri="{FF2B5EF4-FFF2-40B4-BE49-F238E27FC236}">
              <a16:creationId xmlns:a16="http://schemas.microsoft.com/office/drawing/2014/main" id="{56B8E5CB-B6CE-40A7-895E-C246FF1F90D4}"/>
            </a:ext>
          </a:extLst>
        </xdr:cNvPr>
        <xdr:cNvSpPr/>
      </xdr:nvSpPr>
      <xdr:spPr>
        <a:xfrm>
          <a:off x="11487150" y="127225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7357</xdr:rowOff>
    </xdr:from>
    <xdr:ext cx="469744" cy="259045"/>
    <xdr:sp macro="" textlink="">
      <xdr:nvSpPr>
        <xdr:cNvPr id="650" name="テキスト ボックス 649">
          <a:extLst>
            <a:ext uri="{FF2B5EF4-FFF2-40B4-BE49-F238E27FC236}">
              <a16:creationId xmlns:a16="http://schemas.microsoft.com/office/drawing/2014/main" id="{FDE08A0D-8A64-4220-AD1A-FFBAF7E209D1}"/>
            </a:ext>
          </a:extLst>
        </xdr:cNvPr>
        <xdr:cNvSpPr txBox="1"/>
      </xdr:nvSpPr>
      <xdr:spPr>
        <a:xfrm>
          <a:off x="11325303" y="12812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1A0E810E-6C9B-4C75-B9C0-7C311950A08E}"/>
            </a:ext>
          </a:extLst>
        </xdr:cNvPr>
        <xdr:cNvSpPr/>
      </xdr:nvSpPr>
      <xdr:spPr>
        <a:xfrm>
          <a:off x="11210925" y="135064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F85A1BB8-9058-4779-B298-AB9451306770}"/>
            </a:ext>
          </a:extLst>
        </xdr:cNvPr>
        <xdr:cNvSpPr/>
      </xdr:nvSpPr>
      <xdr:spPr>
        <a:xfrm>
          <a:off x="113157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EE06D08B-E0CC-43C1-B505-2AA7A902CF81}"/>
            </a:ext>
          </a:extLst>
        </xdr:cNvPr>
        <xdr:cNvSpPr/>
      </xdr:nvSpPr>
      <xdr:spPr>
        <a:xfrm>
          <a:off x="113157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7AB049C1-BAF1-4C0E-BB5C-FCC832EBB373}"/>
            </a:ext>
          </a:extLst>
        </xdr:cNvPr>
        <xdr:cNvSpPr/>
      </xdr:nvSpPr>
      <xdr:spPr>
        <a:xfrm>
          <a:off x="122396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15F28F5A-4C27-4B67-8F69-AD07FC51DF8C}"/>
            </a:ext>
          </a:extLst>
        </xdr:cNvPr>
        <xdr:cNvSpPr/>
      </xdr:nvSpPr>
      <xdr:spPr>
        <a:xfrm>
          <a:off x="122396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F33EEC10-5AB0-40AE-8B15-8D5A2BFDCCD1}"/>
            </a:ext>
          </a:extLst>
        </xdr:cNvPr>
        <xdr:cNvSpPr/>
      </xdr:nvSpPr>
      <xdr:spPr>
        <a:xfrm>
          <a:off x="132683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89083FC2-59AB-40AF-8389-09A52A70B868}"/>
            </a:ext>
          </a:extLst>
        </xdr:cNvPr>
        <xdr:cNvSpPr/>
      </xdr:nvSpPr>
      <xdr:spPr>
        <a:xfrm>
          <a:off x="132683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CBCC9E0F-2A3C-4586-9283-FA8D11BD20FC}"/>
            </a:ext>
          </a:extLst>
        </xdr:cNvPr>
        <xdr:cNvSpPr/>
      </xdr:nvSpPr>
      <xdr:spPr>
        <a:xfrm>
          <a:off x="11210925" y="14287500"/>
          <a:ext cx="4219575"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1A776321-DE73-47CE-B6AD-D8E5C3203246}"/>
            </a:ext>
          </a:extLst>
        </xdr:cNvPr>
        <xdr:cNvSpPr txBox="1"/>
      </xdr:nvSpPr>
      <xdr:spPr>
        <a:xfrm>
          <a:off x="11172825"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D385F4E8-4494-4A8A-9779-AE32F101FF8A}"/>
            </a:ext>
          </a:extLst>
        </xdr:cNvPr>
        <xdr:cNvCxnSpPr/>
      </xdr:nvCxnSpPr>
      <xdr:spPr>
        <a:xfrm>
          <a:off x="11210925" y="16544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1" name="直線コネクタ 660">
          <a:extLst>
            <a:ext uri="{FF2B5EF4-FFF2-40B4-BE49-F238E27FC236}">
              <a16:creationId xmlns:a16="http://schemas.microsoft.com/office/drawing/2014/main" id="{98CBDA0C-8D6B-410D-B166-A6FAD9A6328B}"/>
            </a:ext>
          </a:extLst>
        </xdr:cNvPr>
        <xdr:cNvCxnSpPr/>
      </xdr:nvCxnSpPr>
      <xdr:spPr>
        <a:xfrm>
          <a:off x="11210925" y="1621835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2" name="テキスト ボックス 661">
          <a:extLst>
            <a:ext uri="{FF2B5EF4-FFF2-40B4-BE49-F238E27FC236}">
              <a16:creationId xmlns:a16="http://schemas.microsoft.com/office/drawing/2014/main" id="{5F3138B6-2280-4ECF-83AB-AC9A11C3644E}"/>
            </a:ext>
          </a:extLst>
        </xdr:cNvPr>
        <xdr:cNvSpPr txBox="1"/>
      </xdr:nvSpPr>
      <xdr:spPr>
        <a:xfrm>
          <a:off x="10981189" y="16069781"/>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3" name="直線コネクタ 662">
          <a:extLst>
            <a:ext uri="{FF2B5EF4-FFF2-40B4-BE49-F238E27FC236}">
              <a16:creationId xmlns:a16="http://schemas.microsoft.com/office/drawing/2014/main" id="{412B246B-23AD-431A-B4B7-11E1E6CACE3E}"/>
            </a:ext>
          </a:extLst>
        </xdr:cNvPr>
        <xdr:cNvCxnSpPr/>
      </xdr:nvCxnSpPr>
      <xdr:spPr>
        <a:xfrm>
          <a:off x="11210925" y="158886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4" name="テキスト ボックス 663">
          <a:extLst>
            <a:ext uri="{FF2B5EF4-FFF2-40B4-BE49-F238E27FC236}">
              <a16:creationId xmlns:a16="http://schemas.microsoft.com/office/drawing/2014/main" id="{3F1DBCD8-518E-485D-8D3E-CEAEDA3DAEC2}"/>
            </a:ext>
          </a:extLst>
        </xdr:cNvPr>
        <xdr:cNvSpPr txBox="1"/>
      </xdr:nvSpPr>
      <xdr:spPr>
        <a:xfrm>
          <a:off x="10736776" y="1574320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5" name="直線コネクタ 664">
          <a:extLst>
            <a:ext uri="{FF2B5EF4-FFF2-40B4-BE49-F238E27FC236}">
              <a16:creationId xmlns:a16="http://schemas.microsoft.com/office/drawing/2014/main" id="{8B0EC0E2-B9C4-4E7F-8D4A-DBBEFAC34ED9}"/>
            </a:ext>
          </a:extLst>
        </xdr:cNvPr>
        <xdr:cNvCxnSpPr/>
      </xdr:nvCxnSpPr>
      <xdr:spPr>
        <a:xfrm>
          <a:off x="11210925" y="15562036"/>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66" name="テキスト ボックス 665">
          <a:extLst>
            <a:ext uri="{FF2B5EF4-FFF2-40B4-BE49-F238E27FC236}">
              <a16:creationId xmlns:a16="http://schemas.microsoft.com/office/drawing/2014/main" id="{1254E5F3-A4FE-4E91-A774-A5B805F42C27}"/>
            </a:ext>
          </a:extLst>
        </xdr:cNvPr>
        <xdr:cNvSpPr txBox="1"/>
      </xdr:nvSpPr>
      <xdr:spPr>
        <a:xfrm>
          <a:off x="10736776" y="154229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7" name="直線コネクタ 666">
          <a:extLst>
            <a:ext uri="{FF2B5EF4-FFF2-40B4-BE49-F238E27FC236}">
              <a16:creationId xmlns:a16="http://schemas.microsoft.com/office/drawing/2014/main" id="{9F6D5A08-EAB1-400D-8452-22127E691DA3}"/>
            </a:ext>
          </a:extLst>
        </xdr:cNvPr>
        <xdr:cNvCxnSpPr/>
      </xdr:nvCxnSpPr>
      <xdr:spPr>
        <a:xfrm>
          <a:off x="11210925" y="152322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68" name="テキスト ボックス 667">
          <a:extLst>
            <a:ext uri="{FF2B5EF4-FFF2-40B4-BE49-F238E27FC236}">
              <a16:creationId xmlns:a16="http://schemas.microsoft.com/office/drawing/2014/main" id="{E6C65738-EA15-429B-8238-F640954E3408}"/>
            </a:ext>
          </a:extLst>
        </xdr:cNvPr>
        <xdr:cNvSpPr txBox="1"/>
      </xdr:nvSpPr>
      <xdr:spPr>
        <a:xfrm>
          <a:off x="10736776" y="150964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9" name="直線コネクタ 668">
          <a:extLst>
            <a:ext uri="{FF2B5EF4-FFF2-40B4-BE49-F238E27FC236}">
              <a16:creationId xmlns:a16="http://schemas.microsoft.com/office/drawing/2014/main" id="{E82922D0-3AC1-468E-BB28-334183E596FB}"/>
            </a:ext>
          </a:extLst>
        </xdr:cNvPr>
        <xdr:cNvCxnSpPr/>
      </xdr:nvCxnSpPr>
      <xdr:spPr>
        <a:xfrm>
          <a:off x="11210925" y="149057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0" name="テキスト ボックス 669">
          <a:extLst>
            <a:ext uri="{FF2B5EF4-FFF2-40B4-BE49-F238E27FC236}">
              <a16:creationId xmlns:a16="http://schemas.microsoft.com/office/drawing/2014/main" id="{0FEBB03E-D4B6-4F8E-95CD-AFD8E66BBB04}"/>
            </a:ext>
          </a:extLst>
        </xdr:cNvPr>
        <xdr:cNvSpPr txBox="1"/>
      </xdr:nvSpPr>
      <xdr:spPr>
        <a:xfrm>
          <a:off x="10736776" y="1476667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1" name="直線コネクタ 670">
          <a:extLst>
            <a:ext uri="{FF2B5EF4-FFF2-40B4-BE49-F238E27FC236}">
              <a16:creationId xmlns:a16="http://schemas.microsoft.com/office/drawing/2014/main" id="{C8617530-C75F-4C88-8007-5B64FC734F6E}"/>
            </a:ext>
          </a:extLst>
        </xdr:cNvPr>
        <xdr:cNvCxnSpPr/>
      </xdr:nvCxnSpPr>
      <xdr:spPr>
        <a:xfrm>
          <a:off x="11210925" y="145950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2" name="テキスト ボックス 671">
          <a:extLst>
            <a:ext uri="{FF2B5EF4-FFF2-40B4-BE49-F238E27FC236}">
              <a16:creationId xmlns:a16="http://schemas.microsoft.com/office/drawing/2014/main" id="{C117D819-9BF5-42A4-A83C-B9A91EB0A1C0}"/>
            </a:ext>
          </a:extLst>
        </xdr:cNvPr>
        <xdr:cNvSpPr txBox="1"/>
      </xdr:nvSpPr>
      <xdr:spPr>
        <a:xfrm>
          <a:off x="10669481" y="144591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BE2AA33A-7DE3-4920-ADE7-28CCE858490B}"/>
            </a:ext>
          </a:extLst>
        </xdr:cNvPr>
        <xdr:cNvCxnSpPr/>
      </xdr:nvCxnSpPr>
      <xdr:spPr>
        <a:xfrm>
          <a:off x="11210925" y="142875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874BE840-4ECB-4828-9673-91BA79077F7D}"/>
            </a:ext>
          </a:extLst>
        </xdr:cNvPr>
        <xdr:cNvSpPr txBox="1"/>
      </xdr:nvSpPr>
      <xdr:spPr>
        <a:xfrm>
          <a:off x="10669481"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a:extLst>
            <a:ext uri="{FF2B5EF4-FFF2-40B4-BE49-F238E27FC236}">
              <a16:creationId xmlns:a16="http://schemas.microsoft.com/office/drawing/2014/main" id="{D867D2BA-1657-4D82-9A1D-657986715362}"/>
            </a:ext>
          </a:extLst>
        </xdr:cNvPr>
        <xdr:cNvSpPr/>
      </xdr:nvSpPr>
      <xdr:spPr>
        <a:xfrm>
          <a:off x="11210925" y="14287500"/>
          <a:ext cx="4219575"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16239</xdr:rowOff>
    </xdr:from>
    <xdr:to>
      <xdr:col>85</xdr:col>
      <xdr:colOff>126364</xdr:colOff>
      <xdr:row>98</xdr:row>
      <xdr:rowOff>141529</xdr:rowOff>
    </xdr:to>
    <xdr:cxnSp macro="">
      <xdr:nvCxnSpPr>
        <xdr:cNvPr id="676" name="直線コネクタ 675">
          <a:extLst>
            <a:ext uri="{FF2B5EF4-FFF2-40B4-BE49-F238E27FC236}">
              <a16:creationId xmlns:a16="http://schemas.microsoft.com/office/drawing/2014/main" id="{4893C40D-EE04-44F6-990E-F19873BA4B56}"/>
            </a:ext>
          </a:extLst>
        </xdr:cNvPr>
        <xdr:cNvCxnSpPr/>
      </xdr:nvCxnSpPr>
      <xdr:spPr>
        <a:xfrm flipV="1">
          <a:off x="14695170" y="14932389"/>
          <a:ext cx="1269" cy="1157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145356</xdr:rowOff>
    </xdr:from>
    <xdr:ext cx="469744" cy="259045"/>
    <xdr:sp macro="" textlink="">
      <xdr:nvSpPr>
        <xdr:cNvPr id="677" name="積立金最小値テキスト">
          <a:extLst>
            <a:ext uri="{FF2B5EF4-FFF2-40B4-BE49-F238E27FC236}">
              <a16:creationId xmlns:a16="http://schemas.microsoft.com/office/drawing/2014/main" id="{FD7C1DD0-A716-4919-926E-9CE6C98ACF57}"/>
            </a:ext>
          </a:extLst>
        </xdr:cNvPr>
        <xdr:cNvSpPr txBox="1"/>
      </xdr:nvSpPr>
      <xdr:spPr>
        <a:xfrm>
          <a:off x="14744700" y="16087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141529</xdr:rowOff>
    </xdr:from>
    <xdr:to>
      <xdr:col>86</xdr:col>
      <xdr:colOff>25400</xdr:colOff>
      <xdr:row>98</xdr:row>
      <xdr:rowOff>141529</xdr:rowOff>
    </xdr:to>
    <xdr:cxnSp macro="">
      <xdr:nvCxnSpPr>
        <xdr:cNvPr id="678" name="直線コネクタ 677">
          <a:extLst>
            <a:ext uri="{FF2B5EF4-FFF2-40B4-BE49-F238E27FC236}">
              <a16:creationId xmlns:a16="http://schemas.microsoft.com/office/drawing/2014/main" id="{B2572348-BA70-456E-A3E3-941D3D195365}"/>
            </a:ext>
          </a:extLst>
        </xdr:cNvPr>
        <xdr:cNvCxnSpPr/>
      </xdr:nvCxnSpPr>
      <xdr:spPr>
        <a:xfrm>
          <a:off x="14611350" y="1608955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134366</xdr:rowOff>
    </xdr:from>
    <xdr:ext cx="534377" cy="259045"/>
    <xdr:sp macro="" textlink="">
      <xdr:nvSpPr>
        <xdr:cNvPr id="679" name="積立金最大値テキスト">
          <a:extLst>
            <a:ext uri="{FF2B5EF4-FFF2-40B4-BE49-F238E27FC236}">
              <a16:creationId xmlns:a16="http://schemas.microsoft.com/office/drawing/2014/main" id="{95B2D73F-9CEE-4037-A71D-31CDE8B074B5}"/>
            </a:ext>
          </a:extLst>
        </xdr:cNvPr>
        <xdr:cNvSpPr txBox="1"/>
      </xdr:nvSpPr>
      <xdr:spPr>
        <a:xfrm>
          <a:off x="14744700" y="14717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16239</xdr:rowOff>
    </xdr:from>
    <xdr:to>
      <xdr:col>86</xdr:col>
      <xdr:colOff>25400</xdr:colOff>
      <xdr:row>92</xdr:row>
      <xdr:rowOff>16239</xdr:rowOff>
    </xdr:to>
    <xdr:cxnSp macro="">
      <xdr:nvCxnSpPr>
        <xdr:cNvPr id="680" name="直線コネクタ 679">
          <a:extLst>
            <a:ext uri="{FF2B5EF4-FFF2-40B4-BE49-F238E27FC236}">
              <a16:creationId xmlns:a16="http://schemas.microsoft.com/office/drawing/2014/main" id="{A9F7529E-EA8B-4B72-BB64-8E7AC15706A8}"/>
            </a:ext>
          </a:extLst>
        </xdr:cNvPr>
        <xdr:cNvCxnSpPr/>
      </xdr:nvCxnSpPr>
      <xdr:spPr>
        <a:xfrm>
          <a:off x="14611350" y="149323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44896</xdr:rowOff>
    </xdr:from>
    <xdr:to>
      <xdr:col>85</xdr:col>
      <xdr:colOff>127000</xdr:colOff>
      <xdr:row>92</xdr:row>
      <xdr:rowOff>135700</xdr:rowOff>
    </xdr:to>
    <xdr:cxnSp macro="">
      <xdr:nvCxnSpPr>
        <xdr:cNvPr id="681" name="直線コネクタ 680">
          <a:extLst>
            <a:ext uri="{FF2B5EF4-FFF2-40B4-BE49-F238E27FC236}">
              <a16:creationId xmlns:a16="http://schemas.microsoft.com/office/drawing/2014/main" id="{0618B5B9-C1A3-454D-8A92-83C06505BD74}"/>
            </a:ext>
          </a:extLst>
        </xdr:cNvPr>
        <xdr:cNvCxnSpPr/>
      </xdr:nvCxnSpPr>
      <xdr:spPr>
        <a:xfrm>
          <a:off x="13935075" y="14792771"/>
          <a:ext cx="762000" cy="259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102433</xdr:rowOff>
    </xdr:from>
    <xdr:ext cx="534377" cy="259045"/>
    <xdr:sp macro="" textlink="">
      <xdr:nvSpPr>
        <xdr:cNvPr id="682" name="積立金平均値テキスト">
          <a:extLst>
            <a:ext uri="{FF2B5EF4-FFF2-40B4-BE49-F238E27FC236}">
              <a16:creationId xmlns:a16="http://schemas.microsoft.com/office/drawing/2014/main" id="{CD53759A-2DDF-462F-A0E6-18310863411F}"/>
            </a:ext>
          </a:extLst>
        </xdr:cNvPr>
        <xdr:cNvSpPr txBox="1"/>
      </xdr:nvSpPr>
      <xdr:spPr>
        <a:xfrm>
          <a:off x="14744700" y="157075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124006</xdr:rowOff>
    </xdr:from>
    <xdr:to>
      <xdr:col>85</xdr:col>
      <xdr:colOff>177800</xdr:colOff>
      <xdr:row>97</xdr:row>
      <xdr:rowOff>54156</xdr:rowOff>
    </xdr:to>
    <xdr:sp macro="" textlink="">
      <xdr:nvSpPr>
        <xdr:cNvPr id="683" name="フローチャート: 判断 682">
          <a:extLst>
            <a:ext uri="{FF2B5EF4-FFF2-40B4-BE49-F238E27FC236}">
              <a16:creationId xmlns:a16="http://schemas.microsoft.com/office/drawing/2014/main" id="{E611BE4E-5CF1-4A8B-B5A7-7A1AB9EBC0B7}"/>
            </a:ext>
          </a:extLst>
        </xdr:cNvPr>
        <xdr:cNvSpPr/>
      </xdr:nvSpPr>
      <xdr:spPr>
        <a:xfrm>
          <a:off x="14649450" y="1572278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44896</xdr:rowOff>
    </xdr:from>
    <xdr:to>
      <xdr:col>81</xdr:col>
      <xdr:colOff>50800</xdr:colOff>
      <xdr:row>91</xdr:row>
      <xdr:rowOff>107353</xdr:rowOff>
    </xdr:to>
    <xdr:cxnSp macro="">
      <xdr:nvCxnSpPr>
        <xdr:cNvPr id="684" name="直線コネクタ 683">
          <a:extLst>
            <a:ext uri="{FF2B5EF4-FFF2-40B4-BE49-F238E27FC236}">
              <a16:creationId xmlns:a16="http://schemas.microsoft.com/office/drawing/2014/main" id="{F27EC148-2652-4BA3-A261-1801416C0595}"/>
            </a:ext>
          </a:extLst>
        </xdr:cNvPr>
        <xdr:cNvCxnSpPr/>
      </xdr:nvCxnSpPr>
      <xdr:spPr>
        <a:xfrm flipV="1">
          <a:off x="13144500" y="14792771"/>
          <a:ext cx="790575" cy="56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81079</xdr:rowOff>
    </xdr:from>
    <xdr:to>
      <xdr:col>81</xdr:col>
      <xdr:colOff>101600</xdr:colOff>
      <xdr:row>97</xdr:row>
      <xdr:rowOff>11229</xdr:rowOff>
    </xdr:to>
    <xdr:sp macro="" textlink="">
      <xdr:nvSpPr>
        <xdr:cNvPr id="685" name="フローチャート: 判断 684">
          <a:extLst>
            <a:ext uri="{FF2B5EF4-FFF2-40B4-BE49-F238E27FC236}">
              <a16:creationId xmlns:a16="http://schemas.microsoft.com/office/drawing/2014/main" id="{40EB284B-2F99-4C78-9C3F-257239DC466A}"/>
            </a:ext>
          </a:extLst>
        </xdr:cNvPr>
        <xdr:cNvSpPr/>
      </xdr:nvSpPr>
      <xdr:spPr>
        <a:xfrm>
          <a:off x="13887450" y="1568620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2356</xdr:rowOff>
    </xdr:from>
    <xdr:ext cx="534377" cy="259045"/>
    <xdr:sp macro="" textlink="">
      <xdr:nvSpPr>
        <xdr:cNvPr id="686" name="テキスト ボックス 685">
          <a:extLst>
            <a:ext uri="{FF2B5EF4-FFF2-40B4-BE49-F238E27FC236}">
              <a16:creationId xmlns:a16="http://schemas.microsoft.com/office/drawing/2014/main" id="{37BA1C4A-17B9-460E-9289-486A3F18FF2E}"/>
            </a:ext>
          </a:extLst>
        </xdr:cNvPr>
        <xdr:cNvSpPr txBox="1"/>
      </xdr:nvSpPr>
      <xdr:spPr>
        <a:xfrm>
          <a:off x="13705986" y="15775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90</xdr:row>
      <xdr:rowOff>8271</xdr:rowOff>
    </xdr:from>
    <xdr:to>
      <xdr:col>76</xdr:col>
      <xdr:colOff>114300</xdr:colOff>
      <xdr:row>91</xdr:row>
      <xdr:rowOff>107353</xdr:rowOff>
    </xdr:to>
    <xdr:cxnSp macro="">
      <xdr:nvCxnSpPr>
        <xdr:cNvPr id="687" name="直線コネクタ 686">
          <a:extLst>
            <a:ext uri="{FF2B5EF4-FFF2-40B4-BE49-F238E27FC236}">
              <a16:creationId xmlns:a16="http://schemas.microsoft.com/office/drawing/2014/main" id="{C5EBF846-C574-470A-B8B8-A7D1F41D8DBA}"/>
            </a:ext>
          </a:extLst>
        </xdr:cNvPr>
        <xdr:cNvCxnSpPr/>
      </xdr:nvCxnSpPr>
      <xdr:spPr>
        <a:xfrm>
          <a:off x="12344400" y="14594221"/>
          <a:ext cx="800100" cy="254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16075</xdr:rowOff>
    </xdr:from>
    <xdr:to>
      <xdr:col>76</xdr:col>
      <xdr:colOff>165100</xdr:colOff>
      <xdr:row>96</xdr:row>
      <xdr:rowOff>117675</xdr:rowOff>
    </xdr:to>
    <xdr:sp macro="" textlink="">
      <xdr:nvSpPr>
        <xdr:cNvPr id="688" name="フローチャート: 判断 687">
          <a:extLst>
            <a:ext uri="{FF2B5EF4-FFF2-40B4-BE49-F238E27FC236}">
              <a16:creationId xmlns:a16="http://schemas.microsoft.com/office/drawing/2014/main" id="{E685E5F7-418B-4EE0-9669-783007199611}"/>
            </a:ext>
          </a:extLst>
        </xdr:cNvPr>
        <xdr:cNvSpPr/>
      </xdr:nvSpPr>
      <xdr:spPr>
        <a:xfrm>
          <a:off x="13096875" y="1561802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108802</xdr:rowOff>
    </xdr:from>
    <xdr:ext cx="534377" cy="259045"/>
    <xdr:sp macro="" textlink="">
      <xdr:nvSpPr>
        <xdr:cNvPr id="689" name="テキスト ボックス 688">
          <a:extLst>
            <a:ext uri="{FF2B5EF4-FFF2-40B4-BE49-F238E27FC236}">
              <a16:creationId xmlns:a16="http://schemas.microsoft.com/office/drawing/2014/main" id="{661F0899-5D5C-4BCE-A925-4874E4B042EB}"/>
            </a:ext>
          </a:extLst>
        </xdr:cNvPr>
        <xdr:cNvSpPr txBox="1"/>
      </xdr:nvSpPr>
      <xdr:spPr>
        <a:xfrm>
          <a:off x="12896361" y="1570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90</xdr:row>
      <xdr:rowOff>8271</xdr:rowOff>
    </xdr:from>
    <xdr:to>
      <xdr:col>71</xdr:col>
      <xdr:colOff>177800</xdr:colOff>
      <xdr:row>90</xdr:row>
      <xdr:rowOff>98422</xdr:rowOff>
    </xdr:to>
    <xdr:cxnSp macro="">
      <xdr:nvCxnSpPr>
        <xdr:cNvPr id="690" name="直線コネクタ 689">
          <a:extLst>
            <a:ext uri="{FF2B5EF4-FFF2-40B4-BE49-F238E27FC236}">
              <a16:creationId xmlns:a16="http://schemas.microsoft.com/office/drawing/2014/main" id="{6F1D1055-D823-4717-9386-D4FE8DD1F105}"/>
            </a:ext>
          </a:extLst>
        </xdr:cNvPr>
        <xdr:cNvCxnSpPr/>
      </xdr:nvCxnSpPr>
      <xdr:spPr>
        <a:xfrm flipV="1">
          <a:off x="11534775" y="14594221"/>
          <a:ext cx="809625" cy="86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71918</xdr:rowOff>
    </xdr:from>
    <xdr:to>
      <xdr:col>72</xdr:col>
      <xdr:colOff>38100</xdr:colOff>
      <xdr:row>97</xdr:row>
      <xdr:rowOff>2068</xdr:rowOff>
    </xdr:to>
    <xdr:sp macro="" textlink="">
      <xdr:nvSpPr>
        <xdr:cNvPr id="691" name="フローチャート: 判断 690">
          <a:extLst>
            <a:ext uri="{FF2B5EF4-FFF2-40B4-BE49-F238E27FC236}">
              <a16:creationId xmlns:a16="http://schemas.microsoft.com/office/drawing/2014/main" id="{729946CD-B4ED-4331-8242-C96C2BB89CDE}"/>
            </a:ext>
          </a:extLst>
        </xdr:cNvPr>
        <xdr:cNvSpPr/>
      </xdr:nvSpPr>
      <xdr:spPr>
        <a:xfrm>
          <a:off x="12296775" y="1567069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164645</xdr:rowOff>
    </xdr:from>
    <xdr:ext cx="534377" cy="259045"/>
    <xdr:sp macro="" textlink="">
      <xdr:nvSpPr>
        <xdr:cNvPr id="692" name="テキスト ボックス 691">
          <a:extLst>
            <a:ext uri="{FF2B5EF4-FFF2-40B4-BE49-F238E27FC236}">
              <a16:creationId xmlns:a16="http://schemas.microsoft.com/office/drawing/2014/main" id="{6FC9AFE2-BB20-421A-807D-079ACD01AC77}"/>
            </a:ext>
          </a:extLst>
        </xdr:cNvPr>
        <xdr:cNvSpPr txBox="1"/>
      </xdr:nvSpPr>
      <xdr:spPr>
        <a:xfrm>
          <a:off x="12105786" y="15763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102763</xdr:rowOff>
    </xdr:from>
    <xdr:to>
      <xdr:col>67</xdr:col>
      <xdr:colOff>101600</xdr:colOff>
      <xdr:row>98</xdr:row>
      <xdr:rowOff>32913</xdr:rowOff>
    </xdr:to>
    <xdr:sp macro="" textlink="">
      <xdr:nvSpPr>
        <xdr:cNvPr id="693" name="フローチャート: 判断 692">
          <a:extLst>
            <a:ext uri="{FF2B5EF4-FFF2-40B4-BE49-F238E27FC236}">
              <a16:creationId xmlns:a16="http://schemas.microsoft.com/office/drawing/2014/main" id="{99EB2DCF-A4FE-4797-B29A-C7FD572647D4}"/>
            </a:ext>
          </a:extLst>
        </xdr:cNvPr>
        <xdr:cNvSpPr/>
      </xdr:nvSpPr>
      <xdr:spPr>
        <a:xfrm>
          <a:off x="11487150" y="1587933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24040</xdr:rowOff>
    </xdr:from>
    <xdr:ext cx="534377" cy="259045"/>
    <xdr:sp macro="" textlink="">
      <xdr:nvSpPr>
        <xdr:cNvPr id="694" name="テキスト ボックス 693">
          <a:extLst>
            <a:ext uri="{FF2B5EF4-FFF2-40B4-BE49-F238E27FC236}">
              <a16:creationId xmlns:a16="http://schemas.microsoft.com/office/drawing/2014/main" id="{CBA6B4DB-32C0-49C8-92B4-7E153C96674A}"/>
            </a:ext>
          </a:extLst>
        </xdr:cNvPr>
        <xdr:cNvSpPr txBox="1"/>
      </xdr:nvSpPr>
      <xdr:spPr>
        <a:xfrm>
          <a:off x="11305686" y="1597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55F588A6-7B0D-4C36-9C66-DF871A3CBB4A}"/>
            </a:ext>
          </a:extLst>
        </xdr:cNvPr>
        <xdr:cNvSpPr txBox="1"/>
      </xdr:nvSpPr>
      <xdr:spPr>
        <a:xfrm>
          <a:off x="145256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9138748D-33EB-477D-9C17-C993FF1B9071}"/>
            </a:ext>
          </a:extLst>
        </xdr:cNvPr>
        <xdr:cNvSpPr txBox="1"/>
      </xdr:nvSpPr>
      <xdr:spPr>
        <a:xfrm>
          <a:off x="137636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B91E0574-FA66-4D06-A168-8F1116B58BA1}"/>
            </a:ext>
          </a:extLst>
        </xdr:cNvPr>
        <xdr:cNvSpPr txBox="1"/>
      </xdr:nvSpPr>
      <xdr:spPr>
        <a:xfrm>
          <a:off x="129730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59D52AFE-A4AE-4017-8001-6C60DA3289F3}"/>
            </a:ext>
          </a:extLst>
        </xdr:cNvPr>
        <xdr:cNvSpPr txBox="1"/>
      </xdr:nvSpPr>
      <xdr:spPr>
        <a:xfrm>
          <a:off x="121729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A2F4968F-5055-4640-9D4C-1A21DE8E95AD}"/>
            </a:ext>
          </a:extLst>
        </xdr:cNvPr>
        <xdr:cNvSpPr txBox="1"/>
      </xdr:nvSpPr>
      <xdr:spPr>
        <a:xfrm>
          <a:off x="113633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84900</xdr:rowOff>
    </xdr:from>
    <xdr:to>
      <xdr:col>85</xdr:col>
      <xdr:colOff>177800</xdr:colOff>
      <xdr:row>93</xdr:row>
      <xdr:rowOff>15050</xdr:rowOff>
    </xdr:to>
    <xdr:sp macro="" textlink="">
      <xdr:nvSpPr>
        <xdr:cNvPr id="700" name="楕円 699">
          <a:extLst>
            <a:ext uri="{FF2B5EF4-FFF2-40B4-BE49-F238E27FC236}">
              <a16:creationId xmlns:a16="http://schemas.microsoft.com/office/drawing/2014/main" id="{82D86858-4E84-4E99-9BBF-12A732F068F3}"/>
            </a:ext>
          </a:extLst>
        </xdr:cNvPr>
        <xdr:cNvSpPr/>
      </xdr:nvSpPr>
      <xdr:spPr>
        <a:xfrm>
          <a:off x="14649450" y="150042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171277</xdr:rowOff>
    </xdr:from>
    <xdr:ext cx="534377" cy="259045"/>
    <xdr:sp macro="" textlink="">
      <xdr:nvSpPr>
        <xdr:cNvPr id="701" name="積立金該当値テキスト">
          <a:extLst>
            <a:ext uri="{FF2B5EF4-FFF2-40B4-BE49-F238E27FC236}">
              <a16:creationId xmlns:a16="http://schemas.microsoft.com/office/drawing/2014/main" id="{5A8972D2-9F72-466A-B3A5-4DE8BAF0944F}"/>
            </a:ext>
          </a:extLst>
        </xdr:cNvPr>
        <xdr:cNvSpPr txBox="1"/>
      </xdr:nvSpPr>
      <xdr:spPr>
        <a:xfrm>
          <a:off x="14744700" y="14915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90</xdr:row>
      <xdr:rowOff>165546</xdr:rowOff>
    </xdr:from>
    <xdr:to>
      <xdr:col>81</xdr:col>
      <xdr:colOff>101600</xdr:colOff>
      <xdr:row>91</xdr:row>
      <xdr:rowOff>95696</xdr:rowOff>
    </xdr:to>
    <xdr:sp macro="" textlink="">
      <xdr:nvSpPr>
        <xdr:cNvPr id="702" name="楕円 701">
          <a:extLst>
            <a:ext uri="{FF2B5EF4-FFF2-40B4-BE49-F238E27FC236}">
              <a16:creationId xmlns:a16="http://schemas.microsoft.com/office/drawing/2014/main" id="{EA68D189-1A04-4784-AB72-A138DD294FDD}"/>
            </a:ext>
          </a:extLst>
        </xdr:cNvPr>
        <xdr:cNvSpPr/>
      </xdr:nvSpPr>
      <xdr:spPr>
        <a:xfrm>
          <a:off x="13887450" y="1474514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89</xdr:row>
      <xdr:rowOff>112223</xdr:rowOff>
    </xdr:from>
    <xdr:ext cx="534377" cy="259045"/>
    <xdr:sp macro="" textlink="">
      <xdr:nvSpPr>
        <xdr:cNvPr id="703" name="テキスト ボックス 702">
          <a:extLst>
            <a:ext uri="{FF2B5EF4-FFF2-40B4-BE49-F238E27FC236}">
              <a16:creationId xmlns:a16="http://schemas.microsoft.com/office/drawing/2014/main" id="{9AF8B6B3-A163-4FFE-B024-733493F1605F}"/>
            </a:ext>
          </a:extLst>
        </xdr:cNvPr>
        <xdr:cNvSpPr txBox="1"/>
      </xdr:nvSpPr>
      <xdr:spPr>
        <a:xfrm>
          <a:off x="13705986" y="14533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56553</xdr:rowOff>
    </xdr:from>
    <xdr:to>
      <xdr:col>76</xdr:col>
      <xdr:colOff>165100</xdr:colOff>
      <xdr:row>91</xdr:row>
      <xdr:rowOff>158153</xdr:rowOff>
    </xdr:to>
    <xdr:sp macro="" textlink="">
      <xdr:nvSpPr>
        <xdr:cNvPr id="704" name="楕円 703">
          <a:extLst>
            <a:ext uri="{FF2B5EF4-FFF2-40B4-BE49-F238E27FC236}">
              <a16:creationId xmlns:a16="http://schemas.microsoft.com/office/drawing/2014/main" id="{37605446-8355-4B6B-82FF-5952E8753698}"/>
            </a:ext>
          </a:extLst>
        </xdr:cNvPr>
        <xdr:cNvSpPr/>
      </xdr:nvSpPr>
      <xdr:spPr>
        <a:xfrm>
          <a:off x="13096875" y="1480125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90</xdr:row>
      <xdr:rowOff>3230</xdr:rowOff>
    </xdr:from>
    <xdr:ext cx="534377" cy="259045"/>
    <xdr:sp macro="" textlink="">
      <xdr:nvSpPr>
        <xdr:cNvPr id="705" name="テキスト ボックス 704">
          <a:extLst>
            <a:ext uri="{FF2B5EF4-FFF2-40B4-BE49-F238E27FC236}">
              <a16:creationId xmlns:a16="http://schemas.microsoft.com/office/drawing/2014/main" id="{714EDD05-FB16-42E3-988E-6602F8C3003B}"/>
            </a:ext>
          </a:extLst>
        </xdr:cNvPr>
        <xdr:cNvSpPr txBox="1"/>
      </xdr:nvSpPr>
      <xdr:spPr>
        <a:xfrm>
          <a:off x="12896361" y="14589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89</xdr:row>
      <xdr:rowOff>128921</xdr:rowOff>
    </xdr:from>
    <xdr:to>
      <xdr:col>72</xdr:col>
      <xdr:colOff>38100</xdr:colOff>
      <xdr:row>90</xdr:row>
      <xdr:rowOff>59071</xdr:rowOff>
    </xdr:to>
    <xdr:sp macro="" textlink="">
      <xdr:nvSpPr>
        <xdr:cNvPr id="706" name="楕円 705">
          <a:extLst>
            <a:ext uri="{FF2B5EF4-FFF2-40B4-BE49-F238E27FC236}">
              <a16:creationId xmlns:a16="http://schemas.microsoft.com/office/drawing/2014/main" id="{ED7D0647-E037-4B3E-8DF8-89CB96492262}"/>
            </a:ext>
          </a:extLst>
        </xdr:cNvPr>
        <xdr:cNvSpPr/>
      </xdr:nvSpPr>
      <xdr:spPr>
        <a:xfrm>
          <a:off x="12296775" y="1454659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88</xdr:row>
      <xdr:rowOff>75598</xdr:rowOff>
    </xdr:from>
    <xdr:ext cx="599010" cy="259045"/>
    <xdr:sp macro="" textlink="">
      <xdr:nvSpPr>
        <xdr:cNvPr id="707" name="テキスト ボックス 706">
          <a:extLst>
            <a:ext uri="{FF2B5EF4-FFF2-40B4-BE49-F238E27FC236}">
              <a16:creationId xmlns:a16="http://schemas.microsoft.com/office/drawing/2014/main" id="{5B25DA80-81E8-4737-80F8-EAA0628DC526}"/>
            </a:ext>
          </a:extLst>
        </xdr:cNvPr>
        <xdr:cNvSpPr txBox="1"/>
      </xdr:nvSpPr>
      <xdr:spPr>
        <a:xfrm>
          <a:off x="12067120" y="14334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90</xdr:row>
      <xdr:rowOff>47622</xdr:rowOff>
    </xdr:from>
    <xdr:to>
      <xdr:col>67</xdr:col>
      <xdr:colOff>101600</xdr:colOff>
      <xdr:row>90</xdr:row>
      <xdr:rowOff>149222</xdr:rowOff>
    </xdr:to>
    <xdr:sp macro="" textlink="">
      <xdr:nvSpPr>
        <xdr:cNvPr id="708" name="楕円 707">
          <a:extLst>
            <a:ext uri="{FF2B5EF4-FFF2-40B4-BE49-F238E27FC236}">
              <a16:creationId xmlns:a16="http://schemas.microsoft.com/office/drawing/2014/main" id="{DAF60325-3CC7-4CFB-A403-5BAD37974575}"/>
            </a:ext>
          </a:extLst>
        </xdr:cNvPr>
        <xdr:cNvSpPr/>
      </xdr:nvSpPr>
      <xdr:spPr>
        <a:xfrm>
          <a:off x="11487150" y="1463357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88</xdr:row>
      <xdr:rowOff>165749</xdr:rowOff>
    </xdr:from>
    <xdr:ext cx="534377" cy="259045"/>
    <xdr:sp macro="" textlink="">
      <xdr:nvSpPr>
        <xdr:cNvPr id="709" name="テキスト ボックス 708">
          <a:extLst>
            <a:ext uri="{FF2B5EF4-FFF2-40B4-BE49-F238E27FC236}">
              <a16:creationId xmlns:a16="http://schemas.microsoft.com/office/drawing/2014/main" id="{1B6C6F52-934F-4FA2-9FAD-3354D5C83323}"/>
            </a:ext>
          </a:extLst>
        </xdr:cNvPr>
        <xdr:cNvSpPr txBox="1"/>
      </xdr:nvSpPr>
      <xdr:spPr>
        <a:xfrm>
          <a:off x="11305686" y="14421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4C648645-552D-43B1-8698-DBB984D6D905}"/>
            </a:ext>
          </a:extLst>
        </xdr:cNvPr>
        <xdr:cNvSpPr/>
      </xdr:nvSpPr>
      <xdr:spPr>
        <a:xfrm>
          <a:off x="16459200" y="3790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98C9380F-C8B7-4660-9CB8-C43A45F8B1E9}"/>
            </a:ext>
          </a:extLst>
        </xdr:cNvPr>
        <xdr:cNvSpPr/>
      </xdr:nvSpPr>
      <xdr:spPr>
        <a:xfrm>
          <a:off x="165830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7F80B791-D449-4DF1-8CE1-653E57BB33E1}"/>
            </a:ext>
          </a:extLst>
        </xdr:cNvPr>
        <xdr:cNvSpPr/>
      </xdr:nvSpPr>
      <xdr:spPr>
        <a:xfrm>
          <a:off x="165830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CB81B8A6-B594-447C-AFFD-B8089382C5AB}"/>
            </a:ext>
          </a:extLst>
        </xdr:cNvPr>
        <xdr:cNvSpPr/>
      </xdr:nvSpPr>
      <xdr:spPr>
        <a:xfrm>
          <a:off x="174879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4FA85003-7E79-4DC2-B174-8EE286442C45}"/>
            </a:ext>
          </a:extLst>
        </xdr:cNvPr>
        <xdr:cNvSpPr/>
      </xdr:nvSpPr>
      <xdr:spPr>
        <a:xfrm>
          <a:off x="174879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A61C9AE4-04B0-45DA-A302-28E2AD67AFD0}"/>
            </a:ext>
          </a:extLst>
        </xdr:cNvPr>
        <xdr:cNvSpPr/>
      </xdr:nvSpPr>
      <xdr:spPr>
        <a:xfrm>
          <a:off x="185166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6EF259D8-2597-4716-AFB4-49EA93A04046}"/>
            </a:ext>
          </a:extLst>
        </xdr:cNvPr>
        <xdr:cNvSpPr/>
      </xdr:nvSpPr>
      <xdr:spPr>
        <a:xfrm>
          <a:off x="185166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8B5ABD54-91D4-4AEC-AAE4-5AFBCDF5E9A6}"/>
            </a:ext>
          </a:extLst>
        </xdr:cNvPr>
        <xdr:cNvSpPr/>
      </xdr:nvSpPr>
      <xdr:spPr>
        <a:xfrm>
          <a:off x="16459200" y="4572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1E21591-633E-4635-9DA2-AD225B07926F}"/>
            </a:ext>
          </a:extLst>
        </xdr:cNvPr>
        <xdr:cNvSpPr txBox="1"/>
      </xdr:nvSpPr>
      <xdr:spPr>
        <a:xfrm>
          <a:off x="16440150"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6D2F7512-C77B-41B0-8890-0230A3F7BE24}"/>
            </a:ext>
          </a:extLst>
        </xdr:cNvPr>
        <xdr:cNvCxnSpPr/>
      </xdr:nvCxnSpPr>
      <xdr:spPr>
        <a:xfrm>
          <a:off x="16459200" y="6734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889EED54-19A1-4173-9D76-3F2734908AC5}"/>
            </a:ext>
          </a:extLst>
        </xdr:cNvPr>
        <xdr:cNvCxnSpPr/>
      </xdr:nvCxnSpPr>
      <xdr:spPr>
        <a:xfrm>
          <a:off x="16459200" y="630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id="{C07EAF50-51B7-4E92-BB54-ABDC8843738D}"/>
            </a:ext>
          </a:extLst>
        </xdr:cNvPr>
        <xdr:cNvSpPr txBox="1"/>
      </xdr:nvSpPr>
      <xdr:spPr>
        <a:xfrm>
          <a:off x="16248514" y="6160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DF554E4C-893B-435E-A6CC-7997265376BB}"/>
            </a:ext>
          </a:extLst>
        </xdr:cNvPr>
        <xdr:cNvCxnSpPr/>
      </xdr:nvCxnSpPr>
      <xdr:spPr>
        <a:xfrm>
          <a:off x="16459200" y="5867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23" name="テキスト ボックス 722">
          <a:extLst>
            <a:ext uri="{FF2B5EF4-FFF2-40B4-BE49-F238E27FC236}">
              <a16:creationId xmlns:a16="http://schemas.microsoft.com/office/drawing/2014/main" id="{7215372F-5950-4A3D-8B7E-07572D410343}"/>
            </a:ext>
          </a:extLst>
        </xdr:cNvPr>
        <xdr:cNvSpPr txBox="1"/>
      </xdr:nvSpPr>
      <xdr:spPr>
        <a:xfrm>
          <a:off x="16123449" y="573152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4C437938-DA16-420C-AF45-9404A17C7F71}"/>
            </a:ext>
          </a:extLst>
        </xdr:cNvPr>
        <xdr:cNvCxnSpPr/>
      </xdr:nvCxnSpPr>
      <xdr:spPr>
        <a:xfrm>
          <a:off x="16459200" y="5438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5" name="テキスト ボックス 724">
          <a:extLst>
            <a:ext uri="{FF2B5EF4-FFF2-40B4-BE49-F238E27FC236}">
              <a16:creationId xmlns:a16="http://schemas.microsoft.com/office/drawing/2014/main" id="{3A990D6A-8B57-438F-A520-48CFE7B301D4}"/>
            </a:ext>
          </a:extLst>
        </xdr:cNvPr>
        <xdr:cNvSpPr txBox="1"/>
      </xdr:nvSpPr>
      <xdr:spPr>
        <a:xfrm>
          <a:off x="16052346" y="5302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89E41E0D-2D3A-4367-98EB-716BB97CA48C}"/>
            </a:ext>
          </a:extLst>
        </xdr:cNvPr>
        <xdr:cNvCxnSpPr/>
      </xdr:nvCxnSpPr>
      <xdr:spPr>
        <a:xfrm>
          <a:off x="16459200" y="5010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7" name="テキスト ボックス 726">
          <a:extLst>
            <a:ext uri="{FF2B5EF4-FFF2-40B4-BE49-F238E27FC236}">
              <a16:creationId xmlns:a16="http://schemas.microsoft.com/office/drawing/2014/main" id="{205FBA69-AA25-49B1-9C25-488637E8B5BA}"/>
            </a:ext>
          </a:extLst>
        </xdr:cNvPr>
        <xdr:cNvSpPr txBox="1"/>
      </xdr:nvSpPr>
      <xdr:spPr>
        <a:xfrm>
          <a:off x="16052346" y="4864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75461261-17F5-4D92-A8CC-FEA3A7625002}"/>
            </a:ext>
          </a:extLst>
        </xdr:cNvPr>
        <xdr:cNvCxnSpPr/>
      </xdr:nvCxnSpPr>
      <xdr:spPr>
        <a:xfrm>
          <a:off x="16459200" y="457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9" name="テキスト ボックス 728">
          <a:extLst>
            <a:ext uri="{FF2B5EF4-FFF2-40B4-BE49-F238E27FC236}">
              <a16:creationId xmlns:a16="http://schemas.microsoft.com/office/drawing/2014/main" id="{0DAA3BB9-463E-4EE9-8F98-A83A12574EF2}"/>
            </a:ext>
          </a:extLst>
        </xdr:cNvPr>
        <xdr:cNvSpPr txBox="1"/>
      </xdr:nvSpPr>
      <xdr:spPr>
        <a:xfrm>
          <a:off x="16052346" y="4436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id="{07D92435-A9EA-45A0-B106-34A25EC5FD10}"/>
            </a:ext>
          </a:extLst>
        </xdr:cNvPr>
        <xdr:cNvSpPr/>
      </xdr:nvSpPr>
      <xdr:spPr>
        <a:xfrm>
          <a:off x="16459200" y="4572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15342</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2752E61D-5264-4AC9-ACAB-B882B56E6F9A}"/>
            </a:ext>
          </a:extLst>
        </xdr:cNvPr>
        <xdr:cNvCxnSpPr/>
      </xdr:nvCxnSpPr>
      <xdr:spPr>
        <a:xfrm flipV="1">
          <a:off x="19952970" y="4879442"/>
          <a:ext cx="1269" cy="14261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159580</xdr:rowOff>
    </xdr:from>
    <xdr:ext cx="249299" cy="259045"/>
    <xdr:sp macro="" textlink="">
      <xdr:nvSpPr>
        <xdr:cNvPr id="732" name="投資及び出資金最小値テキスト">
          <a:extLst>
            <a:ext uri="{FF2B5EF4-FFF2-40B4-BE49-F238E27FC236}">
              <a16:creationId xmlns:a16="http://schemas.microsoft.com/office/drawing/2014/main" id="{03CB807B-2168-4ACB-9733-A00805B6A6D2}"/>
            </a:ext>
          </a:extLst>
        </xdr:cNvPr>
        <xdr:cNvSpPr txBox="1"/>
      </xdr:nvSpPr>
      <xdr:spPr>
        <a:xfrm>
          <a:off x="20002500" y="632543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5C40128D-2BC4-4254-A44F-699423F2A34F}"/>
            </a:ext>
          </a:extLst>
        </xdr:cNvPr>
        <xdr:cNvCxnSpPr/>
      </xdr:nvCxnSpPr>
      <xdr:spPr>
        <a:xfrm>
          <a:off x="19878675" y="63055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133469</xdr:rowOff>
    </xdr:from>
    <xdr:ext cx="469744" cy="259045"/>
    <xdr:sp macro="" textlink="">
      <xdr:nvSpPr>
        <xdr:cNvPr id="734" name="投資及び出資金最大値テキスト">
          <a:extLst>
            <a:ext uri="{FF2B5EF4-FFF2-40B4-BE49-F238E27FC236}">
              <a16:creationId xmlns:a16="http://schemas.microsoft.com/office/drawing/2014/main" id="{AA03EE29-0084-415F-894A-96AABFBE9267}"/>
            </a:ext>
          </a:extLst>
        </xdr:cNvPr>
        <xdr:cNvSpPr txBox="1"/>
      </xdr:nvSpPr>
      <xdr:spPr>
        <a:xfrm>
          <a:off x="20002500" y="4676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15342</xdr:rowOff>
    </xdr:from>
    <xdr:to>
      <xdr:col>116</xdr:col>
      <xdr:colOff>152400</xdr:colOff>
      <xdr:row>30</xdr:row>
      <xdr:rowOff>15342</xdr:rowOff>
    </xdr:to>
    <xdr:cxnSp macro="">
      <xdr:nvCxnSpPr>
        <xdr:cNvPr id="735" name="直線コネクタ 734">
          <a:extLst>
            <a:ext uri="{FF2B5EF4-FFF2-40B4-BE49-F238E27FC236}">
              <a16:creationId xmlns:a16="http://schemas.microsoft.com/office/drawing/2014/main" id="{D8E554DC-B7AE-4176-ACF0-AF63D59B9569}"/>
            </a:ext>
          </a:extLst>
        </xdr:cNvPr>
        <xdr:cNvCxnSpPr/>
      </xdr:nvCxnSpPr>
      <xdr:spPr>
        <a:xfrm>
          <a:off x="19878675" y="487944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15342</xdr:rowOff>
    </xdr:from>
    <xdr:to>
      <xdr:col>116</xdr:col>
      <xdr:colOff>63500</xdr:colOff>
      <xdr:row>30</xdr:row>
      <xdr:rowOff>35458</xdr:rowOff>
    </xdr:to>
    <xdr:cxnSp macro="">
      <xdr:nvCxnSpPr>
        <xdr:cNvPr id="736" name="直線コネクタ 735">
          <a:extLst>
            <a:ext uri="{FF2B5EF4-FFF2-40B4-BE49-F238E27FC236}">
              <a16:creationId xmlns:a16="http://schemas.microsoft.com/office/drawing/2014/main" id="{ECB09FF2-FC19-46CC-AF24-518465E3C419}"/>
            </a:ext>
          </a:extLst>
        </xdr:cNvPr>
        <xdr:cNvCxnSpPr/>
      </xdr:nvCxnSpPr>
      <xdr:spPr>
        <a:xfrm flipV="1">
          <a:off x="19202400" y="4879442"/>
          <a:ext cx="752475" cy="23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32580</xdr:rowOff>
    </xdr:from>
    <xdr:ext cx="313932" cy="259045"/>
    <xdr:sp macro="" textlink="">
      <xdr:nvSpPr>
        <xdr:cNvPr id="737" name="投資及び出資金平均値テキスト">
          <a:extLst>
            <a:ext uri="{FF2B5EF4-FFF2-40B4-BE49-F238E27FC236}">
              <a16:creationId xmlns:a16="http://schemas.microsoft.com/office/drawing/2014/main" id="{0A8E86C4-12B0-4ACD-A5F0-98EADE9EF9FB}"/>
            </a:ext>
          </a:extLst>
        </xdr:cNvPr>
        <xdr:cNvSpPr txBox="1"/>
      </xdr:nvSpPr>
      <xdr:spPr>
        <a:xfrm>
          <a:off x="20002500" y="619208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54153</xdr:rowOff>
    </xdr:from>
    <xdr:to>
      <xdr:col>116</xdr:col>
      <xdr:colOff>114300</xdr:colOff>
      <xdr:row>38</xdr:row>
      <xdr:rowOff>155753</xdr:rowOff>
    </xdr:to>
    <xdr:sp macro="" textlink="">
      <xdr:nvSpPr>
        <xdr:cNvPr id="738" name="フローチャート: 判断 737">
          <a:extLst>
            <a:ext uri="{FF2B5EF4-FFF2-40B4-BE49-F238E27FC236}">
              <a16:creationId xmlns:a16="http://schemas.microsoft.com/office/drawing/2014/main" id="{F141D582-9018-4DDA-ACC3-A6DF21B6205B}"/>
            </a:ext>
          </a:extLst>
        </xdr:cNvPr>
        <xdr:cNvSpPr/>
      </xdr:nvSpPr>
      <xdr:spPr>
        <a:xfrm>
          <a:off x="19897725" y="621682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30</xdr:row>
      <xdr:rowOff>35458</xdr:rowOff>
    </xdr:from>
    <xdr:to>
      <xdr:col>111</xdr:col>
      <xdr:colOff>177800</xdr:colOff>
      <xdr:row>30</xdr:row>
      <xdr:rowOff>169875</xdr:rowOff>
    </xdr:to>
    <xdr:cxnSp macro="">
      <xdr:nvCxnSpPr>
        <xdr:cNvPr id="739" name="直線コネクタ 738">
          <a:extLst>
            <a:ext uri="{FF2B5EF4-FFF2-40B4-BE49-F238E27FC236}">
              <a16:creationId xmlns:a16="http://schemas.microsoft.com/office/drawing/2014/main" id="{665B76B8-0F9A-4FC6-9CF2-8809A837A085}"/>
            </a:ext>
          </a:extLst>
        </xdr:cNvPr>
        <xdr:cNvCxnSpPr/>
      </xdr:nvCxnSpPr>
      <xdr:spPr>
        <a:xfrm flipV="1">
          <a:off x="18392775" y="4902733"/>
          <a:ext cx="809625" cy="12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68783</xdr:rowOff>
    </xdr:from>
    <xdr:to>
      <xdr:col>112</xdr:col>
      <xdr:colOff>38100</xdr:colOff>
      <xdr:row>38</xdr:row>
      <xdr:rowOff>170383</xdr:rowOff>
    </xdr:to>
    <xdr:sp macro="" textlink="">
      <xdr:nvSpPr>
        <xdr:cNvPr id="740" name="フローチャート: 判断 739">
          <a:extLst>
            <a:ext uri="{FF2B5EF4-FFF2-40B4-BE49-F238E27FC236}">
              <a16:creationId xmlns:a16="http://schemas.microsoft.com/office/drawing/2014/main" id="{9A98C361-02CC-40CD-A73B-03F89873F924}"/>
            </a:ext>
          </a:extLst>
        </xdr:cNvPr>
        <xdr:cNvSpPr/>
      </xdr:nvSpPr>
      <xdr:spPr>
        <a:xfrm>
          <a:off x="19154775" y="622828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38</xdr:row>
      <xdr:rowOff>161510</xdr:rowOff>
    </xdr:from>
    <xdr:ext cx="313932" cy="259045"/>
    <xdr:sp macro="" textlink="">
      <xdr:nvSpPr>
        <xdr:cNvPr id="741" name="テキスト ボックス 740">
          <a:extLst>
            <a:ext uri="{FF2B5EF4-FFF2-40B4-BE49-F238E27FC236}">
              <a16:creationId xmlns:a16="http://schemas.microsoft.com/office/drawing/2014/main" id="{6399D248-C0CB-492B-A0F5-F911663432FA}"/>
            </a:ext>
          </a:extLst>
        </xdr:cNvPr>
        <xdr:cNvSpPr txBox="1"/>
      </xdr:nvSpPr>
      <xdr:spPr>
        <a:xfrm>
          <a:off x="19051783" y="63273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169875</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id="{5BC1D6C9-7D5A-4E42-A1D3-6DEE9002A176}"/>
            </a:ext>
          </a:extLst>
        </xdr:cNvPr>
        <xdr:cNvCxnSpPr/>
      </xdr:nvCxnSpPr>
      <xdr:spPr>
        <a:xfrm flipV="1">
          <a:off x="17602200" y="5027625"/>
          <a:ext cx="790575" cy="1277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43" name="フローチャート: 判断 742">
          <a:extLst>
            <a:ext uri="{FF2B5EF4-FFF2-40B4-BE49-F238E27FC236}">
              <a16:creationId xmlns:a16="http://schemas.microsoft.com/office/drawing/2014/main" id="{54BF6AD0-C907-4C7A-BC4B-94574B38C2AB}"/>
            </a:ext>
          </a:extLst>
        </xdr:cNvPr>
        <xdr:cNvSpPr/>
      </xdr:nvSpPr>
      <xdr:spPr>
        <a:xfrm>
          <a:off x="18345150" y="62177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38</xdr:row>
      <xdr:rowOff>147794</xdr:rowOff>
    </xdr:from>
    <xdr:ext cx="313932" cy="259045"/>
    <xdr:sp macro="" textlink="">
      <xdr:nvSpPr>
        <xdr:cNvPr id="744" name="テキスト ボックス 743">
          <a:extLst>
            <a:ext uri="{FF2B5EF4-FFF2-40B4-BE49-F238E27FC236}">
              <a16:creationId xmlns:a16="http://schemas.microsoft.com/office/drawing/2014/main" id="{BC724208-9BE1-4AE7-85F0-2E2412EEA96E}"/>
            </a:ext>
          </a:extLst>
        </xdr:cNvPr>
        <xdr:cNvSpPr txBox="1"/>
      </xdr:nvSpPr>
      <xdr:spPr>
        <a:xfrm>
          <a:off x="18261208" y="63072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id="{131A2FE2-D85D-4325-91D1-98E6F2F38212}"/>
            </a:ext>
          </a:extLst>
        </xdr:cNvPr>
        <xdr:cNvCxnSpPr/>
      </xdr:nvCxnSpPr>
      <xdr:spPr>
        <a:xfrm>
          <a:off x="16802100" y="63055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88900</xdr:rowOff>
    </xdr:from>
    <xdr:to>
      <xdr:col>102</xdr:col>
      <xdr:colOff>165100</xdr:colOff>
      <xdr:row>39</xdr:row>
      <xdr:rowOff>19050</xdr:rowOff>
    </xdr:to>
    <xdr:sp macro="" textlink="">
      <xdr:nvSpPr>
        <xdr:cNvPr id="746" name="フローチャート: 判断 745">
          <a:extLst>
            <a:ext uri="{FF2B5EF4-FFF2-40B4-BE49-F238E27FC236}">
              <a16:creationId xmlns:a16="http://schemas.microsoft.com/office/drawing/2014/main" id="{7518F123-9D6D-4C35-9B35-4F82DD7275D2}"/>
            </a:ext>
          </a:extLst>
        </xdr:cNvPr>
        <xdr:cNvSpPr/>
      </xdr:nvSpPr>
      <xdr:spPr>
        <a:xfrm>
          <a:off x="17554575" y="62484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47" name="テキスト ボックス 746">
          <a:extLst>
            <a:ext uri="{FF2B5EF4-FFF2-40B4-BE49-F238E27FC236}">
              <a16:creationId xmlns:a16="http://schemas.microsoft.com/office/drawing/2014/main" id="{CBBE9209-9B3F-4538-89AC-B6BD61ED9983}"/>
            </a:ext>
          </a:extLst>
        </xdr:cNvPr>
        <xdr:cNvSpPr txBox="1"/>
      </xdr:nvSpPr>
      <xdr:spPr>
        <a:xfrm>
          <a:off x="17490250" y="63316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48" name="フローチャート: 判断 747">
          <a:extLst>
            <a:ext uri="{FF2B5EF4-FFF2-40B4-BE49-F238E27FC236}">
              <a16:creationId xmlns:a16="http://schemas.microsoft.com/office/drawing/2014/main" id="{54E0C2DD-86DA-48DB-8B5B-7811F5B7F38A}"/>
            </a:ext>
          </a:extLst>
        </xdr:cNvPr>
        <xdr:cNvSpPr/>
      </xdr:nvSpPr>
      <xdr:spPr>
        <a:xfrm>
          <a:off x="16754475" y="62484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D591081A-5248-48BE-ADB4-C3030F04944B}"/>
            </a:ext>
          </a:extLst>
        </xdr:cNvPr>
        <xdr:cNvSpPr txBox="1"/>
      </xdr:nvSpPr>
      <xdr:spPr>
        <a:xfrm>
          <a:off x="16680625" y="63316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7C5ABBE-4BEA-4A2F-AB55-3C205D5892F8}"/>
            </a:ext>
          </a:extLst>
        </xdr:cNvPr>
        <xdr:cNvSpPr txBox="1"/>
      </xdr:nvSpPr>
      <xdr:spPr>
        <a:xfrm>
          <a:off x="197834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A16ECD-650A-4795-9AAA-A102D723CB46}"/>
            </a:ext>
          </a:extLst>
        </xdr:cNvPr>
        <xdr:cNvSpPr txBox="1"/>
      </xdr:nvSpPr>
      <xdr:spPr>
        <a:xfrm>
          <a:off x="190309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BEC706A9-64BC-4554-B0EE-0EDEE61F0B15}"/>
            </a:ext>
          </a:extLst>
        </xdr:cNvPr>
        <xdr:cNvSpPr txBox="1"/>
      </xdr:nvSpPr>
      <xdr:spPr>
        <a:xfrm>
          <a:off x="182213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F4D36215-DDF0-48D9-8817-6788C73CDC12}"/>
            </a:ext>
          </a:extLst>
        </xdr:cNvPr>
        <xdr:cNvSpPr txBox="1"/>
      </xdr:nvSpPr>
      <xdr:spPr>
        <a:xfrm>
          <a:off x="174307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2FB14784-1F1A-4DF0-875D-2949CBA3690A}"/>
            </a:ext>
          </a:extLst>
        </xdr:cNvPr>
        <xdr:cNvSpPr txBox="1"/>
      </xdr:nvSpPr>
      <xdr:spPr>
        <a:xfrm>
          <a:off x="166306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29</xdr:row>
      <xdr:rowOff>135992</xdr:rowOff>
    </xdr:from>
    <xdr:to>
      <xdr:col>116</xdr:col>
      <xdr:colOff>114300</xdr:colOff>
      <xdr:row>30</xdr:row>
      <xdr:rowOff>66142</xdr:rowOff>
    </xdr:to>
    <xdr:sp macro="" textlink="">
      <xdr:nvSpPr>
        <xdr:cNvPr id="755" name="楕円 754">
          <a:extLst>
            <a:ext uri="{FF2B5EF4-FFF2-40B4-BE49-F238E27FC236}">
              <a16:creationId xmlns:a16="http://schemas.microsoft.com/office/drawing/2014/main" id="{65F48E76-94E5-45AD-B459-FEFF995AF9DA}"/>
            </a:ext>
          </a:extLst>
        </xdr:cNvPr>
        <xdr:cNvSpPr/>
      </xdr:nvSpPr>
      <xdr:spPr>
        <a:xfrm>
          <a:off x="19897725" y="484134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29</xdr:row>
      <xdr:rowOff>89019</xdr:rowOff>
    </xdr:from>
    <xdr:ext cx="469744" cy="259045"/>
    <xdr:sp macro="" textlink="">
      <xdr:nvSpPr>
        <xdr:cNvPr id="756" name="投資及び出資金該当値テキスト">
          <a:extLst>
            <a:ext uri="{FF2B5EF4-FFF2-40B4-BE49-F238E27FC236}">
              <a16:creationId xmlns:a16="http://schemas.microsoft.com/office/drawing/2014/main" id="{C2DA8481-540D-4641-8DA1-0DB49C170A57}"/>
            </a:ext>
          </a:extLst>
        </xdr:cNvPr>
        <xdr:cNvSpPr txBox="1"/>
      </xdr:nvSpPr>
      <xdr:spPr>
        <a:xfrm>
          <a:off x="20002500" y="4791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29</xdr:row>
      <xdr:rowOff>156108</xdr:rowOff>
    </xdr:from>
    <xdr:to>
      <xdr:col>112</xdr:col>
      <xdr:colOff>38100</xdr:colOff>
      <xdr:row>30</xdr:row>
      <xdr:rowOff>86258</xdr:rowOff>
    </xdr:to>
    <xdr:sp macro="" textlink="">
      <xdr:nvSpPr>
        <xdr:cNvPr id="757" name="楕円 756">
          <a:extLst>
            <a:ext uri="{FF2B5EF4-FFF2-40B4-BE49-F238E27FC236}">
              <a16:creationId xmlns:a16="http://schemas.microsoft.com/office/drawing/2014/main" id="{04D6D611-4163-45B4-B7C4-6D290EB4AF26}"/>
            </a:ext>
          </a:extLst>
        </xdr:cNvPr>
        <xdr:cNvSpPr/>
      </xdr:nvSpPr>
      <xdr:spPr>
        <a:xfrm>
          <a:off x="19154775" y="486463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28</xdr:row>
      <xdr:rowOff>102785</xdr:rowOff>
    </xdr:from>
    <xdr:ext cx="469744" cy="259045"/>
    <xdr:sp macro="" textlink="">
      <xdr:nvSpPr>
        <xdr:cNvPr id="758" name="テキスト ボックス 757">
          <a:extLst>
            <a:ext uri="{FF2B5EF4-FFF2-40B4-BE49-F238E27FC236}">
              <a16:creationId xmlns:a16="http://schemas.microsoft.com/office/drawing/2014/main" id="{4243896A-8C28-41BC-A1A4-E74D84DCADC2}"/>
            </a:ext>
          </a:extLst>
        </xdr:cNvPr>
        <xdr:cNvSpPr txBox="1"/>
      </xdr:nvSpPr>
      <xdr:spPr>
        <a:xfrm>
          <a:off x="18992928" y="4649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30</xdr:row>
      <xdr:rowOff>119075</xdr:rowOff>
    </xdr:from>
    <xdr:to>
      <xdr:col>107</xdr:col>
      <xdr:colOff>101600</xdr:colOff>
      <xdr:row>31</xdr:row>
      <xdr:rowOff>49225</xdr:rowOff>
    </xdr:to>
    <xdr:sp macro="" textlink="">
      <xdr:nvSpPr>
        <xdr:cNvPr id="759" name="楕円 758">
          <a:extLst>
            <a:ext uri="{FF2B5EF4-FFF2-40B4-BE49-F238E27FC236}">
              <a16:creationId xmlns:a16="http://schemas.microsoft.com/office/drawing/2014/main" id="{191BC13C-FB03-4747-B807-152FE57D400A}"/>
            </a:ext>
          </a:extLst>
        </xdr:cNvPr>
        <xdr:cNvSpPr/>
      </xdr:nvSpPr>
      <xdr:spPr>
        <a:xfrm>
          <a:off x="18345150" y="49895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29</xdr:row>
      <xdr:rowOff>65752</xdr:rowOff>
    </xdr:from>
    <xdr:ext cx="469744" cy="259045"/>
    <xdr:sp macro="" textlink="">
      <xdr:nvSpPr>
        <xdr:cNvPr id="760" name="テキスト ボックス 759">
          <a:extLst>
            <a:ext uri="{FF2B5EF4-FFF2-40B4-BE49-F238E27FC236}">
              <a16:creationId xmlns:a16="http://schemas.microsoft.com/office/drawing/2014/main" id="{8BBCD7EC-D28A-49F6-8764-F0E7A441CF45}"/>
            </a:ext>
          </a:extLst>
        </xdr:cNvPr>
        <xdr:cNvSpPr txBox="1"/>
      </xdr:nvSpPr>
      <xdr:spPr>
        <a:xfrm>
          <a:off x="18183303" y="477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a16="http://schemas.microsoft.com/office/drawing/2014/main" id="{41802D6C-84EC-43A9-A0B8-B87AAC9CE967}"/>
            </a:ext>
          </a:extLst>
        </xdr:cNvPr>
        <xdr:cNvSpPr/>
      </xdr:nvSpPr>
      <xdr:spPr>
        <a:xfrm>
          <a:off x="17554575" y="62484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35577</xdr:rowOff>
    </xdr:from>
    <xdr:ext cx="249299" cy="259045"/>
    <xdr:sp macro="" textlink="">
      <xdr:nvSpPr>
        <xdr:cNvPr id="762" name="テキスト ボックス 761">
          <a:extLst>
            <a:ext uri="{FF2B5EF4-FFF2-40B4-BE49-F238E27FC236}">
              <a16:creationId xmlns:a16="http://schemas.microsoft.com/office/drawing/2014/main" id="{82207B56-F7F6-423B-89D6-20470574BE45}"/>
            </a:ext>
          </a:extLst>
        </xdr:cNvPr>
        <xdr:cNvSpPr txBox="1"/>
      </xdr:nvSpPr>
      <xdr:spPr>
        <a:xfrm>
          <a:off x="17490250" y="6036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a16="http://schemas.microsoft.com/office/drawing/2014/main" id="{765BE388-BB8B-4DD0-B18D-C2FA93820711}"/>
            </a:ext>
          </a:extLst>
        </xdr:cNvPr>
        <xdr:cNvSpPr/>
      </xdr:nvSpPr>
      <xdr:spPr>
        <a:xfrm>
          <a:off x="16754475" y="62484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64" name="テキスト ボックス 763">
          <a:extLst>
            <a:ext uri="{FF2B5EF4-FFF2-40B4-BE49-F238E27FC236}">
              <a16:creationId xmlns:a16="http://schemas.microsoft.com/office/drawing/2014/main" id="{55AB711D-855A-44BD-AFCC-19290D979AB0}"/>
            </a:ext>
          </a:extLst>
        </xdr:cNvPr>
        <xdr:cNvSpPr txBox="1"/>
      </xdr:nvSpPr>
      <xdr:spPr>
        <a:xfrm>
          <a:off x="16680625" y="6036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FF664EE5-B64F-47A6-8135-54E3564D1112}"/>
            </a:ext>
          </a:extLst>
        </xdr:cNvPr>
        <xdr:cNvSpPr/>
      </xdr:nvSpPr>
      <xdr:spPr>
        <a:xfrm>
          <a:off x="16459200" y="7029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132A057C-7058-421B-AEE6-43B5A79F7FB4}"/>
            </a:ext>
          </a:extLst>
        </xdr:cNvPr>
        <xdr:cNvSpPr/>
      </xdr:nvSpPr>
      <xdr:spPr>
        <a:xfrm>
          <a:off x="165830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6C92A1D3-F5B1-46C8-B4C4-6879A1BAD431}"/>
            </a:ext>
          </a:extLst>
        </xdr:cNvPr>
        <xdr:cNvSpPr/>
      </xdr:nvSpPr>
      <xdr:spPr>
        <a:xfrm>
          <a:off x="165830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98600AA8-1381-4A0C-BAD6-8BF9835DB314}"/>
            </a:ext>
          </a:extLst>
        </xdr:cNvPr>
        <xdr:cNvSpPr/>
      </xdr:nvSpPr>
      <xdr:spPr>
        <a:xfrm>
          <a:off x="174879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D03F3A05-233B-4204-A054-3C528C2D9051}"/>
            </a:ext>
          </a:extLst>
        </xdr:cNvPr>
        <xdr:cNvSpPr/>
      </xdr:nvSpPr>
      <xdr:spPr>
        <a:xfrm>
          <a:off x="174879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904B728E-0936-41C7-8468-EE1E42174ED5}"/>
            </a:ext>
          </a:extLst>
        </xdr:cNvPr>
        <xdr:cNvSpPr/>
      </xdr:nvSpPr>
      <xdr:spPr>
        <a:xfrm>
          <a:off x="185166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2B7BB33F-EECD-4FF4-B578-FD0219545D9C}"/>
            </a:ext>
          </a:extLst>
        </xdr:cNvPr>
        <xdr:cNvSpPr/>
      </xdr:nvSpPr>
      <xdr:spPr>
        <a:xfrm>
          <a:off x="185166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4F97FB65-3E24-4CDA-8EEC-207833E2F226}"/>
            </a:ext>
          </a:extLst>
        </xdr:cNvPr>
        <xdr:cNvSpPr/>
      </xdr:nvSpPr>
      <xdr:spPr>
        <a:xfrm>
          <a:off x="16459200" y="78105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31C0099-8EF9-431C-A217-72C84E934882}"/>
            </a:ext>
          </a:extLst>
        </xdr:cNvPr>
        <xdr:cNvSpPr txBox="1"/>
      </xdr:nvSpPr>
      <xdr:spPr>
        <a:xfrm>
          <a:off x="16440150"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1B95431D-0F0C-4826-A634-6CDCCA88BB33}"/>
            </a:ext>
          </a:extLst>
        </xdr:cNvPr>
        <xdr:cNvCxnSpPr/>
      </xdr:nvCxnSpPr>
      <xdr:spPr>
        <a:xfrm>
          <a:off x="16459200" y="99726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5" name="直線コネクタ 774">
          <a:extLst>
            <a:ext uri="{FF2B5EF4-FFF2-40B4-BE49-F238E27FC236}">
              <a16:creationId xmlns:a16="http://schemas.microsoft.com/office/drawing/2014/main" id="{07E485E5-EAA7-4CBD-87A4-64356D234DF2}"/>
            </a:ext>
          </a:extLst>
        </xdr:cNvPr>
        <xdr:cNvCxnSpPr/>
      </xdr:nvCxnSpPr>
      <xdr:spPr>
        <a:xfrm>
          <a:off x="16459200" y="96651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6" name="テキスト ボックス 775">
          <a:extLst>
            <a:ext uri="{FF2B5EF4-FFF2-40B4-BE49-F238E27FC236}">
              <a16:creationId xmlns:a16="http://schemas.microsoft.com/office/drawing/2014/main" id="{91675930-D9AB-4BA6-9223-058C14B62EED}"/>
            </a:ext>
          </a:extLst>
        </xdr:cNvPr>
        <xdr:cNvSpPr txBox="1"/>
      </xdr:nvSpPr>
      <xdr:spPr>
        <a:xfrm>
          <a:off x="16248514" y="95261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7" name="直線コネクタ 776">
          <a:extLst>
            <a:ext uri="{FF2B5EF4-FFF2-40B4-BE49-F238E27FC236}">
              <a16:creationId xmlns:a16="http://schemas.microsoft.com/office/drawing/2014/main" id="{CAF257FA-0039-4C2C-81C5-DF79E37018DE}"/>
            </a:ext>
          </a:extLst>
        </xdr:cNvPr>
        <xdr:cNvCxnSpPr/>
      </xdr:nvCxnSpPr>
      <xdr:spPr>
        <a:xfrm>
          <a:off x="16459200" y="9354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8" name="テキスト ボックス 777">
          <a:extLst>
            <a:ext uri="{FF2B5EF4-FFF2-40B4-BE49-F238E27FC236}">
              <a16:creationId xmlns:a16="http://schemas.microsoft.com/office/drawing/2014/main" id="{4BB647B7-3E11-4B9A-8952-F3CC2F23F141}"/>
            </a:ext>
          </a:extLst>
        </xdr:cNvPr>
        <xdr:cNvSpPr txBox="1"/>
      </xdr:nvSpPr>
      <xdr:spPr>
        <a:xfrm>
          <a:off x="16052346" y="9218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9" name="直線コネクタ 778">
          <a:extLst>
            <a:ext uri="{FF2B5EF4-FFF2-40B4-BE49-F238E27FC236}">
              <a16:creationId xmlns:a16="http://schemas.microsoft.com/office/drawing/2014/main" id="{3E33C461-7C11-4C1E-8FD9-792C179A3AB8}"/>
            </a:ext>
          </a:extLst>
        </xdr:cNvPr>
        <xdr:cNvCxnSpPr/>
      </xdr:nvCxnSpPr>
      <xdr:spPr>
        <a:xfrm>
          <a:off x="16459200" y="90469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0" name="テキスト ボックス 779">
          <a:extLst>
            <a:ext uri="{FF2B5EF4-FFF2-40B4-BE49-F238E27FC236}">
              <a16:creationId xmlns:a16="http://schemas.microsoft.com/office/drawing/2014/main" id="{EBB40A60-84FF-4624-B2E0-55FDA1831509}"/>
            </a:ext>
          </a:extLst>
        </xdr:cNvPr>
        <xdr:cNvSpPr txBox="1"/>
      </xdr:nvSpPr>
      <xdr:spPr>
        <a:xfrm>
          <a:off x="16052346" y="8917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1" name="直線コネクタ 780">
          <a:extLst>
            <a:ext uri="{FF2B5EF4-FFF2-40B4-BE49-F238E27FC236}">
              <a16:creationId xmlns:a16="http://schemas.microsoft.com/office/drawing/2014/main" id="{94A6D0DA-632D-4E60-8117-63A225852CFF}"/>
            </a:ext>
          </a:extLst>
        </xdr:cNvPr>
        <xdr:cNvCxnSpPr/>
      </xdr:nvCxnSpPr>
      <xdr:spPr>
        <a:xfrm>
          <a:off x="16459200" y="87362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2" name="テキスト ボックス 781">
          <a:extLst>
            <a:ext uri="{FF2B5EF4-FFF2-40B4-BE49-F238E27FC236}">
              <a16:creationId xmlns:a16="http://schemas.microsoft.com/office/drawing/2014/main" id="{4A0AC067-0FFF-43AF-AA4B-DF7DB8524E72}"/>
            </a:ext>
          </a:extLst>
        </xdr:cNvPr>
        <xdr:cNvSpPr txBox="1"/>
      </xdr:nvSpPr>
      <xdr:spPr>
        <a:xfrm>
          <a:off x="16052346" y="8600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3" name="直線コネクタ 782">
          <a:extLst>
            <a:ext uri="{FF2B5EF4-FFF2-40B4-BE49-F238E27FC236}">
              <a16:creationId xmlns:a16="http://schemas.microsoft.com/office/drawing/2014/main" id="{0827D311-49A2-433B-8394-A7EB7C906440}"/>
            </a:ext>
          </a:extLst>
        </xdr:cNvPr>
        <xdr:cNvCxnSpPr/>
      </xdr:nvCxnSpPr>
      <xdr:spPr>
        <a:xfrm>
          <a:off x="16459200" y="84287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4" name="テキスト ボックス 783">
          <a:extLst>
            <a:ext uri="{FF2B5EF4-FFF2-40B4-BE49-F238E27FC236}">
              <a16:creationId xmlns:a16="http://schemas.microsoft.com/office/drawing/2014/main" id="{BCBE9A8A-CB62-4482-97A4-51468419E95A}"/>
            </a:ext>
          </a:extLst>
        </xdr:cNvPr>
        <xdr:cNvSpPr txBox="1"/>
      </xdr:nvSpPr>
      <xdr:spPr>
        <a:xfrm>
          <a:off x="15985051" y="828967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5" name="直線コネクタ 784">
          <a:extLst>
            <a:ext uri="{FF2B5EF4-FFF2-40B4-BE49-F238E27FC236}">
              <a16:creationId xmlns:a16="http://schemas.microsoft.com/office/drawing/2014/main" id="{D69A8890-259B-433D-B99B-146E9BA640F5}"/>
            </a:ext>
          </a:extLst>
        </xdr:cNvPr>
        <xdr:cNvCxnSpPr/>
      </xdr:nvCxnSpPr>
      <xdr:spPr>
        <a:xfrm>
          <a:off x="16459200" y="81180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6" name="テキスト ボックス 785">
          <a:extLst>
            <a:ext uri="{FF2B5EF4-FFF2-40B4-BE49-F238E27FC236}">
              <a16:creationId xmlns:a16="http://schemas.microsoft.com/office/drawing/2014/main" id="{B1DFED4B-16BD-47AF-AA6F-B52E447B3973}"/>
            </a:ext>
          </a:extLst>
        </xdr:cNvPr>
        <xdr:cNvSpPr txBox="1"/>
      </xdr:nvSpPr>
      <xdr:spPr>
        <a:xfrm>
          <a:off x="15985051" y="79821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FC6175E3-74B2-4164-BEE3-6EBF175B540E}"/>
            </a:ext>
          </a:extLst>
        </xdr:cNvPr>
        <xdr:cNvCxnSpPr/>
      </xdr:nvCxnSpPr>
      <xdr:spPr>
        <a:xfrm>
          <a:off x="16459200" y="7810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57BC5720-D291-4647-B8A7-0036498291E3}"/>
            </a:ext>
          </a:extLst>
        </xdr:cNvPr>
        <xdr:cNvSpPr txBox="1"/>
      </xdr:nvSpPr>
      <xdr:spPr>
        <a:xfrm>
          <a:off x="15985051" y="7674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AE8FC691-347C-4463-8060-223B65DE0A6D}"/>
            </a:ext>
          </a:extLst>
        </xdr:cNvPr>
        <xdr:cNvSpPr/>
      </xdr:nvSpPr>
      <xdr:spPr>
        <a:xfrm>
          <a:off x="16459200" y="78105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58819</xdr:rowOff>
    </xdr:from>
    <xdr:to>
      <xdr:col>116</xdr:col>
      <xdr:colOff>62864</xdr:colOff>
      <xdr:row>59</xdr:row>
      <xdr:rowOff>98661</xdr:rowOff>
    </xdr:to>
    <xdr:cxnSp macro="">
      <xdr:nvCxnSpPr>
        <xdr:cNvPr id="790" name="直線コネクタ 789">
          <a:extLst>
            <a:ext uri="{FF2B5EF4-FFF2-40B4-BE49-F238E27FC236}">
              <a16:creationId xmlns:a16="http://schemas.microsoft.com/office/drawing/2014/main" id="{D7E6E419-D28F-471F-9CFE-09FD91AC3F4F}"/>
            </a:ext>
          </a:extLst>
        </xdr:cNvPr>
        <xdr:cNvCxnSpPr/>
      </xdr:nvCxnSpPr>
      <xdr:spPr>
        <a:xfrm flipV="1">
          <a:off x="19952970" y="8164594"/>
          <a:ext cx="1269" cy="15003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102488</xdr:rowOff>
    </xdr:from>
    <xdr:ext cx="249299" cy="259045"/>
    <xdr:sp macro="" textlink="">
      <xdr:nvSpPr>
        <xdr:cNvPr id="791" name="貸付金最小値テキスト">
          <a:extLst>
            <a:ext uri="{FF2B5EF4-FFF2-40B4-BE49-F238E27FC236}">
              <a16:creationId xmlns:a16="http://schemas.microsoft.com/office/drawing/2014/main" id="{C00F7104-2106-4A63-AA63-A17D7CEDD655}"/>
            </a:ext>
          </a:extLst>
        </xdr:cNvPr>
        <xdr:cNvSpPr txBox="1"/>
      </xdr:nvSpPr>
      <xdr:spPr>
        <a:xfrm>
          <a:off x="20002500" y="966876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98661</xdr:rowOff>
    </xdr:from>
    <xdr:to>
      <xdr:col>116</xdr:col>
      <xdr:colOff>152400</xdr:colOff>
      <xdr:row>59</xdr:row>
      <xdr:rowOff>98661</xdr:rowOff>
    </xdr:to>
    <xdr:cxnSp macro="">
      <xdr:nvCxnSpPr>
        <xdr:cNvPr id="792" name="直線コネクタ 791">
          <a:extLst>
            <a:ext uri="{FF2B5EF4-FFF2-40B4-BE49-F238E27FC236}">
              <a16:creationId xmlns:a16="http://schemas.microsoft.com/office/drawing/2014/main" id="{40B840EC-F444-4657-8BBF-027332BC0FD0}"/>
            </a:ext>
          </a:extLst>
        </xdr:cNvPr>
        <xdr:cNvCxnSpPr/>
      </xdr:nvCxnSpPr>
      <xdr:spPr>
        <a:xfrm>
          <a:off x="19878675" y="96649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5496</xdr:rowOff>
    </xdr:from>
    <xdr:ext cx="534377" cy="259045"/>
    <xdr:sp macro="" textlink="">
      <xdr:nvSpPr>
        <xdr:cNvPr id="793" name="貸付金最大値テキスト">
          <a:extLst>
            <a:ext uri="{FF2B5EF4-FFF2-40B4-BE49-F238E27FC236}">
              <a16:creationId xmlns:a16="http://schemas.microsoft.com/office/drawing/2014/main" id="{43FFDFAD-03A3-4F6F-96A6-E7C4496AE4D7}"/>
            </a:ext>
          </a:extLst>
        </xdr:cNvPr>
        <xdr:cNvSpPr txBox="1"/>
      </xdr:nvSpPr>
      <xdr:spPr>
        <a:xfrm>
          <a:off x="20002500" y="7952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58819</xdr:rowOff>
    </xdr:from>
    <xdr:to>
      <xdr:col>116</xdr:col>
      <xdr:colOff>152400</xdr:colOff>
      <xdr:row>50</xdr:row>
      <xdr:rowOff>58819</xdr:rowOff>
    </xdr:to>
    <xdr:cxnSp macro="">
      <xdr:nvCxnSpPr>
        <xdr:cNvPr id="794" name="直線コネクタ 793">
          <a:extLst>
            <a:ext uri="{FF2B5EF4-FFF2-40B4-BE49-F238E27FC236}">
              <a16:creationId xmlns:a16="http://schemas.microsoft.com/office/drawing/2014/main" id="{523907E7-1759-4604-9F10-356D557454BC}"/>
            </a:ext>
          </a:extLst>
        </xdr:cNvPr>
        <xdr:cNvCxnSpPr/>
      </xdr:nvCxnSpPr>
      <xdr:spPr>
        <a:xfrm>
          <a:off x="19878675" y="816459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50</xdr:row>
      <xdr:rowOff>55771</xdr:rowOff>
    </xdr:from>
    <xdr:to>
      <xdr:col>116</xdr:col>
      <xdr:colOff>63500</xdr:colOff>
      <xdr:row>50</xdr:row>
      <xdr:rowOff>58819</xdr:rowOff>
    </xdr:to>
    <xdr:cxnSp macro="">
      <xdr:nvCxnSpPr>
        <xdr:cNvPr id="795" name="直線コネクタ 794">
          <a:extLst>
            <a:ext uri="{FF2B5EF4-FFF2-40B4-BE49-F238E27FC236}">
              <a16:creationId xmlns:a16="http://schemas.microsoft.com/office/drawing/2014/main" id="{1EA34F72-70A9-4078-A449-D10ED7EB5C0A}"/>
            </a:ext>
          </a:extLst>
        </xdr:cNvPr>
        <xdr:cNvCxnSpPr/>
      </xdr:nvCxnSpPr>
      <xdr:spPr>
        <a:xfrm>
          <a:off x="19202400" y="8161546"/>
          <a:ext cx="752475"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150276</xdr:rowOff>
    </xdr:from>
    <xdr:ext cx="469744" cy="259045"/>
    <xdr:sp macro="" textlink="">
      <xdr:nvSpPr>
        <xdr:cNvPr id="796" name="貸付金平均値テキスト">
          <a:extLst>
            <a:ext uri="{FF2B5EF4-FFF2-40B4-BE49-F238E27FC236}">
              <a16:creationId xmlns:a16="http://schemas.microsoft.com/office/drawing/2014/main" id="{E406CDE9-822B-48C8-B27E-195D75E9CAD6}"/>
            </a:ext>
          </a:extLst>
        </xdr:cNvPr>
        <xdr:cNvSpPr txBox="1"/>
      </xdr:nvSpPr>
      <xdr:spPr>
        <a:xfrm>
          <a:off x="20002500" y="93895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399</xdr:rowOff>
    </xdr:from>
    <xdr:to>
      <xdr:col>116</xdr:col>
      <xdr:colOff>114300</xdr:colOff>
      <xdr:row>58</xdr:row>
      <xdr:rowOff>101999</xdr:rowOff>
    </xdr:to>
    <xdr:sp macro="" textlink="">
      <xdr:nvSpPr>
        <xdr:cNvPr id="797" name="フローチャート: 判断 796">
          <a:extLst>
            <a:ext uri="{FF2B5EF4-FFF2-40B4-BE49-F238E27FC236}">
              <a16:creationId xmlns:a16="http://schemas.microsoft.com/office/drawing/2014/main" id="{503EFDBF-5B4D-439F-8D04-C6E67BE49ADE}"/>
            </a:ext>
          </a:extLst>
        </xdr:cNvPr>
        <xdr:cNvSpPr/>
      </xdr:nvSpPr>
      <xdr:spPr>
        <a:xfrm>
          <a:off x="19897725" y="940157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50</xdr:row>
      <xdr:rowOff>33455</xdr:rowOff>
    </xdr:from>
    <xdr:to>
      <xdr:col>111</xdr:col>
      <xdr:colOff>177800</xdr:colOff>
      <xdr:row>50</xdr:row>
      <xdr:rowOff>55771</xdr:rowOff>
    </xdr:to>
    <xdr:cxnSp macro="">
      <xdr:nvCxnSpPr>
        <xdr:cNvPr id="798" name="直線コネクタ 797">
          <a:extLst>
            <a:ext uri="{FF2B5EF4-FFF2-40B4-BE49-F238E27FC236}">
              <a16:creationId xmlns:a16="http://schemas.microsoft.com/office/drawing/2014/main" id="{03F0CED9-0FB8-4789-83B0-F3F0A2E88A0E}"/>
            </a:ext>
          </a:extLst>
        </xdr:cNvPr>
        <xdr:cNvCxnSpPr/>
      </xdr:nvCxnSpPr>
      <xdr:spPr>
        <a:xfrm>
          <a:off x="18392775" y="8136055"/>
          <a:ext cx="809625" cy="25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155303</xdr:rowOff>
    </xdr:from>
    <xdr:to>
      <xdr:col>112</xdr:col>
      <xdr:colOff>38100</xdr:colOff>
      <xdr:row>58</xdr:row>
      <xdr:rowOff>85453</xdr:rowOff>
    </xdr:to>
    <xdr:sp macro="" textlink="">
      <xdr:nvSpPr>
        <xdr:cNvPr id="799" name="フローチャート: 判断 798">
          <a:extLst>
            <a:ext uri="{FF2B5EF4-FFF2-40B4-BE49-F238E27FC236}">
              <a16:creationId xmlns:a16="http://schemas.microsoft.com/office/drawing/2014/main" id="{B4609BF2-0C2E-4B14-8D0D-EFE3AC1F23C7}"/>
            </a:ext>
          </a:extLst>
        </xdr:cNvPr>
        <xdr:cNvSpPr/>
      </xdr:nvSpPr>
      <xdr:spPr>
        <a:xfrm>
          <a:off x="19154775" y="939455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76580</xdr:rowOff>
    </xdr:from>
    <xdr:ext cx="469744" cy="259045"/>
    <xdr:sp macro="" textlink="">
      <xdr:nvSpPr>
        <xdr:cNvPr id="800" name="テキスト ボックス 799">
          <a:extLst>
            <a:ext uri="{FF2B5EF4-FFF2-40B4-BE49-F238E27FC236}">
              <a16:creationId xmlns:a16="http://schemas.microsoft.com/office/drawing/2014/main" id="{A5E2239F-EB53-43A2-A7FC-9137112749F6}"/>
            </a:ext>
          </a:extLst>
        </xdr:cNvPr>
        <xdr:cNvSpPr txBox="1"/>
      </xdr:nvSpPr>
      <xdr:spPr>
        <a:xfrm>
          <a:off x="18992928" y="9477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50</xdr:row>
      <xdr:rowOff>15494</xdr:rowOff>
    </xdr:from>
    <xdr:to>
      <xdr:col>107</xdr:col>
      <xdr:colOff>50800</xdr:colOff>
      <xdr:row>50</xdr:row>
      <xdr:rowOff>33455</xdr:rowOff>
    </xdr:to>
    <xdr:cxnSp macro="">
      <xdr:nvCxnSpPr>
        <xdr:cNvPr id="801" name="直線コネクタ 800">
          <a:extLst>
            <a:ext uri="{FF2B5EF4-FFF2-40B4-BE49-F238E27FC236}">
              <a16:creationId xmlns:a16="http://schemas.microsoft.com/office/drawing/2014/main" id="{73DD21DD-5914-443D-9083-3F9C4FEB69C4}"/>
            </a:ext>
          </a:extLst>
        </xdr:cNvPr>
        <xdr:cNvCxnSpPr/>
      </xdr:nvCxnSpPr>
      <xdr:spPr>
        <a:xfrm>
          <a:off x="17602200" y="8118094"/>
          <a:ext cx="790575"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114481</xdr:rowOff>
    </xdr:from>
    <xdr:to>
      <xdr:col>107</xdr:col>
      <xdr:colOff>101600</xdr:colOff>
      <xdr:row>58</xdr:row>
      <xdr:rowOff>44631</xdr:rowOff>
    </xdr:to>
    <xdr:sp macro="" textlink="">
      <xdr:nvSpPr>
        <xdr:cNvPr id="802" name="フローチャート: 判断 801">
          <a:extLst>
            <a:ext uri="{FF2B5EF4-FFF2-40B4-BE49-F238E27FC236}">
              <a16:creationId xmlns:a16="http://schemas.microsoft.com/office/drawing/2014/main" id="{F87621D4-BBE3-4178-A8A2-9A0E6766118F}"/>
            </a:ext>
          </a:extLst>
        </xdr:cNvPr>
        <xdr:cNvSpPr/>
      </xdr:nvSpPr>
      <xdr:spPr>
        <a:xfrm>
          <a:off x="18345150" y="935373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35758</xdr:rowOff>
    </xdr:from>
    <xdr:ext cx="469744" cy="259045"/>
    <xdr:sp macro="" textlink="">
      <xdr:nvSpPr>
        <xdr:cNvPr id="803" name="テキスト ボックス 802">
          <a:extLst>
            <a:ext uri="{FF2B5EF4-FFF2-40B4-BE49-F238E27FC236}">
              <a16:creationId xmlns:a16="http://schemas.microsoft.com/office/drawing/2014/main" id="{B2FD9268-4B39-44E9-91F2-0AA998E1A5F0}"/>
            </a:ext>
          </a:extLst>
        </xdr:cNvPr>
        <xdr:cNvSpPr txBox="1"/>
      </xdr:nvSpPr>
      <xdr:spPr>
        <a:xfrm>
          <a:off x="18183303" y="9436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50</xdr:row>
      <xdr:rowOff>15494</xdr:rowOff>
    </xdr:from>
    <xdr:to>
      <xdr:col>102</xdr:col>
      <xdr:colOff>114300</xdr:colOff>
      <xdr:row>50</xdr:row>
      <xdr:rowOff>19086</xdr:rowOff>
    </xdr:to>
    <xdr:cxnSp macro="">
      <xdr:nvCxnSpPr>
        <xdr:cNvPr id="804" name="直線コネクタ 803">
          <a:extLst>
            <a:ext uri="{FF2B5EF4-FFF2-40B4-BE49-F238E27FC236}">
              <a16:creationId xmlns:a16="http://schemas.microsoft.com/office/drawing/2014/main" id="{A0E65070-4013-40F8-B961-801D2F091A05}"/>
            </a:ext>
          </a:extLst>
        </xdr:cNvPr>
        <xdr:cNvCxnSpPr/>
      </xdr:nvCxnSpPr>
      <xdr:spPr>
        <a:xfrm flipV="1">
          <a:off x="16802100" y="8118094"/>
          <a:ext cx="800100" cy="6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155629</xdr:rowOff>
    </xdr:from>
    <xdr:to>
      <xdr:col>102</xdr:col>
      <xdr:colOff>165100</xdr:colOff>
      <xdr:row>58</xdr:row>
      <xdr:rowOff>85779</xdr:rowOff>
    </xdr:to>
    <xdr:sp macro="" textlink="">
      <xdr:nvSpPr>
        <xdr:cNvPr id="805" name="フローチャート: 判断 804">
          <a:extLst>
            <a:ext uri="{FF2B5EF4-FFF2-40B4-BE49-F238E27FC236}">
              <a16:creationId xmlns:a16="http://schemas.microsoft.com/office/drawing/2014/main" id="{CF30DFB1-5AB7-4C79-8522-64227A2B0608}"/>
            </a:ext>
          </a:extLst>
        </xdr:cNvPr>
        <xdr:cNvSpPr/>
      </xdr:nvSpPr>
      <xdr:spPr>
        <a:xfrm>
          <a:off x="17554575" y="939805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76906</xdr:rowOff>
    </xdr:from>
    <xdr:ext cx="469744" cy="259045"/>
    <xdr:sp macro="" textlink="">
      <xdr:nvSpPr>
        <xdr:cNvPr id="806" name="テキスト ボックス 805">
          <a:extLst>
            <a:ext uri="{FF2B5EF4-FFF2-40B4-BE49-F238E27FC236}">
              <a16:creationId xmlns:a16="http://schemas.microsoft.com/office/drawing/2014/main" id="{8164E78F-7265-4636-AB15-8B7E3CDFB046}"/>
            </a:ext>
          </a:extLst>
        </xdr:cNvPr>
        <xdr:cNvSpPr txBox="1"/>
      </xdr:nvSpPr>
      <xdr:spPr>
        <a:xfrm>
          <a:off x="17383203" y="9478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138321</xdr:rowOff>
    </xdr:from>
    <xdr:to>
      <xdr:col>98</xdr:col>
      <xdr:colOff>38100</xdr:colOff>
      <xdr:row>58</xdr:row>
      <xdr:rowOff>68471</xdr:rowOff>
    </xdr:to>
    <xdr:sp macro="" textlink="">
      <xdr:nvSpPr>
        <xdr:cNvPr id="807" name="フローチャート: 判断 806">
          <a:extLst>
            <a:ext uri="{FF2B5EF4-FFF2-40B4-BE49-F238E27FC236}">
              <a16:creationId xmlns:a16="http://schemas.microsoft.com/office/drawing/2014/main" id="{BC2F832D-48E6-4937-B093-54C4F4B4CFBF}"/>
            </a:ext>
          </a:extLst>
        </xdr:cNvPr>
        <xdr:cNvSpPr/>
      </xdr:nvSpPr>
      <xdr:spPr>
        <a:xfrm>
          <a:off x="16754475" y="938074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59598</xdr:rowOff>
    </xdr:from>
    <xdr:ext cx="469744" cy="259045"/>
    <xdr:sp macro="" textlink="">
      <xdr:nvSpPr>
        <xdr:cNvPr id="808" name="テキスト ボックス 807">
          <a:extLst>
            <a:ext uri="{FF2B5EF4-FFF2-40B4-BE49-F238E27FC236}">
              <a16:creationId xmlns:a16="http://schemas.microsoft.com/office/drawing/2014/main" id="{0839DE08-E2C1-44A5-866D-A772CB9A616F}"/>
            </a:ext>
          </a:extLst>
        </xdr:cNvPr>
        <xdr:cNvSpPr txBox="1"/>
      </xdr:nvSpPr>
      <xdr:spPr>
        <a:xfrm>
          <a:off x="16592628" y="9460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2BD6DCB4-F3B7-4EB5-AD58-48A3930F4EE5}"/>
            </a:ext>
          </a:extLst>
        </xdr:cNvPr>
        <xdr:cNvSpPr txBox="1"/>
      </xdr:nvSpPr>
      <xdr:spPr>
        <a:xfrm>
          <a:off x="197834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9B6E64C1-C172-4144-92A5-6BDB58ABF20E}"/>
            </a:ext>
          </a:extLst>
        </xdr:cNvPr>
        <xdr:cNvSpPr txBox="1"/>
      </xdr:nvSpPr>
      <xdr:spPr>
        <a:xfrm>
          <a:off x="190309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810B9E09-5D70-4235-8113-CDA08A57C4E6}"/>
            </a:ext>
          </a:extLst>
        </xdr:cNvPr>
        <xdr:cNvSpPr txBox="1"/>
      </xdr:nvSpPr>
      <xdr:spPr>
        <a:xfrm>
          <a:off x="182213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1826C4BC-C611-47BA-9882-234CC6727CA4}"/>
            </a:ext>
          </a:extLst>
        </xdr:cNvPr>
        <xdr:cNvSpPr txBox="1"/>
      </xdr:nvSpPr>
      <xdr:spPr>
        <a:xfrm>
          <a:off x="174307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10F89BB5-1CF8-47C0-924C-6E033594D7CB}"/>
            </a:ext>
          </a:extLst>
        </xdr:cNvPr>
        <xdr:cNvSpPr txBox="1"/>
      </xdr:nvSpPr>
      <xdr:spPr>
        <a:xfrm>
          <a:off x="166306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50</xdr:row>
      <xdr:rowOff>8019</xdr:rowOff>
    </xdr:from>
    <xdr:to>
      <xdr:col>116</xdr:col>
      <xdr:colOff>114300</xdr:colOff>
      <xdr:row>50</xdr:row>
      <xdr:rowOff>109619</xdr:rowOff>
    </xdr:to>
    <xdr:sp macro="" textlink="">
      <xdr:nvSpPr>
        <xdr:cNvPr id="814" name="楕円 813">
          <a:extLst>
            <a:ext uri="{FF2B5EF4-FFF2-40B4-BE49-F238E27FC236}">
              <a16:creationId xmlns:a16="http://schemas.microsoft.com/office/drawing/2014/main" id="{D7A110C9-15CF-4DA2-82A3-E96CDCD68D48}"/>
            </a:ext>
          </a:extLst>
        </xdr:cNvPr>
        <xdr:cNvSpPr/>
      </xdr:nvSpPr>
      <xdr:spPr>
        <a:xfrm>
          <a:off x="19897725" y="811696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49</xdr:row>
      <xdr:rowOff>132496</xdr:rowOff>
    </xdr:from>
    <xdr:ext cx="534377" cy="259045"/>
    <xdr:sp macro="" textlink="">
      <xdr:nvSpPr>
        <xdr:cNvPr id="815" name="貸付金該当値テキスト">
          <a:extLst>
            <a:ext uri="{FF2B5EF4-FFF2-40B4-BE49-F238E27FC236}">
              <a16:creationId xmlns:a16="http://schemas.microsoft.com/office/drawing/2014/main" id="{892BA0D4-F90B-4E57-AEB9-01E5C988F896}"/>
            </a:ext>
          </a:extLst>
        </xdr:cNvPr>
        <xdr:cNvSpPr txBox="1"/>
      </xdr:nvSpPr>
      <xdr:spPr>
        <a:xfrm>
          <a:off x="20002500" y="807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50</xdr:row>
      <xdr:rowOff>4971</xdr:rowOff>
    </xdr:from>
    <xdr:to>
      <xdr:col>112</xdr:col>
      <xdr:colOff>38100</xdr:colOff>
      <xdr:row>50</xdr:row>
      <xdr:rowOff>106571</xdr:rowOff>
    </xdr:to>
    <xdr:sp macro="" textlink="">
      <xdr:nvSpPr>
        <xdr:cNvPr id="816" name="楕円 815">
          <a:extLst>
            <a:ext uri="{FF2B5EF4-FFF2-40B4-BE49-F238E27FC236}">
              <a16:creationId xmlns:a16="http://schemas.microsoft.com/office/drawing/2014/main" id="{B12E0420-42E2-4273-9C2A-B3F96DCF68F6}"/>
            </a:ext>
          </a:extLst>
        </xdr:cNvPr>
        <xdr:cNvSpPr/>
      </xdr:nvSpPr>
      <xdr:spPr>
        <a:xfrm>
          <a:off x="19154775" y="811392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48</xdr:row>
      <xdr:rowOff>123098</xdr:rowOff>
    </xdr:from>
    <xdr:ext cx="534377" cy="259045"/>
    <xdr:sp macro="" textlink="">
      <xdr:nvSpPr>
        <xdr:cNvPr id="817" name="テキスト ボックス 816">
          <a:extLst>
            <a:ext uri="{FF2B5EF4-FFF2-40B4-BE49-F238E27FC236}">
              <a16:creationId xmlns:a16="http://schemas.microsoft.com/office/drawing/2014/main" id="{C4D10F56-91E6-47A0-A27A-EC7C6A558D2A}"/>
            </a:ext>
          </a:extLst>
        </xdr:cNvPr>
        <xdr:cNvSpPr txBox="1"/>
      </xdr:nvSpPr>
      <xdr:spPr>
        <a:xfrm>
          <a:off x="18963786" y="7908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49</xdr:row>
      <xdr:rowOff>154105</xdr:rowOff>
    </xdr:from>
    <xdr:to>
      <xdr:col>107</xdr:col>
      <xdr:colOff>101600</xdr:colOff>
      <xdr:row>50</xdr:row>
      <xdr:rowOff>84255</xdr:rowOff>
    </xdr:to>
    <xdr:sp macro="" textlink="">
      <xdr:nvSpPr>
        <xdr:cNvPr id="818" name="楕円 817">
          <a:extLst>
            <a:ext uri="{FF2B5EF4-FFF2-40B4-BE49-F238E27FC236}">
              <a16:creationId xmlns:a16="http://schemas.microsoft.com/office/drawing/2014/main" id="{86DB4BBC-2132-4AF4-AC72-ECDC4B5C7B82}"/>
            </a:ext>
          </a:extLst>
        </xdr:cNvPr>
        <xdr:cNvSpPr/>
      </xdr:nvSpPr>
      <xdr:spPr>
        <a:xfrm>
          <a:off x="18345150" y="80979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48</xdr:row>
      <xdr:rowOff>100782</xdr:rowOff>
    </xdr:from>
    <xdr:ext cx="534377" cy="259045"/>
    <xdr:sp macro="" textlink="">
      <xdr:nvSpPr>
        <xdr:cNvPr id="819" name="テキスト ボックス 818">
          <a:extLst>
            <a:ext uri="{FF2B5EF4-FFF2-40B4-BE49-F238E27FC236}">
              <a16:creationId xmlns:a16="http://schemas.microsoft.com/office/drawing/2014/main" id="{F1CF001C-E87E-4453-9DD2-B2BA3B4F5EA3}"/>
            </a:ext>
          </a:extLst>
        </xdr:cNvPr>
        <xdr:cNvSpPr txBox="1"/>
      </xdr:nvSpPr>
      <xdr:spPr>
        <a:xfrm>
          <a:off x="18163686" y="7885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49</xdr:row>
      <xdr:rowOff>136144</xdr:rowOff>
    </xdr:from>
    <xdr:to>
      <xdr:col>102</xdr:col>
      <xdr:colOff>165100</xdr:colOff>
      <xdr:row>50</xdr:row>
      <xdr:rowOff>66294</xdr:rowOff>
    </xdr:to>
    <xdr:sp macro="" textlink="">
      <xdr:nvSpPr>
        <xdr:cNvPr id="820" name="楕円 819">
          <a:extLst>
            <a:ext uri="{FF2B5EF4-FFF2-40B4-BE49-F238E27FC236}">
              <a16:creationId xmlns:a16="http://schemas.microsoft.com/office/drawing/2014/main" id="{CDDA4D56-68CF-4169-B677-F447965CB7D3}"/>
            </a:ext>
          </a:extLst>
        </xdr:cNvPr>
        <xdr:cNvSpPr/>
      </xdr:nvSpPr>
      <xdr:spPr>
        <a:xfrm>
          <a:off x="17554575" y="807999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48</xdr:row>
      <xdr:rowOff>82821</xdr:rowOff>
    </xdr:from>
    <xdr:ext cx="534377" cy="259045"/>
    <xdr:sp macro="" textlink="">
      <xdr:nvSpPr>
        <xdr:cNvPr id="821" name="テキスト ボックス 820">
          <a:extLst>
            <a:ext uri="{FF2B5EF4-FFF2-40B4-BE49-F238E27FC236}">
              <a16:creationId xmlns:a16="http://schemas.microsoft.com/office/drawing/2014/main" id="{0AAF32F0-9150-4A22-B952-DBFDF83F8E96}"/>
            </a:ext>
          </a:extLst>
        </xdr:cNvPr>
        <xdr:cNvSpPr txBox="1"/>
      </xdr:nvSpPr>
      <xdr:spPr>
        <a:xfrm>
          <a:off x="17354061" y="7867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49</xdr:row>
      <xdr:rowOff>139736</xdr:rowOff>
    </xdr:from>
    <xdr:to>
      <xdr:col>98</xdr:col>
      <xdr:colOff>38100</xdr:colOff>
      <xdr:row>50</xdr:row>
      <xdr:rowOff>69886</xdr:rowOff>
    </xdr:to>
    <xdr:sp macro="" textlink="">
      <xdr:nvSpPr>
        <xdr:cNvPr id="822" name="楕円 821">
          <a:extLst>
            <a:ext uri="{FF2B5EF4-FFF2-40B4-BE49-F238E27FC236}">
              <a16:creationId xmlns:a16="http://schemas.microsoft.com/office/drawing/2014/main" id="{8CB8277D-8169-4401-803C-6D24417FCD97}"/>
            </a:ext>
          </a:extLst>
        </xdr:cNvPr>
        <xdr:cNvSpPr/>
      </xdr:nvSpPr>
      <xdr:spPr>
        <a:xfrm>
          <a:off x="16754475" y="808676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48</xdr:row>
      <xdr:rowOff>86413</xdr:rowOff>
    </xdr:from>
    <xdr:ext cx="534377" cy="259045"/>
    <xdr:sp macro="" textlink="">
      <xdr:nvSpPr>
        <xdr:cNvPr id="823" name="テキスト ボックス 822">
          <a:extLst>
            <a:ext uri="{FF2B5EF4-FFF2-40B4-BE49-F238E27FC236}">
              <a16:creationId xmlns:a16="http://schemas.microsoft.com/office/drawing/2014/main" id="{40E15B51-9683-4932-BCFC-7B647680A99F}"/>
            </a:ext>
          </a:extLst>
        </xdr:cNvPr>
        <xdr:cNvSpPr txBox="1"/>
      </xdr:nvSpPr>
      <xdr:spPr>
        <a:xfrm>
          <a:off x="16563486" y="7865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E66091AF-10D4-4932-AC55-E78436670901}"/>
            </a:ext>
          </a:extLst>
        </xdr:cNvPr>
        <xdr:cNvSpPr/>
      </xdr:nvSpPr>
      <xdr:spPr>
        <a:xfrm>
          <a:off x="16459200" y="10267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3A4E52A5-A7C9-4F6B-AA4C-F50D0F35E168}"/>
            </a:ext>
          </a:extLst>
        </xdr:cNvPr>
        <xdr:cNvSpPr/>
      </xdr:nvSpPr>
      <xdr:spPr>
        <a:xfrm>
          <a:off x="165830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387FB02A-4A12-46BD-BD65-72C4867AE18C}"/>
            </a:ext>
          </a:extLst>
        </xdr:cNvPr>
        <xdr:cNvSpPr/>
      </xdr:nvSpPr>
      <xdr:spPr>
        <a:xfrm>
          <a:off x="165830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1476B22E-38EC-42C3-A436-E2B8804E3381}"/>
            </a:ext>
          </a:extLst>
        </xdr:cNvPr>
        <xdr:cNvSpPr/>
      </xdr:nvSpPr>
      <xdr:spPr>
        <a:xfrm>
          <a:off x="174879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A8F3857A-BD45-46B7-93EA-C0A9FB030C5E}"/>
            </a:ext>
          </a:extLst>
        </xdr:cNvPr>
        <xdr:cNvSpPr/>
      </xdr:nvSpPr>
      <xdr:spPr>
        <a:xfrm>
          <a:off x="174879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D98C0575-D895-4F46-806C-875819F82A9F}"/>
            </a:ext>
          </a:extLst>
        </xdr:cNvPr>
        <xdr:cNvSpPr/>
      </xdr:nvSpPr>
      <xdr:spPr>
        <a:xfrm>
          <a:off x="185166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5299A2D-5785-4225-ADAD-104954AA1257}"/>
            </a:ext>
          </a:extLst>
        </xdr:cNvPr>
        <xdr:cNvSpPr/>
      </xdr:nvSpPr>
      <xdr:spPr>
        <a:xfrm>
          <a:off x="185166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70B5DEEF-FE27-49FE-86B4-5738A78E95C2}"/>
            </a:ext>
          </a:extLst>
        </xdr:cNvPr>
        <xdr:cNvSpPr/>
      </xdr:nvSpPr>
      <xdr:spPr>
        <a:xfrm>
          <a:off x="16459200" y="11049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9DCC18F0-2F98-4F70-BB29-E51793FAACEF}"/>
            </a:ext>
          </a:extLst>
        </xdr:cNvPr>
        <xdr:cNvSpPr txBox="1"/>
      </xdr:nvSpPr>
      <xdr:spPr>
        <a:xfrm>
          <a:off x="16440150"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589FA8C5-A9B8-44E1-8FA1-315BE1D2AE04}"/>
            </a:ext>
          </a:extLst>
        </xdr:cNvPr>
        <xdr:cNvCxnSpPr/>
      </xdr:nvCxnSpPr>
      <xdr:spPr>
        <a:xfrm>
          <a:off x="16459200" y="13211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4" name="テキスト ボックス 833">
          <a:extLst>
            <a:ext uri="{FF2B5EF4-FFF2-40B4-BE49-F238E27FC236}">
              <a16:creationId xmlns:a16="http://schemas.microsoft.com/office/drawing/2014/main" id="{091E7436-AB68-402D-ACCE-FE9CEA7A39E8}"/>
            </a:ext>
          </a:extLst>
        </xdr:cNvPr>
        <xdr:cNvSpPr txBox="1"/>
      </xdr:nvSpPr>
      <xdr:spPr>
        <a:xfrm>
          <a:off x="15985051" y="130753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5" name="直線コネクタ 834">
          <a:extLst>
            <a:ext uri="{FF2B5EF4-FFF2-40B4-BE49-F238E27FC236}">
              <a16:creationId xmlns:a16="http://schemas.microsoft.com/office/drawing/2014/main" id="{7941F0AC-0E42-401C-9ACE-C2F953CEC40B}"/>
            </a:ext>
          </a:extLst>
        </xdr:cNvPr>
        <xdr:cNvCxnSpPr/>
      </xdr:nvCxnSpPr>
      <xdr:spPr>
        <a:xfrm>
          <a:off x="16459200" y="12782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6" name="テキスト ボックス 835">
          <a:extLst>
            <a:ext uri="{FF2B5EF4-FFF2-40B4-BE49-F238E27FC236}">
              <a16:creationId xmlns:a16="http://schemas.microsoft.com/office/drawing/2014/main" id="{C138BEBA-AC93-4939-8CCB-4D990DA61C98}"/>
            </a:ext>
          </a:extLst>
        </xdr:cNvPr>
        <xdr:cNvSpPr txBox="1"/>
      </xdr:nvSpPr>
      <xdr:spPr>
        <a:xfrm>
          <a:off x="15985051" y="126371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7" name="直線コネクタ 836">
          <a:extLst>
            <a:ext uri="{FF2B5EF4-FFF2-40B4-BE49-F238E27FC236}">
              <a16:creationId xmlns:a16="http://schemas.microsoft.com/office/drawing/2014/main" id="{A8237BBA-E0DB-4972-B4BF-B63A12A3A204}"/>
            </a:ext>
          </a:extLst>
        </xdr:cNvPr>
        <xdr:cNvCxnSpPr/>
      </xdr:nvCxnSpPr>
      <xdr:spPr>
        <a:xfrm>
          <a:off x="16459200" y="12344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8" name="テキスト ボックス 837">
          <a:extLst>
            <a:ext uri="{FF2B5EF4-FFF2-40B4-BE49-F238E27FC236}">
              <a16:creationId xmlns:a16="http://schemas.microsoft.com/office/drawing/2014/main" id="{56EA5718-45D5-4AAA-B91D-35E7A00120FC}"/>
            </a:ext>
          </a:extLst>
        </xdr:cNvPr>
        <xdr:cNvSpPr txBox="1"/>
      </xdr:nvSpPr>
      <xdr:spPr>
        <a:xfrm>
          <a:off x="15985051" y="1220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9" name="直線コネクタ 838">
          <a:extLst>
            <a:ext uri="{FF2B5EF4-FFF2-40B4-BE49-F238E27FC236}">
              <a16:creationId xmlns:a16="http://schemas.microsoft.com/office/drawing/2014/main" id="{0BEC801F-1646-47B1-9FFB-8A855B136E1D}"/>
            </a:ext>
          </a:extLst>
        </xdr:cNvPr>
        <xdr:cNvCxnSpPr/>
      </xdr:nvCxnSpPr>
      <xdr:spPr>
        <a:xfrm>
          <a:off x="16459200" y="11915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0" name="テキスト ボックス 839">
          <a:extLst>
            <a:ext uri="{FF2B5EF4-FFF2-40B4-BE49-F238E27FC236}">
              <a16:creationId xmlns:a16="http://schemas.microsoft.com/office/drawing/2014/main" id="{2CBC375C-9874-40EB-A2D0-CFD341F4B87D}"/>
            </a:ext>
          </a:extLst>
        </xdr:cNvPr>
        <xdr:cNvSpPr txBox="1"/>
      </xdr:nvSpPr>
      <xdr:spPr>
        <a:xfrm>
          <a:off x="15985051" y="117799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1" name="直線コネクタ 840">
          <a:extLst>
            <a:ext uri="{FF2B5EF4-FFF2-40B4-BE49-F238E27FC236}">
              <a16:creationId xmlns:a16="http://schemas.microsoft.com/office/drawing/2014/main" id="{CBAE7598-9EAA-4DB2-AD8D-6560EF54232E}"/>
            </a:ext>
          </a:extLst>
        </xdr:cNvPr>
        <xdr:cNvCxnSpPr/>
      </xdr:nvCxnSpPr>
      <xdr:spPr>
        <a:xfrm>
          <a:off x="16459200" y="1148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2" name="テキスト ボックス 841">
          <a:extLst>
            <a:ext uri="{FF2B5EF4-FFF2-40B4-BE49-F238E27FC236}">
              <a16:creationId xmlns:a16="http://schemas.microsoft.com/office/drawing/2014/main" id="{54928684-5051-44F4-8EC5-D96FB8F758CC}"/>
            </a:ext>
          </a:extLst>
        </xdr:cNvPr>
        <xdr:cNvSpPr txBox="1"/>
      </xdr:nvSpPr>
      <xdr:spPr>
        <a:xfrm>
          <a:off x="15985051" y="113417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a16="http://schemas.microsoft.com/office/drawing/2014/main" id="{BF9E28E9-2E93-4EAF-8C34-E7D1DC6023EC}"/>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4" name="テキスト ボックス 843">
          <a:extLst>
            <a:ext uri="{FF2B5EF4-FFF2-40B4-BE49-F238E27FC236}">
              <a16:creationId xmlns:a16="http://schemas.microsoft.com/office/drawing/2014/main" id="{9DBA1A3D-15E5-4BFD-918D-9BA94928FA8C}"/>
            </a:ext>
          </a:extLst>
        </xdr:cNvPr>
        <xdr:cNvSpPr txBox="1"/>
      </xdr:nvSpPr>
      <xdr:spPr>
        <a:xfrm>
          <a:off x="15985051" y="10913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a16="http://schemas.microsoft.com/office/drawing/2014/main" id="{84EEF550-270D-4095-9B2F-1BE2CBEDD33D}"/>
            </a:ext>
          </a:extLst>
        </xdr:cNvPr>
        <xdr:cNvSpPr/>
      </xdr:nvSpPr>
      <xdr:spPr>
        <a:xfrm>
          <a:off x="16459200" y="11049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84562</xdr:rowOff>
    </xdr:from>
    <xdr:to>
      <xdr:col>116</xdr:col>
      <xdr:colOff>62864</xdr:colOff>
      <xdr:row>76</xdr:row>
      <xdr:rowOff>158948</xdr:rowOff>
    </xdr:to>
    <xdr:cxnSp macro="">
      <xdr:nvCxnSpPr>
        <xdr:cNvPr id="846" name="直線コネクタ 845">
          <a:extLst>
            <a:ext uri="{FF2B5EF4-FFF2-40B4-BE49-F238E27FC236}">
              <a16:creationId xmlns:a16="http://schemas.microsoft.com/office/drawing/2014/main" id="{DE49A1EB-1DE3-41EE-865B-4337E4F2858D}"/>
            </a:ext>
          </a:extLst>
        </xdr:cNvPr>
        <xdr:cNvCxnSpPr/>
      </xdr:nvCxnSpPr>
      <xdr:spPr>
        <a:xfrm flipV="1">
          <a:off x="19952970" y="11432012"/>
          <a:ext cx="1269" cy="10459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162775</xdr:rowOff>
    </xdr:from>
    <xdr:ext cx="534377" cy="259045"/>
    <xdr:sp macro="" textlink="">
      <xdr:nvSpPr>
        <xdr:cNvPr id="847" name="繰出金最小値テキスト">
          <a:extLst>
            <a:ext uri="{FF2B5EF4-FFF2-40B4-BE49-F238E27FC236}">
              <a16:creationId xmlns:a16="http://schemas.microsoft.com/office/drawing/2014/main" id="{6AC62A17-9700-4117-A46F-16BD58BAB878}"/>
            </a:ext>
          </a:extLst>
        </xdr:cNvPr>
        <xdr:cNvSpPr txBox="1"/>
      </xdr:nvSpPr>
      <xdr:spPr>
        <a:xfrm>
          <a:off x="20002500" y="1247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158948</xdr:rowOff>
    </xdr:from>
    <xdr:to>
      <xdr:col>116</xdr:col>
      <xdr:colOff>152400</xdr:colOff>
      <xdr:row>76</xdr:row>
      <xdr:rowOff>158948</xdr:rowOff>
    </xdr:to>
    <xdr:cxnSp macro="">
      <xdr:nvCxnSpPr>
        <xdr:cNvPr id="848" name="直線コネクタ 847">
          <a:extLst>
            <a:ext uri="{FF2B5EF4-FFF2-40B4-BE49-F238E27FC236}">
              <a16:creationId xmlns:a16="http://schemas.microsoft.com/office/drawing/2014/main" id="{1C2D75C7-62E8-4E99-9CFC-4FB3F720ADC0}"/>
            </a:ext>
          </a:extLst>
        </xdr:cNvPr>
        <xdr:cNvCxnSpPr/>
      </xdr:nvCxnSpPr>
      <xdr:spPr>
        <a:xfrm>
          <a:off x="19878675" y="124779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31239</xdr:rowOff>
    </xdr:from>
    <xdr:ext cx="534377" cy="259045"/>
    <xdr:sp macro="" textlink="">
      <xdr:nvSpPr>
        <xdr:cNvPr id="849" name="繰出金最大値テキスト">
          <a:extLst>
            <a:ext uri="{FF2B5EF4-FFF2-40B4-BE49-F238E27FC236}">
              <a16:creationId xmlns:a16="http://schemas.microsoft.com/office/drawing/2014/main" id="{0EC6D8DB-D777-4C79-A5B8-3E5380A4B729}"/>
            </a:ext>
          </a:extLst>
        </xdr:cNvPr>
        <xdr:cNvSpPr txBox="1"/>
      </xdr:nvSpPr>
      <xdr:spPr>
        <a:xfrm>
          <a:off x="20002500" y="11210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84562</xdr:rowOff>
    </xdr:from>
    <xdr:to>
      <xdr:col>116</xdr:col>
      <xdr:colOff>152400</xdr:colOff>
      <xdr:row>70</xdr:row>
      <xdr:rowOff>84562</xdr:rowOff>
    </xdr:to>
    <xdr:cxnSp macro="">
      <xdr:nvCxnSpPr>
        <xdr:cNvPr id="850" name="直線コネクタ 849">
          <a:extLst>
            <a:ext uri="{FF2B5EF4-FFF2-40B4-BE49-F238E27FC236}">
              <a16:creationId xmlns:a16="http://schemas.microsoft.com/office/drawing/2014/main" id="{4D1E73C5-9E8A-417B-A554-BE99D754834B}"/>
            </a:ext>
          </a:extLst>
        </xdr:cNvPr>
        <xdr:cNvCxnSpPr/>
      </xdr:nvCxnSpPr>
      <xdr:spPr>
        <a:xfrm>
          <a:off x="19878675" y="1143201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166081</xdr:rowOff>
    </xdr:from>
    <xdr:to>
      <xdr:col>116</xdr:col>
      <xdr:colOff>63500</xdr:colOff>
      <xdr:row>75</xdr:row>
      <xdr:rowOff>67966</xdr:rowOff>
    </xdr:to>
    <xdr:cxnSp macro="">
      <xdr:nvCxnSpPr>
        <xdr:cNvPr id="851" name="直線コネクタ 850">
          <a:extLst>
            <a:ext uri="{FF2B5EF4-FFF2-40B4-BE49-F238E27FC236}">
              <a16:creationId xmlns:a16="http://schemas.microsoft.com/office/drawing/2014/main" id="{24395BC0-7E1E-465C-96BF-22CFA54A3710}"/>
            </a:ext>
          </a:extLst>
        </xdr:cNvPr>
        <xdr:cNvCxnSpPr/>
      </xdr:nvCxnSpPr>
      <xdr:spPr>
        <a:xfrm flipV="1">
          <a:off x="19202400" y="12154881"/>
          <a:ext cx="752475" cy="6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47312</xdr:rowOff>
    </xdr:from>
    <xdr:ext cx="534377" cy="259045"/>
    <xdr:sp macro="" textlink="">
      <xdr:nvSpPr>
        <xdr:cNvPr id="852" name="繰出金平均値テキスト">
          <a:extLst>
            <a:ext uri="{FF2B5EF4-FFF2-40B4-BE49-F238E27FC236}">
              <a16:creationId xmlns:a16="http://schemas.microsoft.com/office/drawing/2014/main" id="{07991B79-B90C-48E4-AB8E-E851ED797BF2}"/>
            </a:ext>
          </a:extLst>
        </xdr:cNvPr>
        <xdr:cNvSpPr txBox="1"/>
      </xdr:nvSpPr>
      <xdr:spPr>
        <a:xfrm>
          <a:off x="20002500" y="118805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24435</xdr:rowOff>
    </xdr:from>
    <xdr:to>
      <xdr:col>116</xdr:col>
      <xdr:colOff>114300</xdr:colOff>
      <xdr:row>74</xdr:row>
      <xdr:rowOff>126035</xdr:rowOff>
    </xdr:to>
    <xdr:sp macro="" textlink="">
      <xdr:nvSpPr>
        <xdr:cNvPr id="853" name="フローチャート: 判断 852">
          <a:extLst>
            <a:ext uri="{FF2B5EF4-FFF2-40B4-BE49-F238E27FC236}">
              <a16:creationId xmlns:a16="http://schemas.microsoft.com/office/drawing/2014/main" id="{7E0757A1-71F3-49F7-8F8B-03D8345CF264}"/>
            </a:ext>
          </a:extLst>
        </xdr:cNvPr>
        <xdr:cNvSpPr/>
      </xdr:nvSpPr>
      <xdr:spPr>
        <a:xfrm>
          <a:off x="19897725" y="120195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67966</xdr:rowOff>
    </xdr:from>
    <xdr:to>
      <xdr:col>111</xdr:col>
      <xdr:colOff>177800</xdr:colOff>
      <xdr:row>75</xdr:row>
      <xdr:rowOff>79075</xdr:rowOff>
    </xdr:to>
    <xdr:cxnSp macro="">
      <xdr:nvCxnSpPr>
        <xdr:cNvPr id="854" name="直線コネクタ 853">
          <a:extLst>
            <a:ext uri="{FF2B5EF4-FFF2-40B4-BE49-F238E27FC236}">
              <a16:creationId xmlns:a16="http://schemas.microsoft.com/office/drawing/2014/main" id="{A0A4FDDD-E5CC-4642-BDCF-5A2934742CB0}"/>
            </a:ext>
          </a:extLst>
        </xdr:cNvPr>
        <xdr:cNvCxnSpPr/>
      </xdr:nvCxnSpPr>
      <xdr:spPr>
        <a:xfrm flipV="1">
          <a:off x="18392775" y="12218691"/>
          <a:ext cx="809625" cy="14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113223</xdr:rowOff>
    </xdr:from>
    <xdr:to>
      <xdr:col>112</xdr:col>
      <xdr:colOff>38100</xdr:colOff>
      <xdr:row>74</xdr:row>
      <xdr:rowOff>43373</xdr:rowOff>
    </xdr:to>
    <xdr:sp macro="" textlink="">
      <xdr:nvSpPr>
        <xdr:cNvPr id="855" name="フローチャート: 判断 854">
          <a:extLst>
            <a:ext uri="{FF2B5EF4-FFF2-40B4-BE49-F238E27FC236}">
              <a16:creationId xmlns:a16="http://schemas.microsoft.com/office/drawing/2014/main" id="{079379BF-AD04-41EC-A6A2-C37940220E7F}"/>
            </a:ext>
          </a:extLst>
        </xdr:cNvPr>
        <xdr:cNvSpPr/>
      </xdr:nvSpPr>
      <xdr:spPr>
        <a:xfrm>
          <a:off x="19154775" y="119432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59900</xdr:rowOff>
    </xdr:from>
    <xdr:ext cx="534377" cy="259045"/>
    <xdr:sp macro="" textlink="">
      <xdr:nvSpPr>
        <xdr:cNvPr id="856" name="テキスト ボックス 855">
          <a:extLst>
            <a:ext uri="{FF2B5EF4-FFF2-40B4-BE49-F238E27FC236}">
              <a16:creationId xmlns:a16="http://schemas.microsoft.com/office/drawing/2014/main" id="{AB06F235-4BEE-4637-9CC9-3803BAC2CCB1}"/>
            </a:ext>
          </a:extLst>
        </xdr:cNvPr>
        <xdr:cNvSpPr txBox="1"/>
      </xdr:nvSpPr>
      <xdr:spPr>
        <a:xfrm>
          <a:off x="18963786" y="11728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114691</xdr:rowOff>
    </xdr:from>
    <xdr:to>
      <xdr:col>107</xdr:col>
      <xdr:colOff>50800</xdr:colOff>
      <xdr:row>75</xdr:row>
      <xdr:rowOff>79075</xdr:rowOff>
    </xdr:to>
    <xdr:cxnSp macro="">
      <xdr:nvCxnSpPr>
        <xdr:cNvPr id="857" name="直線コネクタ 856">
          <a:extLst>
            <a:ext uri="{FF2B5EF4-FFF2-40B4-BE49-F238E27FC236}">
              <a16:creationId xmlns:a16="http://schemas.microsoft.com/office/drawing/2014/main" id="{BA702D58-AB48-4129-A123-D5636FEE4CC8}"/>
            </a:ext>
          </a:extLst>
        </xdr:cNvPr>
        <xdr:cNvCxnSpPr/>
      </xdr:nvCxnSpPr>
      <xdr:spPr>
        <a:xfrm>
          <a:off x="17602200" y="11944741"/>
          <a:ext cx="790575" cy="288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117749</xdr:rowOff>
    </xdr:from>
    <xdr:to>
      <xdr:col>107</xdr:col>
      <xdr:colOff>101600</xdr:colOff>
      <xdr:row>75</xdr:row>
      <xdr:rowOff>47899</xdr:rowOff>
    </xdr:to>
    <xdr:sp macro="" textlink="">
      <xdr:nvSpPr>
        <xdr:cNvPr id="858" name="フローチャート: 判断 857">
          <a:extLst>
            <a:ext uri="{FF2B5EF4-FFF2-40B4-BE49-F238E27FC236}">
              <a16:creationId xmlns:a16="http://schemas.microsoft.com/office/drawing/2014/main" id="{AFFD8889-0DC3-4E55-BCF9-FA5FDC3CDA02}"/>
            </a:ext>
          </a:extLst>
        </xdr:cNvPr>
        <xdr:cNvSpPr/>
      </xdr:nvSpPr>
      <xdr:spPr>
        <a:xfrm>
          <a:off x="18345150" y="1211289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64426</xdr:rowOff>
    </xdr:from>
    <xdr:ext cx="534377" cy="259045"/>
    <xdr:sp macro="" textlink="">
      <xdr:nvSpPr>
        <xdr:cNvPr id="859" name="テキスト ボックス 858">
          <a:extLst>
            <a:ext uri="{FF2B5EF4-FFF2-40B4-BE49-F238E27FC236}">
              <a16:creationId xmlns:a16="http://schemas.microsoft.com/office/drawing/2014/main" id="{5C5C8E0F-6A84-4DE3-BC76-2CD5AC85F481}"/>
            </a:ext>
          </a:extLst>
        </xdr:cNvPr>
        <xdr:cNvSpPr txBox="1"/>
      </xdr:nvSpPr>
      <xdr:spPr>
        <a:xfrm>
          <a:off x="18163686" y="11897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114691</xdr:rowOff>
    </xdr:from>
    <xdr:to>
      <xdr:col>102</xdr:col>
      <xdr:colOff>114300</xdr:colOff>
      <xdr:row>75</xdr:row>
      <xdr:rowOff>138511</xdr:rowOff>
    </xdr:to>
    <xdr:cxnSp macro="">
      <xdr:nvCxnSpPr>
        <xdr:cNvPr id="860" name="直線コネクタ 859">
          <a:extLst>
            <a:ext uri="{FF2B5EF4-FFF2-40B4-BE49-F238E27FC236}">
              <a16:creationId xmlns:a16="http://schemas.microsoft.com/office/drawing/2014/main" id="{8A8158A4-A265-4F9A-B44D-546677DEE783}"/>
            </a:ext>
          </a:extLst>
        </xdr:cNvPr>
        <xdr:cNvCxnSpPr/>
      </xdr:nvCxnSpPr>
      <xdr:spPr>
        <a:xfrm flipV="1">
          <a:off x="16802100" y="11944741"/>
          <a:ext cx="800100" cy="350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41168</xdr:rowOff>
    </xdr:from>
    <xdr:to>
      <xdr:col>102</xdr:col>
      <xdr:colOff>165100</xdr:colOff>
      <xdr:row>75</xdr:row>
      <xdr:rowOff>142768</xdr:rowOff>
    </xdr:to>
    <xdr:sp macro="" textlink="">
      <xdr:nvSpPr>
        <xdr:cNvPr id="861" name="フローチャート: 判断 860">
          <a:extLst>
            <a:ext uri="{FF2B5EF4-FFF2-40B4-BE49-F238E27FC236}">
              <a16:creationId xmlns:a16="http://schemas.microsoft.com/office/drawing/2014/main" id="{6C64195B-0024-4D27-9255-59906DDED85F}"/>
            </a:ext>
          </a:extLst>
        </xdr:cNvPr>
        <xdr:cNvSpPr/>
      </xdr:nvSpPr>
      <xdr:spPr>
        <a:xfrm>
          <a:off x="17554575" y="1219506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133895</xdr:rowOff>
    </xdr:from>
    <xdr:ext cx="534377" cy="259045"/>
    <xdr:sp macro="" textlink="">
      <xdr:nvSpPr>
        <xdr:cNvPr id="862" name="テキスト ボックス 861">
          <a:extLst>
            <a:ext uri="{FF2B5EF4-FFF2-40B4-BE49-F238E27FC236}">
              <a16:creationId xmlns:a16="http://schemas.microsoft.com/office/drawing/2014/main" id="{F5E42498-1E40-4E67-9F87-5321FB69D549}"/>
            </a:ext>
          </a:extLst>
        </xdr:cNvPr>
        <xdr:cNvSpPr txBox="1"/>
      </xdr:nvSpPr>
      <xdr:spPr>
        <a:xfrm>
          <a:off x="17354061" y="12287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15473</xdr:rowOff>
    </xdr:from>
    <xdr:to>
      <xdr:col>98</xdr:col>
      <xdr:colOff>38100</xdr:colOff>
      <xdr:row>75</xdr:row>
      <xdr:rowOff>117073</xdr:rowOff>
    </xdr:to>
    <xdr:sp macro="" textlink="">
      <xdr:nvSpPr>
        <xdr:cNvPr id="863" name="フローチャート: 判断 862">
          <a:extLst>
            <a:ext uri="{FF2B5EF4-FFF2-40B4-BE49-F238E27FC236}">
              <a16:creationId xmlns:a16="http://schemas.microsoft.com/office/drawing/2014/main" id="{5E9B6418-1D83-4730-9DDF-1D0CCE33931C}"/>
            </a:ext>
          </a:extLst>
        </xdr:cNvPr>
        <xdr:cNvSpPr/>
      </xdr:nvSpPr>
      <xdr:spPr>
        <a:xfrm>
          <a:off x="16754475" y="1216619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133600</xdr:rowOff>
    </xdr:from>
    <xdr:ext cx="534377" cy="259045"/>
    <xdr:sp macro="" textlink="">
      <xdr:nvSpPr>
        <xdr:cNvPr id="864" name="テキスト ボックス 863">
          <a:extLst>
            <a:ext uri="{FF2B5EF4-FFF2-40B4-BE49-F238E27FC236}">
              <a16:creationId xmlns:a16="http://schemas.microsoft.com/office/drawing/2014/main" id="{906CAABA-1389-4270-B84E-027F1C9C51D8}"/>
            </a:ext>
          </a:extLst>
        </xdr:cNvPr>
        <xdr:cNvSpPr txBox="1"/>
      </xdr:nvSpPr>
      <xdr:spPr>
        <a:xfrm>
          <a:off x="16563486" y="11963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7DBC6914-8897-4698-80F3-9F3415149C3B}"/>
            </a:ext>
          </a:extLst>
        </xdr:cNvPr>
        <xdr:cNvSpPr txBox="1"/>
      </xdr:nvSpPr>
      <xdr:spPr>
        <a:xfrm>
          <a:off x="197834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6DEAA2B8-B317-4DEC-AEA9-2DBBBF3A613B}"/>
            </a:ext>
          </a:extLst>
        </xdr:cNvPr>
        <xdr:cNvSpPr txBox="1"/>
      </xdr:nvSpPr>
      <xdr:spPr>
        <a:xfrm>
          <a:off x="190309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DAAB5A3B-1108-41C1-B533-0288F3D06E49}"/>
            </a:ext>
          </a:extLst>
        </xdr:cNvPr>
        <xdr:cNvSpPr txBox="1"/>
      </xdr:nvSpPr>
      <xdr:spPr>
        <a:xfrm>
          <a:off x="182213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5C8154A6-95C8-45DC-97E6-CC0BAB7BC4F9}"/>
            </a:ext>
          </a:extLst>
        </xdr:cNvPr>
        <xdr:cNvSpPr txBox="1"/>
      </xdr:nvSpPr>
      <xdr:spPr>
        <a:xfrm>
          <a:off x="174307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2A885272-63DE-44EB-AC27-F7E32C898EA9}"/>
            </a:ext>
          </a:extLst>
        </xdr:cNvPr>
        <xdr:cNvSpPr txBox="1"/>
      </xdr:nvSpPr>
      <xdr:spPr>
        <a:xfrm>
          <a:off x="166306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115281</xdr:rowOff>
    </xdr:from>
    <xdr:to>
      <xdr:col>116</xdr:col>
      <xdr:colOff>114300</xdr:colOff>
      <xdr:row>75</xdr:row>
      <xdr:rowOff>45431</xdr:rowOff>
    </xdr:to>
    <xdr:sp macro="" textlink="">
      <xdr:nvSpPr>
        <xdr:cNvPr id="870" name="楕円 869">
          <a:extLst>
            <a:ext uri="{FF2B5EF4-FFF2-40B4-BE49-F238E27FC236}">
              <a16:creationId xmlns:a16="http://schemas.microsoft.com/office/drawing/2014/main" id="{17256F9D-1F52-4C90-AF42-2D07EE78BAE4}"/>
            </a:ext>
          </a:extLst>
        </xdr:cNvPr>
        <xdr:cNvSpPr/>
      </xdr:nvSpPr>
      <xdr:spPr>
        <a:xfrm>
          <a:off x="19897725" y="1210725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93708</xdr:rowOff>
    </xdr:from>
    <xdr:ext cx="534377" cy="259045"/>
    <xdr:sp macro="" textlink="">
      <xdr:nvSpPr>
        <xdr:cNvPr id="871" name="繰出金該当値テキスト">
          <a:extLst>
            <a:ext uri="{FF2B5EF4-FFF2-40B4-BE49-F238E27FC236}">
              <a16:creationId xmlns:a16="http://schemas.microsoft.com/office/drawing/2014/main" id="{E6F6E015-08A6-4C7D-8FD4-A504DA379A27}"/>
            </a:ext>
          </a:extLst>
        </xdr:cNvPr>
        <xdr:cNvSpPr txBox="1"/>
      </xdr:nvSpPr>
      <xdr:spPr>
        <a:xfrm>
          <a:off x="20002500" y="12085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17166</xdr:rowOff>
    </xdr:from>
    <xdr:to>
      <xdr:col>112</xdr:col>
      <xdr:colOff>38100</xdr:colOff>
      <xdr:row>75</xdr:row>
      <xdr:rowOff>118766</xdr:rowOff>
    </xdr:to>
    <xdr:sp macro="" textlink="">
      <xdr:nvSpPr>
        <xdr:cNvPr id="872" name="楕円 871">
          <a:extLst>
            <a:ext uri="{FF2B5EF4-FFF2-40B4-BE49-F238E27FC236}">
              <a16:creationId xmlns:a16="http://schemas.microsoft.com/office/drawing/2014/main" id="{8468600E-70AF-4F02-BB5E-6F8ADD0829BB}"/>
            </a:ext>
          </a:extLst>
        </xdr:cNvPr>
        <xdr:cNvSpPr/>
      </xdr:nvSpPr>
      <xdr:spPr>
        <a:xfrm>
          <a:off x="19154775" y="1217106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109893</xdr:rowOff>
    </xdr:from>
    <xdr:ext cx="534377" cy="259045"/>
    <xdr:sp macro="" textlink="">
      <xdr:nvSpPr>
        <xdr:cNvPr id="873" name="テキスト ボックス 872">
          <a:extLst>
            <a:ext uri="{FF2B5EF4-FFF2-40B4-BE49-F238E27FC236}">
              <a16:creationId xmlns:a16="http://schemas.microsoft.com/office/drawing/2014/main" id="{6297E65A-5ACB-4D6F-8C40-F9738535486E}"/>
            </a:ext>
          </a:extLst>
        </xdr:cNvPr>
        <xdr:cNvSpPr txBox="1"/>
      </xdr:nvSpPr>
      <xdr:spPr>
        <a:xfrm>
          <a:off x="18963786" y="12260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28275</xdr:rowOff>
    </xdr:from>
    <xdr:to>
      <xdr:col>107</xdr:col>
      <xdr:colOff>101600</xdr:colOff>
      <xdr:row>75</xdr:row>
      <xdr:rowOff>129875</xdr:rowOff>
    </xdr:to>
    <xdr:sp macro="" textlink="">
      <xdr:nvSpPr>
        <xdr:cNvPr id="874" name="楕円 873">
          <a:extLst>
            <a:ext uri="{FF2B5EF4-FFF2-40B4-BE49-F238E27FC236}">
              <a16:creationId xmlns:a16="http://schemas.microsoft.com/office/drawing/2014/main" id="{ACAA89AA-C8A8-4731-89A3-58AB16D44471}"/>
            </a:ext>
          </a:extLst>
        </xdr:cNvPr>
        <xdr:cNvSpPr/>
      </xdr:nvSpPr>
      <xdr:spPr>
        <a:xfrm>
          <a:off x="18345150" y="121853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121003</xdr:rowOff>
    </xdr:from>
    <xdr:ext cx="534377" cy="259045"/>
    <xdr:sp macro="" textlink="">
      <xdr:nvSpPr>
        <xdr:cNvPr id="875" name="テキスト ボックス 874">
          <a:extLst>
            <a:ext uri="{FF2B5EF4-FFF2-40B4-BE49-F238E27FC236}">
              <a16:creationId xmlns:a16="http://schemas.microsoft.com/office/drawing/2014/main" id="{2BB2CD25-FEF1-41A5-B8D4-C3B44E33F595}"/>
            </a:ext>
          </a:extLst>
        </xdr:cNvPr>
        <xdr:cNvSpPr txBox="1"/>
      </xdr:nvSpPr>
      <xdr:spPr>
        <a:xfrm>
          <a:off x="18163686" y="1227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63891</xdr:rowOff>
    </xdr:from>
    <xdr:to>
      <xdr:col>102</xdr:col>
      <xdr:colOff>165100</xdr:colOff>
      <xdr:row>73</xdr:row>
      <xdr:rowOff>165491</xdr:rowOff>
    </xdr:to>
    <xdr:sp macro="" textlink="">
      <xdr:nvSpPr>
        <xdr:cNvPr id="876" name="楕円 875">
          <a:extLst>
            <a:ext uri="{FF2B5EF4-FFF2-40B4-BE49-F238E27FC236}">
              <a16:creationId xmlns:a16="http://schemas.microsoft.com/office/drawing/2014/main" id="{6DBCB0D2-81B5-4D1A-8156-D7C7B24F987F}"/>
            </a:ext>
          </a:extLst>
        </xdr:cNvPr>
        <xdr:cNvSpPr/>
      </xdr:nvSpPr>
      <xdr:spPr>
        <a:xfrm>
          <a:off x="17554575" y="1189711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10568</xdr:rowOff>
    </xdr:from>
    <xdr:ext cx="534377" cy="259045"/>
    <xdr:sp macro="" textlink="">
      <xdr:nvSpPr>
        <xdr:cNvPr id="877" name="テキスト ボックス 876">
          <a:extLst>
            <a:ext uri="{FF2B5EF4-FFF2-40B4-BE49-F238E27FC236}">
              <a16:creationId xmlns:a16="http://schemas.microsoft.com/office/drawing/2014/main" id="{35EA83F0-F8F4-4493-B66A-34FA4EAE03EA}"/>
            </a:ext>
          </a:extLst>
        </xdr:cNvPr>
        <xdr:cNvSpPr txBox="1"/>
      </xdr:nvSpPr>
      <xdr:spPr>
        <a:xfrm>
          <a:off x="17354061" y="1167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87711</xdr:rowOff>
    </xdr:from>
    <xdr:to>
      <xdr:col>98</xdr:col>
      <xdr:colOff>38100</xdr:colOff>
      <xdr:row>76</xdr:row>
      <xdr:rowOff>17861</xdr:rowOff>
    </xdr:to>
    <xdr:sp macro="" textlink="">
      <xdr:nvSpPr>
        <xdr:cNvPr id="878" name="楕円 877">
          <a:extLst>
            <a:ext uri="{FF2B5EF4-FFF2-40B4-BE49-F238E27FC236}">
              <a16:creationId xmlns:a16="http://schemas.microsoft.com/office/drawing/2014/main" id="{7C214FEE-CADD-4D4B-A202-DBC5A04676EA}"/>
            </a:ext>
          </a:extLst>
        </xdr:cNvPr>
        <xdr:cNvSpPr/>
      </xdr:nvSpPr>
      <xdr:spPr>
        <a:xfrm>
          <a:off x="16754475" y="122384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8988</xdr:rowOff>
    </xdr:from>
    <xdr:ext cx="534377" cy="259045"/>
    <xdr:sp macro="" textlink="">
      <xdr:nvSpPr>
        <xdr:cNvPr id="879" name="テキスト ボックス 878">
          <a:extLst>
            <a:ext uri="{FF2B5EF4-FFF2-40B4-BE49-F238E27FC236}">
              <a16:creationId xmlns:a16="http://schemas.microsoft.com/office/drawing/2014/main" id="{30E57A49-6B30-4BAE-83F9-34EE7F32C486}"/>
            </a:ext>
          </a:extLst>
        </xdr:cNvPr>
        <xdr:cNvSpPr txBox="1"/>
      </xdr:nvSpPr>
      <xdr:spPr>
        <a:xfrm>
          <a:off x="16563486" y="12327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a16="http://schemas.microsoft.com/office/drawing/2014/main" id="{A9D2D667-7037-42C5-9FB2-04493D0BD531}"/>
            </a:ext>
          </a:extLst>
        </xdr:cNvPr>
        <xdr:cNvSpPr/>
      </xdr:nvSpPr>
      <xdr:spPr>
        <a:xfrm>
          <a:off x="16459200" y="13506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a16="http://schemas.microsoft.com/office/drawing/2014/main" id="{94865FF4-3776-4D95-9468-5BB5AD4C7378}"/>
            </a:ext>
          </a:extLst>
        </xdr:cNvPr>
        <xdr:cNvSpPr/>
      </xdr:nvSpPr>
      <xdr:spPr>
        <a:xfrm>
          <a:off x="165830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a16="http://schemas.microsoft.com/office/drawing/2014/main" id="{A9FB3EF4-89C5-4376-9DE2-5196347C2EFF}"/>
            </a:ext>
          </a:extLst>
        </xdr:cNvPr>
        <xdr:cNvSpPr/>
      </xdr:nvSpPr>
      <xdr:spPr>
        <a:xfrm>
          <a:off x="165830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a16="http://schemas.microsoft.com/office/drawing/2014/main" id="{B48A014E-47F3-4F88-A7EA-727FC1532EB3}"/>
            </a:ext>
          </a:extLst>
        </xdr:cNvPr>
        <xdr:cNvSpPr/>
      </xdr:nvSpPr>
      <xdr:spPr>
        <a:xfrm>
          <a:off x="174879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a16="http://schemas.microsoft.com/office/drawing/2014/main" id="{DCAFA94C-E3E4-4CFA-B1E9-1B6E2BECC425}"/>
            </a:ext>
          </a:extLst>
        </xdr:cNvPr>
        <xdr:cNvSpPr/>
      </xdr:nvSpPr>
      <xdr:spPr>
        <a:xfrm>
          <a:off x="174879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a16="http://schemas.microsoft.com/office/drawing/2014/main" id="{EE8FE28C-4DA6-4126-97FD-43C63B7F549D}"/>
            </a:ext>
          </a:extLst>
        </xdr:cNvPr>
        <xdr:cNvSpPr/>
      </xdr:nvSpPr>
      <xdr:spPr>
        <a:xfrm>
          <a:off x="185166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a16="http://schemas.microsoft.com/office/drawing/2014/main" id="{89A23DBC-B759-40BF-B440-7A2CFDB1F05D}"/>
            </a:ext>
          </a:extLst>
        </xdr:cNvPr>
        <xdr:cNvSpPr/>
      </xdr:nvSpPr>
      <xdr:spPr>
        <a:xfrm>
          <a:off x="185166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a16="http://schemas.microsoft.com/office/drawing/2014/main" id="{79488FC1-9D60-41A6-87A4-2120C640DFE0}"/>
            </a:ext>
          </a:extLst>
        </xdr:cNvPr>
        <xdr:cNvSpPr/>
      </xdr:nvSpPr>
      <xdr:spPr>
        <a:xfrm>
          <a:off x="16459200" y="14287500"/>
          <a:ext cx="4229100"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a16="http://schemas.microsoft.com/office/drawing/2014/main" id="{4B00C387-6A82-4805-9DBB-6DB43E8AA719}"/>
            </a:ext>
          </a:extLst>
        </xdr:cNvPr>
        <xdr:cNvSpPr txBox="1"/>
      </xdr:nvSpPr>
      <xdr:spPr>
        <a:xfrm>
          <a:off x="16440150"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a16="http://schemas.microsoft.com/office/drawing/2014/main" id="{088A88BD-BB6E-4889-9C86-BDADA13C767C}"/>
            </a:ext>
          </a:extLst>
        </xdr:cNvPr>
        <xdr:cNvCxnSpPr/>
      </xdr:nvCxnSpPr>
      <xdr:spPr>
        <a:xfrm>
          <a:off x="16459200" y="16544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a16="http://schemas.microsoft.com/office/drawing/2014/main" id="{7424D9A5-AE37-4A9F-B7B5-3FE34BCCA467}"/>
            </a:ext>
          </a:extLst>
        </xdr:cNvPr>
        <xdr:cNvCxnSpPr/>
      </xdr:nvCxnSpPr>
      <xdr:spPr>
        <a:xfrm>
          <a:off x="16459200" y="15401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a:extLst>
            <a:ext uri="{FF2B5EF4-FFF2-40B4-BE49-F238E27FC236}">
              <a16:creationId xmlns:a16="http://schemas.microsoft.com/office/drawing/2014/main" id="{9D30BA4D-6D44-4E2A-880E-BC0F868C534F}"/>
            </a:ext>
          </a:extLst>
        </xdr:cNvPr>
        <xdr:cNvSpPr txBox="1"/>
      </xdr:nvSpPr>
      <xdr:spPr>
        <a:xfrm>
          <a:off x="16248514" y="15256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a16="http://schemas.microsoft.com/office/drawing/2014/main" id="{69E1EB76-EDE4-400C-98C4-EF9773C215B4}"/>
            </a:ext>
          </a:extLst>
        </xdr:cNvPr>
        <xdr:cNvCxnSpPr/>
      </xdr:nvCxnSpPr>
      <xdr:spPr>
        <a:xfrm>
          <a:off x="16459200" y="1428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a:extLst>
            <a:ext uri="{FF2B5EF4-FFF2-40B4-BE49-F238E27FC236}">
              <a16:creationId xmlns:a16="http://schemas.microsoft.com/office/drawing/2014/main" id="{8A2ED986-1F39-43B5-831A-2C2FDA39C242}"/>
            </a:ext>
          </a:extLst>
        </xdr:cNvPr>
        <xdr:cNvSpPr txBox="1"/>
      </xdr:nvSpPr>
      <xdr:spPr>
        <a:xfrm>
          <a:off x="16248514" y="14151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a16="http://schemas.microsoft.com/office/drawing/2014/main" id="{B69AC3E1-2483-4FCE-A2F6-DC35FDF7FC04}"/>
            </a:ext>
          </a:extLst>
        </xdr:cNvPr>
        <xdr:cNvSpPr/>
      </xdr:nvSpPr>
      <xdr:spPr>
        <a:xfrm>
          <a:off x="16459200" y="14287500"/>
          <a:ext cx="4229100"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a:extLst>
            <a:ext uri="{FF2B5EF4-FFF2-40B4-BE49-F238E27FC236}">
              <a16:creationId xmlns:a16="http://schemas.microsoft.com/office/drawing/2014/main" id="{F17A1534-9412-4619-B72E-F67744104BDC}"/>
            </a:ext>
          </a:extLst>
        </xdr:cNvPr>
        <xdr:cNvCxnSpPr/>
      </xdr:nvCxnSpPr>
      <xdr:spPr>
        <a:xfrm>
          <a:off x="19952970" y="15401925"/>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a:extLst>
            <a:ext uri="{FF2B5EF4-FFF2-40B4-BE49-F238E27FC236}">
              <a16:creationId xmlns:a16="http://schemas.microsoft.com/office/drawing/2014/main" id="{F7DA39F1-C6AC-4756-8FD9-3AB8D1DA94CA}"/>
            </a:ext>
          </a:extLst>
        </xdr:cNvPr>
        <xdr:cNvSpPr txBox="1"/>
      </xdr:nvSpPr>
      <xdr:spPr>
        <a:xfrm>
          <a:off x="20002500" y="15437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566DD079-4934-4E75-A3F0-A8134F91D2E9}"/>
            </a:ext>
          </a:extLst>
        </xdr:cNvPr>
        <xdr:cNvCxnSpPr/>
      </xdr:nvCxnSpPr>
      <xdr:spPr>
        <a:xfrm>
          <a:off x="19878675" y="15401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a:extLst>
            <a:ext uri="{FF2B5EF4-FFF2-40B4-BE49-F238E27FC236}">
              <a16:creationId xmlns:a16="http://schemas.microsoft.com/office/drawing/2014/main" id="{D35C4098-73FA-4369-A747-06206E3D9477}"/>
            </a:ext>
          </a:extLst>
        </xdr:cNvPr>
        <xdr:cNvSpPr txBox="1"/>
      </xdr:nvSpPr>
      <xdr:spPr>
        <a:xfrm>
          <a:off x="20002500" y="150946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8E70EC9A-D648-4400-B31F-13BE3782C724}"/>
            </a:ext>
          </a:extLst>
        </xdr:cNvPr>
        <xdr:cNvCxnSpPr/>
      </xdr:nvCxnSpPr>
      <xdr:spPr>
        <a:xfrm>
          <a:off x="19878675" y="15401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a:extLst>
            <a:ext uri="{FF2B5EF4-FFF2-40B4-BE49-F238E27FC236}">
              <a16:creationId xmlns:a16="http://schemas.microsoft.com/office/drawing/2014/main" id="{4113ED27-3AA4-41A7-A097-B300F249CB74}"/>
            </a:ext>
          </a:extLst>
        </xdr:cNvPr>
        <xdr:cNvCxnSpPr/>
      </xdr:nvCxnSpPr>
      <xdr:spPr>
        <a:xfrm>
          <a:off x="19202400" y="1540192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a:extLst>
            <a:ext uri="{FF2B5EF4-FFF2-40B4-BE49-F238E27FC236}">
              <a16:creationId xmlns:a16="http://schemas.microsoft.com/office/drawing/2014/main" id="{5C1EF8AA-79AC-4CD9-A8CF-EAC4482E959F}"/>
            </a:ext>
          </a:extLst>
        </xdr:cNvPr>
        <xdr:cNvSpPr txBox="1"/>
      </xdr:nvSpPr>
      <xdr:spPr>
        <a:xfrm>
          <a:off x="20002500" y="15323202"/>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a:extLst>
            <a:ext uri="{FF2B5EF4-FFF2-40B4-BE49-F238E27FC236}">
              <a16:creationId xmlns:a16="http://schemas.microsoft.com/office/drawing/2014/main" id="{933E3B3D-8E09-4260-9F40-8CFCC051E47A}"/>
            </a:ext>
          </a:extLst>
        </xdr:cNvPr>
        <xdr:cNvSpPr/>
      </xdr:nvSpPr>
      <xdr:spPr>
        <a:xfrm>
          <a:off x="19897725" y="153447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a:extLst>
            <a:ext uri="{FF2B5EF4-FFF2-40B4-BE49-F238E27FC236}">
              <a16:creationId xmlns:a16="http://schemas.microsoft.com/office/drawing/2014/main" id="{EB8C923C-514A-4F48-8993-C41A0FF6017E}"/>
            </a:ext>
          </a:extLst>
        </xdr:cNvPr>
        <xdr:cNvCxnSpPr/>
      </xdr:nvCxnSpPr>
      <xdr:spPr>
        <a:xfrm>
          <a:off x="18392775" y="154019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a:extLst>
            <a:ext uri="{FF2B5EF4-FFF2-40B4-BE49-F238E27FC236}">
              <a16:creationId xmlns:a16="http://schemas.microsoft.com/office/drawing/2014/main" id="{E7C1D700-6619-4624-9CF1-57470CA00245}"/>
            </a:ext>
          </a:extLst>
        </xdr:cNvPr>
        <xdr:cNvSpPr/>
      </xdr:nvSpPr>
      <xdr:spPr>
        <a:xfrm>
          <a:off x="19154775" y="153447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1C8FECFE-09C4-42D1-B39D-333BD662D9CD}"/>
            </a:ext>
          </a:extLst>
        </xdr:cNvPr>
        <xdr:cNvSpPr txBox="1"/>
      </xdr:nvSpPr>
      <xdr:spPr>
        <a:xfrm>
          <a:off x="19080925" y="15437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a:extLst>
            <a:ext uri="{FF2B5EF4-FFF2-40B4-BE49-F238E27FC236}">
              <a16:creationId xmlns:a16="http://schemas.microsoft.com/office/drawing/2014/main" id="{674B907A-F57E-47BD-995C-BD8610E4CDBC}"/>
            </a:ext>
          </a:extLst>
        </xdr:cNvPr>
        <xdr:cNvCxnSpPr/>
      </xdr:nvCxnSpPr>
      <xdr:spPr>
        <a:xfrm>
          <a:off x="17602200" y="154019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a:extLst>
            <a:ext uri="{FF2B5EF4-FFF2-40B4-BE49-F238E27FC236}">
              <a16:creationId xmlns:a16="http://schemas.microsoft.com/office/drawing/2014/main" id="{C53F01C5-7008-4F95-9DA8-EF80007DC55D}"/>
            </a:ext>
          </a:extLst>
        </xdr:cNvPr>
        <xdr:cNvSpPr/>
      </xdr:nvSpPr>
      <xdr:spPr>
        <a:xfrm>
          <a:off x="18345150" y="153447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E8753F4F-114B-47A8-864F-9DBA1DEFC9EF}"/>
            </a:ext>
          </a:extLst>
        </xdr:cNvPr>
        <xdr:cNvSpPr txBox="1"/>
      </xdr:nvSpPr>
      <xdr:spPr>
        <a:xfrm>
          <a:off x="18290350" y="15437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a:extLst>
            <a:ext uri="{FF2B5EF4-FFF2-40B4-BE49-F238E27FC236}">
              <a16:creationId xmlns:a16="http://schemas.microsoft.com/office/drawing/2014/main" id="{13A4A815-A574-4DEF-879C-78D72643C7C0}"/>
            </a:ext>
          </a:extLst>
        </xdr:cNvPr>
        <xdr:cNvCxnSpPr/>
      </xdr:nvCxnSpPr>
      <xdr:spPr>
        <a:xfrm>
          <a:off x="16802100" y="154019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a:extLst>
            <a:ext uri="{FF2B5EF4-FFF2-40B4-BE49-F238E27FC236}">
              <a16:creationId xmlns:a16="http://schemas.microsoft.com/office/drawing/2014/main" id="{FA3E92BF-B3D4-4608-8F50-2F45B1016ABE}"/>
            </a:ext>
          </a:extLst>
        </xdr:cNvPr>
        <xdr:cNvSpPr/>
      </xdr:nvSpPr>
      <xdr:spPr>
        <a:xfrm>
          <a:off x="17554575" y="153447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92DE07B4-D4BB-430E-968E-62EC00A53C5C}"/>
            </a:ext>
          </a:extLst>
        </xdr:cNvPr>
        <xdr:cNvSpPr txBox="1"/>
      </xdr:nvSpPr>
      <xdr:spPr>
        <a:xfrm>
          <a:off x="17490250" y="15437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a:extLst>
            <a:ext uri="{FF2B5EF4-FFF2-40B4-BE49-F238E27FC236}">
              <a16:creationId xmlns:a16="http://schemas.microsoft.com/office/drawing/2014/main" id="{D34A8604-B15A-478B-B20A-D6B1FBD5E311}"/>
            </a:ext>
          </a:extLst>
        </xdr:cNvPr>
        <xdr:cNvSpPr/>
      </xdr:nvSpPr>
      <xdr:spPr>
        <a:xfrm>
          <a:off x="16754475" y="153447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3FB95058-78E4-4C14-BDB5-6B77ED3EE2AC}"/>
            </a:ext>
          </a:extLst>
        </xdr:cNvPr>
        <xdr:cNvSpPr txBox="1"/>
      </xdr:nvSpPr>
      <xdr:spPr>
        <a:xfrm>
          <a:off x="16680625" y="15437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6FDA5F8C-4FBF-4FFC-BE40-3FC6163030AB}"/>
            </a:ext>
          </a:extLst>
        </xdr:cNvPr>
        <xdr:cNvSpPr txBox="1"/>
      </xdr:nvSpPr>
      <xdr:spPr>
        <a:xfrm>
          <a:off x="197834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9A81276E-CFF9-43DC-B0AA-242560116AE0}"/>
            </a:ext>
          </a:extLst>
        </xdr:cNvPr>
        <xdr:cNvSpPr txBox="1"/>
      </xdr:nvSpPr>
      <xdr:spPr>
        <a:xfrm>
          <a:off x="190309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30D27740-E3B9-498D-B152-0B2320796BB6}"/>
            </a:ext>
          </a:extLst>
        </xdr:cNvPr>
        <xdr:cNvSpPr txBox="1"/>
      </xdr:nvSpPr>
      <xdr:spPr>
        <a:xfrm>
          <a:off x="182213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2FC5C70A-23CF-4CEC-AB08-80B5F08188D4}"/>
            </a:ext>
          </a:extLst>
        </xdr:cNvPr>
        <xdr:cNvSpPr txBox="1"/>
      </xdr:nvSpPr>
      <xdr:spPr>
        <a:xfrm>
          <a:off x="174307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2AFA9838-ACDB-43C5-8C68-790E1BAD3B84}"/>
            </a:ext>
          </a:extLst>
        </xdr:cNvPr>
        <xdr:cNvSpPr txBox="1"/>
      </xdr:nvSpPr>
      <xdr:spPr>
        <a:xfrm>
          <a:off x="166306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a:extLst>
            <a:ext uri="{FF2B5EF4-FFF2-40B4-BE49-F238E27FC236}">
              <a16:creationId xmlns:a16="http://schemas.microsoft.com/office/drawing/2014/main" id="{402CE49F-89E6-4686-87EF-6A25C613A792}"/>
            </a:ext>
          </a:extLst>
        </xdr:cNvPr>
        <xdr:cNvSpPr/>
      </xdr:nvSpPr>
      <xdr:spPr>
        <a:xfrm>
          <a:off x="19897725" y="153447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a:extLst>
            <a:ext uri="{FF2B5EF4-FFF2-40B4-BE49-F238E27FC236}">
              <a16:creationId xmlns:a16="http://schemas.microsoft.com/office/drawing/2014/main" id="{B2D7E463-72E3-449A-BFD5-BCF44DDF5DEA}"/>
            </a:ext>
          </a:extLst>
        </xdr:cNvPr>
        <xdr:cNvSpPr txBox="1"/>
      </xdr:nvSpPr>
      <xdr:spPr>
        <a:xfrm>
          <a:off x="20002500" y="152089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a:extLst>
            <a:ext uri="{FF2B5EF4-FFF2-40B4-BE49-F238E27FC236}">
              <a16:creationId xmlns:a16="http://schemas.microsoft.com/office/drawing/2014/main" id="{39D87E25-C95A-4ED1-97FD-EC227214A7C0}"/>
            </a:ext>
          </a:extLst>
        </xdr:cNvPr>
        <xdr:cNvSpPr/>
      </xdr:nvSpPr>
      <xdr:spPr>
        <a:xfrm>
          <a:off x="19154775" y="153447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5A793C61-9B1F-4CEC-A2C6-0DFC5B1F5CF1}"/>
            </a:ext>
          </a:extLst>
        </xdr:cNvPr>
        <xdr:cNvSpPr txBox="1"/>
      </xdr:nvSpPr>
      <xdr:spPr>
        <a:xfrm>
          <a:off x="19080925" y="15123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a:extLst>
            <a:ext uri="{FF2B5EF4-FFF2-40B4-BE49-F238E27FC236}">
              <a16:creationId xmlns:a16="http://schemas.microsoft.com/office/drawing/2014/main" id="{1BA72D76-F52E-4394-A3B5-3DE7D9D4B273}"/>
            </a:ext>
          </a:extLst>
        </xdr:cNvPr>
        <xdr:cNvSpPr/>
      </xdr:nvSpPr>
      <xdr:spPr>
        <a:xfrm>
          <a:off x="18345150" y="153447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FE1AF4F-56D7-4403-A3F5-5CFA3E24DA10}"/>
            </a:ext>
          </a:extLst>
        </xdr:cNvPr>
        <xdr:cNvSpPr txBox="1"/>
      </xdr:nvSpPr>
      <xdr:spPr>
        <a:xfrm>
          <a:off x="18290350" y="15123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a:extLst>
            <a:ext uri="{FF2B5EF4-FFF2-40B4-BE49-F238E27FC236}">
              <a16:creationId xmlns:a16="http://schemas.microsoft.com/office/drawing/2014/main" id="{A05267CD-738A-4C38-B130-629BB8FECB03}"/>
            </a:ext>
          </a:extLst>
        </xdr:cNvPr>
        <xdr:cNvSpPr/>
      </xdr:nvSpPr>
      <xdr:spPr>
        <a:xfrm>
          <a:off x="17554575" y="153447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57A59BF4-6B04-41FD-BE22-A6508D05FC2F}"/>
            </a:ext>
          </a:extLst>
        </xdr:cNvPr>
        <xdr:cNvSpPr txBox="1"/>
      </xdr:nvSpPr>
      <xdr:spPr>
        <a:xfrm>
          <a:off x="17490250" y="15123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a:extLst>
            <a:ext uri="{FF2B5EF4-FFF2-40B4-BE49-F238E27FC236}">
              <a16:creationId xmlns:a16="http://schemas.microsoft.com/office/drawing/2014/main" id="{7421C1D5-31D2-42C1-9CEF-273D587EC631}"/>
            </a:ext>
          </a:extLst>
        </xdr:cNvPr>
        <xdr:cNvSpPr/>
      </xdr:nvSpPr>
      <xdr:spPr>
        <a:xfrm>
          <a:off x="16754475" y="153447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87023A86-A64C-4FC2-8843-2E77188EE60F}"/>
            </a:ext>
          </a:extLst>
        </xdr:cNvPr>
        <xdr:cNvSpPr txBox="1"/>
      </xdr:nvSpPr>
      <xdr:spPr>
        <a:xfrm>
          <a:off x="16680625" y="15123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a16="http://schemas.microsoft.com/office/drawing/2014/main" id="{319E724C-83EA-4270-B270-09B4C2705A66}"/>
            </a:ext>
          </a:extLst>
        </xdr:cNvPr>
        <xdr:cNvSpPr/>
      </xdr:nvSpPr>
      <xdr:spPr>
        <a:xfrm>
          <a:off x="685800" y="16925925"/>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a16="http://schemas.microsoft.com/office/drawing/2014/main" id="{85093DC9-8BD3-4942-A5B5-BF60BCE1BFA3}"/>
            </a:ext>
          </a:extLst>
        </xdr:cNvPr>
        <xdr:cNvSpPr/>
      </xdr:nvSpPr>
      <xdr:spPr>
        <a:xfrm>
          <a:off x="685800" y="16983075"/>
          <a:ext cx="34671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a16="http://schemas.microsoft.com/office/drawing/2014/main" id="{F653FE8B-6F34-47B8-AEA6-B57B3D153F71}"/>
            </a:ext>
          </a:extLst>
        </xdr:cNvPr>
        <xdr:cNvSpPr txBox="1"/>
      </xdr:nvSpPr>
      <xdr:spPr>
        <a:xfrm>
          <a:off x="714375" y="17240250"/>
          <a:ext cx="1994535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歳出決算総額は、住民一人当たり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958,168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円となっている。主な構成項目である人件費は、住民一人当たり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180,228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円となっており、対前年度比では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19,866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となった。千代田区では、平成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年度の新規採用職員の抑制や事務の委託化を推進したことなどにより、平成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の</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23</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年間で</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124</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人（増減率約△</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９</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職員数を純減したものの類似団体平均と比べて高い水準にある。類似団体内平均を上回っている主な要因は、類似団体中最も人口が少ないこと及び昼間人口が突出していることによるものである。住民記録や戸籍、税、国民健康保険等の自治体が提供しているサービスには、窓口開設経費やシステム運営経費などの固定的な経費が発生するが、人口規模が小さいためこの固定費の割合が高くなる。 </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また、昼間人口に対しても行政サービスを提供していく必要があり、単純に類似団体と比較はできない。今後も、民間でも実施可能な業務などについては委託化を進めるなど、人件費に係るコストの低減に努めていく。 </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1F9300C-250F-466B-9A1D-9A9EB4B4ED91}"/>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CBB593CA-BCAF-4952-AAAA-E9BDC35536A8}"/>
            </a:ext>
          </a:extLst>
        </xdr:cNvPr>
        <xdr:cNvSpPr/>
      </xdr:nvSpPr>
      <xdr:spPr>
        <a:xfrm>
          <a:off x="17145000" y="190500"/>
          <a:ext cx="35433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5F978F8E-94A1-47E8-8CE3-DF5FE54F5E7A}"/>
            </a:ext>
          </a:extLst>
        </xdr:cNvPr>
        <xdr:cNvSpPr/>
      </xdr:nvSpPr>
      <xdr:spPr>
        <a:xfrm>
          <a:off x="17164050" y="219075"/>
          <a:ext cx="3495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A97A6988-EA07-403B-B7E7-FFF76D633A0E}"/>
            </a:ext>
          </a:extLst>
        </xdr:cNvPr>
        <xdr:cNvSpPr/>
      </xdr:nvSpPr>
      <xdr:spPr>
        <a:xfrm>
          <a:off x="17192625" y="238125"/>
          <a:ext cx="34385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東京都千代田区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ABF7F62-A77A-4F22-A420-13729070B391}"/>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CBFDAFE-6DC1-4FC7-A795-3F5C3AF5CE66}"/>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8D11267-C3DB-43A4-B80E-6137DFCCC2BE}"/>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E59A227-EB36-4599-8F95-16F4E671BB5D}"/>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0FBCCFE-79B7-463E-859C-218B04D37918}"/>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79E7A2F4-6124-4787-8118-E5758B995AAF}"/>
            </a:ext>
          </a:extLst>
        </xdr:cNvPr>
        <xdr:cNvSpPr/>
      </xdr:nvSpPr>
      <xdr:spPr>
        <a:xfrm>
          <a:off x="2009775" y="885825"/>
          <a:ext cx="12763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68,835
64,727
11.66
70,628,498
65,955,496
3,310,253
41,789,049
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DA7EBD4-91CA-42C2-A264-A3BE584E7445}"/>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E90D1B6-54A8-4A28-BC4A-8510837C2988}"/>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15CD946-443D-4060-8E46-4747C374C38B}"/>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50D015E-DA04-4641-950E-CF6AA08FC485}"/>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121179B-BBD4-4820-8F65-DD1EB6847883}"/>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29B74C4F-7820-42CF-B6A4-79F38AA83FB3}"/>
            </a:ext>
          </a:extLst>
        </xdr:cNvPr>
        <xdr:cNvSpPr/>
      </xdr:nvSpPr>
      <xdr:spPr>
        <a:xfrm>
          <a:off x="6467475" y="1628775"/>
          <a:ext cx="34290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A0C334FC-5E26-449A-AA5B-60BE209591D4}"/>
            </a:ext>
          </a:extLst>
        </xdr:cNvPr>
        <xdr:cNvSpPr/>
      </xdr:nvSpPr>
      <xdr:spPr>
        <a:xfrm>
          <a:off x="9972675" y="847725"/>
          <a:ext cx="1371600" cy="10858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4B5A0877-10B8-4CF1-9EB9-0CFEEB8F2E5E}"/>
            </a:ext>
          </a:extLst>
        </xdr:cNvPr>
        <xdr:cNvSpPr/>
      </xdr:nvSpPr>
      <xdr:spPr>
        <a:xfrm>
          <a:off x="10210800" y="914400"/>
          <a:ext cx="1304925"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8AB99B31-9847-4B85-BBA1-1CF2CDCA197E}"/>
            </a:ext>
          </a:extLst>
        </xdr:cNvPr>
        <xdr:cNvSpPr/>
      </xdr:nvSpPr>
      <xdr:spPr>
        <a:xfrm>
          <a:off x="10210800" y="1162050"/>
          <a:ext cx="1304925"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53CCBC1-A872-447C-8669-6E449ACC0218}"/>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680C4F45-0296-4A9C-B8E6-7357CDCAEF40}"/>
            </a:ext>
          </a:extLst>
        </xdr:cNvPr>
        <xdr:cNvCxnSpPr/>
      </xdr:nvCxnSpPr>
      <xdr:spPr>
        <a:xfrm flipH="1">
          <a:off x="10048875" y="10191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B59F6D20-6F28-4BCA-A9C8-5222CD4A64A8}"/>
            </a:ext>
          </a:extLst>
        </xdr:cNvPr>
        <xdr:cNvSpPr/>
      </xdr:nvSpPr>
      <xdr:spPr>
        <a:xfrm>
          <a:off x="10102850" y="9810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39FA2F3A-BFA7-4995-976C-3A38C69486CE}"/>
            </a:ext>
          </a:extLst>
        </xdr:cNvPr>
        <xdr:cNvSpPr/>
      </xdr:nvSpPr>
      <xdr:spPr>
        <a:xfrm>
          <a:off x="10102850" y="12287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7A31D2B2-E4F0-4CC3-98EA-74A7EA8F880D}"/>
            </a:ext>
          </a:extLst>
        </xdr:cNvPr>
        <xdr:cNvCxnSpPr/>
      </xdr:nvCxnSpPr>
      <xdr:spPr>
        <a:xfrm>
          <a:off x="10133330"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72911ED-D4E5-4CDE-888D-8ECBB2EA7F8D}"/>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CACBD974-0F06-4CDB-B9C0-D7D718C4B68D}"/>
            </a:ext>
          </a:extLst>
        </xdr:cNvPr>
        <xdr:cNvCxnSpPr/>
      </xdr:nvCxnSpPr>
      <xdr:spPr>
        <a:xfrm flipV="1">
          <a:off x="10133330"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B8BD623-DB4F-4034-A512-619D15D348D1}"/>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A2B7C293-B496-4D7C-A237-9BED97D40517}"/>
            </a:ext>
          </a:extLst>
        </xdr:cNvPr>
        <xdr:cNvSpPr txBox="1"/>
      </xdr:nvSpPr>
      <xdr:spPr>
        <a:xfrm>
          <a:off x="638175" y="27146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71FA77C2-AB04-43A7-8AE5-9E094D5211C8}"/>
            </a:ext>
          </a:extLst>
        </xdr:cNvPr>
        <xdr:cNvSpPr txBox="1"/>
      </xdr:nvSpPr>
      <xdr:spPr>
        <a:xfrm>
          <a:off x="638175"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6D9D4287-B9EE-4931-9837-3AE73CC348D0}"/>
            </a:ext>
          </a:extLst>
        </xdr:cNvPr>
        <xdr:cNvSpPr txBox="1"/>
      </xdr:nvSpPr>
      <xdr:spPr>
        <a:xfrm>
          <a:off x="638175" y="33147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7C01CA0D-6391-432D-BF6A-A79474EABB88}"/>
            </a:ext>
          </a:extLst>
        </xdr:cNvPr>
        <xdr:cNvSpPr/>
      </xdr:nvSpPr>
      <xdr:spPr>
        <a:xfrm>
          <a:off x="685800" y="3790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C2CB8D4A-9B27-49E3-A9AA-E147D2B6D897}"/>
            </a:ext>
          </a:extLst>
        </xdr:cNvPr>
        <xdr:cNvSpPr/>
      </xdr:nvSpPr>
      <xdr:spPr>
        <a:xfrm>
          <a:off x="8096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14C5B433-B81C-4E40-97D2-F309E7B03578}"/>
            </a:ext>
          </a:extLst>
        </xdr:cNvPr>
        <xdr:cNvSpPr/>
      </xdr:nvSpPr>
      <xdr:spPr>
        <a:xfrm>
          <a:off x="8096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48B53641-0167-44C6-B47D-42F71C901887}"/>
            </a:ext>
          </a:extLst>
        </xdr:cNvPr>
        <xdr:cNvSpPr/>
      </xdr:nvSpPr>
      <xdr:spPr>
        <a:xfrm>
          <a:off x="17145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9B0BFBC0-9CFF-4822-8CC9-4271E6FE8AF5}"/>
            </a:ext>
          </a:extLst>
        </xdr:cNvPr>
        <xdr:cNvSpPr/>
      </xdr:nvSpPr>
      <xdr:spPr>
        <a:xfrm>
          <a:off x="17145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880358D-ED05-4767-AF04-96322874150C}"/>
            </a:ext>
          </a:extLst>
        </xdr:cNvPr>
        <xdr:cNvSpPr/>
      </xdr:nvSpPr>
      <xdr:spPr>
        <a:xfrm>
          <a:off x="27432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E5F5B66-5FC9-45FA-9549-900A48307793}"/>
            </a:ext>
          </a:extLst>
        </xdr:cNvPr>
        <xdr:cNvSpPr/>
      </xdr:nvSpPr>
      <xdr:spPr>
        <a:xfrm>
          <a:off x="27432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B3E3312F-8CA1-40BC-9EC9-7FB8F36D05F7}"/>
            </a:ext>
          </a:extLst>
        </xdr:cNvPr>
        <xdr:cNvSpPr/>
      </xdr:nvSpPr>
      <xdr:spPr>
        <a:xfrm>
          <a:off x="685800" y="4572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F4152514-44BA-4974-ADA5-0CC90433ACF8}"/>
            </a:ext>
          </a:extLst>
        </xdr:cNvPr>
        <xdr:cNvSpPr txBox="1"/>
      </xdr:nvSpPr>
      <xdr:spPr>
        <a:xfrm>
          <a:off x="666750"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5CBCCC38-7FC7-4E45-A89A-B2D0C9D3340E}"/>
            </a:ext>
          </a:extLst>
        </xdr:cNvPr>
        <xdr:cNvCxnSpPr/>
      </xdr:nvCxnSpPr>
      <xdr:spPr>
        <a:xfrm>
          <a:off x="685800" y="6734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A434E49-1FDB-434A-A684-CD4F4D8FA5CA}"/>
            </a:ext>
          </a:extLst>
        </xdr:cNvPr>
        <xdr:cNvCxnSpPr/>
      </xdr:nvCxnSpPr>
      <xdr:spPr>
        <a:xfrm>
          <a:off x="685800" y="64266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A9965FBF-E0F4-4013-AFBA-B2E1866FDE4D}"/>
            </a:ext>
          </a:extLst>
        </xdr:cNvPr>
        <xdr:cNvSpPr txBox="1"/>
      </xdr:nvSpPr>
      <xdr:spPr>
        <a:xfrm>
          <a:off x="475114" y="62876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5339BABB-7DE4-4342-904A-AF2CF1B9C92C}"/>
            </a:ext>
          </a:extLst>
        </xdr:cNvPr>
        <xdr:cNvCxnSpPr/>
      </xdr:nvCxnSpPr>
      <xdr:spPr>
        <a:xfrm>
          <a:off x="685800" y="61159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5" name="テキスト ボックス 44">
          <a:extLst>
            <a:ext uri="{FF2B5EF4-FFF2-40B4-BE49-F238E27FC236}">
              <a16:creationId xmlns:a16="http://schemas.microsoft.com/office/drawing/2014/main" id="{7B25B0DC-A70F-4473-AF47-E38A03F6D7FF}"/>
            </a:ext>
          </a:extLst>
        </xdr:cNvPr>
        <xdr:cNvSpPr txBox="1"/>
      </xdr:nvSpPr>
      <xdr:spPr>
        <a:xfrm>
          <a:off x="278946" y="59800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26BA53A0-0F26-4125-8BEF-81C6F8A52746}"/>
            </a:ext>
          </a:extLst>
        </xdr:cNvPr>
        <xdr:cNvCxnSpPr/>
      </xdr:nvCxnSpPr>
      <xdr:spPr>
        <a:xfrm>
          <a:off x="685800" y="58084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7" name="テキスト ボックス 46">
          <a:extLst>
            <a:ext uri="{FF2B5EF4-FFF2-40B4-BE49-F238E27FC236}">
              <a16:creationId xmlns:a16="http://schemas.microsoft.com/office/drawing/2014/main" id="{C07097E7-24B2-4899-ADA0-4BB07A6551EA}"/>
            </a:ext>
          </a:extLst>
        </xdr:cNvPr>
        <xdr:cNvSpPr txBox="1"/>
      </xdr:nvSpPr>
      <xdr:spPr>
        <a:xfrm>
          <a:off x="278946" y="56789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C1875008-EEEF-45D1-95F8-99F2A7302282}"/>
            </a:ext>
          </a:extLst>
        </xdr:cNvPr>
        <xdr:cNvCxnSpPr/>
      </xdr:nvCxnSpPr>
      <xdr:spPr>
        <a:xfrm>
          <a:off x="685800" y="54977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49" name="テキスト ボックス 48">
          <a:extLst>
            <a:ext uri="{FF2B5EF4-FFF2-40B4-BE49-F238E27FC236}">
              <a16:creationId xmlns:a16="http://schemas.microsoft.com/office/drawing/2014/main" id="{BC13765B-388A-448D-9FAD-25E7091576CB}"/>
            </a:ext>
          </a:extLst>
        </xdr:cNvPr>
        <xdr:cNvSpPr txBox="1"/>
      </xdr:nvSpPr>
      <xdr:spPr>
        <a:xfrm>
          <a:off x="278946" y="536186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AAF7C44A-5CBA-40D9-8329-563A811EC743}"/>
            </a:ext>
          </a:extLst>
        </xdr:cNvPr>
        <xdr:cNvCxnSpPr/>
      </xdr:nvCxnSpPr>
      <xdr:spPr>
        <a:xfrm>
          <a:off x="685800" y="51902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1" name="テキスト ボックス 50">
          <a:extLst>
            <a:ext uri="{FF2B5EF4-FFF2-40B4-BE49-F238E27FC236}">
              <a16:creationId xmlns:a16="http://schemas.microsoft.com/office/drawing/2014/main" id="{72C3BABE-B8C6-425A-892E-B40F01237FEB}"/>
            </a:ext>
          </a:extLst>
        </xdr:cNvPr>
        <xdr:cNvSpPr txBox="1"/>
      </xdr:nvSpPr>
      <xdr:spPr>
        <a:xfrm>
          <a:off x="278946" y="50511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1182EDB1-3178-4B4E-92EC-CECC93FDE95B}"/>
            </a:ext>
          </a:extLst>
        </xdr:cNvPr>
        <xdr:cNvCxnSpPr/>
      </xdr:nvCxnSpPr>
      <xdr:spPr>
        <a:xfrm>
          <a:off x="685800" y="48795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3" name="テキスト ボックス 52">
          <a:extLst>
            <a:ext uri="{FF2B5EF4-FFF2-40B4-BE49-F238E27FC236}">
              <a16:creationId xmlns:a16="http://schemas.microsoft.com/office/drawing/2014/main" id="{37988903-6575-4040-8D8C-A275645BBB80}"/>
            </a:ext>
          </a:extLst>
        </xdr:cNvPr>
        <xdr:cNvSpPr txBox="1"/>
      </xdr:nvSpPr>
      <xdr:spPr>
        <a:xfrm>
          <a:off x="211651" y="47436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E8FFD766-674A-430C-9D07-F9C85E1192EC}"/>
            </a:ext>
          </a:extLst>
        </xdr:cNvPr>
        <xdr:cNvCxnSpPr/>
      </xdr:nvCxnSpPr>
      <xdr:spPr>
        <a:xfrm>
          <a:off x="685800" y="457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5" name="テキスト ボックス 54">
          <a:extLst>
            <a:ext uri="{FF2B5EF4-FFF2-40B4-BE49-F238E27FC236}">
              <a16:creationId xmlns:a16="http://schemas.microsoft.com/office/drawing/2014/main" id="{EEBDC515-4FB0-4BA3-9A9B-ED6D449301A6}"/>
            </a:ext>
          </a:extLst>
        </xdr:cNvPr>
        <xdr:cNvSpPr txBox="1"/>
      </xdr:nvSpPr>
      <xdr:spPr>
        <a:xfrm>
          <a:off x="211651" y="4436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議会費グラフ枠">
          <a:extLst>
            <a:ext uri="{FF2B5EF4-FFF2-40B4-BE49-F238E27FC236}">
              <a16:creationId xmlns:a16="http://schemas.microsoft.com/office/drawing/2014/main" id="{347FA103-AFF9-4270-8BFC-13D2DEE0402B}"/>
            </a:ext>
          </a:extLst>
        </xdr:cNvPr>
        <xdr:cNvSpPr/>
      </xdr:nvSpPr>
      <xdr:spPr>
        <a:xfrm>
          <a:off x="685800" y="4572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58057</xdr:rowOff>
    </xdr:from>
    <xdr:to>
      <xdr:col>24</xdr:col>
      <xdr:colOff>62865</xdr:colOff>
      <xdr:row>38</xdr:row>
      <xdr:rowOff>96266</xdr:rowOff>
    </xdr:to>
    <xdr:cxnSp macro="">
      <xdr:nvCxnSpPr>
        <xdr:cNvPr id="57" name="直線コネクタ 56">
          <a:extLst>
            <a:ext uri="{FF2B5EF4-FFF2-40B4-BE49-F238E27FC236}">
              <a16:creationId xmlns:a16="http://schemas.microsoft.com/office/drawing/2014/main" id="{DA2A9A21-0C1A-4EB1-BFBE-7EF7E0512F90}"/>
            </a:ext>
          </a:extLst>
        </xdr:cNvPr>
        <xdr:cNvCxnSpPr/>
      </xdr:nvCxnSpPr>
      <xdr:spPr>
        <a:xfrm flipV="1">
          <a:off x="4179570" y="5249182"/>
          <a:ext cx="1270" cy="100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100093</xdr:rowOff>
    </xdr:from>
    <xdr:ext cx="469744" cy="259045"/>
    <xdr:sp macro="" textlink="">
      <xdr:nvSpPr>
        <xdr:cNvPr id="58" name="議会費最小値テキスト">
          <a:extLst>
            <a:ext uri="{FF2B5EF4-FFF2-40B4-BE49-F238E27FC236}">
              <a16:creationId xmlns:a16="http://schemas.microsoft.com/office/drawing/2014/main" id="{8A05BED2-8B0B-4FD0-B18B-530A436C6866}"/>
            </a:ext>
          </a:extLst>
        </xdr:cNvPr>
        <xdr:cNvSpPr txBox="1"/>
      </xdr:nvSpPr>
      <xdr:spPr>
        <a:xfrm>
          <a:off x="4229100" y="6265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96266</xdr:rowOff>
    </xdr:from>
    <xdr:to>
      <xdr:col>24</xdr:col>
      <xdr:colOff>152400</xdr:colOff>
      <xdr:row>38</xdr:row>
      <xdr:rowOff>96266</xdr:rowOff>
    </xdr:to>
    <xdr:cxnSp macro="">
      <xdr:nvCxnSpPr>
        <xdr:cNvPr id="59" name="直線コネクタ 58">
          <a:extLst>
            <a:ext uri="{FF2B5EF4-FFF2-40B4-BE49-F238E27FC236}">
              <a16:creationId xmlns:a16="http://schemas.microsoft.com/office/drawing/2014/main" id="{0896383B-E498-45AB-81DF-B1E9303C4280}"/>
            </a:ext>
          </a:extLst>
        </xdr:cNvPr>
        <xdr:cNvCxnSpPr/>
      </xdr:nvCxnSpPr>
      <xdr:spPr>
        <a:xfrm>
          <a:off x="4105275" y="625894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4734</xdr:rowOff>
    </xdr:from>
    <xdr:ext cx="469744" cy="259045"/>
    <xdr:sp macro="" textlink="">
      <xdr:nvSpPr>
        <xdr:cNvPr id="60" name="議会費最大値テキスト">
          <a:extLst>
            <a:ext uri="{FF2B5EF4-FFF2-40B4-BE49-F238E27FC236}">
              <a16:creationId xmlns:a16="http://schemas.microsoft.com/office/drawing/2014/main" id="{88BCC3BB-DDC8-4221-8CC1-E7367226C3E0}"/>
            </a:ext>
          </a:extLst>
        </xdr:cNvPr>
        <xdr:cNvSpPr txBox="1"/>
      </xdr:nvSpPr>
      <xdr:spPr>
        <a:xfrm>
          <a:off x="4229100" y="5037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58057</xdr:rowOff>
    </xdr:from>
    <xdr:to>
      <xdr:col>24</xdr:col>
      <xdr:colOff>152400</xdr:colOff>
      <xdr:row>32</xdr:row>
      <xdr:rowOff>58057</xdr:rowOff>
    </xdr:to>
    <xdr:cxnSp macro="">
      <xdr:nvCxnSpPr>
        <xdr:cNvPr id="61" name="直線コネクタ 60">
          <a:extLst>
            <a:ext uri="{FF2B5EF4-FFF2-40B4-BE49-F238E27FC236}">
              <a16:creationId xmlns:a16="http://schemas.microsoft.com/office/drawing/2014/main" id="{E04DE2B9-C2B4-4E5F-BD94-D8F7EC787334}"/>
            </a:ext>
          </a:extLst>
        </xdr:cNvPr>
        <xdr:cNvCxnSpPr/>
      </xdr:nvCxnSpPr>
      <xdr:spPr>
        <a:xfrm>
          <a:off x="4105275" y="524918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58057</xdr:rowOff>
    </xdr:from>
    <xdr:to>
      <xdr:col>24</xdr:col>
      <xdr:colOff>63500</xdr:colOff>
      <xdr:row>32</xdr:row>
      <xdr:rowOff>87612</xdr:rowOff>
    </xdr:to>
    <xdr:cxnSp macro="">
      <xdr:nvCxnSpPr>
        <xdr:cNvPr id="62" name="直線コネクタ 61">
          <a:extLst>
            <a:ext uri="{FF2B5EF4-FFF2-40B4-BE49-F238E27FC236}">
              <a16:creationId xmlns:a16="http://schemas.microsoft.com/office/drawing/2014/main" id="{3C21C967-CC0B-4C54-B0DB-95FD623BAB93}"/>
            </a:ext>
          </a:extLst>
        </xdr:cNvPr>
        <xdr:cNvCxnSpPr/>
      </xdr:nvCxnSpPr>
      <xdr:spPr>
        <a:xfrm flipV="1">
          <a:off x="3429000" y="5249182"/>
          <a:ext cx="752475" cy="26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63571</xdr:rowOff>
    </xdr:from>
    <xdr:ext cx="469744" cy="259045"/>
    <xdr:sp macro="" textlink="">
      <xdr:nvSpPr>
        <xdr:cNvPr id="63" name="議会費平均値テキスト">
          <a:extLst>
            <a:ext uri="{FF2B5EF4-FFF2-40B4-BE49-F238E27FC236}">
              <a16:creationId xmlns:a16="http://schemas.microsoft.com/office/drawing/2014/main" id="{3C543B67-B776-413C-A187-91B503E49633}"/>
            </a:ext>
          </a:extLst>
        </xdr:cNvPr>
        <xdr:cNvSpPr txBox="1"/>
      </xdr:nvSpPr>
      <xdr:spPr>
        <a:xfrm>
          <a:off x="4229100" y="60674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85144</xdr:rowOff>
    </xdr:from>
    <xdr:to>
      <xdr:col>24</xdr:col>
      <xdr:colOff>114300</xdr:colOff>
      <xdr:row>38</xdr:row>
      <xdr:rowOff>15294</xdr:rowOff>
    </xdr:to>
    <xdr:sp macro="" textlink="">
      <xdr:nvSpPr>
        <xdr:cNvPr id="64" name="フローチャート: 判断 63">
          <a:extLst>
            <a:ext uri="{FF2B5EF4-FFF2-40B4-BE49-F238E27FC236}">
              <a16:creationId xmlns:a16="http://schemas.microsoft.com/office/drawing/2014/main" id="{38D8C508-64F5-4E29-BB50-1B67EDFB30F3}"/>
            </a:ext>
          </a:extLst>
        </xdr:cNvPr>
        <xdr:cNvSpPr/>
      </xdr:nvSpPr>
      <xdr:spPr>
        <a:xfrm>
          <a:off x="4124325" y="608906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64915</xdr:rowOff>
    </xdr:from>
    <xdr:to>
      <xdr:col>19</xdr:col>
      <xdr:colOff>177800</xdr:colOff>
      <xdr:row>32</xdr:row>
      <xdr:rowOff>87612</xdr:rowOff>
    </xdr:to>
    <xdr:cxnSp macro="">
      <xdr:nvCxnSpPr>
        <xdr:cNvPr id="65" name="直線コネクタ 64">
          <a:extLst>
            <a:ext uri="{FF2B5EF4-FFF2-40B4-BE49-F238E27FC236}">
              <a16:creationId xmlns:a16="http://schemas.microsoft.com/office/drawing/2014/main" id="{F18DE15B-3730-4866-95CC-6F35C0DAD9D3}"/>
            </a:ext>
          </a:extLst>
        </xdr:cNvPr>
        <xdr:cNvCxnSpPr/>
      </xdr:nvCxnSpPr>
      <xdr:spPr>
        <a:xfrm>
          <a:off x="2619375" y="5259215"/>
          <a:ext cx="809625" cy="16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88737</xdr:rowOff>
    </xdr:from>
    <xdr:to>
      <xdr:col>20</xdr:col>
      <xdr:colOff>38100</xdr:colOff>
      <xdr:row>38</xdr:row>
      <xdr:rowOff>18887</xdr:rowOff>
    </xdr:to>
    <xdr:sp macro="" textlink="">
      <xdr:nvSpPr>
        <xdr:cNvPr id="66" name="フローチャート: 判断 65">
          <a:extLst>
            <a:ext uri="{FF2B5EF4-FFF2-40B4-BE49-F238E27FC236}">
              <a16:creationId xmlns:a16="http://schemas.microsoft.com/office/drawing/2014/main" id="{EC0086EA-7F40-4F73-935A-79879DD25554}"/>
            </a:ext>
          </a:extLst>
        </xdr:cNvPr>
        <xdr:cNvSpPr/>
      </xdr:nvSpPr>
      <xdr:spPr>
        <a:xfrm>
          <a:off x="3381375" y="60863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10013</xdr:rowOff>
    </xdr:from>
    <xdr:ext cx="469744" cy="259045"/>
    <xdr:sp macro="" textlink="">
      <xdr:nvSpPr>
        <xdr:cNvPr id="67" name="テキスト ボックス 66">
          <a:extLst>
            <a:ext uri="{FF2B5EF4-FFF2-40B4-BE49-F238E27FC236}">
              <a16:creationId xmlns:a16="http://schemas.microsoft.com/office/drawing/2014/main" id="{4B0B3ECB-68D6-45DB-8A74-7299FF5529F4}"/>
            </a:ext>
          </a:extLst>
        </xdr:cNvPr>
        <xdr:cNvSpPr txBox="1"/>
      </xdr:nvSpPr>
      <xdr:spPr>
        <a:xfrm>
          <a:off x="3219528" y="6169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15440</xdr:rowOff>
    </xdr:from>
    <xdr:to>
      <xdr:col>15</xdr:col>
      <xdr:colOff>50800</xdr:colOff>
      <xdr:row>32</xdr:row>
      <xdr:rowOff>64915</xdr:rowOff>
    </xdr:to>
    <xdr:cxnSp macro="">
      <xdr:nvCxnSpPr>
        <xdr:cNvPr id="68" name="直線コネクタ 67">
          <a:extLst>
            <a:ext uri="{FF2B5EF4-FFF2-40B4-BE49-F238E27FC236}">
              <a16:creationId xmlns:a16="http://schemas.microsoft.com/office/drawing/2014/main" id="{B17CC450-9CF2-498F-AA19-EE3C410288DE}"/>
            </a:ext>
          </a:extLst>
        </xdr:cNvPr>
        <xdr:cNvCxnSpPr/>
      </xdr:nvCxnSpPr>
      <xdr:spPr>
        <a:xfrm>
          <a:off x="1828800" y="5203390"/>
          <a:ext cx="790575" cy="55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93799</xdr:rowOff>
    </xdr:from>
    <xdr:to>
      <xdr:col>15</xdr:col>
      <xdr:colOff>101600</xdr:colOff>
      <xdr:row>38</xdr:row>
      <xdr:rowOff>23949</xdr:rowOff>
    </xdr:to>
    <xdr:sp macro="" textlink="">
      <xdr:nvSpPr>
        <xdr:cNvPr id="69" name="フローチャート: 判断 68">
          <a:extLst>
            <a:ext uri="{FF2B5EF4-FFF2-40B4-BE49-F238E27FC236}">
              <a16:creationId xmlns:a16="http://schemas.microsoft.com/office/drawing/2014/main" id="{27A9A33E-D4A2-4C24-8285-2E77050595B7}"/>
            </a:ext>
          </a:extLst>
        </xdr:cNvPr>
        <xdr:cNvSpPr/>
      </xdr:nvSpPr>
      <xdr:spPr>
        <a:xfrm>
          <a:off x="2571750" y="60945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15076</xdr:rowOff>
    </xdr:from>
    <xdr:ext cx="469744" cy="259045"/>
    <xdr:sp macro="" textlink="">
      <xdr:nvSpPr>
        <xdr:cNvPr id="70" name="テキスト ボックス 69">
          <a:extLst>
            <a:ext uri="{FF2B5EF4-FFF2-40B4-BE49-F238E27FC236}">
              <a16:creationId xmlns:a16="http://schemas.microsoft.com/office/drawing/2014/main" id="{5F15679F-D692-45BC-832A-83CDB5F7F1AC}"/>
            </a:ext>
          </a:extLst>
        </xdr:cNvPr>
        <xdr:cNvSpPr txBox="1"/>
      </xdr:nvSpPr>
      <xdr:spPr>
        <a:xfrm>
          <a:off x="2409903" y="6174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30</xdr:row>
      <xdr:rowOff>72263</xdr:rowOff>
    </xdr:from>
    <xdr:to>
      <xdr:col>10</xdr:col>
      <xdr:colOff>114300</xdr:colOff>
      <xdr:row>32</xdr:row>
      <xdr:rowOff>15440</xdr:rowOff>
    </xdr:to>
    <xdr:cxnSp macro="">
      <xdr:nvCxnSpPr>
        <xdr:cNvPr id="71" name="直線コネクタ 70">
          <a:extLst>
            <a:ext uri="{FF2B5EF4-FFF2-40B4-BE49-F238E27FC236}">
              <a16:creationId xmlns:a16="http://schemas.microsoft.com/office/drawing/2014/main" id="{D96AC645-AF31-4D3E-8286-36758297F4B2}"/>
            </a:ext>
          </a:extLst>
        </xdr:cNvPr>
        <xdr:cNvCxnSpPr/>
      </xdr:nvCxnSpPr>
      <xdr:spPr>
        <a:xfrm>
          <a:off x="1028700" y="4936363"/>
          <a:ext cx="800100" cy="2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100004</xdr:rowOff>
    </xdr:from>
    <xdr:to>
      <xdr:col>10</xdr:col>
      <xdr:colOff>165100</xdr:colOff>
      <xdr:row>38</xdr:row>
      <xdr:rowOff>30153</xdr:rowOff>
    </xdr:to>
    <xdr:sp macro="" textlink="">
      <xdr:nvSpPr>
        <xdr:cNvPr id="72" name="フローチャート: 判断 71">
          <a:extLst>
            <a:ext uri="{FF2B5EF4-FFF2-40B4-BE49-F238E27FC236}">
              <a16:creationId xmlns:a16="http://schemas.microsoft.com/office/drawing/2014/main" id="{DF25CD59-48C5-4C0D-9348-C8AC4C4DA7B8}"/>
            </a:ext>
          </a:extLst>
        </xdr:cNvPr>
        <xdr:cNvSpPr/>
      </xdr:nvSpPr>
      <xdr:spPr>
        <a:xfrm>
          <a:off x="1781175" y="6103929"/>
          <a:ext cx="95250" cy="8572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21280</xdr:rowOff>
    </xdr:from>
    <xdr:ext cx="469744" cy="259045"/>
    <xdr:sp macro="" textlink="">
      <xdr:nvSpPr>
        <xdr:cNvPr id="73" name="テキスト ボックス 72">
          <a:extLst>
            <a:ext uri="{FF2B5EF4-FFF2-40B4-BE49-F238E27FC236}">
              <a16:creationId xmlns:a16="http://schemas.microsoft.com/office/drawing/2014/main" id="{FCDFF2B3-6E3A-47E3-B21D-CF5428700404}"/>
            </a:ext>
          </a:extLst>
        </xdr:cNvPr>
        <xdr:cNvSpPr txBox="1"/>
      </xdr:nvSpPr>
      <xdr:spPr>
        <a:xfrm>
          <a:off x="1609803" y="6183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94288</xdr:rowOff>
    </xdr:from>
    <xdr:to>
      <xdr:col>6</xdr:col>
      <xdr:colOff>38100</xdr:colOff>
      <xdr:row>38</xdr:row>
      <xdr:rowOff>24439</xdr:rowOff>
    </xdr:to>
    <xdr:sp macro="" textlink="">
      <xdr:nvSpPr>
        <xdr:cNvPr id="74" name="フローチャート: 判断 73">
          <a:extLst>
            <a:ext uri="{FF2B5EF4-FFF2-40B4-BE49-F238E27FC236}">
              <a16:creationId xmlns:a16="http://schemas.microsoft.com/office/drawing/2014/main" id="{D0045982-40FE-48A9-BC04-4DD659631E5B}"/>
            </a:ext>
          </a:extLst>
        </xdr:cNvPr>
        <xdr:cNvSpPr/>
      </xdr:nvSpPr>
      <xdr:spPr>
        <a:xfrm>
          <a:off x="981075" y="6095038"/>
          <a:ext cx="85725"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15565</xdr:rowOff>
    </xdr:from>
    <xdr:ext cx="469744" cy="259045"/>
    <xdr:sp macro="" textlink="">
      <xdr:nvSpPr>
        <xdr:cNvPr id="75" name="テキスト ボックス 74">
          <a:extLst>
            <a:ext uri="{FF2B5EF4-FFF2-40B4-BE49-F238E27FC236}">
              <a16:creationId xmlns:a16="http://schemas.microsoft.com/office/drawing/2014/main" id="{FBECEB36-73F7-4A3E-834E-1745C69C339D}"/>
            </a:ext>
          </a:extLst>
        </xdr:cNvPr>
        <xdr:cNvSpPr txBox="1"/>
      </xdr:nvSpPr>
      <xdr:spPr>
        <a:xfrm>
          <a:off x="819228" y="6175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69A117A7-B1EE-42ED-B178-6337A99697EF}"/>
            </a:ext>
          </a:extLst>
        </xdr:cNvPr>
        <xdr:cNvSpPr txBox="1"/>
      </xdr:nvSpPr>
      <xdr:spPr>
        <a:xfrm>
          <a:off x="40100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4413DF65-2E7C-40F7-91B2-8E1483A04B1D}"/>
            </a:ext>
          </a:extLst>
        </xdr:cNvPr>
        <xdr:cNvSpPr txBox="1"/>
      </xdr:nvSpPr>
      <xdr:spPr>
        <a:xfrm>
          <a:off x="32575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87C3A4F1-661A-42C6-A9C7-7621408CC81B}"/>
            </a:ext>
          </a:extLst>
        </xdr:cNvPr>
        <xdr:cNvSpPr txBox="1"/>
      </xdr:nvSpPr>
      <xdr:spPr>
        <a:xfrm>
          <a:off x="24479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978244DC-FDA3-4E49-8D08-939D6806F0B2}"/>
            </a:ext>
          </a:extLst>
        </xdr:cNvPr>
        <xdr:cNvSpPr txBox="1"/>
      </xdr:nvSpPr>
      <xdr:spPr>
        <a:xfrm>
          <a:off x="16573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DC04FDDB-1F06-4D77-B966-9E0443ED979E}"/>
            </a:ext>
          </a:extLst>
        </xdr:cNvPr>
        <xdr:cNvSpPr txBox="1"/>
      </xdr:nvSpPr>
      <xdr:spPr>
        <a:xfrm>
          <a:off x="8572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7257</xdr:rowOff>
    </xdr:from>
    <xdr:to>
      <xdr:col>24</xdr:col>
      <xdr:colOff>114300</xdr:colOff>
      <xdr:row>32</xdr:row>
      <xdr:rowOff>108857</xdr:rowOff>
    </xdr:to>
    <xdr:sp macro="" textlink="">
      <xdr:nvSpPr>
        <xdr:cNvPr id="81" name="楕円 80">
          <a:extLst>
            <a:ext uri="{FF2B5EF4-FFF2-40B4-BE49-F238E27FC236}">
              <a16:creationId xmlns:a16="http://schemas.microsoft.com/office/drawing/2014/main" id="{7F508A65-86C0-4207-846D-CCBDEC327C79}"/>
            </a:ext>
          </a:extLst>
        </xdr:cNvPr>
        <xdr:cNvSpPr/>
      </xdr:nvSpPr>
      <xdr:spPr>
        <a:xfrm>
          <a:off x="4124325" y="520155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131734</xdr:rowOff>
    </xdr:from>
    <xdr:ext cx="469744" cy="259045"/>
    <xdr:sp macro="" textlink="">
      <xdr:nvSpPr>
        <xdr:cNvPr id="82" name="議会費該当値テキスト">
          <a:extLst>
            <a:ext uri="{FF2B5EF4-FFF2-40B4-BE49-F238E27FC236}">
              <a16:creationId xmlns:a16="http://schemas.microsoft.com/office/drawing/2014/main" id="{BA34BBB9-A43B-4C4C-B3F3-2BCFCFCE1469}"/>
            </a:ext>
          </a:extLst>
        </xdr:cNvPr>
        <xdr:cNvSpPr txBox="1"/>
      </xdr:nvSpPr>
      <xdr:spPr>
        <a:xfrm>
          <a:off x="4229100" y="5160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36812</xdr:rowOff>
    </xdr:from>
    <xdr:to>
      <xdr:col>20</xdr:col>
      <xdr:colOff>38100</xdr:colOff>
      <xdr:row>32</xdr:row>
      <xdr:rowOff>138412</xdr:rowOff>
    </xdr:to>
    <xdr:sp macro="" textlink="">
      <xdr:nvSpPr>
        <xdr:cNvPr id="83" name="楕円 82">
          <a:extLst>
            <a:ext uri="{FF2B5EF4-FFF2-40B4-BE49-F238E27FC236}">
              <a16:creationId xmlns:a16="http://schemas.microsoft.com/office/drawing/2014/main" id="{50CF18C5-4DE6-4487-9978-13CCE47D2909}"/>
            </a:ext>
          </a:extLst>
        </xdr:cNvPr>
        <xdr:cNvSpPr/>
      </xdr:nvSpPr>
      <xdr:spPr>
        <a:xfrm>
          <a:off x="3381375" y="522793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154939</xdr:rowOff>
    </xdr:from>
    <xdr:ext cx="469744" cy="259045"/>
    <xdr:sp macro="" textlink="">
      <xdr:nvSpPr>
        <xdr:cNvPr id="84" name="テキスト ボックス 83">
          <a:extLst>
            <a:ext uri="{FF2B5EF4-FFF2-40B4-BE49-F238E27FC236}">
              <a16:creationId xmlns:a16="http://schemas.microsoft.com/office/drawing/2014/main" id="{0D3CE544-8E80-4AC5-A874-917E387D1964}"/>
            </a:ext>
          </a:extLst>
        </xdr:cNvPr>
        <xdr:cNvSpPr txBox="1"/>
      </xdr:nvSpPr>
      <xdr:spPr>
        <a:xfrm>
          <a:off x="3219528" y="5022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14115</xdr:rowOff>
    </xdr:from>
    <xdr:to>
      <xdr:col>15</xdr:col>
      <xdr:colOff>101600</xdr:colOff>
      <xdr:row>32</xdr:row>
      <xdr:rowOff>115715</xdr:rowOff>
    </xdr:to>
    <xdr:sp macro="" textlink="">
      <xdr:nvSpPr>
        <xdr:cNvPr id="85" name="楕円 84">
          <a:extLst>
            <a:ext uri="{FF2B5EF4-FFF2-40B4-BE49-F238E27FC236}">
              <a16:creationId xmlns:a16="http://schemas.microsoft.com/office/drawing/2014/main" id="{D555A437-3603-4F64-909A-7DAE7FB25F03}"/>
            </a:ext>
          </a:extLst>
        </xdr:cNvPr>
        <xdr:cNvSpPr/>
      </xdr:nvSpPr>
      <xdr:spPr>
        <a:xfrm>
          <a:off x="2571750" y="52020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132242</xdr:rowOff>
    </xdr:from>
    <xdr:ext cx="469744" cy="259045"/>
    <xdr:sp macro="" textlink="">
      <xdr:nvSpPr>
        <xdr:cNvPr id="86" name="テキスト ボックス 85">
          <a:extLst>
            <a:ext uri="{FF2B5EF4-FFF2-40B4-BE49-F238E27FC236}">
              <a16:creationId xmlns:a16="http://schemas.microsoft.com/office/drawing/2014/main" id="{26635DFB-CFB0-42D3-BC30-6947A676B944}"/>
            </a:ext>
          </a:extLst>
        </xdr:cNvPr>
        <xdr:cNvSpPr txBox="1"/>
      </xdr:nvSpPr>
      <xdr:spPr>
        <a:xfrm>
          <a:off x="2409903" y="4999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136090</xdr:rowOff>
    </xdr:from>
    <xdr:to>
      <xdr:col>10</xdr:col>
      <xdr:colOff>165100</xdr:colOff>
      <xdr:row>32</xdr:row>
      <xdr:rowOff>66240</xdr:rowOff>
    </xdr:to>
    <xdr:sp macro="" textlink="">
      <xdr:nvSpPr>
        <xdr:cNvPr id="87" name="楕円 86">
          <a:extLst>
            <a:ext uri="{FF2B5EF4-FFF2-40B4-BE49-F238E27FC236}">
              <a16:creationId xmlns:a16="http://schemas.microsoft.com/office/drawing/2014/main" id="{42B72127-F671-4A8B-97CF-F279F893F113}"/>
            </a:ext>
          </a:extLst>
        </xdr:cNvPr>
        <xdr:cNvSpPr/>
      </xdr:nvSpPr>
      <xdr:spPr>
        <a:xfrm>
          <a:off x="1781175" y="51652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82767</xdr:rowOff>
    </xdr:from>
    <xdr:ext cx="469744" cy="259045"/>
    <xdr:sp macro="" textlink="">
      <xdr:nvSpPr>
        <xdr:cNvPr id="88" name="テキスト ボックス 87">
          <a:extLst>
            <a:ext uri="{FF2B5EF4-FFF2-40B4-BE49-F238E27FC236}">
              <a16:creationId xmlns:a16="http://schemas.microsoft.com/office/drawing/2014/main" id="{68187F7D-3575-4157-93FF-41B1475767EF}"/>
            </a:ext>
          </a:extLst>
        </xdr:cNvPr>
        <xdr:cNvSpPr txBox="1"/>
      </xdr:nvSpPr>
      <xdr:spPr>
        <a:xfrm>
          <a:off x="1609803" y="495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30</xdr:row>
      <xdr:rowOff>21463</xdr:rowOff>
    </xdr:from>
    <xdr:to>
      <xdr:col>6</xdr:col>
      <xdr:colOff>38100</xdr:colOff>
      <xdr:row>30</xdr:row>
      <xdr:rowOff>123063</xdr:rowOff>
    </xdr:to>
    <xdr:sp macro="" textlink="">
      <xdr:nvSpPr>
        <xdr:cNvPr id="89" name="楕円 88">
          <a:extLst>
            <a:ext uri="{FF2B5EF4-FFF2-40B4-BE49-F238E27FC236}">
              <a16:creationId xmlns:a16="http://schemas.microsoft.com/office/drawing/2014/main" id="{A2D556F8-D0B9-428C-8B7A-87AE7FDB5E38}"/>
            </a:ext>
          </a:extLst>
        </xdr:cNvPr>
        <xdr:cNvSpPr/>
      </xdr:nvSpPr>
      <xdr:spPr>
        <a:xfrm>
          <a:off x="981075" y="488873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28</xdr:row>
      <xdr:rowOff>139590</xdr:rowOff>
    </xdr:from>
    <xdr:ext cx="469744" cy="259045"/>
    <xdr:sp macro="" textlink="">
      <xdr:nvSpPr>
        <xdr:cNvPr id="90" name="テキスト ボックス 89">
          <a:extLst>
            <a:ext uri="{FF2B5EF4-FFF2-40B4-BE49-F238E27FC236}">
              <a16:creationId xmlns:a16="http://schemas.microsoft.com/office/drawing/2014/main" id="{6095DD10-6ABB-442C-A1C4-1B4C1726B0D1}"/>
            </a:ext>
          </a:extLst>
        </xdr:cNvPr>
        <xdr:cNvSpPr txBox="1"/>
      </xdr:nvSpPr>
      <xdr:spPr>
        <a:xfrm>
          <a:off x="819228" y="4686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AD5C0A67-52D6-4ABE-A46F-1965E12D499A}"/>
            </a:ext>
          </a:extLst>
        </xdr:cNvPr>
        <xdr:cNvSpPr/>
      </xdr:nvSpPr>
      <xdr:spPr>
        <a:xfrm>
          <a:off x="685800" y="7029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81604F70-308C-46E0-980F-1B9B22304FD7}"/>
            </a:ext>
          </a:extLst>
        </xdr:cNvPr>
        <xdr:cNvSpPr/>
      </xdr:nvSpPr>
      <xdr:spPr>
        <a:xfrm>
          <a:off x="8096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F5D8B284-084F-424A-A9B8-5D70CC5FC7C1}"/>
            </a:ext>
          </a:extLst>
        </xdr:cNvPr>
        <xdr:cNvSpPr/>
      </xdr:nvSpPr>
      <xdr:spPr>
        <a:xfrm>
          <a:off x="8096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E04DF921-B44B-413A-9031-8EDE7C2D6B3E}"/>
            </a:ext>
          </a:extLst>
        </xdr:cNvPr>
        <xdr:cNvSpPr/>
      </xdr:nvSpPr>
      <xdr:spPr>
        <a:xfrm>
          <a:off x="17145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B5DEA97B-63F0-41F0-A4A6-1C3F35DEF0EA}"/>
            </a:ext>
          </a:extLst>
        </xdr:cNvPr>
        <xdr:cNvSpPr/>
      </xdr:nvSpPr>
      <xdr:spPr>
        <a:xfrm>
          <a:off x="17145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743C208D-F3A3-4C4B-BFAC-6DD33908950B}"/>
            </a:ext>
          </a:extLst>
        </xdr:cNvPr>
        <xdr:cNvSpPr/>
      </xdr:nvSpPr>
      <xdr:spPr>
        <a:xfrm>
          <a:off x="27432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6B985F87-5D37-4834-9425-F3960C3EA03C}"/>
            </a:ext>
          </a:extLst>
        </xdr:cNvPr>
        <xdr:cNvSpPr/>
      </xdr:nvSpPr>
      <xdr:spPr>
        <a:xfrm>
          <a:off x="27432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2E098582-5344-40CE-8D5E-739B2F69655B}"/>
            </a:ext>
          </a:extLst>
        </xdr:cNvPr>
        <xdr:cNvSpPr/>
      </xdr:nvSpPr>
      <xdr:spPr>
        <a:xfrm>
          <a:off x="685800" y="78105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5E491186-0BC0-4273-B34A-B5435BE273F2}"/>
            </a:ext>
          </a:extLst>
        </xdr:cNvPr>
        <xdr:cNvSpPr txBox="1"/>
      </xdr:nvSpPr>
      <xdr:spPr>
        <a:xfrm>
          <a:off x="666750"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DA55AD78-6CA4-4FE1-A909-39E8E68BC17A}"/>
            </a:ext>
          </a:extLst>
        </xdr:cNvPr>
        <xdr:cNvCxnSpPr/>
      </xdr:nvCxnSpPr>
      <xdr:spPr>
        <a:xfrm>
          <a:off x="685800" y="99726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B46CC562-A4EA-4D60-B0DA-0BA7799462A1}"/>
            </a:ext>
          </a:extLst>
        </xdr:cNvPr>
        <xdr:cNvCxnSpPr/>
      </xdr:nvCxnSpPr>
      <xdr:spPr>
        <a:xfrm>
          <a:off x="685800" y="9610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2C9AE733-7683-4A87-8238-D837431BB074}"/>
            </a:ext>
          </a:extLst>
        </xdr:cNvPr>
        <xdr:cNvSpPr txBox="1"/>
      </xdr:nvSpPr>
      <xdr:spPr>
        <a:xfrm>
          <a:off x="475114" y="9474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F6466E1A-AE89-48C1-B26C-6C829D2A12D2}"/>
            </a:ext>
          </a:extLst>
        </xdr:cNvPr>
        <xdr:cNvCxnSpPr/>
      </xdr:nvCxnSpPr>
      <xdr:spPr>
        <a:xfrm>
          <a:off x="685800" y="9248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88EBC76B-F780-4CC9-A086-B35886B65CDD}"/>
            </a:ext>
          </a:extLst>
        </xdr:cNvPr>
        <xdr:cNvSpPr txBox="1"/>
      </xdr:nvSpPr>
      <xdr:spPr>
        <a:xfrm>
          <a:off x="163406" y="91129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E28A1201-156B-44C2-B2FF-66DB2D85FFC4}"/>
            </a:ext>
          </a:extLst>
        </xdr:cNvPr>
        <xdr:cNvCxnSpPr/>
      </xdr:nvCxnSpPr>
      <xdr:spPr>
        <a:xfrm>
          <a:off x="685800" y="8896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320E2544-9766-4342-B576-F05123B7716E}"/>
            </a:ext>
          </a:extLst>
        </xdr:cNvPr>
        <xdr:cNvSpPr txBox="1"/>
      </xdr:nvSpPr>
      <xdr:spPr>
        <a:xfrm>
          <a:off x="163406" y="8750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8CB6AD1D-ACC0-46EA-8AD1-E93793B8C1BC}"/>
            </a:ext>
          </a:extLst>
        </xdr:cNvPr>
        <xdr:cNvCxnSpPr/>
      </xdr:nvCxnSpPr>
      <xdr:spPr>
        <a:xfrm>
          <a:off x="685800" y="8534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EE71A885-7E6E-4B8F-B3F6-5B0ACCF6634C}"/>
            </a:ext>
          </a:extLst>
        </xdr:cNvPr>
        <xdr:cNvSpPr txBox="1"/>
      </xdr:nvSpPr>
      <xdr:spPr>
        <a:xfrm>
          <a:off x="163406"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36A29D9F-0558-4D05-B3D7-D15A9E9517D3}"/>
            </a:ext>
          </a:extLst>
        </xdr:cNvPr>
        <xdr:cNvCxnSpPr/>
      </xdr:nvCxnSpPr>
      <xdr:spPr>
        <a:xfrm>
          <a:off x="685800" y="817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D47D1452-E187-4EEE-A05C-9E0A21E1AE89}"/>
            </a:ext>
          </a:extLst>
        </xdr:cNvPr>
        <xdr:cNvSpPr txBox="1"/>
      </xdr:nvSpPr>
      <xdr:spPr>
        <a:xfrm>
          <a:off x="163406" y="8036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637FA2DC-5449-445A-9EBD-493D18F6AB80}"/>
            </a:ext>
          </a:extLst>
        </xdr:cNvPr>
        <xdr:cNvCxnSpPr/>
      </xdr:nvCxnSpPr>
      <xdr:spPr>
        <a:xfrm>
          <a:off x="685800" y="7810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272F41CF-37CC-4A62-968D-0BC0770146E1}"/>
            </a:ext>
          </a:extLst>
        </xdr:cNvPr>
        <xdr:cNvSpPr txBox="1"/>
      </xdr:nvSpPr>
      <xdr:spPr>
        <a:xfrm>
          <a:off x="163406" y="7674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BD48C4E1-DAA9-4528-AFD9-75F50A82C33E}"/>
            </a:ext>
          </a:extLst>
        </xdr:cNvPr>
        <xdr:cNvSpPr/>
      </xdr:nvSpPr>
      <xdr:spPr>
        <a:xfrm>
          <a:off x="685800" y="78105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55842</xdr:rowOff>
    </xdr:from>
    <xdr:to>
      <xdr:col>24</xdr:col>
      <xdr:colOff>62865</xdr:colOff>
      <xdr:row>58</xdr:row>
      <xdr:rowOff>73006</xdr:rowOff>
    </xdr:to>
    <xdr:cxnSp macro="">
      <xdr:nvCxnSpPr>
        <xdr:cNvPr id="114" name="直線コネクタ 113">
          <a:extLst>
            <a:ext uri="{FF2B5EF4-FFF2-40B4-BE49-F238E27FC236}">
              <a16:creationId xmlns:a16="http://schemas.microsoft.com/office/drawing/2014/main" id="{3403A857-6123-4EAF-B4B6-13A2B8EE8590}"/>
            </a:ext>
          </a:extLst>
        </xdr:cNvPr>
        <xdr:cNvCxnSpPr/>
      </xdr:nvCxnSpPr>
      <xdr:spPr>
        <a:xfrm flipV="1">
          <a:off x="4179570" y="8971242"/>
          <a:ext cx="1270" cy="4997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76833</xdr:rowOff>
    </xdr:from>
    <xdr:ext cx="534377" cy="259045"/>
    <xdr:sp macro="" textlink="">
      <xdr:nvSpPr>
        <xdr:cNvPr id="115" name="総務費最小値テキスト">
          <a:extLst>
            <a:ext uri="{FF2B5EF4-FFF2-40B4-BE49-F238E27FC236}">
              <a16:creationId xmlns:a16="http://schemas.microsoft.com/office/drawing/2014/main" id="{93F21BAF-3635-4BFF-AD12-43682BC79C89}"/>
            </a:ext>
          </a:extLst>
        </xdr:cNvPr>
        <xdr:cNvSpPr txBox="1"/>
      </xdr:nvSpPr>
      <xdr:spPr>
        <a:xfrm>
          <a:off x="4229100" y="9478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73006</xdr:rowOff>
    </xdr:from>
    <xdr:to>
      <xdr:col>24</xdr:col>
      <xdr:colOff>152400</xdr:colOff>
      <xdr:row>58</xdr:row>
      <xdr:rowOff>73006</xdr:rowOff>
    </xdr:to>
    <xdr:cxnSp macro="">
      <xdr:nvCxnSpPr>
        <xdr:cNvPr id="116" name="直線コネクタ 115">
          <a:extLst>
            <a:ext uri="{FF2B5EF4-FFF2-40B4-BE49-F238E27FC236}">
              <a16:creationId xmlns:a16="http://schemas.microsoft.com/office/drawing/2014/main" id="{A8423F1D-E633-4A5F-A099-A6EEDA1F1124}"/>
            </a:ext>
          </a:extLst>
        </xdr:cNvPr>
        <xdr:cNvCxnSpPr/>
      </xdr:nvCxnSpPr>
      <xdr:spPr>
        <a:xfrm>
          <a:off x="4105275" y="947100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2519</xdr:rowOff>
    </xdr:from>
    <xdr:ext cx="599010" cy="259045"/>
    <xdr:sp macro="" textlink="">
      <xdr:nvSpPr>
        <xdr:cNvPr id="117" name="総務費最大値テキスト">
          <a:extLst>
            <a:ext uri="{FF2B5EF4-FFF2-40B4-BE49-F238E27FC236}">
              <a16:creationId xmlns:a16="http://schemas.microsoft.com/office/drawing/2014/main" id="{41EE61FF-95C6-4651-A45A-122136F01560}"/>
            </a:ext>
          </a:extLst>
        </xdr:cNvPr>
        <xdr:cNvSpPr txBox="1"/>
      </xdr:nvSpPr>
      <xdr:spPr>
        <a:xfrm>
          <a:off x="4229100" y="875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177,010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55842</xdr:rowOff>
    </xdr:from>
    <xdr:to>
      <xdr:col>24</xdr:col>
      <xdr:colOff>152400</xdr:colOff>
      <xdr:row>55</xdr:row>
      <xdr:rowOff>55842</xdr:rowOff>
    </xdr:to>
    <xdr:cxnSp macro="">
      <xdr:nvCxnSpPr>
        <xdr:cNvPr id="118" name="直線コネクタ 117">
          <a:extLst>
            <a:ext uri="{FF2B5EF4-FFF2-40B4-BE49-F238E27FC236}">
              <a16:creationId xmlns:a16="http://schemas.microsoft.com/office/drawing/2014/main" id="{39C4CDA9-3340-4ED8-B3D6-921EBC456B08}"/>
            </a:ext>
          </a:extLst>
        </xdr:cNvPr>
        <xdr:cNvCxnSpPr/>
      </xdr:nvCxnSpPr>
      <xdr:spPr>
        <a:xfrm>
          <a:off x="4105275" y="897124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55842</xdr:rowOff>
    </xdr:from>
    <xdr:to>
      <xdr:col>24</xdr:col>
      <xdr:colOff>63500</xdr:colOff>
      <xdr:row>55</xdr:row>
      <xdr:rowOff>129653</xdr:rowOff>
    </xdr:to>
    <xdr:cxnSp macro="">
      <xdr:nvCxnSpPr>
        <xdr:cNvPr id="119" name="直線コネクタ 118">
          <a:extLst>
            <a:ext uri="{FF2B5EF4-FFF2-40B4-BE49-F238E27FC236}">
              <a16:creationId xmlns:a16="http://schemas.microsoft.com/office/drawing/2014/main" id="{79BDC2B1-41C5-4127-8B60-1147EFBDD149}"/>
            </a:ext>
          </a:extLst>
        </xdr:cNvPr>
        <xdr:cNvCxnSpPr/>
      </xdr:nvCxnSpPr>
      <xdr:spPr>
        <a:xfrm flipV="1">
          <a:off x="3429000" y="8971242"/>
          <a:ext cx="752475" cy="70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77309</xdr:rowOff>
    </xdr:from>
    <xdr:ext cx="534377" cy="259045"/>
    <xdr:sp macro="" textlink="">
      <xdr:nvSpPr>
        <xdr:cNvPr id="120" name="総務費平均値テキスト">
          <a:extLst>
            <a:ext uri="{FF2B5EF4-FFF2-40B4-BE49-F238E27FC236}">
              <a16:creationId xmlns:a16="http://schemas.microsoft.com/office/drawing/2014/main" id="{9A41D455-7D11-4B9A-8E5A-01737E395909}"/>
            </a:ext>
          </a:extLst>
        </xdr:cNvPr>
        <xdr:cNvSpPr txBox="1"/>
      </xdr:nvSpPr>
      <xdr:spPr>
        <a:xfrm>
          <a:off x="4229100" y="93165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98882</xdr:rowOff>
    </xdr:from>
    <xdr:to>
      <xdr:col>24</xdr:col>
      <xdr:colOff>114300</xdr:colOff>
      <xdr:row>58</xdr:row>
      <xdr:rowOff>29032</xdr:rowOff>
    </xdr:to>
    <xdr:sp macro="" textlink="">
      <xdr:nvSpPr>
        <xdr:cNvPr id="121" name="フローチャート: 判断 120">
          <a:extLst>
            <a:ext uri="{FF2B5EF4-FFF2-40B4-BE49-F238E27FC236}">
              <a16:creationId xmlns:a16="http://schemas.microsoft.com/office/drawing/2014/main" id="{FBA35675-F17A-4193-8390-186E54CDDCCB}"/>
            </a:ext>
          </a:extLst>
        </xdr:cNvPr>
        <xdr:cNvSpPr/>
      </xdr:nvSpPr>
      <xdr:spPr>
        <a:xfrm>
          <a:off x="4124325" y="934130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171018</xdr:rowOff>
    </xdr:from>
    <xdr:to>
      <xdr:col>19</xdr:col>
      <xdr:colOff>177800</xdr:colOff>
      <xdr:row>55</xdr:row>
      <xdr:rowOff>129653</xdr:rowOff>
    </xdr:to>
    <xdr:cxnSp macro="">
      <xdr:nvCxnSpPr>
        <xdr:cNvPr id="122" name="直線コネクタ 121">
          <a:extLst>
            <a:ext uri="{FF2B5EF4-FFF2-40B4-BE49-F238E27FC236}">
              <a16:creationId xmlns:a16="http://schemas.microsoft.com/office/drawing/2014/main" id="{D72AB4B8-ED58-4EE8-9D27-18F93D0DA3DC}"/>
            </a:ext>
          </a:extLst>
        </xdr:cNvPr>
        <xdr:cNvCxnSpPr/>
      </xdr:nvCxnSpPr>
      <xdr:spPr>
        <a:xfrm>
          <a:off x="2619375" y="8914968"/>
          <a:ext cx="809625" cy="126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92976</xdr:rowOff>
    </xdr:from>
    <xdr:to>
      <xdr:col>20</xdr:col>
      <xdr:colOff>38100</xdr:colOff>
      <xdr:row>58</xdr:row>
      <xdr:rowOff>23126</xdr:rowOff>
    </xdr:to>
    <xdr:sp macro="" textlink="">
      <xdr:nvSpPr>
        <xdr:cNvPr id="123" name="フローチャート: 判断 122">
          <a:extLst>
            <a:ext uri="{FF2B5EF4-FFF2-40B4-BE49-F238E27FC236}">
              <a16:creationId xmlns:a16="http://schemas.microsoft.com/office/drawing/2014/main" id="{099CA87E-00E8-43AB-B8A2-CF9FC2424000}"/>
            </a:ext>
          </a:extLst>
        </xdr:cNvPr>
        <xdr:cNvSpPr/>
      </xdr:nvSpPr>
      <xdr:spPr>
        <a:xfrm>
          <a:off x="3381375" y="933222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14253</xdr:rowOff>
    </xdr:from>
    <xdr:ext cx="534377" cy="259045"/>
    <xdr:sp macro="" textlink="">
      <xdr:nvSpPr>
        <xdr:cNvPr id="124" name="テキスト ボックス 123">
          <a:extLst>
            <a:ext uri="{FF2B5EF4-FFF2-40B4-BE49-F238E27FC236}">
              <a16:creationId xmlns:a16="http://schemas.microsoft.com/office/drawing/2014/main" id="{2969484F-8901-4D57-B1DC-0AE14DC5683C}"/>
            </a:ext>
          </a:extLst>
        </xdr:cNvPr>
        <xdr:cNvSpPr txBox="1"/>
      </xdr:nvSpPr>
      <xdr:spPr>
        <a:xfrm>
          <a:off x="3190386" y="9412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171018</xdr:rowOff>
    </xdr:from>
    <xdr:to>
      <xdr:col>15</xdr:col>
      <xdr:colOff>50800</xdr:colOff>
      <xdr:row>55</xdr:row>
      <xdr:rowOff>140367</xdr:rowOff>
    </xdr:to>
    <xdr:cxnSp macro="">
      <xdr:nvCxnSpPr>
        <xdr:cNvPr id="125" name="直線コネクタ 124">
          <a:extLst>
            <a:ext uri="{FF2B5EF4-FFF2-40B4-BE49-F238E27FC236}">
              <a16:creationId xmlns:a16="http://schemas.microsoft.com/office/drawing/2014/main" id="{308836BA-C7AC-46E5-A0C8-0E68B78E56E4}"/>
            </a:ext>
          </a:extLst>
        </xdr:cNvPr>
        <xdr:cNvCxnSpPr/>
      </xdr:nvCxnSpPr>
      <xdr:spPr>
        <a:xfrm flipV="1">
          <a:off x="1828800" y="8914968"/>
          <a:ext cx="790575" cy="143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109683</xdr:rowOff>
    </xdr:from>
    <xdr:to>
      <xdr:col>15</xdr:col>
      <xdr:colOff>101600</xdr:colOff>
      <xdr:row>58</xdr:row>
      <xdr:rowOff>39833</xdr:rowOff>
    </xdr:to>
    <xdr:sp macro="" textlink="">
      <xdr:nvSpPr>
        <xdr:cNvPr id="126" name="フローチャート: 判断 125">
          <a:extLst>
            <a:ext uri="{FF2B5EF4-FFF2-40B4-BE49-F238E27FC236}">
              <a16:creationId xmlns:a16="http://schemas.microsoft.com/office/drawing/2014/main" id="{F1E3BE1D-402F-40EB-817B-F7EAC245A809}"/>
            </a:ext>
          </a:extLst>
        </xdr:cNvPr>
        <xdr:cNvSpPr/>
      </xdr:nvSpPr>
      <xdr:spPr>
        <a:xfrm>
          <a:off x="2571750" y="934575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30960</xdr:rowOff>
    </xdr:from>
    <xdr:ext cx="534377" cy="259045"/>
    <xdr:sp macro="" textlink="">
      <xdr:nvSpPr>
        <xdr:cNvPr id="127" name="テキスト ボックス 126">
          <a:extLst>
            <a:ext uri="{FF2B5EF4-FFF2-40B4-BE49-F238E27FC236}">
              <a16:creationId xmlns:a16="http://schemas.microsoft.com/office/drawing/2014/main" id="{B0836E40-2EF3-4D65-A5EA-EB1DACE5A97E}"/>
            </a:ext>
          </a:extLst>
        </xdr:cNvPr>
        <xdr:cNvSpPr txBox="1"/>
      </xdr:nvSpPr>
      <xdr:spPr>
        <a:xfrm>
          <a:off x="2390286" y="9428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11657</xdr:rowOff>
    </xdr:from>
    <xdr:to>
      <xdr:col>10</xdr:col>
      <xdr:colOff>114300</xdr:colOff>
      <xdr:row>55</xdr:row>
      <xdr:rowOff>140367</xdr:rowOff>
    </xdr:to>
    <xdr:cxnSp macro="">
      <xdr:nvCxnSpPr>
        <xdr:cNvPr id="128" name="直線コネクタ 127">
          <a:extLst>
            <a:ext uri="{FF2B5EF4-FFF2-40B4-BE49-F238E27FC236}">
              <a16:creationId xmlns:a16="http://schemas.microsoft.com/office/drawing/2014/main" id="{FFE54AA9-3728-45CD-92E2-86D151F8D816}"/>
            </a:ext>
          </a:extLst>
        </xdr:cNvPr>
        <xdr:cNvCxnSpPr/>
      </xdr:nvCxnSpPr>
      <xdr:spPr>
        <a:xfrm>
          <a:off x="1028700" y="8114257"/>
          <a:ext cx="800100" cy="944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113574</xdr:rowOff>
    </xdr:from>
    <xdr:to>
      <xdr:col>10</xdr:col>
      <xdr:colOff>165100</xdr:colOff>
      <xdr:row>58</xdr:row>
      <xdr:rowOff>43724</xdr:rowOff>
    </xdr:to>
    <xdr:sp macro="" textlink="">
      <xdr:nvSpPr>
        <xdr:cNvPr id="129" name="フローチャート: 判断 128">
          <a:extLst>
            <a:ext uri="{FF2B5EF4-FFF2-40B4-BE49-F238E27FC236}">
              <a16:creationId xmlns:a16="http://schemas.microsoft.com/office/drawing/2014/main" id="{C19A98CB-F3E8-49BE-98E3-B9023BB06428}"/>
            </a:ext>
          </a:extLst>
        </xdr:cNvPr>
        <xdr:cNvSpPr/>
      </xdr:nvSpPr>
      <xdr:spPr>
        <a:xfrm>
          <a:off x="1781175" y="935282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34851</xdr:rowOff>
    </xdr:from>
    <xdr:ext cx="534377" cy="259045"/>
    <xdr:sp macro="" textlink="">
      <xdr:nvSpPr>
        <xdr:cNvPr id="130" name="テキスト ボックス 129">
          <a:extLst>
            <a:ext uri="{FF2B5EF4-FFF2-40B4-BE49-F238E27FC236}">
              <a16:creationId xmlns:a16="http://schemas.microsoft.com/office/drawing/2014/main" id="{D1E337EF-1110-45A7-80D7-71BDD877ECD2}"/>
            </a:ext>
          </a:extLst>
        </xdr:cNvPr>
        <xdr:cNvSpPr txBox="1"/>
      </xdr:nvSpPr>
      <xdr:spPr>
        <a:xfrm>
          <a:off x="1580661" y="943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108601</xdr:rowOff>
    </xdr:from>
    <xdr:to>
      <xdr:col>6</xdr:col>
      <xdr:colOff>38100</xdr:colOff>
      <xdr:row>56</xdr:row>
      <xdr:rowOff>38751</xdr:rowOff>
    </xdr:to>
    <xdr:sp macro="" textlink="">
      <xdr:nvSpPr>
        <xdr:cNvPr id="131" name="フローチャート: 判断 130">
          <a:extLst>
            <a:ext uri="{FF2B5EF4-FFF2-40B4-BE49-F238E27FC236}">
              <a16:creationId xmlns:a16="http://schemas.microsoft.com/office/drawing/2014/main" id="{710D2041-82F7-483B-B1D2-0242D9169AD6}"/>
            </a:ext>
          </a:extLst>
        </xdr:cNvPr>
        <xdr:cNvSpPr/>
      </xdr:nvSpPr>
      <xdr:spPr>
        <a:xfrm>
          <a:off x="981075" y="902082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29878</xdr:rowOff>
    </xdr:from>
    <xdr:ext cx="599010" cy="259045"/>
    <xdr:sp macro="" textlink="">
      <xdr:nvSpPr>
        <xdr:cNvPr id="132" name="テキスト ボックス 131">
          <a:extLst>
            <a:ext uri="{FF2B5EF4-FFF2-40B4-BE49-F238E27FC236}">
              <a16:creationId xmlns:a16="http://schemas.microsoft.com/office/drawing/2014/main" id="{7DEAE07A-7331-4A99-B9C1-C426DFA191C2}"/>
            </a:ext>
          </a:extLst>
        </xdr:cNvPr>
        <xdr:cNvSpPr txBox="1"/>
      </xdr:nvSpPr>
      <xdr:spPr>
        <a:xfrm>
          <a:off x="751420" y="9104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5407E401-8DF2-4D12-A6E6-9AC21C8BB6D9}"/>
            </a:ext>
          </a:extLst>
        </xdr:cNvPr>
        <xdr:cNvSpPr txBox="1"/>
      </xdr:nvSpPr>
      <xdr:spPr>
        <a:xfrm>
          <a:off x="40100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CE9E2842-3CAD-4696-A452-94DB424E37BF}"/>
            </a:ext>
          </a:extLst>
        </xdr:cNvPr>
        <xdr:cNvSpPr txBox="1"/>
      </xdr:nvSpPr>
      <xdr:spPr>
        <a:xfrm>
          <a:off x="32575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93C9FB63-5C5B-4B31-BAAD-45CC4AD31437}"/>
            </a:ext>
          </a:extLst>
        </xdr:cNvPr>
        <xdr:cNvSpPr txBox="1"/>
      </xdr:nvSpPr>
      <xdr:spPr>
        <a:xfrm>
          <a:off x="24479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198A2235-091B-4A54-AF85-DD7BA3460793}"/>
            </a:ext>
          </a:extLst>
        </xdr:cNvPr>
        <xdr:cNvSpPr txBox="1"/>
      </xdr:nvSpPr>
      <xdr:spPr>
        <a:xfrm>
          <a:off x="16573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D7525124-ABFB-439B-B951-93FBEB6B8413}"/>
            </a:ext>
          </a:extLst>
        </xdr:cNvPr>
        <xdr:cNvSpPr txBox="1"/>
      </xdr:nvSpPr>
      <xdr:spPr>
        <a:xfrm>
          <a:off x="8572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5042</xdr:rowOff>
    </xdr:from>
    <xdr:to>
      <xdr:col>24</xdr:col>
      <xdr:colOff>114300</xdr:colOff>
      <xdr:row>55</xdr:row>
      <xdr:rowOff>106642</xdr:rowOff>
    </xdr:to>
    <xdr:sp macro="" textlink="">
      <xdr:nvSpPr>
        <xdr:cNvPr id="138" name="楕円 137">
          <a:extLst>
            <a:ext uri="{FF2B5EF4-FFF2-40B4-BE49-F238E27FC236}">
              <a16:creationId xmlns:a16="http://schemas.microsoft.com/office/drawing/2014/main" id="{49C77128-B072-4773-AB7E-623048D82BA7}"/>
            </a:ext>
          </a:extLst>
        </xdr:cNvPr>
        <xdr:cNvSpPr/>
      </xdr:nvSpPr>
      <xdr:spPr>
        <a:xfrm>
          <a:off x="4124325" y="892361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129519</xdr:rowOff>
    </xdr:from>
    <xdr:ext cx="599010" cy="259045"/>
    <xdr:sp macro="" textlink="">
      <xdr:nvSpPr>
        <xdr:cNvPr id="139" name="総務費該当値テキスト">
          <a:extLst>
            <a:ext uri="{FF2B5EF4-FFF2-40B4-BE49-F238E27FC236}">
              <a16:creationId xmlns:a16="http://schemas.microsoft.com/office/drawing/2014/main" id="{773CFF39-F1F3-4F69-BEF1-11E414A27806}"/>
            </a:ext>
          </a:extLst>
        </xdr:cNvPr>
        <xdr:cNvSpPr txBox="1"/>
      </xdr:nvSpPr>
      <xdr:spPr>
        <a:xfrm>
          <a:off x="4229100" y="8879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78853</xdr:rowOff>
    </xdr:from>
    <xdr:to>
      <xdr:col>20</xdr:col>
      <xdr:colOff>38100</xdr:colOff>
      <xdr:row>56</xdr:row>
      <xdr:rowOff>9003</xdr:rowOff>
    </xdr:to>
    <xdr:sp macro="" textlink="">
      <xdr:nvSpPr>
        <xdr:cNvPr id="140" name="楕円 139">
          <a:extLst>
            <a:ext uri="{FF2B5EF4-FFF2-40B4-BE49-F238E27FC236}">
              <a16:creationId xmlns:a16="http://schemas.microsoft.com/office/drawing/2014/main" id="{470205A3-1871-4E38-BF95-8BC9C28DC1A9}"/>
            </a:ext>
          </a:extLst>
        </xdr:cNvPr>
        <xdr:cNvSpPr/>
      </xdr:nvSpPr>
      <xdr:spPr>
        <a:xfrm>
          <a:off x="3381375" y="899425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25530</xdr:rowOff>
    </xdr:from>
    <xdr:ext cx="599010" cy="259045"/>
    <xdr:sp macro="" textlink="">
      <xdr:nvSpPr>
        <xdr:cNvPr id="141" name="テキスト ボックス 140">
          <a:extLst>
            <a:ext uri="{FF2B5EF4-FFF2-40B4-BE49-F238E27FC236}">
              <a16:creationId xmlns:a16="http://schemas.microsoft.com/office/drawing/2014/main" id="{16E30422-0251-445F-BC48-46C37DDCD483}"/>
            </a:ext>
          </a:extLst>
        </xdr:cNvPr>
        <xdr:cNvSpPr txBox="1"/>
      </xdr:nvSpPr>
      <xdr:spPr>
        <a:xfrm>
          <a:off x="3151720" y="8782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120218</xdr:rowOff>
    </xdr:from>
    <xdr:to>
      <xdr:col>15</xdr:col>
      <xdr:colOff>101600</xdr:colOff>
      <xdr:row>55</xdr:row>
      <xdr:rowOff>50368</xdr:rowOff>
    </xdr:to>
    <xdr:sp macro="" textlink="">
      <xdr:nvSpPr>
        <xdr:cNvPr id="142" name="楕円 141">
          <a:extLst>
            <a:ext uri="{FF2B5EF4-FFF2-40B4-BE49-F238E27FC236}">
              <a16:creationId xmlns:a16="http://schemas.microsoft.com/office/drawing/2014/main" id="{EA718EA9-B07B-4724-9698-EA1F2297B2D3}"/>
            </a:ext>
          </a:extLst>
        </xdr:cNvPr>
        <xdr:cNvSpPr/>
      </xdr:nvSpPr>
      <xdr:spPr>
        <a:xfrm>
          <a:off x="2571750" y="887686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66895</xdr:rowOff>
    </xdr:from>
    <xdr:ext cx="599010" cy="259045"/>
    <xdr:sp macro="" textlink="">
      <xdr:nvSpPr>
        <xdr:cNvPr id="143" name="テキスト ボックス 142">
          <a:extLst>
            <a:ext uri="{FF2B5EF4-FFF2-40B4-BE49-F238E27FC236}">
              <a16:creationId xmlns:a16="http://schemas.microsoft.com/office/drawing/2014/main" id="{6786246D-6FD9-465E-9C89-BBFB2978D1D9}"/>
            </a:ext>
          </a:extLst>
        </xdr:cNvPr>
        <xdr:cNvSpPr txBox="1"/>
      </xdr:nvSpPr>
      <xdr:spPr>
        <a:xfrm>
          <a:off x="2361145" y="8655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89567</xdr:rowOff>
    </xdr:from>
    <xdr:to>
      <xdr:col>10</xdr:col>
      <xdr:colOff>165100</xdr:colOff>
      <xdr:row>56</xdr:row>
      <xdr:rowOff>19717</xdr:rowOff>
    </xdr:to>
    <xdr:sp macro="" textlink="">
      <xdr:nvSpPr>
        <xdr:cNvPr id="144" name="楕円 143">
          <a:extLst>
            <a:ext uri="{FF2B5EF4-FFF2-40B4-BE49-F238E27FC236}">
              <a16:creationId xmlns:a16="http://schemas.microsoft.com/office/drawing/2014/main" id="{3D0AECFB-342D-475C-93BC-A9AB2E2CFDB8}"/>
            </a:ext>
          </a:extLst>
        </xdr:cNvPr>
        <xdr:cNvSpPr/>
      </xdr:nvSpPr>
      <xdr:spPr>
        <a:xfrm>
          <a:off x="1781175" y="900179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36244</xdr:rowOff>
    </xdr:from>
    <xdr:ext cx="599010" cy="259045"/>
    <xdr:sp macro="" textlink="">
      <xdr:nvSpPr>
        <xdr:cNvPr id="145" name="テキスト ボックス 144">
          <a:extLst>
            <a:ext uri="{FF2B5EF4-FFF2-40B4-BE49-F238E27FC236}">
              <a16:creationId xmlns:a16="http://schemas.microsoft.com/office/drawing/2014/main" id="{D05D223D-9478-4CC8-BA03-1A17DB237944}"/>
            </a:ext>
          </a:extLst>
        </xdr:cNvPr>
        <xdr:cNvSpPr txBox="1"/>
      </xdr:nvSpPr>
      <xdr:spPr>
        <a:xfrm>
          <a:off x="1551520" y="8789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132307</xdr:rowOff>
    </xdr:from>
    <xdr:to>
      <xdr:col>6</xdr:col>
      <xdr:colOff>38100</xdr:colOff>
      <xdr:row>50</xdr:row>
      <xdr:rowOff>62457</xdr:rowOff>
    </xdr:to>
    <xdr:sp macro="" textlink="">
      <xdr:nvSpPr>
        <xdr:cNvPr id="146" name="楕円 145">
          <a:extLst>
            <a:ext uri="{FF2B5EF4-FFF2-40B4-BE49-F238E27FC236}">
              <a16:creationId xmlns:a16="http://schemas.microsoft.com/office/drawing/2014/main" id="{F30C4E6F-E195-41A7-9922-D6E935168AD9}"/>
            </a:ext>
          </a:extLst>
        </xdr:cNvPr>
        <xdr:cNvSpPr/>
      </xdr:nvSpPr>
      <xdr:spPr>
        <a:xfrm>
          <a:off x="981075" y="807615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78984</xdr:rowOff>
    </xdr:from>
    <xdr:ext cx="599010" cy="259045"/>
    <xdr:sp macro="" textlink="">
      <xdr:nvSpPr>
        <xdr:cNvPr id="147" name="テキスト ボックス 146">
          <a:extLst>
            <a:ext uri="{FF2B5EF4-FFF2-40B4-BE49-F238E27FC236}">
              <a16:creationId xmlns:a16="http://schemas.microsoft.com/office/drawing/2014/main" id="{8E8281BB-13A8-45BA-A62D-E20D254045F6}"/>
            </a:ext>
          </a:extLst>
        </xdr:cNvPr>
        <xdr:cNvSpPr txBox="1"/>
      </xdr:nvSpPr>
      <xdr:spPr>
        <a:xfrm>
          <a:off x="751420" y="7860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17BBEF67-2BFC-430A-85EC-F14F3FBDC1AB}"/>
            </a:ext>
          </a:extLst>
        </xdr:cNvPr>
        <xdr:cNvSpPr/>
      </xdr:nvSpPr>
      <xdr:spPr>
        <a:xfrm>
          <a:off x="685800" y="10267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8183193E-9C6B-4204-BA38-B6EB3DBF4E4F}"/>
            </a:ext>
          </a:extLst>
        </xdr:cNvPr>
        <xdr:cNvSpPr/>
      </xdr:nvSpPr>
      <xdr:spPr>
        <a:xfrm>
          <a:off x="8096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5D75D6E9-A352-4BA7-9BAE-2961A5DF90CD}"/>
            </a:ext>
          </a:extLst>
        </xdr:cNvPr>
        <xdr:cNvSpPr/>
      </xdr:nvSpPr>
      <xdr:spPr>
        <a:xfrm>
          <a:off x="8096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BDD1389-1953-4B9E-8FB6-671949122B80}"/>
            </a:ext>
          </a:extLst>
        </xdr:cNvPr>
        <xdr:cNvSpPr/>
      </xdr:nvSpPr>
      <xdr:spPr>
        <a:xfrm>
          <a:off x="17145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2C621E29-46D6-402D-B75B-54495ECE2181}"/>
            </a:ext>
          </a:extLst>
        </xdr:cNvPr>
        <xdr:cNvSpPr/>
      </xdr:nvSpPr>
      <xdr:spPr>
        <a:xfrm>
          <a:off x="17145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E65E43F4-5849-469C-89A7-0B4746FCBE28}"/>
            </a:ext>
          </a:extLst>
        </xdr:cNvPr>
        <xdr:cNvSpPr/>
      </xdr:nvSpPr>
      <xdr:spPr>
        <a:xfrm>
          <a:off x="27432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ADEE4E88-F363-4D86-B807-87E968AC2A07}"/>
            </a:ext>
          </a:extLst>
        </xdr:cNvPr>
        <xdr:cNvSpPr/>
      </xdr:nvSpPr>
      <xdr:spPr>
        <a:xfrm>
          <a:off x="27432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B927E87B-787D-4DFB-8F11-29EB92F05E83}"/>
            </a:ext>
          </a:extLst>
        </xdr:cNvPr>
        <xdr:cNvSpPr/>
      </xdr:nvSpPr>
      <xdr:spPr>
        <a:xfrm>
          <a:off x="685800" y="11049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81B80036-4BD6-4766-80BD-ADCCC6A731C8}"/>
            </a:ext>
          </a:extLst>
        </xdr:cNvPr>
        <xdr:cNvSpPr txBox="1"/>
      </xdr:nvSpPr>
      <xdr:spPr>
        <a:xfrm>
          <a:off x="666750"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AD4A35B2-B8D3-46FD-9946-E0B68DC6C90D}"/>
            </a:ext>
          </a:extLst>
        </xdr:cNvPr>
        <xdr:cNvCxnSpPr/>
      </xdr:nvCxnSpPr>
      <xdr:spPr>
        <a:xfrm>
          <a:off x="685800" y="13211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C3D4B9B9-774B-4074-9E43-021A8C11FFE3}"/>
            </a:ext>
          </a:extLst>
        </xdr:cNvPr>
        <xdr:cNvSpPr txBox="1"/>
      </xdr:nvSpPr>
      <xdr:spPr>
        <a:xfrm>
          <a:off x="163406" y="130753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23E12638-B844-476E-BAD5-BCBEADB4B832}"/>
            </a:ext>
          </a:extLst>
        </xdr:cNvPr>
        <xdr:cNvCxnSpPr/>
      </xdr:nvCxnSpPr>
      <xdr:spPr>
        <a:xfrm>
          <a:off x="685800" y="128492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E6F71D6D-DBE4-4736-9075-C983725E087A}"/>
            </a:ext>
          </a:extLst>
        </xdr:cNvPr>
        <xdr:cNvSpPr txBox="1"/>
      </xdr:nvSpPr>
      <xdr:spPr>
        <a:xfrm>
          <a:off x="163406" y="12713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AEB4F47D-82CA-464F-B240-A7203B795B21}"/>
            </a:ext>
          </a:extLst>
        </xdr:cNvPr>
        <xdr:cNvCxnSpPr/>
      </xdr:nvCxnSpPr>
      <xdr:spPr>
        <a:xfrm>
          <a:off x="685800" y="124872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B72645C0-C227-4148-825D-CDC0BAF099E2}"/>
            </a:ext>
          </a:extLst>
        </xdr:cNvPr>
        <xdr:cNvSpPr txBox="1"/>
      </xdr:nvSpPr>
      <xdr:spPr>
        <a:xfrm>
          <a:off x="163406" y="123514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5CB8345A-2B5A-4168-B8B1-ED6FEC84D5DE}"/>
            </a:ext>
          </a:extLst>
        </xdr:cNvPr>
        <xdr:cNvCxnSpPr/>
      </xdr:nvCxnSpPr>
      <xdr:spPr>
        <a:xfrm>
          <a:off x="685800" y="12134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FB31F024-316A-4D11-AE88-22795344C9FF}"/>
            </a:ext>
          </a:extLst>
        </xdr:cNvPr>
        <xdr:cNvSpPr txBox="1"/>
      </xdr:nvSpPr>
      <xdr:spPr>
        <a:xfrm>
          <a:off x="163406" y="119894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AA258673-1B51-4815-8B11-B67196AA8BFD}"/>
            </a:ext>
          </a:extLst>
        </xdr:cNvPr>
        <xdr:cNvCxnSpPr/>
      </xdr:nvCxnSpPr>
      <xdr:spPr>
        <a:xfrm>
          <a:off x="685800" y="11772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5FD3CFF8-184F-477D-AC26-EF92E1A53FA1}"/>
            </a:ext>
          </a:extLst>
        </xdr:cNvPr>
        <xdr:cNvSpPr txBox="1"/>
      </xdr:nvSpPr>
      <xdr:spPr>
        <a:xfrm>
          <a:off x="163406" y="11637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47B40E4A-83E1-4239-933A-E76903D40D01}"/>
            </a:ext>
          </a:extLst>
        </xdr:cNvPr>
        <xdr:cNvCxnSpPr/>
      </xdr:nvCxnSpPr>
      <xdr:spPr>
        <a:xfrm>
          <a:off x="685800" y="1141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6BB350DA-063C-43C4-B2F4-1063D9882792}"/>
            </a:ext>
          </a:extLst>
        </xdr:cNvPr>
        <xdr:cNvSpPr txBox="1"/>
      </xdr:nvSpPr>
      <xdr:spPr>
        <a:xfrm>
          <a:off x="163406" y="11275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8BAA7604-C3EE-49C0-84B5-B65C018A187F}"/>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F14D28EE-0F4F-4A97-8EB8-ED0DDB694EC4}"/>
            </a:ext>
          </a:extLst>
        </xdr:cNvPr>
        <xdr:cNvSpPr txBox="1"/>
      </xdr:nvSpPr>
      <xdr:spPr>
        <a:xfrm>
          <a:off x="163406" y="10913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C01E6355-7FC0-4082-ACDE-433874218118}"/>
            </a:ext>
          </a:extLst>
        </xdr:cNvPr>
        <xdr:cNvSpPr/>
      </xdr:nvSpPr>
      <xdr:spPr>
        <a:xfrm>
          <a:off x="685800" y="11049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150078</xdr:rowOff>
    </xdr:from>
    <xdr:to>
      <xdr:col>24</xdr:col>
      <xdr:colOff>62865</xdr:colOff>
      <xdr:row>78</xdr:row>
      <xdr:rowOff>109395</xdr:rowOff>
    </xdr:to>
    <xdr:cxnSp macro="">
      <xdr:nvCxnSpPr>
        <xdr:cNvPr id="172" name="直線コネクタ 171">
          <a:extLst>
            <a:ext uri="{FF2B5EF4-FFF2-40B4-BE49-F238E27FC236}">
              <a16:creationId xmlns:a16="http://schemas.microsoft.com/office/drawing/2014/main" id="{ED4D612F-F69C-4A32-A323-5D8E6EF93CA8}"/>
            </a:ext>
          </a:extLst>
        </xdr:cNvPr>
        <xdr:cNvCxnSpPr/>
      </xdr:nvCxnSpPr>
      <xdr:spPr>
        <a:xfrm flipV="1">
          <a:off x="4179570" y="11818203"/>
          <a:ext cx="1270" cy="927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113222</xdr:rowOff>
    </xdr:from>
    <xdr:ext cx="599010" cy="259045"/>
    <xdr:sp macro="" textlink="">
      <xdr:nvSpPr>
        <xdr:cNvPr id="173" name="民生費最小値テキスト">
          <a:extLst>
            <a:ext uri="{FF2B5EF4-FFF2-40B4-BE49-F238E27FC236}">
              <a16:creationId xmlns:a16="http://schemas.microsoft.com/office/drawing/2014/main" id="{D46CDCA1-D590-4F29-8042-8F558A14B4AD}"/>
            </a:ext>
          </a:extLst>
        </xdr:cNvPr>
        <xdr:cNvSpPr txBox="1"/>
      </xdr:nvSpPr>
      <xdr:spPr>
        <a:xfrm>
          <a:off x="4229100" y="12752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109395</xdr:rowOff>
    </xdr:from>
    <xdr:to>
      <xdr:col>24</xdr:col>
      <xdr:colOff>152400</xdr:colOff>
      <xdr:row>78</xdr:row>
      <xdr:rowOff>109395</xdr:rowOff>
    </xdr:to>
    <xdr:cxnSp macro="">
      <xdr:nvCxnSpPr>
        <xdr:cNvPr id="174" name="直線コネクタ 173">
          <a:extLst>
            <a:ext uri="{FF2B5EF4-FFF2-40B4-BE49-F238E27FC236}">
              <a16:creationId xmlns:a16="http://schemas.microsoft.com/office/drawing/2014/main" id="{6B9D9F47-FC62-400B-B8F9-71F3BE37A900}"/>
            </a:ext>
          </a:extLst>
        </xdr:cNvPr>
        <xdr:cNvCxnSpPr/>
      </xdr:nvCxnSpPr>
      <xdr:spPr>
        <a:xfrm>
          <a:off x="4105275" y="127458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96755</xdr:rowOff>
    </xdr:from>
    <xdr:ext cx="599010" cy="259045"/>
    <xdr:sp macro="" textlink="">
      <xdr:nvSpPr>
        <xdr:cNvPr id="175" name="民生費最大値テキスト">
          <a:extLst>
            <a:ext uri="{FF2B5EF4-FFF2-40B4-BE49-F238E27FC236}">
              <a16:creationId xmlns:a16="http://schemas.microsoft.com/office/drawing/2014/main" id="{3D564F31-A193-4354-B35C-BFA0AC9C0ECF}"/>
            </a:ext>
          </a:extLst>
        </xdr:cNvPr>
        <xdr:cNvSpPr txBox="1"/>
      </xdr:nvSpPr>
      <xdr:spPr>
        <a:xfrm>
          <a:off x="4229100" y="11602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343,638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150078</xdr:rowOff>
    </xdr:from>
    <xdr:to>
      <xdr:col>24</xdr:col>
      <xdr:colOff>152400</xdr:colOff>
      <xdr:row>72</xdr:row>
      <xdr:rowOff>150078</xdr:rowOff>
    </xdr:to>
    <xdr:cxnSp macro="">
      <xdr:nvCxnSpPr>
        <xdr:cNvPr id="176" name="直線コネクタ 175">
          <a:extLst>
            <a:ext uri="{FF2B5EF4-FFF2-40B4-BE49-F238E27FC236}">
              <a16:creationId xmlns:a16="http://schemas.microsoft.com/office/drawing/2014/main" id="{6B953214-3FA8-411E-BE06-FF4523C9C931}"/>
            </a:ext>
          </a:extLst>
        </xdr:cNvPr>
        <xdr:cNvCxnSpPr/>
      </xdr:nvCxnSpPr>
      <xdr:spPr>
        <a:xfrm>
          <a:off x="4105275" y="118182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141749</xdr:rowOff>
    </xdr:from>
    <xdr:to>
      <xdr:col>24</xdr:col>
      <xdr:colOff>63500</xdr:colOff>
      <xdr:row>72</xdr:row>
      <xdr:rowOff>150078</xdr:rowOff>
    </xdr:to>
    <xdr:cxnSp macro="">
      <xdr:nvCxnSpPr>
        <xdr:cNvPr id="177" name="直線コネクタ 176">
          <a:extLst>
            <a:ext uri="{FF2B5EF4-FFF2-40B4-BE49-F238E27FC236}">
              <a16:creationId xmlns:a16="http://schemas.microsoft.com/office/drawing/2014/main" id="{3424AAF7-FA76-4615-8097-C1CF9F183049}"/>
            </a:ext>
          </a:extLst>
        </xdr:cNvPr>
        <xdr:cNvCxnSpPr/>
      </xdr:nvCxnSpPr>
      <xdr:spPr>
        <a:xfrm>
          <a:off x="3429000" y="11651124"/>
          <a:ext cx="752475" cy="167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93479</xdr:rowOff>
    </xdr:from>
    <xdr:ext cx="599010" cy="259045"/>
    <xdr:sp macro="" textlink="">
      <xdr:nvSpPr>
        <xdr:cNvPr id="178" name="民生費平均値テキスト">
          <a:extLst>
            <a:ext uri="{FF2B5EF4-FFF2-40B4-BE49-F238E27FC236}">
              <a16:creationId xmlns:a16="http://schemas.microsoft.com/office/drawing/2014/main" id="{5B3BAC40-682B-4981-B518-0587CE74C945}"/>
            </a:ext>
          </a:extLst>
        </xdr:cNvPr>
        <xdr:cNvSpPr txBox="1"/>
      </xdr:nvSpPr>
      <xdr:spPr>
        <a:xfrm>
          <a:off x="4229100" y="12409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115052</xdr:rowOff>
    </xdr:from>
    <xdr:to>
      <xdr:col>24</xdr:col>
      <xdr:colOff>114300</xdr:colOff>
      <xdr:row>77</xdr:row>
      <xdr:rowOff>45202</xdr:rowOff>
    </xdr:to>
    <xdr:sp macro="" textlink="">
      <xdr:nvSpPr>
        <xdr:cNvPr id="179" name="フローチャート: 判断 178">
          <a:extLst>
            <a:ext uri="{FF2B5EF4-FFF2-40B4-BE49-F238E27FC236}">
              <a16:creationId xmlns:a16="http://schemas.microsoft.com/office/drawing/2014/main" id="{9359F576-0347-4815-8800-B61F4F531E88}"/>
            </a:ext>
          </a:extLst>
        </xdr:cNvPr>
        <xdr:cNvSpPr/>
      </xdr:nvSpPr>
      <xdr:spPr>
        <a:xfrm>
          <a:off x="4124325" y="1243087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141749</xdr:rowOff>
    </xdr:from>
    <xdr:to>
      <xdr:col>19</xdr:col>
      <xdr:colOff>177800</xdr:colOff>
      <xdr:row>73</xdr:row>
      <xdr:rowOff>11021</xdr:rowOff>
    </xdr:to>
    <xdr:cxnSp macro="">
      <xdr:nvCxnSpPr>
        <xdr:cNvPr id="180" name="直線コネクタ 179">
          <a:extLst>
            <a:ext uri="{FF2B5EF4-FFF2-40B4-BE49-F238E27FC236}">
              <a16:creationId xmlns:a16="http://schemas.microsoft.com/office/drawing/2014/main" id="{44ECB981-5E87-4BAA-812C-6246655AFFD8}"/>
            </a:ext>
          </a:extLst>
        </xdr:cNvPr>
        <xdr:cNvCxnSpPr/>
      </xdr:nvCxnSpPr>
      <xdr:spPr>
        <a:xfrm flipV="1">
          <a:off x="2619375" y="11651124"/>
          <a:ext cx="809625" cy="186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153541</xdr:rowOff>
    </xdr:from>
    <xdr:to>
      <xdr:col>20</xdr:col>
      <xdr:colOff>38100</xdr:colOff>
      <xdr:row>77</xdr:row>
      <xdr:rowOff>83691</xdr:rowOff>
    </xdr:to>
    <xdr:sp macro="" textlink="">
      <xdr:nvSpPr>
        <xdr:cNvPr id="181" name="フローチャート: 判断 180">
          <a:extLst>
            <a:ext uri="{FF2B5EF4-FFF2-40B4-BE49-F238E27FC236}">
              <a16:creationId xmlns:a16="http://schemas.microsoft.com/office/drawing/2014/main" id="{9E9D408B-F7ED-4989-853D-C91319057664}"/>
            </a:ext>
          </a:extLst>
        </xdr:cNvPr>
        <xdr:cNvSpPr/>
      </xdr:nvSpPr>
      <xdr:spPr>
        <a:xfrm>
          <a:off x="3381375" y="1246936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74818</xdr:rowOff>
    </xdr:from>
    <xdr:ext cx="599010" cy="259045"/>
    <xdr:sp macro="" textlink="">
      <xdr:nvSpPr>
        <xdr:cNvPr id="182" name="テキスト ボックス 181">
          <a:extLst>
            <a:ext uri="{FF2B5EF4-FFF2-40B4-BE49-F238E27FC236}">
              <a16:creationId xmlns:a16="http://schemas.microsoft.com/office/drawing/2014/main" id="{FB7793DE-47F7-4CAA-BB13-1A45E731AF55}"/>
            </a:ext>
          </a:extLst>
        </xdr:cNvPr>
        <xdr:cNvSpPr txBox="1"/>
      </xdr:nvSpPr>
      <xdr:spPr>
        <a:xfrm>
          <a:off x="3151720" y="12552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11021</xdr:rowOff>
    </xdr:from>
    <xdr:to>
      <xdr:col>15</xdr:col>
      <xdr:colOff>50800</xdr:colOff>
      <xdr:row>73</xdr:row>
      <xdr:rowOff>81895</xdr:rowOff>
    </xdr:to>
    <xdr:cxnSp macro="">
      <xdr:nvCxnSpPr>
        <xdr:cNvPr id="183" name="直線コネクタ 182">
          <a:extLst>
            <a:ext uri="{FF2B5EF4-FFF2-40B4-BE49-F238E27FC236}">
              <a16:creationId xmlns:a16="http://schemas.microsoft.com/office/drawing/2014/main" id="{AC383BAF-1366-45A9-9D20-2872B3B60952}"/>
            </a:ext>
          </a:extLst>
        </xdr:cNvPr>
        <xdr:cNvCxnSpPr/>
      </xdr:nvCxnSpPr>
      <xdr:spPr>
        <a:xfrm flipV="1">
          <a:off x="1828800" y="11837896"/>
          <a:ext cx="790575" cy="77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43904</xdr:rowOff>
    </xdr:from>
    <xdr:to>
      <xdr:col>15</xdr:col>
      <xdr:colOff>101600</xdr:colOff>
      <xdr:row>77</xdr:row>
      <xdr:rowOff>145504</xdr:rowOff>
    </xdr:to>
    <xdr:sp macro="" textlink="">
      <xdr:nvSpPr>
        <xdr:cNvPr id="184" name="フローチャート: 判断 183">
          <a:extLst>
            <a:ext uri="{FF2B5EF4-FFF2-40B4-BE49-F238E27FC236}">
              <a16:creationId xmlns:a16="http://schemas.microsoft.com/office/drawing/2014/main" id="{3F1861F9-F874-495A-A1F1-862B8C53144F}"/>
            </a:ext>
          </a:extLst>
        </xdr:cNvPr>
        <xdr:cNvSpPr/>
      </xdr:nvSpPr>
      <xdr:spPr>
        <a:xfrm>
          <a:off x="2571750" y="1252482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136631</xdr:rowOff>
    </xdr:from>
    <xdr:ext cx="599010" cy="259045"/>
    <xdr:sp macro="" textlink="">
      <xdr:nvSpPr>
        <xdr:cNvPr id="185" name="テキスト ボックス 184">
          <a:extLst>
            <a:ext uri="{FF2B5EF4-FFF2-40B4-BE49-F238E27FC236}">
              <a16:creationId xmlns:a16="http://schemas.microsoft.com/office/drawing/2014/main" id="{BF7BE7AB-E792-4DE7-A345-73432E2A4383}"/>
            </a:ext>
          </a:extLst>
        </xdr:cNvPr>
        <xdr:cNvSpPr txBox="1"/>
      </xdr:nvSpPr>
      <xdr:spPr>
        <a:xfrm>
          <a:off x="2361145" y="1261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81895</xdr:rowOff>
    </xdr:from>
    <xdr:to>
      <xdr:col>10</xdr:col>
      <xdr:colOff>114300</xdr:colOff>
      <xdr:row>74</xdr:row>
      <xdr:rowOff>802</xdr:rowOff>
    </xdr:to>
    <xdr:cxnSp macro="">
      <xdr:nvCxnSpPr>
        <xdr:cNvPr id="186" name="直線コネクタ 185">
          <a:extLst>
            <a:ext uri="{FF2B5EF4-FFF2-40B4-BE49-F238E27FC236}">
              <a16:creationId xmlns:a16="http://schemas.microsoft.com/office/drawing/2014/main" id="{3CF45733-904B-4D54-8A74-3FB8C94C57F5}"/>
            </a:ext>
          </a:extLst>
        </xdr:cNvPr>
        <xdr:cNvCxnSpPr/>
      </xdr:nvCxnSpPr>
      <xdr:spPr>
        <a:xfrm flipV="1">
          <a:off x="1028700" y="11915120"/>
          <a:ext cx="800100" cy="77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42563</xdr:rowOff>
    </xdr:from>
    <xdr:to>
      <xdr:col>10</xdr:col>
      <xdr:colOff>165100</xdr:colOff>
      <xdr:row>77</xdr:row>
      <xdr:rowOff>144163</xdr:rowOff>
    </xdr:to>
    <xdr:sp macro="" textlink="">
      <xdr:nvSpPr>
        <xdr:cNvPr id="187" name="フローチャート: 判断 186">
          <a:extLst>
            <a:ext uri="{FF2B5EF4-FFF2-40B4-BE49-F238E27FC236}">
              <a16:creationId xmlns:a16="http://schemas.microsoft.com/office/drawing/2014/main" id="{9083291A-2F9F-4981-850A-C2EECBDFCA51}"/>
            </a:ext>
          </a:extLst>
        </xdr:cNvPr>
        <xdr:cNvSpPr/>
      </xdr:nvSpPr>
      <xdr:spPr>
        <a:xfrm>
          <a:off x="1781175" y="1252348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135290</xdr:rowOff>
    </xdr:from>
    <xdr:ext cx="599010" cy="259045"/>
    <xdr:sp macro="" textlink="">
      <xdr:nvSpPr>
        <xdr:cNvPr id="188" name="テキスト ボックス 187">
          <a:extLst>
            <a:ext uri="{FF2B5EF4-FFF2-40B4-BE49-F238E27FC236}">
              <a16:creationId xmlns:a16="http://schemas.microsoft.com/office/drawing/2014/main" id="{8073C712-EFC4-49A2-A82D-B630C4A9A521}"/>
            </a:ext>
          </a:extLst>
        </xdr:cNvPr>
        <xdr:cNvSpPr txBox="1"/>
      </xdr:nvSpPr>
      <xdr:spPr>
        <a:xfrm>
          <a:off x="1551520" y="12613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38044</xdr:rowOff>
    </xdr:from>
    <xdr:to>
      <xdr:col>6</xdr:col>
      <xdr:colOff>38100</xdr:colOff>
      <xdr:row>78</xdr:row>
      <xdr:rowOff>139644</xdr:rowOff>
    </xdr:to>
    <xdr:sp macro="" textlink="">
      <xdr:nvSpPr>
        <xdr:cNvPr id="189" name="フローチャート: 判断 188">
          <a:extLst>
            <a:ext uri="{FF2B5EF4-FFF2-40B4-BE49-F238E27FC236}">
              <a16:creationId xmlns:a16="http://schemas.microsoft.com/office/drawing/2014/main" id="{60FCEAB6-811D-40FE-9197-39DD3769059D}"/>
            </a:ext>
          </a:extLst>
        </xdr:cNvPr>
        <xdr:cNvSpPr/>
      </xdr:nvSpPr>
      <xdr:spPr>
        <a:xfrm>
          <a:off x="981075" y="1267771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130771</xdr:rowOff>
    </xdr:from>
    <xdr:ext cx="599010" cy="259045"/>
    <xdr:sp macro="" textlink="">
      <xdr:nvSpPr>
        <xdr:cNvPr id="190" name="テキスト ボックス 189">
          <a:extLst>
            <a:ext uri="{FF2B5EF4-FFF2-40B4-BE49-F238E27FC236}">
              <a16:creationId xmlns:a16="http://schemas.microsoft.com/office/drawing/2014/main" id="{B64453B9-3AFB-4FF9-8E34-83D1966B9006}"/>
            </a:ext>
          </a:extLst>
        </xdr:cNvPr>
        <xdr:cNvSpPr txBox="1"/>
      </xdr:nvSpPr>
      <xdr:spPr>
        <a:xfrm>
          <a:off x="751420" y="12770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670AA6BB-F274-47F8-AAD5-BF28C103767F}"/>
            </a:ext>
          </a:extLst>
        </xdr:cNvPr>
        <xdr:cNvSpPr txBox="1"/>
      </xdr:nvSpPr>
      <xdr:spPr>
        <a:xfrm>
          <a:off x="40100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977797D-0429-4961-8134-7D5684A1559B}"/>
            </a:ext>
          </a:extLst>
        </xdr:cNvPr>
        <xdr:cNvSpPr txBox="1"/>
      </xdr:nvSpPr>
      <xdr:spPr>
        <a:xfrm>
          <a:off x="32575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79972D00-8B8B-4B01-A0E7-8C9F5A63AEF3}"/>
            </a:ext>
          </a:extLst>
        </xdr:cNvPr>
        <xdr:cNvSpPr txBox="1"/>
      </xdr:nvSpPr>
      <xdr:spPr>
        <a:xfrm>
          <a:off x="24479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5D3E627B-8F72-4C44-8C71-A78627D3C649}"/>
            </a:ext>
          </a:extLst>
        </xdr:cNvPr>
        <xdr:cNvSpPr txBox="1"/>
      </xdr:nvSpPr>
      <xdr:spPr>
        <a:xfrm>
          <a:off x="16573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C9AE5FD0-6AAC-44E2-82A9-008834F1F104}"/>
            </a:ext>
          </a:extLst>
        </xdr:cNvPr>
        <xdr:cNvSpPr txBox="1"/>
      </xdr:nvSpPr>
      <xdr:spPr>
        <a:xfrm>
          <a:off x="8572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99278</xdr:rowOff>
    </xdr:from>
    <xdr:to>
      <xdr:col>24</xdr:col>
      <xdr:colOff>114300</xdr:colOff>
      <xdr:row>73</xdr:row>
      <xdr:rowOff>29428</xdr:rowOff>
    </xdr:to>
    <xdr:sp macro="" textlink="">
      <xdr:nvSpPr>
        <xdr:cNvPr id="196" name="楕円 195">
          <a:extLst>
            <a:ext uri="{FF2B5EF4-FFF2-40B4-BE49-F238E27FC236}">
              <a16:creationId xmlns:a16="http://schemas.microsoft.com/office/drawing/2014/main" id="{1C6B61E5-5F00-4EA0-B242-2C22AFD73B99}"/>
            </a:ext>
          </a:extLst>
        </xdr:cNvPr>
        <xdr:cNvSpPr/>
      </xdr:nvSpPr>
      <xdr:spPr>
        <a:xfrm>
          <a:off x="4124325" y="1177057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52305</xdr:rowOff>
    </xdr:from>
    <xdr:ext cx="599010" cy="259045"/>
    <xdr:sp macro="" textlink="">
      <xdr:nvSpPr>
        <xdr:cNvPr id="197" name="民生費該当値テキスト">
          <a:extLst>
            <a:ext uri="{FF2B5EF4-FFF2-40B4-BE49-F238E27FC236}">
              <a16:creationId xmlns:a16="http://schemas.microsoft.com/office/drawing/2014/main" id="{C0FB3E82-3D58-46CE-B417-FBBB174EB846}"/>
            </a:ext>
          </a:extLst>
        </xdr:cNvPr>
        <xdr:cNvSpPr txBox="1"/>
      </xdr:nvSpPr>
      <xdr:spPr>
        <a:xfrm>
          <a:off x="4229100" y="11717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90949</xdr:rowOff>
    </xdr:from>
    <xdr:to>
      <xdr:col>20</xdr:col>
      <xdr:colOff>38100</xdr:colOff>
      <xdr:row>72</xdr:row>
      <xdr:rowOff>21099</xdr:rowOff>
    </xdr:to>
    <xdr:sp macro="" textlink="">
      <xdr:nvSpPr>
        <xdr:cNvPr id="198" name="楕円 197">
          <a:extLst>
            <a:ext uri="{FF2B5EF4-FFF2-40B4-BE49-F238E27FC236}">
              <a16:creationId xmlns:a16="http://schemas.microsoft.com/office/drawing/2014/main" id="{486C7C65-5F61-4CA1-9493-45F05952D16E}"/>
            </a:ext>
          </a:extLst>
        </xdr:cNvPr>
        <xdr:cNvSpPr/>
      </xdr:nvSpPr>
      <xdr:spPr>
        <a:xfrm>
          <a:off x="3381375" y="1159397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70</xdr:row>
      <xdr:rowOff>37626</xdr:rowOff>
    </xdr:from>
    <xdr:ext cx="599010" cy="259045"/>
    <xdr:sp macro="" textlink="">
      <xdr:nvSpPr>
        <xdr:cNvPr id="199" name="テキスト ボックス 198">
          <a:extLst>
            <a:ext uri="{FF2B5EF4-FFF2-40B4-BE49-F238E27FC236}">
              <a16:creationId xmlns:a16="http://schemas.microsoft.com/office/drawing/2014/main" id="{323F6712-4646-4F3F-9B9F-3009A4F71BBA}"/>
            </a:ext>
          </a:extLst>
        </xdr:cNvPr>
        <xdr:cNvSpPr txBox="1"/>
      </xdr:nvSpPr>
      <xdr:spPr>
        <a:xfrm>
          <a:off x="3151720" y="11381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131671</xdr:rowOff>
    </xdr:from>
    <xdr:to>
      <xdr:col>15</xdr:col>
      <xdr:colOff>101600</xdr:colOff>
      <xdr:row>73</xdr:row>
      <xdr:rowOff>61821</xdr:rowOff>
    </xdr:to>
    <xdr:sp macro="" textlink="">
      <xdr:nvSpPr>
        <xdr:cNvPr id="200" name="楕円 199">
          <a:extLst>
            <a:ext uri="{FF2B5EF4-FFF2-40B4-BE49-F238E27FC236}">
              <a16:creationId xmlns:a16="http://schemas.microsoft.com/office/drawing/2014/main" id="{43923BF6-F510-4D7C-BD61-78C07059B18A}"/>
            </a:ext>
          </a:extLst>
        </xdr:cNvPr>
        <xdr:cNvSpPr/>
      </xdr:nvSpPr>
      <xdr:spPr>
        <a:xfrm>
          <a:off x="2571750" y="1179979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71</xdr:row>
      <xdr:rowOff>78348</xdr:rowOff>
    </xdr:from>
    <xdr:ext cx="599010" cy="259045"/>
    <xdr:sp macro="" textlink="">
      <xdr:nvSpPr>
        <xdr:cNvPr id="201" name="テキスト ボックス 200">
          <a:extLst>
            <a:ext uri="{FF2B5EF4-FFF2-40B4-BE49-F238E27FC236}">
              <a16:creationId xmlns:a16="http://schemas.microsoft.com/office/drawing/2014/main" id="{6AB457EF-A264-48B2-8831-1F664FCA6FA9}"/>
            </a:ext>
          </a:extLst>
        </xdr:cNvPr>
        <xdr:cNvSpPr txBox="1"/>
      </xdr:nvSpPr>
      <xdr:spPr>
        <a:xfrm>
          <a:off x="2361145" y="11584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31095</xdr:rowOff>
    </xdr:from>
    <xdr:to>
      <xdr:col>10</xdr:col>
      <xdr:colOff>165100</xdr:colOff>
      <xdr:row>73</xdr:row>
      <xdr:rowOff>132695</xdr:rowOff>
    </xdr:to>
    <xdr:sp macro="" textlink="">
      <xdr:nvSpPr>
        <xdr:cNvPr id="202" name="楕円 201">
          <a:extLst>
            <a:ext uri="{FF2B5EF4-FFF2-40B4-BE49-F238E27FC236}">
              <a16:creationId xmlns:a16="http://schemas.microsoft.com/office/drawing/2014/main" id="{C86AEB2A-0014-43FF-BBC7-038D9B6DA00A}"/>
            </a:ext>
          </a:extLst>
        </xdr:cNvPr>
        <xdr:cNvSpPr/>
      </xdr:nvSpPr>
      <xdr:spPr>
        <a:xfrm>
          <a:off x="1781175" y="1185797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149222</xdr:rowOff>
    </xdr:from>
    <xdr:ext cx="599010" cy="259045"/>
    <xdr:sp macro="" textlink="">
      <xdr:nvSpPr>
        <xdr:cNvPr id="203" name="テキスト ボックス 202">
          <a:extLst>
            <a:ext uri="{FF2B5EF4-FFF2-40B4-BE49-F238E27FC236}">
              <a16:creationId xmlns:a16="http://schemas.microsoft.com/office/drawing/2014/main" id="{A7E60A65-FC94-4633-BAB1-A604B1064C5C}"/>
            </a:ext>
          </a:extLst>
        </xdr:cNvPr>
        <xdr:cNvSpPr txBox="1"/>
      </xdr:nvSpPr>
      <xdr:spPr>
        <a:xfrm>
          <a:off x="1551520" y="1165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121452</xdr:rowOff>
    </xdr:from>
    <xdr:to>
      <xdr:col>6</xdr:col>
      <xdr:colOff>38100</xdr:colOff>
      <xdr:row>74</xdr:row>
      <xdr:rowOff>51602</xdr:rowOff>
    </xdr:to>
    <xdr:sp macro="" textlink="">
      <xdr:nvSpPr>
        <xdr:cNvPr id="204" name="楕円 203">
          <a:extLst>
            <a:ext uri="{FF2B5EF4-FFF2-40B4-BE49-F238E27FC236}">
              <a16:creationId xmlns:a16="http://schemas.microsoft.com/office/drawing/2014/main" id="{7DFAB469-621F-47E8-9D37-E990C0C72C58}"/>
            </a:ext>
          </a:extLst>
        </xdr:cNvPr>
        <xdr:cNvSpPr/>
      </xdr:nvSpPr>
      <xdr:spPr>
        <a:xfrm>
          <a:off x="981075" y="1195467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72</xdr:row>
      <xdr:rowOff>68129</xdr:rowOff>
    </xdr:from>
    <xdr:ext cx="599010" cy="259045"/>
    <xdr:sp macro="" textlink="">
      <xdr:nvSpPr>
        <xdr:cNvPr id="205" name="テキスト ボックス 204">
          <a:extLst>
            <a:ext uri="{FF2B5EF4-FFF2-40B4-BE49-F238E27FC236}">
              <a16:creationId xmlns:a16="http://schemas.microsoft.com/office/drawing/2014/main" id="{A9D79229-4B09-4CDC-8042-AD045062BAEF}"/>
            </a:ext>
          </a:extLst>
        </xdr:cNvPr>
        <xdr:cNvSpPr txBox="1"/>
      </xdr:nvSpPr>
      <xdr:spPr>
        <a:xfrm>
          <a:off x="751420" y="11733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7BEB76BB-EE26-4A02-9AA1-E49B9B4EB9EA}"/>
            </a:ext>
          </a:extLst>
        </xdr:cNvPr>
        <xdr:cNvSpPr/>
      </xdr:nvSpPr>
      <xdr:spPr>
        <a:xfrm>
          <a:off x="685800" y="13506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CBD790F9-42F6-4749-97A4-BF72DE6552E8}"/>
            </a:ext>
          </a:extLst>
        </xdr:cNvPr>
        <xdr:cNvSpPr/>
      </xdr:nvSpPr>
      <xdr:spPr>
        <a:xfrm>
          <a:off x="8096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D901CFED-9420-4E3C-9D24-BED5CA1F9879}"/>
            </a:ext>
          </a:extLst>
        </xdr:cNvPr>
        <xdr:cNvSpPr/>
      </xdr:nvSpPr>
      <xdr:spPr>
        <a:xfrm>
          <a:off x="8096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6F30E26B-BA67-4DAD-BFEB-C89EE8EF581E}"/>
            </a:ext>
          </a:extLst>
        </xdr:cNvPr>
        <xdr:cNvSpPr/>
      </xdr:nvSpPr>
      <xdr:spPr>
        <a:xfrm>
          <a:off x="17145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9F70903A-5D11-4A91-BBE0-10AE8A6132B1}"/>
            </a:ext>
          </a:extLst>
        </xdr:cNvPr>
        <xdr:cNvSpPr/>
      </xdr:nvSpPr>
      <xdr:spPr>
        <a:xfrm>
          <a:off x="17145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D2A299A5-09CD-4291-8AE8-0DA13F9B48AF}"/>
            </a:ext>
          </a:extLst>
        </xdr:cNvPr>
        <xdr:cNvSpPr/>
      </xdr:nvSpPr>
      <xdr:spPr>
        <a:xfrm>
          <a:off x="27432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DF02E130-A270-4790-86DB-652328FFEC74}"/>
            </a:ext>
          </a:extLst>
        </xdr:cNvPr>
        <xdr:cNvSpPr/>
      </xdr:nvSpPr>
      <xdr:spPr>
        <a:xfrm>
          <a:off x="27432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4BA3744E-8703-4D09-A7FC-F35BD170E8A7}"/>
            </a:ext>
          </a:extLst>
        </xdr:cNvPr>
        <xdr:cNvSpPr/>
      </xdr:nvSpPr>
      <xdr:spPr>
        <a:xfrm>
          <a:off x="685800" y="14287500"/>
          <a:ext cx="4229100"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3B47F5D6-FF9C-4E42-8F72-319F4087D175}"/>
            </a:ext>
          </a:extLst>
        </xdr:cNvPr>
        <xdr:cNvSpPr txBox="1"/>
      </xdr:nvSpPr>
      <xdr:spPr>
        <a:xfrm>
          <a:off x="666750"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93143B25-AB72-49AF-95B7-F1B67560AF85}"/>
            </a:ext>
          </a:extLst>
        </xdr:cNvPr>
        <xdr:cNvCxnSpPr/>
      </xdr:nvCxnSpPr>
      <xdr:spPr>
        <a:xfrm>
          <a:off x="685800" y="16544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AF07CDBA-905E-493E-89AE-67EFE5F0388A}"/>
            </a:ext>
          </a:extLst>
        </xdr:cNvPr>
        <xdr:cNvSpPr txBox="1"/>
      </xdr:nvSpPr>
      <xdr:spPr>
        <a:xfrm>
          <a:off x="475114" y="16399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5AE098DA-48FC-4233-87DB-FBA69DA5E98D}"/>
            </a:ext>
          </a:extLst>
        </xdr:cNvPr>
        <xdr:cNvCxnSpPr/>
      </xdr:nvCxnSpPr>
      <xdr:spPr>
        <a:xfrm>
          <a:off x="685800" y="1621835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8" name="テキスト ボックス 217">
          <a:extLst>
            <a:ext uri="{FF2B5EF4-FFF2-40B4-BE49-F238E27FC236}">
              <a16:creationId xmlns:a16="http://schemas.microsoft.com/office/drawing/2014/main" id="{3369BA26-8CE0-47A3-A600-1301D7099A30}"/>
            </a:ext>
          </a:extLst>
        </xdr:cNvPr>
        <xdr:cNvSpPr txBox="1"/>
      </xdr:nvSpPr>
      <xdr:spPr>
        <a:xfrm>
          <a:off x="211651" y="1606978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B3A52C7A-E07F-48B5-BE4D-466733F153A5}"/>
            </a:ext>
          </a:extLst>
        </xdr:cNvPr>
        <xdr:cNvCxnSpPr/>
      </xdr:nvCxnSpPr>
      <xdr:spPr>
        <a:xfrm>
          <a:off x="685800" y="158886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0" name="テキスト ボックス 219">
          <a:extLst>
            <a:ext uri="{FF2B5EF4-FFF2-40B4-BE49-F238E27FC236}">
              <a16:creationId xmlns:a16="http://schemas.microsoft.com/office/drawing/2014/main" id="{77DD5DFA-B6FE-475D-AB30-87AADAEEDC08}"/>
            </a:ext>
          </a:extLst>
        </xdr:cNvPr>
        <xdr:cNvSpPr txBox="1"/>
      </xdr:nvSpPr>
      <xdr:spPr>
        <a:xfrm>
          <a:off x="211651" y="1574320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61E6ECEE-A30B-4499-819D-CC5C3330363E}"/>
            </a:ext>
          </a:extLst>
        </xdr:cNvPr>
        <xdr:cNvCxnSpPr/>
      </xdr:nvCxnSpPr>
      <xdr:spPr>
        <a:xfrm>
          <a:off x="685800" y="155620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2" name="テキスト ボックス 221">
          <a:extLst>
            <a:ext uri="{FF2B5EF4-FFF2-40B4-BE49-F238E27FC236}">
              <a16:creationId xmlns:a16="http://schemas.microsoft.com/office/drawing/2014/main" id="{026E2F7D-F455-4830-B130-3DE5EEF6CFA4}"/>
            </a:ext>
          </a:extLst>
        </xdr:cNvPr>
        <xdr:cNvSpPr txBox="1"/>
      </xdr:nvSpPr>
      <xdr:spPr>
        <a:xfrm>
          <a:off x="211651" y="154229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ADFCF12E-47D9-4B1A-8A07-0E49939FFC58}"/>
            </a:ext>
          </a:extLst>
        </xdr:cNvPr>
        <xdr:cNvCxnSpPr/>
      </xdr:nvCxnSpPr>
      <xdr:spPr>
        <a:xfrm>
          <a:off x="685800" y="152322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4" name="テキスト ボックス 223">
          <a:extLst>
            <a:ext uri="{FF2B5EF4-FFF2-40B4-BE49-F238E27FC236}">
              <a16:creationId xmlns:a16="http://schemas.microsoft.com/office/drawing/2014/main" id="{10B7E919-72DF-4EBE-94F1-1E2A5FF28FA1}"/>
            </a:ext>
          </a:extLst>
        </xdr:cNvPr>
        <xdr:cNvSpPr txBox="1"/>
      </xdr:nvSpPr>
      <xdr:spPr>
        <a:xfrm>
          <a:off x="211651" y="150964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98F41206-EBEB-4AB4-8699-4D254BC2946F}"/>
            </a:ext>
          </a:extLst>
        </xdr:cNvPr>
        <xdr:cNvCxnSpPr/>
      </xdr:nvCxnSpPr>
      <xdr:spPr>
        <a:xfrm>
          <a:off x="685800" y="149057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a:extLst>
            <a:ext uri="{FF2B5EF4-FFF2-40B4-BE49-F238E27FC236}">
              <a16:creationId xmlns:a16="http://schemas.microsoft.com/office/drawing/2014/main" id="{564987CB-6B47-46F9-BE9B-5A69652CCDB5}"/>
            </a:ext>
          </a:extLst>
        </xdr:cNvPr>
        <xdr:cNvSpPr txBox="1"/>
      </xdr:nvSpPr>
      <xdr:spPr>
        <a:xfrm>
          <a:off x="163406" y="147666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BC01482-508F-4E56-B819-F7587F5C733D}"/>
            </a:ext>
          </a:extLst>
        </xdr:cNvPr>
        <xdr:cNvCxnSpPr/>
      </xdr:nvCxnSpPr>
      <xdr:spPr>
        <a:xfrm>
          <a:off x="685800" y="145950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a:extLst>
            <a:ext uri="{FF2B5EF4-FFF2-40B4-BE49-F238E27FC236}">
              <a16:creationId xmlns:a16="http://schemas.microsoft.com/office/drawing/2014/main" id="{376635AB-347A-439B-8244-EDA8E6666481}"/>
            </a:ext>
          </a:extLst>
        </xdr:cNvPr>
        <xdr:cNvSpPr txBox="1"/>
      </xdr:nvSpPr>
      <xdr:spPr>
        <a:xfrm>
          <a:off x="163406" y="144591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D864C96A-E3A9-4EB0-845E-1A7F905024EC}"/>
            </a:ext>
          </a:extLst>
        </xdr:cNvPr>
        <xdr:cNvCxnSpPr/>
      </xdr:nvCxnSpPr>
      <xdr:spPr>
        <a:xfrm>
          <a:off x="685800" y="1428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642D2C1B-8568-49FA-901F-D0C2B133A9FA}"/>
            </a:ext>
          </a:extLst>
        </xdr:cNvPr>
        <xdr:cNvSpPr txBox="1"/>
      </xdr:nvSpPr>
      <xdr:spPr>
        <a:xfrm>
          <a:off x="163406"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786BF420-944B-4A89-81AB-527428AC13AB}"/>
            </a:ext>
          </a:extLst>
        </xdr:cNvPr>
        <xdr:cNvSpPr/>
      </xdr:nvSpPr>
      <xdr:spPr>
        <a:xfrm>
          <a:off x="685800" y="14287500"/>
          <a:ext cx="4229100"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92</xdr:row>
      <xdr:rowOff>171329</xdr:rowOff>
    </xdr:from>
    <xdr:to>
      <xdr:col>24</xdr:col>
      <xdr:colOff>62865</xdr:colOff>
      <xdr:row>98</xdr:row>
      <xdr:rowOff>90991</xdr:rowOff>
    </xdr:to>
    <xdr:cxnSp macro="">
      <xdr:nvCxnSpPr>
        <xdr:cNvPr id="232" name="直線コネクタ 231">
          <a:extLst>
            <a:ext uri="{FF2B5EF4-FFF2-40B4-BE49-F238E27FC236}">
              <a16:creationId xmlns:a16="http://schemas.microsoft.com/office/drawing/2014/main" id="{6210C3A3-377A-4F92-BE8F-79B738AF7235}"/>
            </a:ext>
          </a:extLst>
        </xdr:cNvPr>
        <xdr:cNvCxnSpPr/>
      </xdr:nvCxnSpPr>
      <xdr:spPr>
        <a:xfrm flipV="1">
          <a:off x="4179570" y="15087479"/>
          <a:ext cx="1270" cy="9451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94818</xdr:rowOff>
    </xdr:from>
    <xdr:ext cx="534377" cy="259045"/>
    <xdr:sp macro="" textlink="">
      <xdr:nvSpPr>
        <xdr:cNvPr id="233" name="衛生費最小値テキスト">
          <a:extLst>
            <a:ext uri="{FF2B5EF4-FFF2-40B4-BE49-F238E27FC236}">
              <a16:creationId xmlns:a16="http://schemas.microsoft.com/office/drawing/2014/main" id="{11B331C7-209E-4C00-A6B8-CA0CBDA00DE4}"/>
            </a:ext>
          </a:extLst>
        </xdr:cNvPr>
        <xdr:cNvSpPr txBox="1"/>
      </xdr:nvSpPr>
      <xdr:spPr>
        <a:xfrm>
          <a:off x="4229100" y="16039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90991</xdr:rowOff>
    </xdr:from>
    <xdr:to>
      <xdr:col>24</xdr:col>
      <xdr:colOff>152400</xdr:colOff>
      <xdr:row>98</xdr:row>
      <xdr:rowOff>90991</xdr:rowOff>
    </xdr:to>
    <xdr:cxnSp macro="">
      <xdr:nvCxnSpPr>
        <xdr:cNvPr id="234" name="直線コネクタ 233">
          <a:extLst>
            <a:ext uri="{FF2B5EF4-FFF2-40B4-BE49-F238E27FC236}">
              <a16:creationId xmlns:a16="http://schemas.microsoft.com/office/drawing/2014/main" id="{50441D4C-155D-4E56-AAC4-5982A0FA1DFC}"/>
            </a:ext>
          </a:extLst>
        </xdr:cNvPr>
        <xdr:cNvCxnSpPr/>
      </xdr:nvCxnSpPr>
      <xdr:spPr>
        <a:xfrm>
          <a:off x="4105275" y="160326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91</xdr:row>
      <xdr:rowOff>118006</xdr:rowOff>
    </xdr:from>
    <xdr:ext cx="534377" cy="259045"/>
    <xdr:sp macro="" textlink="">
      <xdr:nvSpPr>
        <xdr:cNvPr id="235" name="衛生費最大値テキスト">
          <a:extLst>
            <a:ext uri="{FF2B5EF4-FFF2-40B4-BE49-F238E27FC236}">
              <a16:creationId xmlns:a16="http://schemas.microsoft.com/office/drawing/2014/main" id="{8D1CB423-9EC2-4615-A617-1846E55B1261}"/>
            </a:ext>
          </a:extLst>
        </xdr:cNvPr>
        <xdr:cNvSpPr txBox="1"/>
      </xdr:nvSpPr>
      <xdr:spPr>
        <a:xfrm>
          <a:off x="4229100" y="1486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89,063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92</xdr:row>
      <xdr:rowOff>171329</xdr:rowOff>
    </xdr:from>
    <xdr:to>
      <xdr:col>24</xdr:col>
      <xdr:colOff>152400</xdr:colOff>
      <xdr:row>92</xdr:row>
      <xdr:rowOff>171329</xdr:rowOff>
    </xdr:to>
    <xdr:cxnSp macro="">
      <xdr:nvCxnSpPr>
        <xdr:cNvPr id="236" name="直線コネクタ 235">
          <a:extLst>
            <a:ext uri="{FF2B5EF4-FFF2-40B4-BE49-F238E27FC236}">
              <a16:creationId xmlns:a16="http://schemas.microsoft.com/office/drawing/2014/main" id="{1B29CF8C-E5FC-4715-B8BF-C6A2B039C56B}"/>
            </a:ext>
          </a:extLst>
        </xdr:cNvPr>
        <xdr:cNvCxnSpPr/>
      </xdr:nvCxnSpPr>
      <xdr:spPr>
        <a:xfrm>
          <a:off x="4105275" y="150874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171329</xdr:rowOff>
    </xdr:from>
    <xdr:to>
      <xdr:col>24</xdr:col>
      <xdr:colOff>63500</xdr:colOff>
      <xdr:row>93</xdr:row>
      <xdr:rowOff>113672</xdr:rowOff>
    </xdr:to>
    <xdr:cxnSp macro="">
      <xdr:nvCxnSpPr>
        <xdr:cNvPr id="237" name="直線コネクタ 236">
          <a:extLst>
            <a:ext uri="{FF2B5EF4-FFF2-40B4-BE49-F238E27FC236}">
              <a16:creationId xmlns:a16="http://schemas.microsoft.com/office/drawing/2014/main" id="{181AB35D-4CEE-4D00-A561-3623FAD3956F}"/>
            </a:ext>
          </a:extLst>
        </xdr:cNvPr>
        <xdr:cNvCxnSpPr/>
      </xdr:nvCxnSpPr>
      <xdr:spPr>
        <a:xfrm flipV="1">
          <a:off x="3429000" y="15087479"/>
          <a:ext cx="752475" cy="113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80619</xdr:rowOff>
    </xdr:from>
    <xdr:ext cx="534377" cy="259045"/>
    <xdr:sp macro="" textlink="">
      <xdr:nvSpPr>
        <xdr:cNvPr id="238" name="衛生費平均値テキスト">
          <a:extLst>
            <a:ext uri="{FF2B5EF4-FFF2-40B4-BE49-F238E27FC236}">
              <a16:creationId xmlns:a16="http://schemas.microsoft.com/office/drawing/2014/main" id="{E9BB419D-3639-44A6-9843-2F4994B39912}"/>
            </a:ext>
          </a:extLst>
        </xdr:cNvPr>
        <xdr:cNvSpPr txBox="1"/>
      </xdr:nvSpPr>
      <xdr:spPr>
        <a:xfrm>
          <a:off x="4229100" y="158571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102192</xdr:rowOff>
    </xdr:from>
    <xdr:to>
      <xdr:col>24</xdr:col>
      <xdr:colOff>114300</xdr:colOff>
      <xdr:row>98</xdr:row>
      <xdr:rowOff>32342</xdr:rowOff>
    </xdr:to>
    <xdr:sp macro="" textlink="">
      <xdr:nvSpPr>
        <xdr:cNvPr id="239" name="フローチャート: 判断 238">
          <a:extLst>
            <a:ext uri="{FF2B5EF4-FFF2-40B4-BE49-F238E27FC236}">
              <a16:creationId xmlns:a16="http://schemas.microsoft.com/office/drawing/2014/main" id="{8AD288E3-EBD6-4D1F-9A23-8A45E4403BDB}"/>
            </a:ext>
          </a:extLst>
        </xdr:cNvPr>
        <xdr:cNvSpPr/>
      </xdr:nvSpPr>
      <xdr:spPr>
        <a:xfrm>
          <a:off x="4124325" y="1587876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88804</xdr:rowOff>
    </xdr:from>
    <xdr:to>
      <xdr:col>19</xdr:col>
      <xdr:colOff>177800</xdr:colOff>
      <xdr:row>93</xdr:row>
      <xdr:rowOff>113672</xdr:rowOff>
    </xdr:to>
    <xdr:cxnSp macro="">
      <xdr:nvCxnSpPr>
        <xdr:cNvPr id="240" name="直線コネクタ 239">
          <a:extLst>
            <a:ext uri="{FF2B5EF4-FFF2-40B4-BE49-F238E27FC236}">
              <a16:creationId xmlns:a16="http://schemas.microsoft.com/office/drawing/2014/main" id="{170B582E-2179-4B89-AF8F-0B5185F21AC4}"/>
            </a:ext>
          </a:extLst>
        </xdr:cNvPr>
        <xdr:cNvCxnSpPr/>
      </xdr:nvCxnSpPr>
      <xdr:spPr>
        <a:xfrm>
          <a:off x="2619375" y="15001779"/>
          <a:ext cx="809625" cy="199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75608</xdr:rowOff>
    </xdr:from>
    <xdr:to>
      <xdr:col>20</xdr:col>
      <xdr:colOff>38100</xdr:colOff>
      <xdr:row>98</xdr:row>
      <xdr:rowOff>5758</xdr:rowOff>
    </xdr:to>
    <xdr:sp macro="" textlink="">
      <xdr:nvSpPr>
        <xdr:cNvPr id="241" name="フローチャート: 判断 240">
          <a:extLst>
            <a:ext uri="{FF2B5EF4-FFF2-40B4-BE49-F238E27FC236}">
              <a16:creationId xmlns:a16="http://schemas.microsoft.com/office/drawing/2014/main" id="{2033F660-0719-496C-BA21-D0F34B0499EA}"/>
            </a:ext>
          </a:extLst>
        </xdr:cNvPr>
        <xdr:cNvSpPr/>
      </xdr:nvSpPr>
      <xdr:spPr>
        <a:xfrm>
          <a:off x="3381375" y="1584900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168335</xdr:rowOff>
    </xdr:from>
    <xdr:ext cx="534377" cy="259045"/>
    <xdr:sp macro="" textlink="">
      <xdr:nvSpPr>
        <xdr:cNvPr id="242" name="テキスト ボックス 241">
          <a:extLst>
            <a:ext uri="{FF2B5EF4-FFF2-40B4-BE49-F238E27FC236}">
              <a16:creationId xmlns:a16="http://schemas.microsoft.com/office/drawing/2014/main" id="{4F4E4B09-C57A-4D7E-A8EE-9579888A9546}"/>
            </a:ext>
          </a:extLst>
        </xdr:cNvPr>
        <xdr:cNvSpPr txBox="1"/>
      </xdr:nvSpPr>
      <xdr:spPr>
        <a:xfrm>
          <a:off x="3190386" y="15941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44472</xdr:rowOff>
    </xdr:from>
    <xdr:to>
      <xdr:col>15</xdr:col>
      <xdr:colOff>50800</xdr:colOff>
      <xdr:row>92</xdr:row>
      <xdr:rowOff>88804</xdr:rowOff>
    </xdr:to>
    <xdr:cxnSp macro="">
      <xdr:nvCxnSpPr>
        <xdr:cNvPr id="243" name="直線コネクタ 242">
          <a:extLst>
            <a:ext uri="{FF2B5EF4-FFF2-40B4-BE49-F238E27FC236}">
              <a16:creationId xmlns:a16="http://schemas.microsoft.com/office/drawing/2014/main" id="{A56508D3-3D08-4B3F-B7F3-3BF3C44AFFC0}"/>
            </a:ext>
          </a:extLst>
        </xdr:cNvPr>
        <xdr:cNvCxnSpPr/>
      </xdr:nvCxnSpPr>
      <xdr:spPr>
        <a:xfrm>
          <a:off x="1828800" y="14792347"/>
          <a:ext cx="790575" cy="209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102795</xdr:rowOff>
    </xdr:from>
    <xdr:to>
      <xdr:col>15</xdr:col>
      <xdr:colOff>101600</xdr:colOff>
      <xdr:row>97</xdr:row>
      <xdr:rowOff>32945</xdr:rowOff>
    </xdr:to>
    <xdr:sp macro="" textlink="">
      <xdr:nvSpPr>
        <xdr:cNvPr id="244" name="フローチャート: 判断 243">
          <a:extLst>
            <a:ext uri="{FF2B5EF4-FFF2-40B4-BE49-F238E27FC236}">
              <a16:creationId xmlns:a16="http://schemas.microsoft.com/office/drawing/2014/main" id="{66CAE6F4-E8D4-433B-AC38-C4BF52027AFA}"/>
            </a:ext>
          </a:extLst>
        </xdr:cNvPr>
        <xdr:cNvSpPr/>
      </xdr:nvSpPr>
      <xdr:spPr>
        <a:xfrm>
          <a:off x="2571750" y="157079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24072</xdr:rowOff>
    </xdr:from>
    <xdr:ext cx="534377" cy="259045"/>
    <xdr:sp macro="" textlink="">
      <xdr:nvSpPr>
        <xdr:cNvPr id="245" name="テキスト ボックス 244">
          <a:extLst>
            <a:ext uri="{FF2B5EF4-FFF2-40B4-BE49-F238E27FC236}">
              <a16:creationId xmlns:a16="http://schemas.microsoft.com/office/drawing/2014/main" id="{0D488657-6FFD-457C-8082-ADFC965B49FB}"/>
            </a:ext>
          </a:extLst>
        </xdr:cNvPr>
        <xdr:cNvSpPr txBox="1"/>
      </xdr:nvSpPr>
      <xdr:spPr>
        <a:xfrm>
          <a:off x="2390286" y="15800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44472</xdr:rowOff>
    </xdr:from>
    <xdr:to>
      <xdr:col>10</xdr:col>
      <xdr:colOff>114300</xdr:colOff>
      <xdr:row>93</xdr:row>
      <xdr:rowOff>10068</xdr:rowOff>
    </xdr:to>
    <xdr:cxnSp macro="">
      <xdr:nvCxnSpPr>
        <xdr:cNvPr id="246" name="直線コネクタ 245">
          <a:extLst>
            <a:ext uri="{FF2B5EF4-FFF2-40B4-BE49-F238E27FC236}">
              <a16:creationId xmlns:a16="http://schemas.microsoft.com/office/drawing/2014/main" id="{BBFA9E29-E73B-45AB-BB15-86BEE002D52E}"/>
            </a:ext>
          </a:extLst>
        </xdr:cNvPr>
        <xdr:cNvCxnSpPr/>
      </xdr:nvCxnSpPr>
      <xdr:spPr>
        <a:xfrm flipV="1">
          <a:off x="1028700" y="14792347"/>
          <a:ext cx="800100" cy="302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117525</xdr:rowOff>
    </xdr:from>
    <xdr:to>
      <xdr:col>10</xdr:col>
      <xdr:colOff>165100</xdr:colOff>
      <xdr:row>97</xdr:row>
      <xdr:rowOff>47675</xdr:rowOff>
    </xdr:to>
    <xdr:sp macro="" textlink="">
      <xdr:nvSpPr>
        <xdr:cNvPr id="247" name="フローチャート: 判断 246">
          <a:extLst>
            <a:ext uri="{FF2B5EF4-FFF2-40B4-BE49-F238E27FC236}">
              <a16:creationId xmlns:a16="http://schemas.microsoft.com/office/drawing/2014/main" id="{BB26FD9D-1196-46C4-B96A-6BC636499605}"/>
            </a:ext>
          </a:extLst>
        </xdr:cNvPr>
        <xdr:cNvSpPr/>
      </xdr:nvSpPr>
      <xdr:spPr>
        <a:xfrm>
          <a:off x="1781175" y="157226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38802</xdr:rowOff>
    </xdr:from>
    <xdr:ext cx="534377" cy="259045"/>
    <xdr:sp macro="" textlink="">
      <xdr:nvSpPr>
        <xdr:cNvPr id="248" name="テキスト ボックス 247">
          <a:extLst>
            <a:ext uri="{FF2B5EF4-FFF2-40B4-BE49-F238E27FC236}">
              <a16:creationId xmlns:a16="http://schemas.microsoft.com/office/drawing/2014/main" id="{067DC0C6-8B80-4815-ADEE-9962C96377C2}"/>
            </a:ext>
          </a:extLst>
        </xdr:cNvPr>
        <xdr:cNvSpPr txBox="1"/>
      </xdr:nvSpPr>
      <xdr:spPr>
        <a:xfrm>
          <a:off x="1580661" y="15812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28746</xdr:rowOff>
    </xdr:from>
    <xdr:to>
      <xdr:col>6</xdr:col>
      <xdr:colOff>38100</xdr:colOff>
      <xdr:row>98</xdr:row>
      <xdr:rowOff>130346</xdr:rowOff>
    </xdr:to>
    <xdr:sp macro="" textlink="">
      <xdr:nvSpPr>
        <xdr:cNvPr id="249" name="フローチャート: 判断 248">
          <a:extLst>
            <a:ext uri="{FF2B5EF4-FFF2-40B4-BE49-F238E27FC236}">
              <a16:creationId xmlns:a16="http://schemas.microsoft.com/office/drawing/2014/main" id="{A184DD05-2D81-43D9-83D3-DB636EC8DF9B}"/>
            </a:ext>
          </a:extLst>
        </xdr:cNvPr>
        <xdr:cNvSpPr/>
      </xdr:nvSpPr>
      <xdr:spPr>
        <a:xfrm>
          <a:off x="981075" y="1597042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121473</xdr:rowOff>
    </xdr:from>
    <xdr:ext cx="534377" cy="259045"/>
    <xdr:sp macro="" textlink="">
      <xdr:nvSpPr>
        <xdr:cNvPr id="250" name="テキスト ボックス 249">
          <a:extLst>
            <a:ext uri="{FF2B5EF4-FFF2-40B4-BE49-F238E27FC236}">
              <a16:creationId xmlns:a16="http://schemas.microsoft.com/office/drawing/2014/main" id="{9E9973B1-E8B9-46E3-B43E-1BE9EE067ECE}"/>
            </a:ext>
          </a:extLst>
        </xdr:cNvPr>
        <xdr:cNvSpPr txBox="1"/>
      </xdr:nvSpPr>
      <xdr:spPr>
        <a:xfrm>
          <a:off x="790086" y="1606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C6D33925-9AFE-4144-AFF3-16D001CFE46A}"/>
            </a:ext>
          </a:extLst>
        </xdr:cNvPr>
        <xdr:cNvSpPr txBox="1"/>
      </xdr:nvSpPr>
      <xdr:spPr>
        <a:xfrm>
          <a:off x="40100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9B1A4E28-1C84-4386-8499-FAE09C345428}"/>
            </a:ext>
          </a:extLst>
        </xdr:cNvPr>
        <xdr:cNvSpPr txBox="1"/>
      </xdr:nvSpPr>
      <xdr:spPr>
        <a:xfrm>
          <a:off x="32575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5A328432-1DDB-43DE-93D6-BB3E8F34543B}"/>
            </a:ext>
          </a:extLst>
        </xdr:cNvPr>
        <xdr:cNvSpPr txBox="1"/>
      </xdr:nvSpPr>
      <xdr:spPr>
        <a:xfrm>
          <a:off x="24479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C10F3182-2E63-477C-B6E1-D8214AD67B26}"/>
            </a:ext>
          </a:extLst>
        </xdr:cNvPr>
        <xdr:cNvSpPr txBox="1"/>
      </xdr:nvSpPr>
      <xdr:spPr>
        <a:xfrm>
          <a:off x="16573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E1DE6CF0-ECED-4767-B315-80682E8B906E}"/>
            </a:ext>
          </a:extLst>
        </xdr:cNvPr>
        <xdr:cNvSpPr txBox="1"/>
      </xdr:nvSpPr>
      <xdr:spPr>
        <a:xfrm>
          <a:off x="8572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120529</xdr:rowOff>
    </xdr:from>
    <xdr:to>
      <xdr:col>24</xdr:col>
      <xdr:colOff>114300</xdr:colOff>
      <xdr:row>93</xdr:row>
      <xdr:rowOff>50679</xdr:rowOff>
    </xdr:to>
    <xdr:sp macro="" textlink="">
      <xdr:nvSpPr>
        <xdr:cNvPr id="256" name="楕円 255">
          <a:extLst>
            <a:ext uri="{FF2B5EF4-FFF2-40B4-BE49-F238E27FC236}">
              <a16:creationId xmlns:a16="http://schemas.microsoft.com/office/drawing/2014/main" id="{435A8A79-ED03-409D-BC16-050D579EC00D}"/>
            </a:ext>
          </a:extLst>
        </xdr:cNvPr>
        <xdr:cNvSpPr/>
      </xdr:nvSpPr>
      <xdr:spPr>
        <a:xfrm>
          <a:off x="4124325" y="150398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73556</xdr:rowOff>
    </xdr:from>
    <xdr:ext cx="534377" cy="259045"/>
    <xdr:sp macro="" textlink="">
      <xdr:nvSpPr>
        <xdr:cNvPr id="257" name="衛生費該当値テキスト">
          <a:extLst>
            <a:ext uri="{FF2B5EF4-FFF2-40B4-BE49-F238E27FC236}">
              <a16:creationId xmlns:a16="http://schemas.microsoft.com/office/drawing/2014/main" id="{F71C56BF-718A-4095-990E-689A5932903B}"/>
            </a:ext>
          </a:extLst>
        </xdr:cNvPr>
        <xdr:cNvSpPr txBox="1"/>
      </xdr:nvSpPr>
      <xdr:spPr>
        <a:xfrm>
          <a:off x="4229100" y="14989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62872</xdr:rowOff>
    </xdr:from>
    <xdr:to>
      <xdr:col>20</xdr:col>
      <xdr:colOff>38100</xdr:colOff>
      <xdr:row>93</xdr:row>
      <xdr:rowOff>164472</xdr:rowOff>
    </xdr:to>
    <xdr:sp macro="" textlink="">
      <xdr:nvSpPr>
        <xdr:cNvPr id="258" name="楕円 257">
          <a:extLst>
            <a:ext uri="{FF2B5EF4-FFF2-40B4-BE49-F238E27FC236}">
              <a16:creationId xmlns:a16="http://schemas.microsoft.com/office/drawing/2014/main" id="{0B83952C-267D-4CBB-BF21-9D9F6F3156B2}"/>
            </a:ext>
          </a:extLst>
        </xdr:cNvPr>
        <xdr:cNvSpPr/>
      </xdr:nvSpPr>
      <xdr:spPr>
        <a:xfrm>
          <a:off x="3381375" y="1515364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9549</xdr:rowOff>
    </xdr:from>
    <xdr:ext cx="534377" cy="259045"/>
    <xdr:sp macro="" textlink="">
      <xdr:nvSpPr>
        <xdr:cNvPr id="259" name="テキスト ボックス 258">
          <a:extLst>
            <a:ext uri="{FF2B5EF4-FFF2-40B4-BE49-F238E27FC236}">
              <a16:creationId xmlns:a16="http://schemas.microsoft.com/office/drawing/2014/main" id="{9D1842B7-2A73-47B9-B094-3BCBB8269931}"/>
            </a:ext>
          </a:extLst>
        </xdr:cNvPr>
        <xdr:cNvSpPr txBox="1"/>
      </xdr:nvSpPr>
      <xdr:spPr>
        <a:xfrm>
          <a:off x="3190386" y="1492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38004</xdr:rowOff>
    </xdr:from>
    <xdr:to>
      <xdr:col>15</xdr:col>
      <xdr:colOff>101600</xdr:colOff>
      <xdr:row>92</xdr:row>
      <xdr:rowOff>139604</xdr:rowOff>
    </xdr:to>
    <xdr:sp macro="" textlink="">
      <xdr:nvSpPr>
        <xdr:cNvPr id="260" name="楕円 259">
          <a:extLst>
            <a:ext uri="{FF2B5EF4-FFF2-40B4-BE49-F238E27FC236}">
              <a16:creationId xmlns:a16="http://schemas.microsoft.com/office/drawing/2014/main" id="{A3012AC8-4D17-4305-8F26-FB8CC49F616C}"/>
            </a:ext>
          </a:extLst>
        </xdr:cNvPr>
        <xdr:cNvSpPr/>
      </xdr:nvSpPr>
      <xdr:spPr>
        <a:xfrm>
          <a:off x="2571750" y="1495415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90</xdr:row>
      <xdr:rowOff>156131</xdr:rowOff>
    </xdr:from>
    <xdr:ext cx="534377" cy="259045"/>
    <xdr:sp macro="" textlink="">
      <xdr:nvSpPr>
        <xdr:cNvPr id="261" name="テキスト ボックス 260">
          <a:extLst>
            <a:ext uri="{FF2B5EF4-FFF2-40B4-BE49-F238E27FC236}">
              <a16:creationId xmlns:a16="http://schemas.microsoft.com/office/drawing/2014/main" id="{DEC24D8E-D431-4AC3-9B4E-EB4D1489A939}"/>
            </a:ext>
          </a:extLst>
        </xdr:cNvPr>
        <xdr:cNvSpPr txBox="1"/>
      </xdr:nvSpPr>
      <xdr:spPr>
        <a:xfrm>
          <a:off x="2390286" y="14742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90</xdr:row>
      <xdr:rowOff>165122</xdr:rowOff>
    </xdr:from>
    <xdr:to>
      <xdr:col>10</xdr:col>
      <xdr:colOff>165100</xdr:colOff>
      <xdr:row>91</xdr:row>
      <xdr:rowOff>95272</xdr:rowOff>
    </xdr:to>
    <xdr:sp macro="" textlink="">
      <xdr:nvSpPr>
        <xdr:cNvPr id="262" name="楕円 261">
          <a:extLst>
            <a:ext uri="{FF2B5EF4-FFF2-40B4-BE49-F238E27FC236}">
              <a16:creationId xmlns:a16="http://schemas.microsoft.com/office/drawing/2014/main" id="{4E71C0EC-1CB2-4CC2-8342-35F3F54664DE}"/>
            </a:ext>
          </a:extLst>
        </xdr:cNvPr>
        <xdr:cNvSpPr/>
      </xdr:nvSpPr>
      <xdr:spPr>
        <a:xfrm>
          <a:off x="1781175" y="1474472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89</xdr:row>
      <xdr:rowOff>111799</xdr:rowOff>
    </xdr:from>
    <xdr:ext cx="599010" cy="259045"/>
    <xdr:sp macro="" textlink="">
      <xdr:nvSpPr>
        <xdr:cNvPr id="263" name="テキスト ボックス 262">
          <a:extLst>
            <a:ext uri="{FF2B5EF4-FFF2-40B4-BE49-F238E27FC236}">
              <a16:creationId xmlns:a16="http://schemas.microsoft.com/office/drawing/2014/main" id="{95FAED5C-9942-4723-B607-88E91BF90D6B}"/>
            </a:ext>
          </a:extLst>
        </xdr:cNvPr>
        <xdr:cNvSpPr txBox="1"/>
      </xdr:nvSpPr>
      <xdr:spPr>
        <a:xfrm>
          <a:off x="1551520" y="14532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130718</xdr:rowOff>
    </xdr:from>
    <xdr:to>
      <xdr:col>6</xdr:col>
      <xdr:colOff>38100</xdr:colOff>
      <xdr:row>93</xdr:row>
      <xdr:rowOff>60868</xdr:rowOff>
    </xdr:to>
    <xdr:sp macro="" textlink="">
      <xdr:nvSpPr>
        <xdr:cNvPr id="264" name="楕円 263">
          <a:extLst>
            <a:ext uri="{FF2B5EF4-FFF2-40B4-BE49-F238E27FC236}">
              <a16:creationId xmlns:a16="http://schemas.microsoft.com/office/drawing/2014/main" id="{70DD510C-E97C-4FB7-A10A-B5C9C18515F0}"/>
            </a:ext>
          </a:extLst>
        </xdr:cNvPr>
        <xdr:cNvSpPr/>
      </xdr:nvSpPr>
      <xdr:spPr>
        <a:xfrm>
          <a:off x="981075" y="1504686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91</xdr:row>
      <xdr:rowOff>77395</xdr:rowOff>
    </xdr:from>
    <xdr:ext cx="534377" cy="259045"/>
    <xdr:sp macro="" textlink="">
      <xdr:nvSpPr>
        <xdr:cNvPr id="265" name="テキスト ボックス 264">
          <a:extLst>
            <a:ext uri="{FF2B5EF4-FFF2-40B4-BE49-F238E27FC236}">
              <a16:creationId xmlns:a16="http://schemas.microsoft.com/office/drawing/2014/main" id="{098848E5-9FEF-4208-B3D8-661A33B9D206}"/>
            </a:ext>
          </a:extLst>
        </xdr:cNvPr>
        <xdr:cNvSpPr txBox="1"/>
      </xdr:nvSpPr>
      <xdr:spPr>
        <a:xfrm>
          <a:off x="790086" y="14822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759B4544-A41E-4CEC-AFF7-3123154BE845}"/>
            </a:ext>
          </a:extLst>
        </xdr:cNvPr>
        <xdr:cNvSpPr/>
      </xdr:nvSpPr>
      <xdr:spPr>
        <a:xfrm>
          <a:off x="5953125" y="37909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70DE6358-3553-4AA9-94B6-0045FF94B5D2}"/>
            </a:ext>
          </a:extLst>
        </xdr:cNvPr>
        <xdr:cNvSpPr/>
      </xdr:nvSpPr>
      <xdr:spPr>
        <a:xfrm>
          <a:off x="60674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F411B684-C7E7-480E-BF6B-D97653725C68}"/>
            </a:ext>
          </a:extLst>
        </xdr:cNvPr>
        <xdr:cNvSpPr/>
      </xdr:nvSpPr>
      <xdr:spPr>
        <a:xfrm>
          <a:off x="60674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AF73611D-898D-4998-8497-45C41C82C75D}"/>
            </a:ext>
          </a:extLst>
        </xdr:cNvPr>
        <xdr:cNvSpPr/>
      </xdr:nvSpPr>
      <xdr:spPr>
        <a:xfrm>
          <a:off x="69818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7EBF67C5-938C-4860-9FD2-9FB7C68AC22A}"/>
            </a:ext>
          </a:extLst>
        </xdr:cNvPr>
        <xdr:cNvSpPr/>
      </xdr:nvSpPr>
      <xdr:spPr>
        <a:xfrm>
          <a:off x="69818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441C12-3FC2-42AF-A1ED-623B98C7CD05}"/>
            </a:ext>
          </a:extLst>
        </xdr:cNvPr>
        <xdr:cNvSpPr/>
      </xdr:nvSpPr>
      <xdr:spPr>
        <a:xfrm>
          <a:off x="80105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61370051-D22B-48D7-A51A-995ACE075B1E}"/>
            </a:ext>
          </a:extLst>
        </xdr:cNvPr>
        <xdr:cNvSpPr/>
      </xdr:nvSpPr>
      <xdr:spPr>
        <a:xfrm>
          <a:off x="80105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42DAC785-7CDE-443B-88D0-828DCFEAF975}"/>
            </a:ext>
          </a:extLst>
        </xdr:cNvPr>
        <xdr:cNvSpPr/>
      </xdr:nvSpPr>
      <xdr:spPr>
        <a:xfrm>
          <a:off x="5953125" y="4572000"/>
          <a:ext cx="42100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8B0A6A5-22E0-4307-A3F6-F1F9E35984A4}"/>
            </a:ext>
          </a:extLst>
        </xdr:cNvPr>
        <xdr:cNvSpPr txBox="1"/>
      </xdr:nvSpPr>
      <xdr:spPr>
        <a:xfrm>
          <a:off x="5915025"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E1648520-F6B9-4309-B732-297DBAEE1576}"/>
            </a:ext>
          </a:extLst>
        </xdr:cNvPr>
        <xdr:cNvCxnSpPr/>
      </xdr:nvCxnSpPr>
      <xdr:spPr>
        <a:xfrm>
          <a:off x="5953125" y="6734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a:extLst>
            <a:ext uri="{FF2B5EF4-FFF2-40B4-BE49-F238E27FC236}">
              <a16:creationId xmlns:a16="http://schemas.microsoft.com/office/drawing/2014/main" id="{970B4D07-F551-45FE-9930-8F1F6263C74A}"/>
            </a:ext>
          </a:extLst>
        </xdr:cNvPr>
        <xdr:cNvCxnSpPr/>
      </xdr:nvCxnSpPr>
      <xdr:spPr>
        <a:xfrm>
          <a:off x="5953125" y="63722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7" name="テキスト ボックス 276">
          <a:extLst>
            <a:ext uri="{FF2B5EF4-FFF2-40B4-BE49-F238E27FC236}">
              <a16:creationId xmlns:a16="http://schemas.microsoft.com/office/drawing/2014/main" id="{B3BBF00A-9BE2-4EE6-BCD5-BEE200F2EAE2}"/>
            </a:ext>
          </a:extLst>
        </xdr:cNvPr>
        <xdr:cNvSpPr txBox="1"/>
      </xdr:nvSpPr>
      <xdr:spPr>
        <a:xfrm>
          <a:off x="5723389" y="6236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a:extLst>
            <a:ext uri="{FF2B5EF4-FFF2-40B4-BE49-F238E27FC236}">
              <a16:creationId xmlns:a16="http://schemas.microsoft.com/office/drawing/2014/main" id="{DA100C6E-81B4-4EC9-898B-1E53F5CE4165}"/>
            </a:ext>
          </a:extLst>
        </xdr:cNvPr>
        <xdr:cNvCxnSpPr/>
      </xdr:nvCxnSpPr>
      <xdr:spPr>
        <a:xfrm>
          <a:off x="5953125" y="60102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9" name="テキスト ボックス 278">
          <a:extLst>
            <a:ext uri="{FF2B5EF4-FFF2-40B4-BE49-F238E27FC236}">
              <a16:creationId xmlns:a16="http://schemas.microsoft.com/office/drawing/2014/main" id="{9682A460-BC55-4BA2-8A17-C46F0E017C5B}"/>
            </a:ext>
          </a:extLst>
        </xdr:cNvPr>
        <xdr:cNvSpPr txBox="1"/>
      </xdr:nvSpPr>
      <xdr:spPr>
        <a:xfrm>
          <a:off x="5527221" y="5874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95D6D340-6213-4C2C-A10E-688346E011D9}"/>
            </a:ext>
          </a:extLst>
        </xdr:cNvPr>
        <xdr:cNvCxnSpPr/>
      </xdr:nvCxnSpPr>
      <xdr:spPr>
        <a:xfrm>
          <a:off x="5953125" y="5657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1" name="テキスト ボックス 280">
          <a:extLst>
            <a:ext uri="{FF2B5EF4-FFF2-40B4-BE49-F238E27FC236}">
              <a16:creationId xmlns:a16="http://schemas.microsoft.com/office/drawing/2014/main" id="{877E0387-3F7A-4424-9E89-113176DA51EA}"/>
            </a:ext>
          </a:extLst>
        </xdr:cNvPr>
        <xdr:cNvSpPr txBox="1"/>
      </xdr:nvSpPr>
      <xdr:spPr>
        <a:xfrm>
          <a:off x="5527221" y="5512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a:extLst>
            <a:ext uri="{FF2B5EF4-FFF2-40B4-BE49-F238E27FC236}">
              <a16:creationId xmlns:a16="http://schemas.microsoft.com/office/drawing/2014/main" id="{3FD2353A-7F9E-4840-B8DB-FD9022E033AD}"/>
            </a:ext>
          </a:extLst>
        </xdr:cNvPr>
        <xdr:cNvCxnSpPr/>
      </xdr:nvCxnSpPr>
      <xdr:spPr>
        <a:xfrm>
          <a:off x="5953125" y="5295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3" name="テキスト ボックス 282">
          <a:extLst>
            <a:ext uri="{FF2B5EF4-FFF2-40B4-BE49-F238E27FC236}">
              <a16:creationId xmlns:a16="http://schemas.microsoft.com/office/drawing/2014/main" id="{1769CFD4-F05C-4FC0-AB6F-96CEA61540EC}"/>
            </a:ext>
          </a:extLst>
        </xdr:cNvPr>
        <xdr:cNvSpPr txBox="1"/>
      </xdr:nvSpPr>
      <xdr:spPr>
        <a:xfrm>
          <a:off x="5527221" y="516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a:extLst>
            <a:ext uri="{FF2B5EF4-FFF2-40B4-BE49-F238E27FC236}">
              <a16:creationId xmlns:a16="http://schemas.microsoft.com/office/drawing/2014/main" id="{6FC986E6-CFF5-44B1-9FB5-FB7327A35D00}"/>
            </a:ext>
          </a:extLst>
        </xdr:cNvPr>
        <xdr:cNvCxnSpPr/>
      </xdr:nvCxnSpPr>
      <xdr:spPr>
        <a:xfrm>
          <a:off x="5953125" y="493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5" name="テキスト ボックス 284">
          <a:extLst>
            <a:ext uri="{FF2B5EF4-FFF2-40B4-BE49-F238E27FC236}">
              <a16:creationId xmlns:a16="http://schemas.microsoft.com/office/drawing/2014/main" id="{DBF3796F-181C-456C-BF09-706A11B6F578}"/>
            </a:ext>
          </a:extLst>
        </xdr:cNvPr>
        <xdr:cNvSpPr txBox="1"/>
      </xdr:nvSpPr>
      <xdr:spPr>
        <a:xfrm>
          <a:off x="5527221" y="4798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84C6AC34-A9FB-471D-897D-D6A72ADC938C}"/>
            </a:ext>
          </a:extLst>
        </xdr:cNvPr>
        <xdr:cNvCxnSpPr/>
      </xdr:nvCxnSpPr>
      <xdr:spPr>
        <a:xfrm>
          <a:off x="5953125" y="4572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CDEA211B-6B96-47F1-AF44-9DC3046C4A6E}"/>
            </a:ext>
          </a:extLst>
        </xdr:cNvPr>
        <xdr:cNvSpPr txBox="1"/>
      </xdr:nvSpPr>
      <xdr:spPr>
        <a:xfrm>
          <a:off x="5527221" y="4436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1FEE002A-8B5F-42F9-967A-F9FA89C63002}"/>
            </a:ext>
          </a:extLst>
        </xdr:cNvPr>
        <xdr:cNvSpPr/>
      </xdr:nvSpPr>
      <xdr:spPr>
        <a:xfrm>
          <a:off x="5953125" y="4572000"/>
          <a:ext cx="42100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118745</xdr:rowOff>
    </xdr:from>
    <xdr:to>
      <xdr:col>54</xdr:col>
      <xdr:colOff>189865</xdr:colOff>
      <xdr:row>38</xdr:row>
      <xdr:rowOff>161798</xdr:rowOff>
    </xdr:to>
    <xdr:cxnSp macro="">
      <xdr:nvCxnSpPr>
        <xdr:cNvPr id="289" name="直線コネクタ 288">
          <a:extLst>
            <a:ext uri="{FF2B5EF4-FFF2-40B4-BE49-F238E27FC236}">
              <a16:creationId xmlns:a16="http://schemas.microsoft.com/office/drawing/2014/main" id="{7F4D5DEA-2927-4AB4-AE8C-A02181C66092}"/>
            </a:ext>
          </a:extLst>
        </xdr:cNvPr>
        <xdr:cNvCxnSpPr/>
      </xdr:nvCxnSpPr>
      <xdr:spPr>
        <a:xfrm flipV="1">
          <a:off x="9427845" y="5151120"/>
          <a:ext cx="1270" cy="1176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165625</xdr:rowOff>
    </xdr:from>
    <xdr:ext cx="378565" cy="259045"/>
    <xdr:sp macro="" textlink="">
      <xdr:nvSpPr>
        <xdr:cNvPr id="290" name="労働費最小値テキスト">
          <a:extLst>
            <a:ext uri="{FF2B5EF4-FFF2-40B4-BE49-F238E27FC236}">
              <a16:creationId xmlns:a16="http://schemas.microsoft.com/office/drawing/2014/main" id="{3C029105-D86F-4D5C-845E-0F95B9C19F0D}"/>
            </a:ext>
          </a:extLst>
        </xdr:cNvPr>
        <xdr:cNvSpPr txBox="1"/>
      </xdr:nvSpPr>
      <xdr:spPr>
        <a:xfrm>
          <a:off x="9477375" y="63251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161798</xdr:rowOff>
    </xdr:from>
    <xdr:to>
      <xdr:col>55</xdr:col>
      <xdr:colOff>88900</xdr:colOff>
      <xdr:row>38</xdr:row>
      <xdr:rowOff>161798</xdr:rowOff>
    </xdr:to>
    <xdr:cxnSp macro="">
      <xdr:nvCxnSpPr>
        <xdr:cNvPr id="291" name="直線コネクタ 290">
          <a:extLst>
            <a:ext uri="{FF2B5EF4-FFF2-40B4-BE49-F238E27FC236}">
              <a16:creationId xmlns:a16="http://schemas.microsoft.com/office/drawing/2014/main" id="{224183F8-94DD-4170-9A6D-B465710E1046}"/>
            </a:ext>
          </a:extLst>
        </xdr:cNvPr>
        <xdr:cNvCxnSpPr/>
      </xdr:nvCxnSpPr>
      <xdr:spPr>
        <a:xfrm>
          <a:off x="9363075" y="632764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65422</xdr:rowOff>
    </xdr:from>
    <xdr:ext cx="469744" cy="259045"/>
    <xdr:sp macro="" textlink="">
      <xdr:nvSpPr>
        <xdr:cNvPr id="292" name="労働費最大値テキスト">
          <a:extLst>
            <a:ext uri="{FF2B5EF4-FFF2-40B4-BE49-F238E27FC236}">
              <a16:creationId xmlns:a16="http://schemas.microsoft.com/office/drawing/2014/main" id="{90E2460E-EB2D-47ED-8727-2759BF76517B}"/>
            </a:ext>
          </a:extLst>
        </xdr:cNvPr>
        <xdr:cNvSpPr txBox="1"/>
      </xdr:nvSpPr>
      <xdr:spPr>
        <a:xfrm>
          <a:off x="9477375" y="4935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118745</xdr:rowOff>
    </xdr:from>
    <xdr:to>
      <xdr:col>55</xdr:col>
      <xdr:colOff>88900</xdr:colOff>
      <xdr:row>31</xdr:row>
      <xdr:rowOff>118745</xdr:rowOff>
    </xdr:to>
    <xdr:cxnSp macro="">
      <xdr:nvCxnSpPr>
        <xdr:cNvPr id="293" name="直線コネクタ 292">
          <a:extLst>
            <a:ext uri="{FF2B5EF4-FFF2-40B4-BE49-F238E27FC236}">
              <a16:creationId xmlns:a16="http://schemas.microsoft.com/office/drawing/2014/main" id="{4EE605A9-19A1-4521-84CF-CE10D0BAEFAA}"/>
            </a:ext>
          </a:extLst>
        </xdr:cNvPr>
        <xdr:cNvCxnSpPr/>
      </xdr:nvCxnSpPr>
      <xdr:spPr>
        <a:xfrm>
          <a:off x="9363075" y="51511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87122</xdr:rowOff>
    </xdr:from>
    <xdr:to>
      <xdr:col>55</xdr:col>
      <xdr:colOff>0</xdr:colOff>
      <xdr:row>35</xdr:row>
      <xdr:rowOff>127508</xdr:rowOff>
    </xdr:to>
    <xdr:cxnSp macro="">
      <xdr:nvCxnSpPr>
        <xdr:cNvPr id="294" name="直線コネクタ 293">
          <a:extLst>
            <a:ext uri="{FF2B5EF4-FFF2-40B4-BE49-F238E27FC236}">
              <a16:creationId xmlns:a16="http://schemas.microsoft.com/office/drawing/2014/main" id="{23F951D1-0471-4FC7-B616-3FCED2ACDAAD}"/>
            </a:ext>
          </a:extLst>
        </xdr:cNvPr>
        <xdr:cNvCxnSpPr/>
      </xdr:nvCxnSpPr>
      <xdr:spPr>
        <a:xfrm>
          <a:off x="8686800" y="5760847"/>
          <a:ext cx="742950" cy="4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33799</xdr:rowOff>
    </xdr:from>
    <xdr:ext cx="378565" cy="259045"/>
    <xdr:sp macro="" textlink="">
      <xdr:nvSpPr>
        <xdr:cNvPr id="295" name="労働費平均値テキスト">
          <a:extLst>
            <a:ext uri="{FF2B5EF4-FFF2-40B4-BE49-F238E27FC236}">
              <a16:creationId xmlns:a16="http://schemas.microsoft.com/office/drawing/2014/main" id="{BA854A20-E80E-4161-9846-CAD2FE8EA3F2}"/>
            </a:ext>
          </a:extLst>
        </xdr:cNvPr>
        <xdr:cNvSpPr txBox="1"/>
      </xdr:nvSpPr>
      <xdr:spPr>
        <a:xfrm>
          <a:off x="9477375" y="603137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55372</xdr:rowOff>
    </xdr:from>
    <xdr:to>
      <xdr:col>55</xdr:col>
      <xdr:colOff>50800</xdr:colOff>
      <xdr:row>37</xdr:row>
      <xdr:rowOff>156972</xdr:rowOff>
    </xdr:to>
    <xdr:sp macro="" textlink="">
      <xdr:nvSpPr>
        <xdr:cNvPr id="296" name="フローチャート: 判断 295">
          <a:extLst>
            <a:ext uri="{FF2B5EF4-FFF2-40B4-BE49-F238E27FC236}">
              <a16:creationId xmlns:a16="http://schemas.microsoft.com/office/drawing/2014/main" id="{BED18234-03F6-4029-A916-926F3B6DEE98}"/>
            </a:ext>
          </a:extLst>
        </xdr:cNvPr>
        <xdr:cNvSpPr/>
      </xdr:nvSpPr>
      <xdr:spPr>
        <a:xfrm>
          <a:off x="9401175" y="6056122"/>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87122</xdr:rowOff>
    </xdr:from>
    <xdr:to>
      <xdr:col>50</xdr:col>
      <xdr:colOff>114300</xdr:colOff>
      <xdr:row>35</xdr:row>
      <xdr:rowOff>114173</xdr:rowOff>
    </xdr:to>
    <xdr:cxnSp macro="">
      <xdr:nvCxnSpPr>
        <xdr:cNvPr id="297" name="直線コネクタ 296">
          <a:extLst>
            <a:ext uri="{FF2B5EF4-FFF2-40B4-BE49-F238E27FC236}">
              <a16:creationId xmlns:a16="http://schemas.microsoft.com/office/drawing/2014/main" id="{C27767D4-4EBA-4235-8248-565EEB43819D}"/>
            </a:ext>
          </a:extLst>
        </xdr:cNvPr>
        <xdr:cNvCxnSpPr/>
      </xdr:nvCxnSpPr>
      <xdr:spPr>
        <a:xfrm flipV="1">
          <a:off x="7886700" y="5760847"/>
          <a:ext cx="8001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78613</xdr:rowOff>
    </xdr:from>
    <xdr:to>
      <xdr:col>50</xdr:col>
      <xdr:colOff>165100</xdr:colOff>
      <xdr:row>38</xdr:row>
      <xdr:rowOff>8763</xdr:rowOff>
    </xdr:to>
    <xdr:sp macro="" textlink="">
      <xdr:nvSpPr>
        <xdr:cNvPr id="298" name="フローチャート: 判断 297">
          <a:extLst>
            <a:ext uri="{FF2B5EF4-FFF2-40B4-BE49-F238E27FC236}">
              <a16:creationId xmlns:a16="http://schemas.microsoft.com/office/drawing/2014/main" id="{D1B7A86B-5EEC-4245-8152-BB56764C0615}"/>
            </a:ext>
          </a:extLst>
        </xdr:cNvPr>
        <xdr:cNvSpPr/>
      </xdr:nvSpPr>
      <xdr:spPr>
        <a:xfrm>
          <a:off x="8639175" y="607936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171340</xdr:rowOff>
    </xdr:from>
    <xdr:ext cx="378565" cy="259045"/>
    <xdr:sp macro="" textlink="">
      <xdr:nvSpPr>
        <xdr:cNvPr id="299" name="テキスト ボックス 298">
          <a:extLst>
            <a:ext uri="{FF2B5EF4-FFF2-40B4-BE49-F238E27FC236}">
              <a16:creationId xmlns:a16="http://schemas.microsoft.com/office/drawing/2014/main" id="{D2C64AB9-03AC-404A-94D9-D0F43F700C5D}"/>
            </a:ext>
          </a:extLst>
        </xdr:cNvPr>
        <xdr:cNvSpPr txBox="1"/>
      </xdr:nvSpPr>
      <xdr:spPr>
        <a:xfrm>
          <a:off x="8516567" y="61625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93980</xdr:rowOff>
    </xdr:from>
    <xdr:to>
      <xdr:col>45</xdr:col>
      <xdr:colOff>177800</xdr:colOff>
      <xdr:row>35</xdr:row>
      <xdr:rowOff>114173</xdr:rowOff>
    </xdr:to>
    <xdr:cxnSp macro="">
      <xdr:nvCxnSpPr>
        <xdr:cNvPr id="300" name="直線コネクタ 299">
          <a:extLst>
            <a:ext uri="{FF2B5EF4-FFF2-40B4-BE49-F238E27FC236}">
              <a16:creationId xmlns:a16="http://schemas.microsoft.com/office/drawing/2014/main" id="{4DE88792-D9FD-4AD9-83FD-A3FEF3CA20A6}"/>
            </a:ext>
          </a:extLst>
        </xdr:cNvPr>
        <xdr:cNvCxnSpPr/>
      </xdr:nvCxnSpPr>
      <xdr:spPr>
        <a:xfrm>
          <a:off x="7077075" y="5770880"/>
          <a:ext cx="809625" cy="2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72898</xdr:rowOff>
    </xdr:from>
    <xdr:to>
      <xdr:col>46</xdr:col>
      <xdr:colOff>38100</xdr:colOff>
      <xdr:row>38</xdr:row>
      <xdr:rowOff>3048</xdr:rowOff>
    </xdr:to>
    <xdr:sp macro="" textlink="">
      <xdr:nvSpPr>
        <xdr:cNvPr id="301" name="フローチャート: 判断 300">
          <a:extLst>
            <a:ext uri="{FF2B5EF4-FFF2-40B4-BE49-F238E27FC236}">
              <a16:creationId xmlns:a16="http://schemas.microsoft.com/office/drawing/2014/main" id="{470ED064-5D21-46C8-8638-BB570C24C232}"/>
            </a:ext>
          </a:extLst>
        </xdr:cNvPr>
        <xdr:cNvSpPr/>
      </xdr:nvSpPr>
      <xdr:spPr>
        <a:xfrm>
          <a:off x="7839075" y="60704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165625</xdr:rowOff>
    </xdr:from>
    <xdr:ext cx="378565" cy="259045"/>
    <xdr:sp macro="" textlink="">
      <xdr:nvSpPr>
        <xdr:cNvPr id="302" name="テキスト ボックス 301">
          <a:extLst>
            <a:ext uri="{FF2B5EF4-FFF2-40B4-BE49-F238E27FC236}">
              <a16:creationId xmlns:a16="http://schemas.microsoft.com/office/drawing/2014/main" id="{4AA536DF-C564-403A-83BB-6161AA89FA17}"/>
            </a:ext>
          </a:extLst>
        </xdr:cNvPr>
        <xdr:cNvSpPr txBox="1"/>
      </xdr:nvSpPr>
      <xdr:spPr>
        <a:xfrm>
          <a:off x="7716467" y="61632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93980</xdr:rowOff>
    </xdr:from>
    <xdr:to>
      <xdr:col>41</xdr:col>
      <xdr:colOff>50800</xdr:colOff>
      <xdr:row>35</xdr:row>
      <xdr:rowOff>109220</xdr:rowOff>
    </xdr:to>
    <xdr:cxnSp macro="">
      <xdr:nvCxnSpPr>
        <xdr:cNvPr id="303" name="直線コネクタ 302">
          <a:extLst>
            <a:ext uri="{FF2B5EF4-FFF2-40B4-BE49-F238E27FC236}">
              <a16:creationId xmlns:a16="http://schemas.microsoft.com/office/drawing/2014/main" id="{E87D5AE1-057B-4B57-9329-B5584C620F10}"/>
            </a:ext>
          </a:extLst>
        </xdr:cNvPr>
        <xdr:cNvCxnSpPr/>
      </xdr:nvCxnSpPr>
      <xdr:spPr>
        <a:xfrm flipV="1">
          <a:off x="6286500" y="5770880"/>
          <a:ext cx="790575"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97282</xdr:rowOff>
    </xdr:from>
    <xdr:to>
      <xdr:col>41</xdr:col>
      <xdr:colOff>101600</xdr:colOff>
      <xdr:row>38</xdr:row>
      <xdr:rowOff>27432</xdr:rowOff>
    </xdr:to>
    <xdr:sp macro="" textlink="">
      <xdr:nvSpPr>
        <xdr:cNvPr id="304" name="フローチャート: 判断 303">
          <a:extLst>
            <a:ext uri="{FF2B5EF4-FFF2-40B4-BE49-F238E27FC236}">
              <a16:creationId xmlns:a16="http://schemas.microsoft.com/office/drawing/2014/main" id="{6BA4F628-48E4-453B-95B1-D03577DD2534}"/>
            </a:ext>
          </a:extLst>
        </xdr:cNvPr>
        <xdr:cNvSpPr/>
      </xdr:nvSpPr>
      <xdr:spPr>
        <a:xfrm>
          <a:off x="7029450" y="609803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18559</xdr:rowOff>
    </xdr:from>
    <xdr:ext cx="378565" cy="259045"/>
    <xdr:sp macro="" textlink="">
      <xdr:nvSpPr>
        <xdr:cNvPr id="305" name="テキスト ボックス 304">
          <a:extLst>
            <a:ext uri="{FF2B5EF4-FFF2-40B4-BE49-F238E27FC236}">
              <a16:creationId xmlns:a16="http://schemas.microsoft.com/office/drawing/2014/main" id="{88CD6F00-9208-4303-88BB-3DDF6EFF9590}"/>
            </a:ext>
          </a:extLst>
        </xdr:cNvPr>
        <xdr:cNvSpPr txBox="1"/>
      </xdr:nvSpPr>
      <xdr:spPr>
        <a:xfrm>
          <a:off x="6906842" y="61812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78613</xdr:rowOff>
    </xdr:from>
    <xdr:to>
      <xdr:col>36</xdr:col>
      <xdr:colOff>165100</xdr:colOff>
      <xdr:row>38</xdr:row>
      <xdr:rowOff>8763</xdr:rowOff>
    </xdr:to>
    <xdr:sp macro="" textlink="">
      <xdr:nvSpPr>
        <xdr:cNvPr id="306" name="フローチャート: 判断 305">
          <a:extLst>
            <a:ext uri="{FF2B5EF4-FFF2-40B4-BE49-F238E27FC236}">
              <a16:creationId xmlns:a16="http://schemas.microsoft.com/office/drawing/2014/main" id="{C03C461F-F37D-44F8-BF3B-7D579C9D3A65}"/>
            </a:ext>
          </a:extLst>
        </xdr:cNvPr>
        <xdr:cNvSpPr/>
      </xdr:nvSpPr>
      <xdr:spPr>
        <a:xfrm>
          <a:off x="6238875" y="607936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171340</xdr:rowOff>
    </xdr:from>
    <xdr:ext cx="378565" cy="259045"/>
    <xdr:sp macro="" textlink="">
      <xdr:nvSpPr>
        <xdr:cNvPr id="307" name="テキスト ボックス 306">
          <a:extLst>
            <a:ext uri="{FF2B5EF4-FFF2-40B4-BE49-F238E27FC236}">
              <a16:creationId xmlns:a16="http://schemas.microsoft.com/office/drawing/2014/main" id="{D2EC3A85-97CF-46F6-8370-093A9CE4B213}"/>
            </a:ext>
          </a:extLst>
        </xdr:cNvPr>
        <xdr:cNvSpPr txBox="1"/>
      </xdr:nvSpPr>
      <xdr:spPr>
        <a:xfrm>
          <a:off x="6116267" y="61625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E12ABB0C-3B11-4896-85BE-06BC5B295EF1}"/>
            </a:ext>
          </a:extLst>
        </xdr:cNvPr>
        <xdr:cNvSpPr txBox="1"/>
      </xdr:nvSpPr>
      <xdr:spPr>
        <a:xfrm>
          <a:off x="925830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DFAFFD39-FDD7-4379-BA56-7E36B6E5C946}"/>
            </a:ext>
          </a:extLst>
        </xdr:cNvPr>
        <xdr:cNvSpPr txBox="1"/>
      </xdr:nvSpPr>
      <xdr:spPr>
        <a:xfrm>
          <a:off x="85153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35A2E791-3496-41AF-BB8D-83C9C0312E59}"/>
            </a:ext>
          </a:extLst>
        </xdr:cNvPr>
        <xdr:cNvSpPr txBox="1"/>
      </xdr:nvSpPr>
      <xdr:spPr>
        <a:xfrm>
          <a:off x="77152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6B8F268B-421E-4343-9CE7-A752D419EF81}"/>
            </a:ext>
          </a:extLst>
        </xdr:cNvPr>
        <xdr:cNvSpPr txBox="1"/>
      </xdr:nvSpPr>
      <xdr:spPr>
        <a:xfrm>
          <a:off x="69056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22B284F0-41D7-484B-9AD7-B4F92122E51D}"/>
            </a:ext>
          </a:extLst>
        </xdr:cNvPr>
        <xdr:cNvSpPr txBox="1"/>
      </xdr:nvSpPr>
      <xdr:spPr>
        <a:xfrm>
          <a:off x="61150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76708</xdr:rowOff>
    </xdr:from>
    <xdr:to>
      <xdr:col>55</xdr:col>
      <xdr:colOff>50800</xdr:colOff>
      <xdr:row>36</xdr:row>
      <xdr:rowOff>6858</xdr:rowOff>
    </xdr:to>
    <xdr:sp macro="" textlink="">
      <xdr:nvSpPr>
        <xdr:cNvPr id="313" name="楕円 312">
          <a:extLst>
            <a:ext uri="{FF2B5EF4-FFF2-40B4-BE49-F238E27FC236}">
              <a16:creationId xmlns:a16="http://schemas.microsoft.com/office/drawing/2014/main" id="{91AEF061-A427-4751-9D67-E067D8847AEB}"/>
            </a:ext>
          </a:extLst>
        </xdr:cNvPr>
        <xdr:cNvSpPr/>
      </xdr:nvSpPr>
      <xdr:spPr>
        <a:xfrm>
          <a:off x="9401175" y="575360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99585</xdr:rowOff>
    </xdr:from>
    <xdr:ext cx="469744" cy="259045"/>
    <xdr:sp macro="" textlink="">
      <xdr:nvSpPr>
        <xdr:cNvPr id="314" name="労働費該当値テキスト">
          <a:extLst>
            <a:ext uri="{FF2B5EF4-FFF2-40B4-BE49-F238E27FC236}">
              <a16:creationId xmlns:a16="http://schemas.microsoft.com/office/drawing/2014/main" id="{D253A4F3-0D9B-4A3C-8099-0C58524AEC45}"/>
            </a:ext>
          </a:extLst>
        </xdr:cNvPr>
        <xdr:cNvSpPr txBox="1"/>
      </xdr:nvSpPr>
      <xdr:spPr>
        <a:xfrm>
          <a:off x="9477375" y="5617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36322</xdr:rowOff>
    </xdr:from>
    <xdr:to>
      <xdr:col>50</xdr:col>
      <xdr:colOff>165100</xdr:colOff>
      <xdr:row>35</xdr:row>
      <xdr:rowOff>137922</xdr:rowOff>
    </xdr:to>
    <xdr:sp macro="" textlink="">
      <xdr:nvSpPr>
        <xdr:cNvPr id="315" name="楕円 314">
          <a:extLst>
            <a:ext uri="{FF2B5EF4-FFF2-40B4-BE49-F238E27FC236}">
              <a16:creationId xmlns:a16="http://schemas.microsoft.com/office/drawing/2014/main" id="{BDEFF6C8-9795-4477-92AB-62B46252DA8D}"/>
            </a:ext>
          </a:extLst>
        </xdr:cNvPr>
        <xdr:cNvSpPr/>
      </xdr:nvSpPr>
      <xdr:spPr>
        <a:xfrm>
          <a:off x="8639175" y="571322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154449</xdr:rowOff>
    </xdr:from>
    <xdr:ext cx="469744" cy="259045"/>
    <xdr:sp macro="" textlink="">
      <xdr:nvSpPr>
        <xdr:cNvPr id="316" name="テキスト ボックス 315">
          <a:extLst>
            <a:ext uri="{FF2B5EF4-FFF2-40B4-BE49-F238E27FC236}">
              <a16:creationId xmlns:a16="http://schemas.microsoft.com/office/drawing/2014/main" id="{75971A54-4815-47A0-8CE3-EBEADA139AA3}"/>
            </a:ext>
          </a:extLst>
        </xdr:cNvPr>
        <xdr:cNvSpPr txBox="1"/>
      </xdr:nvSpPr>
      <xdr:spPr>
        <a:xfrm>
          <a:off x="8467803" y="5507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63373</xdr:rowOff>
    </xdr:from>
    <xdr:to>
      <xdr:col>46</xdr:col>
      <xdr:colOff>38100</xdr:colOff>
      <xdr:row>35</xdr:row>
      <xdr:rowOff>164973</xdr:rowOff>
    </xdr:to>
    <xdr:sp macro="" textlink="">
      <xdr:nvSpPr>
        <xdr:cNvPr id="317" name="楕円 316">
          <a:extLst>
            <a:ext uri="{FF2B5EF4-FFF2-40B4-BE49-F238E27FC236}">
              <a16:creationId xmlns:a16="http://schemas.microsoft.com/office/drawing/2014/main" id="{BEC6874E-1A23-48AE-95C7-6363172DE940}"/>
            </a:ext>
          </a:extLst>
        </xdr:cNvPr>
        <xdr:cNvSpPr/>
      </xdr:nvSpPr>
      <xdr:spPr>
        <a:xfrm>
          <a:off x="7839075" y="574344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10050</xdr:rowOff>
    </xdr:from>
    <xdr:ext cx="469744" cy="259045"/>
    <xdr:sp macro="" textlink="">
      <xdr:nvSpPr>
        <xdr:cNvPr id="318" name="テキスト ボックス 317">
          <a:extLst>
            <a:ext uri="{FF2B5EF4-FFF2-40B4-BE49-F238E27FC236}">
              <a16:creationId xmlns:a16="http://schemas.microsoft.com/office/drawing/2014/main" id="{FD187DB4-3CDC-4654-837B-FA4E3E2997A3}"/>
            </a:ext>
          </a:extLst>
        </xdr:cNvPr>
        <xdr:cNvSpPr txBox="1"/>
      </xdr:nvSpPr>
      <xdr:spPr>
        <a:xfrm>
          <a:off x="7677228" y="5521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43180</xdr:rowOff>
    </xdr:from>
    <xdr:to>
      <xdr:col>41</xdr:col>
      <xdr:colOff>101600</xdr:colOff>
      <xdr:row>35</xdr:row>
      <xdr:rowOff>144780</xdr:rowOff>
    </xdr:to>
    <xdr:sp macro="" textlink="">
      <xdr:nvSpPr>
        <xdr:cNvPr id="319" name="楕円 318">
          <a:extLst>
            <a:ext uri="{FF2B5EF4-FFF2-40B4-BE49-F238E27FC236}">
              <a16:creationId xmlns:a16="http://schemas.microsoft.com/office/drawing/2014/main" id="{1E80FC2B-CA32-4EB5-B4C7-2C838241A2B6}"/>
            </a:ext>
          </a:extLst>
        </xdr:cNvPr>
        <xdr:cNvSpPr/>
      </xdr:nvSpPr>
      <xdr:spPr>
        <a:xfrm>
          <a:off x="7029450" y="57232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161307</xdr:rowOff>
    </xdr:from>
    <xdr:ext cx="469744" cy="259045"/>
    <xdr:sp macro="" textlink="">
      <xdr:nvSpPr>
        <xdr:cNvPr id="320" name="テキスト ボックス 319">
          <a:extLst>
            <a:ext uri="{FF2B5EF4-FFF2-40B4-BE49-F238E27FC236}">
              <a16:creationId xmlns:a16="http://schemas.microsoft.com/office/drawing/2014/main" id="{D74C81F7-8C6C-4C9C-AADA-B345210794B6}"/>
            </a:ext>
          </a:extLst>
        </xdr:cNvPr>
        <xdr:cNvSpPr txBox="1"/>
      </xdr:nvSpPr>
      <xdr:spPr>
        <a:xfrm>
          <a:off x="6867603" y="551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58420</xdr:rowOff>
    </xdr:from>
    <xdr:to>
      <xdr:col>36</xdr:col>
      <xdr:colOff>165100</xdr:colOff>
      <xdr:row>35</xdr:row>
      <xdr:rowOff>160020</xdr:rowOff>
    </xdr:to>
    <xdr:sp macro="" textlink="">
      <xdr:nvSpPr>
        <xdr:cNvPr id="321" name="楕円 320">
          <a:extLst>
            <a:ext uri="{FF2B5EF4-FFF2-40B4-BE49-F238E27FC236}">
              <a16:creationId xmlns:a16="http://schemas.microsoft.com/office/drawing/2014/main" id="{F58A2CF6-C27A-4F5F-AC66-5A173F6D741F}"/>
            </a:ext>
          </a:extLst>
        </xdr:cNvPr>
        <xdr:cNvSpPr/>
      </xdr:nvSpPr>
      <xdr:spPr>
        <a:xfrm>
          <a:off x="6238875" y="573532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5097</xdr:rowOff>
    </xdr:from>
    <xdr:ext cx="469744" cy="259045"/>
    <xdr:sp macro="" textlink="">
      <xdr:nvSpPr>
        <xdr:cNvPr id="322" name="テキスト ボックス 321">
          <a:extLst>
            <a:ext uri="{FF2B5EF4-FFF2-40B4-BE49-F238E27FC236}">
              <a16:creationId xmlns:a16="http://schemas.microsoft.com/office/drawing/2014/main" id="{B3215A69-7EA1-47F2-9CC8-D8C6DCD9D2F5}"/>
            </a:ext>
          </a:extLst>
        </xdr:cNvPr>
        <xdr:cNvSpPr txBox="1"/>
      </xdr:nvSpPr>
      <xdr:spPr>
        <a:xfrm>
          <a:off x="6067503" y="55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B454ADEC-E739-48ED-A898-0ED45E8847AB}"/>
            </a:ext>
          </a:extLst>
        </xdr:cNvPr>
        <xdr:cNvSpPr/>
      </xdr:nvSpPr>
      <xdr:spPr>
        <a:xfrm>
          <a:off x="5953125" y="70294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28E19B33-81D0-47CF-9909-B3E66FA9466E}"/>
            </a:ext>
          </a:extLst>
        </xdr:cNvPr>
        <xdr:cNvSpPr/>
      </xdr:nvSpPr>
      <xdr:spPr>
        <a:xfrm>
          <a:off x="60674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4479E27E-91A5-4C1E-B8C2-6A58BB3B8B6F}"/>
            </a:ext>
          </a:extLst>
        </xdr:cNvPr>
        <xdr:cNvSpPr/>
      </xdr:nvSpPr>
      <xdr:spPr>
        <a:xfrm>
          <a:off x="60674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4D353651-9305-4756-8F5A-79C35AF36CAB}"/>
            </a:ext>
          </a:extLst>
        </xdr:cNvPr>
        <xdr:cNvSpPr/>
      </xdr:nvSpPr>
      <xdr:spPr>
        <a:xfrm>
          <a:off x="69818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6DB7C85D-F6D4-4A62-A732-4C41AB3E8292}"/>
            </a:ext>
          </a:extLst>
        </xdr:cNvPr>
        <xdr:cNvSpPr/>
      </xdr:nvSpPr>
      <xdr:spPr>
        <a:xfrm>
          <a:off x="69818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DC26FF3C-449B-4199-B276-5908AEB343CA}"/>
            </a:ext>
          </a:extLst>
        </xdr:cNvPr>
        <xdr:cNvSpPr/>
      </xdr:nvSpPr>
      <xdr:spPr>
        <a:xfrm>
          <a:off x="80105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E7395CE3-CE96-4116-9636-191CBF6E5273}"/>
            </a:ext>
          </a:extLst>
        </xdr:cNvPr>
        <xdr:cNvSpPr/>
      </xdr:nvSpPr>
      <xdr:spPr>
        <a:xfrm>
          <a:off x="80105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A956AAEF-802E-43F3-B54B-68D8F983B609}"/>
            </a:ext>
          </a:extLst>
        </xdr:cNvPr>
        <xdr:cNvSpPr/>
      </xdr:nvSpPr>
      <xdr:spPr>
        <a:xfrm>
          <a:off x="5953125" y="7810500"/>
          <a:ext cx="42100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610D6EDB-A1EA-45DE-A24C-2940C9008B99}"/>
            </a:ext>
          </a:extLst>
        </xdr:cNvPr>
        <xdr:cNvSpPr txBox="1"/>
      </xdr:nvSpPr>
      <xdr:spPr>
        <a:xfrm>
          <a:off x="5915025"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8EFBE818-B98D-47F8-873E-65936E1CD9FA}"/>
            </a:ext>
          </a:extLst>
        </xdr:cNvPr>
        <xdr:cNvCxnSpPr/>
      </xdr:nvCxnSpPr>
      <xdr:spPr>
        <a:xfrm>
          <a:off x="5953125" y="99726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D46FDEC8-E18F-43B7-B3A9-CF40E87882E6}"/>
            </a:ext>
          </a:extLst>
        </xdr:cNvPr>
        <xdr:cNvCxnSpPr/>
      </xdr:nvCxnSpPr>
      <xdr:spPr>
        <a:xfrm>
          <a:off x="5953125" y="9610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a:extLst>
            <a:ext uri="{FF2B5EF4-FFF2-40B4-BE49-F238E27FC236}">
              <a16:creationId xmlns:a16="http://schemas.microsoft.com/office/drawing/2014/main" id="{44999D09-0033-4F32-83D3-E699B73E415A}"/>
            </a:ext>
          </a:extLst>
        </xdr:cNvPr>
        <xdr:cNvSpPr txBox="1"/>
      </xdr:nvSpPr>
      <xdr:spPr>
        <a:xfrm>
          <a:off x="5723389" y="9474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7ADCBF90-DCCE-45EC-8007-44B5D68C9473}"/>
            </a:ext>
          </a:extLst>
        </xdr:cNvPr>
        <xdr:cNvCxnSpPr/>
      </xdr:nvCxnSpPr>
      <xdr:spPr>
        <a:xfrm>
          <a:off x="5953125" y="9248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56</xdr:row>
      <xdr:rowOff>35577</xdr:rowOff>
    </xdr:from>
    <xdr:ext cx="377026" cy="259045"/>
    <xdr:sp macro="" textlink="">
      <xdr:nvSpPr>
        <xdr:cNvPr id="336" name="テキスト ボックス 335">
          <a:extLst>
            <a:ext uri="{FF2B5EF4-FFF2-40B4-BE49-F238E27FC236}">
              <a16:creationId xmlns:a16="http://schemas.microsoft.com/office/drawing/2014/main" id="{7584A7C1-76A7-4468-8837-4D44C0E06162}"/>
            </a:ext>
          </a:extLst>
        </xdr:cNvPr>
        <xdr:cNvSpPr txBox="1"/>
      </xdr:nvSpPr>
      <xdr:spPr>
        <a:xfrm>
          <a:off x="5617374" y="9112902"/>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F6900691-7BD3-478F-8833-AE2A77011D5C}"/>
            </a:ext>
          </a:extLst>
        </xdr:cNvPr>
        <xdr:cNvCxnSpPr/>
      </xdr:nvCxnSpPr>
      <xdr:spPr>
        <a:xfrm>
          <a:off x="5953125" y="8896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53</xdr:row>
      <xdr:rowOff>168927</xdr:rowOff>
    </xdr:from>
    <xdr:ext cx="377026" cy="259045"/>
    <xdr:sp macro="" textlink="">
      <xdr:nvSpPr>
        <xdr:cNvPr id="338" name="テキスト ボックス 337">
          <a:extLst>
            <a:ext uri="{FF2B5EF4-FFF2-40B4-BE49-F238E27FC236}">
              <a16:creationId xmlns:a16="http://schemas.microsoft.com/office/drawing/2014/main" id="{2F5F9CB0-A655-49DF-A631-E2D819BDFF7C}"/>
            </a:ext>
          </a:extLst>
        </xdr:cNvPr>
        <xdr:cNvSpPr txBox="1"/>
      </xdr:nvSpPr>
      <xdr:spPr>
        <a:xfrm>
          <a:off x="5617374" y="8750952"/>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88829126-3CB3-432F-8E7C-88B4EB190F86}"/>
            </a:ext>
          </a:extLst>
        </xdr:cNvPr>
        <xdr:cNvCxnSpPr/>
      </xdr:nvCxnSpPr>
      <xdr:spPr>
        <a:xfrm>
          <a:off x="5953125" y="8534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51</xdr:row>
      <xdr:rowOff>130827</xdr:rowOff>
    </xdr:from>
    <xdr:ext cx="377026" cy="259045"/>
    <xdr:sp macro="" textlink="">
      <xdr:nvSpPr>
        <xdr:cNvPr id="340" name="テキスト ボックス 339">
          <a:extLst>
            <a:ext uri="{FF2B5EF4-FFF2-40B4-BE49-F238E27FC236}">
              <a16:creationId xmlns:a16="http://schemas.microsoft.com/office/drawing/2014/main" id="{B40FAD2C-D53A-406B-B092-580E6E343473}"/>
            </a:ext>
          </a:extLst>
        </xdr:cNvPr>
        <xdr:cNvSpPr txBox="1"/>
      </xdr:nvSpPr>
      <xdr:spPr>
        <a:xfrm>
          <a:off x="5617374" y="839852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E033FFE1-EDED-48C7-BBC0-9784B1522370}"/>
            </a:ext>
          </a:extLst>
        </xdr:cNvPr>
        <xdr:cNvCxnSpPr/>
      </xdr:nvCxnSpPr>
      <xdr:spPr>
        <a:xfrm>
          <a:off x="5953125" y="8172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49</xdr:row>
      <xdr:rowOff>92727</xdr:rowOff>
    </xdr:from>
    <xdr:ext cx="377026" cy="259045"/>
    <xdr:sp macro="" textlink="">
      <xdr:nvSpPr>
        <xdr:cNvPr id="342" name="テキスト ボックス 341">
          <a:extLst>
            <a:ext uri="{FF2B5EF4-FFF2-40B4-BE49-F238E27FC236}">
              <a16:creationId xmlns:a16="http://schemas.microsoft.com/office/drawing/2014/main" id="{935A7C54-40A9-4B4B-A5B3-B9E1DC231E84}"/>
            </a:ext>
          </a:extLst>
        </xdr:cNvPr>
        <xdr:cNvSpPr txBox="1"/>
      </xdr:nvSpPr>
      <xdr:spPr>
        <a:xfrm>
          <a:off x="5617374" y="80365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8E4C4231-39C2-4CD0-A17E-53A26877D72A}"/>
            </a:ext>
          </a:extLst>
        </xdr:cNvPr>
        <xdr:cNvCxnSpPr/>
      </xdr:nvCxnSpPr>
      <xdr:spPr>
        <a:xfrm>
          <a:off x="5953125" y="7810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47</xdr:row>
      <xdr:rowOff>54627</xdr:rowOff>
    </xdr:from>
    <xdr:ext cx="467179" cy="259045"/>
    <xdr:sp macro="" textlink="">
      <xdr:nvSpPr>
        <xdr:cNvPr id="344" name="テキスト ボックス 343">
          <a:extLst>
            <a:ext uri="{FF2B5EF4-FFF2-40B4-BE49-F238E27FC236}">
              <a16:creationId xmlns:a16="http://schemas.microsoft.com/office/drawing/2014/main" id="{295B17AA-A3EB-4E00-80AF-D9CBADB74CB8}"/>
            </a:ext>
          </a:extLst>
        </xdr:cNvPr>
        <xdr:cNvSpPr txBox="1"/>
      </xdr:nvSpPr>
      <xdr:spPr>
        <a:xfrm>
          <a:off x="5527221" y="7674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id="{6657ED9E-702A-4D70-ABA1-7B34476FC6EC}"/>
            </a:ext>
          </a:extLst>
        </xdr:cNvPr>
        <xdr:cNvSpPr/>
      </xdr:nvSpPr>
      <xdr:spPr>
        <a:xfrm>
          <a:off x="5953125" y="7810500"/>
          <a:ext cx="42100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15875</xdr:rowOff>
    </xdr:from>
    <xdr:to>
      <xdr:col>54</xdr:col>
      <xdr:colOff>189865</xdr:colOff>
      <xdr:row>59</xdr:row>
      <xdr:rowOff>44450</xdr:rowOff>
    </xdr:to>
    <xdr:cxnSp macro="">
      <xdr:nvCxnSpPr>
        <xdr:cNvPr id="346" name="直線コネクタ 345">
          <a:extLst>
            <a:ext uri="{FF2B5EF4-FFF2-40B4-BE49-F238E27FC236}">
              <a16:creationId xmlns:a16="http://schemas.microsoft.com/office/drawing/2014/main" id="{65693B43-F74C-49EA-BE9C-8C81CF1C2FE7}"/>
            </a:ext>
          </a:extLst>
        </xdr:cNvPr>
        <xdr:cNvCxnSpPr/>
      </xdr:nvCxnSpPr>
      <xdr:spPr>
        <a:xfrm flipV="1">
          <a:off x="9427845" y="8121650"/>
          <a:ext cx="1270" cy="1489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48277</xdr:rowOff>
    </xdr:from>
    <xdr:ext cx="249299" cy="259045"/>
    <xdr:sp macro="" textlink="">
      <xdr:nvSpPr>
        <xdr:cNvPr id="347" name="農林水産業費最小値テキスト">
          <a:extLst>
            <a:ext uri="{FF2B5EF4-FFF2-40B4-BE49-F238E27FC236}">
              <a16:creationId xmlns:a16="http://schemas.microsoft.com/office/drawing/2014/main" id="{F91D47DC-3419-48FB-8638-F926E34E0A7E}"/>
            </a:ext>
          </a:extLst>
        </xdr:cNvPr>
        <xdr:cNvSpPr txBox="1"/>
      </xdr:nvSpPr>
      <xdr:spPr>
        <a:xfrm>
          <a:off x="9477375" y="96082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44450</xdr:rowOff>
    </xdr:from>
    <xdr:to>
      <xdr:col>55</xdr:col>
      <xdr:colOff>88900</xdr:colOff>
      <xdr:row>59</xdr:row>
      <xdr:rowOff>44450</xdr:rowOff>
    </xdr:to>
    <xdr:cxnSp macro="">
      <xdr:nvCxnSpPr>
        <xdr:cNvPr id="348" name="直線コネクタ 347">
          <a:extLst>
            <a:ext uri="{FF2B5EF4-FFF2-40B4-BE49-F238E27FC236}">
              <a16:creationId xmlns:a16="http://schemas.microsoft.com/office/drawing/2014/main" id="{9B830ABB-BCBF-40E7-9182-D1CD369E44E8}"/>
            </a:ext>
          </a:extLst>
        </xdr:cNvPr>
        <xdr:cNvCxnSpPr/>
      </xdr:nvCxnSpPr>
      <xdr:spPr>
        <a:xfrm>
          <a:off x="9363075" y="961072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134002</xdr:rowOff>
    </xdr:from>
    <xdr:ext cx="378565" cy="259045"/>
    <xdr:sp macro="" textlink="">
      <xdr:nvSpPr>
        <xdr:cNvPr id="349" name="農林水産業費最大値テキスト">
          <a:extLst>
            <a:ext uri="{FF2B5EF4-FFF2-40B4-BE49-F238E27FC236}">
              <a16:creationId xmlns:a16="http://schemas.microsoft.com/office/drawing/2014/main" id="{6BD4544B-99F0-4831-AE50-3492FCC08A88}"/>
            </a:ext>
          </a:extLst>
        </xdr:cNvPr>
        <xdr:cNvSpPr txBox="1"/>
      </xdr:nvSpPr>
      <xdr:spPr>
        <a:xfrm>
          <a:off x="9477375" y="7915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15875</xdr:rowOff>
    </xdr:from>
    <xdr:to>
      <xdr:col>55</xdr:col>
      <xdr:colOff>88900</xdr:colOff>
      <xdr:row>50</xdr:row>
      <xdr:rowOff>15875</xdr:rowOff>
    </xdr:to>
    <xdr:cxnSp macro="">
      <xdr:nvCxnSpPr>
        <xdr:cNvPr id="350" name="直線コネクタ 349">
          <a:extLst>
            <a:ext uri="{FF2B5EF4-FFF2-40B4-BE49-F238E27FC236}">
              <a16:creationId xmlns:a16="http://schemas.microsoft.com/office/drawing/2014/main" id="{5604CEA5-3FD0-4CC2-AD42-C8C8BA2606D9}"/>
            </a:ext>
          </a:extLst>
        </xdr:cNvPr>
        <xdr:cNvCxnSpPr/>
      </xdr:nvCxnSpPr>
      <xdr:spPr>
        <a:xfrm>
          <a:off x="9363075" y="812165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44450</xdr:rowOff>
    </xdr:from>
    <xdr:to>
      <xdr:col>55</xdr:col>
      <xdr:colOff>0</xdr:colOff>
      <xdr:row>59</xdr:row>
      <xdr:rowOff>44450</xdr:rowOff>
    </xdr:to>
    <xdr:cxnSp macro="">
      <xdr:nvCxnSpPr>
        <xdr:cNvPr id="351" name="直線コネクタ 350">
          <a:extLst>
            <a:ext uri="{FF2B5EF4-FFF2-40B4-BE49-F238E27FC236}">
              <a16:creationId xmlns:a16="http://schemas.microsoft.com/office/drawing/2014/main" id="{06D51954-F0EF-4668-B1AD-D9E7C1CC7B3D}"/>
            </a:ext>
          </a:extLst>
        </xdr:cNvPr>
        <xdr:cNvCxnSpPr/>
      </xdr:nvCxnSpPr>
      <xdr:spPr>
        <a:xfrm>
          <a:off x="8686800" y="961072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37482</xdr:rowOff>
    </xdr:from>
    <xdr:ext cx="378565" cy="259045"/>
    <xdr:sp macro="" textlink="">
      <xdr:nvSpPr>
        <xdr:cNvPr id="352" name="農林水産業費平均値テキスト">
          <a:extLst>
            <a:ext uri="{FF2B5EF4-FFF2-40B4-BE49-F238E27FC236}">
              <a16:creationId xmlns:a16="http://schemas.microsoft.com/office/drawing/2014/main" id="{A6B21A9B-C5FB-45F1-A465-699B1877BD16}"/>
            </a:ext>
          </a:extLst>
        </xdr:cNvPr>
        <xdr:cNvSpPr txBox="1"/>
      </xdr:nvSpPr>
      <xdr:spPr>
        <a:xfrm>
          <a:off x="9477375" y="911480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14605</xdr:rowOff>
    </xdr:from>
    <xdr:to>
      <xdr:col>55</xdr:col>
      <xdr:colOff>50800</xdr:colOff>
      <xdr:row>57</xdr:row>
      <xdr:rowOff>116205</xdr:rowOff>
    </xdr:to>
    <xdr:sp macro="" textlink="">
      <xdr:nvSpPr>
        <xdr:cNvPr id="353" name="フローチャート: 判断 352">
          <a:extLst>
            <a:ext uri="{FF2B5EF4-FFF2-40B4-BE49-F238E27FC236}">
              <a16:creationId xmlns:a16="http://schemas.microsoft.com/office/drawing/2014/main" id="{77E94111-69B4-48B1-ADC6-B6E5EC9804BE}"/>
            </a:ext>
          </a:extLst>
        </xdr:cNvPr>
        <xdr:cNvSpPr/>
      </xdr:nvSpPr>
      <xdr:spPr>
        <a:xfrm>
          <a:off x="9401175" y="925068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44450</xdr:rowOff>
    </xdr:from>
    <xdr:to>
      <xdr:col>50</xdr:col>
      <xdr:colOff>114300</xdr:colOff>
      <xdr:row>59</xdr:row>
      <xdr:rowOff>44450</xdr:rowOff>
    </xdr:to>
    <xdr:cxnSp macro="">
      <xdr:nvCxnSpPr>
        <xdr:cNvPr id="354" name="直線コネクタ 353">
          <a:extLst>
            <a:ext uri="{FF2B5EF4-FFF2-40B4-BE49-F238E27FC236}">
              <a16:creationId xmlns:a16="http://schemas.microsoft.com/office/drawing/2014/main" id="{59293004-F5F4-494A-B6DC-8278DE7B691A}"/>
            </a:ext>
          </a:extLst>
        </xdr:cNvPr>
        <xdr:cNvCxnSpPr/>
      </xdr:nvCxnSpPr>
      <xdr:spPr>
        <a:xfrm>
          <a:off x="7886700" y="96107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127000</xdr:rowOff>
    </xdr:from>
    <xdr:to>
      <xdr:col>50</xdr:col>
      <xdr:colOff>165100</xdr:colOff>
      <xdr:row>56</xdr:row>
      <xdr:rowOff>57150</xdr:rowOff>
    </xdr:to>
    <xdr:sp macro="" textlink="">
      <xdr:nvSpPr>
        <xdr:cNvPr id="355" name="フローチャート: 判断 354">
          <a:extLst>
            <a:ext uri="{FF2B5EF4-FFF2-40B4-BE49-F238E27FC236}">
              <a16:creationId xmlns:a16="http://schemas.microsoft.com/office/drawing/2014/main" id="{A1CAAFC0-7B9E-4BEC-85AF-A8C23E9FDEDA}"/>
            </a:ext>
          </a:extLst>
        </xdr:cNvPr>
        <xdr:cNvSpPr/>
      </xdr:nvSpPr>
      <xdr:spPr>
        <a:xfrm>
          <a:off x="8639175" y="90392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54</xdr:row>
      <xdr:rowOff>73677</xdr:rowOff>
    </xdr:from>
    <xdr:ext cx="378565" cy="259045"/>
    <xdr:sp macro="" textlink="">
      <xdr:nvSpPr>
        <xdr:cNvPr id="356" name="テキスト ボックス 355">
          <a:extLst>
            <a:ext uri="{FF2B5EF4-FFF2-40B4-BE49-F238E27FC236}">
              <a16:creationId xmlns:a16="http://schemas.microsoft.com/office/drawing/2014/main" id="{255E13AF-54C6-49B4-AB70-970D9BB84F1B}"/>
            </a:ext>
          </a:extLst>
        </xdr:cNvPr>
        <xdr:cNvSpPr txBox="1"/>
      </xdr:nvSpPr>
      <xdr:spPr>
        <a:xfrm>
          <a:off x="8516567" y="88271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44450</xdr:rowOff>
    </xdr:from>
    <xdr:to>
      <xdr:col>45</xdr:col>
      <xdr:colOff>177800</xdr:colOff>
      <xdr:row>59</xdr:row>
      <xdr:rowOff>44450</xdr:rowOff>
    </xdr:to>
    <xdr:cxnSp macro="">
      <xdr:nvCxnSpPr>
        <xdr:cNvPr id="357" name="直線コネクタ 356">
          <a:extLst>
            <a:ext uri="{FF2B5EF4-FFF2-40B4-BE49-F238E27FC236}">
              <a16:creationId xmlns:a16="http://schemas.microsoft.com/office/drawing/2014/main" id="{DAED0E5C-2DE9-465A-AC1A-C4D200C349D5}"/>
            </a:ext>
          </a:extLst>
        </xdr:cNvPr>
        <xdr:cNvCxnSpPr/>
      </xdr:nvCxnSpPr>
      <xdr:spPr>
        <a:xfrm>
          <a:off x="7077075" y="96107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109855</xdr:rowOff>
    </xdr:from>
    <xdr:to>
      <xdr:col>46</xdr:col>
      <xdr:colOff>38100</xdr:colOff>
      <xdr:row>55</xdr:row>
      <xdr:rowOff>40005</xdr:rowOff>
    </xdr:to>
    <xdr:sp macro="" textlink="">
      <xdr:nvSpPr>
        <xdr:cNvPr id="358" name="フローチャート: 判断 357">
          <a:extLst>
            <a:ext uri="{FF2B5EF4-FFF2-40B4-BE49-F238E27FC236}">
              <a16:creationId xmlns:a16="http://schemas.microsoft.com/office/drawing/2014/main" id="{BDFB6C18-67BC-472F-88D4-5EF2036A76A3}"/>
            </a:ext>
          </a:extLst>
        </xdr:cNvPr>
        <xdr:cNvSpPr/>
      </xdr:nvSpPr>
      <xdr:spPr>
        <a:xfrm>
          <a:off x="7839075" y="88601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53</xdr:row>
      <xdr:rowOff>56532</xdr:rowOff>
    </xdr:from>
    <xdr:ext cx="378565" cy="259045"/>
    <xdr:sp macro="" textlink="">
      <xdr:nvSpPr>
        <xdr:cNvPr id="359" name="テキスト ボックス 358">
          <a:extLst>
            <a:ext uri="{FF2B5EF4-FFF2-40B4-BE49-F238E27FC236}">
              <a16:creationId xmlns:a16="http://schemas.microsoft.com/office/drawing/2014/main" id="{38AD18A0-C7B4-41AF-87D4-DECF2390F4E1}"/>
            </a:ext>
          </a:extLst>
        </xdr:cNvPr>
        <xdr:cNvSpPr txBox="1"/>
      </xdr:nvSpPr>
      <xdr:spPr>
        <a:xfrm>
          <a:off x="7716467" y="86480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44450</xdr:rowOff>
    </xdr:from>
    <xdr:to>
      <xdr:col>41</xdr:col>
      <xdr:colOff>50800</xdr:colOff>
      <xdr:row>59</xdr:row>
      <xdr:rowOff>44450</xdr:rowOff>
    </xdr:to>
    <xdr:cxnSp macro="">
      <xdr:nvCxnSpPr>
        <xdr:cNvPr id="360" name="直線コネクタ 359">
          <a:extLst>
            <a:ext uri="{FF2B5EF4-FFF2-40B4-BE49-F238E27FC236}">
              <a16:creationId xmlns:a16="http://schemas.microsoft.com/office/drawing/2014/main" id="{62C72B1A-8922-4F01-BD0B-18B822C1BBDE}"/>
            </a:ext>
          </a:extLst>
        </xdr:cNvPr>
        <xdr:cNvCxnSpPr/>
      </xdr:nvCxnSpPr>
      <xdr:spPr>
        <a:xfrm>
          <a:off x="6286500" y="96107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54610</xdr:rowOff>
    </xdr:from>
    <xdr:to>
      <xdr:col>41</xdr:col>
      <xdr:colOff>101600</xdr:colOff>
      <xdr:row>56</xdr:row>
      <xdr:rowOff>156210</xdr:rowOff>
    </xdr:to>
    <xdr:sp macro="" textlink="">
      <xdr:nvSpPr>
        <xdr:cNvPr id="361" name="フローチャート: 判断 360">
          <a:extLst>
            <a:ext uri="{FF2B5EF4-FFF2-40B4-BE49-F238E27FC236}">
              <a16:creationId xmlns:a16="http://schemas.microsoft.com/office/drawing/2014/main" id="{0D46DD96-BC56-4A6A-AB64-C37688A86CB0}"/>
            </a:ext>
          </a:extLst>
        </xdr:cNvPr>
        <xdr:cNvSpPr/>
      </xdr:nvSpPr>
      <xdr:spPr>
        <a:xfrm>
          <a:off x="7029450" y="91319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55</xdr:row>
      <xdr:rowOff>1287</xdr:rowOff>
    </xdr:from>
    <xdr:ext cx="378565" cy="259045"/>
    <xdr:sp macro="" textlink="">
      <xdr:nvSpPr>
        <xdr:cNvPr id="362" name="テキスト ボックス 361">
          <a:extLst>
            <a:ext uri="{FF2B5EF4-FFF2-40B4-BE49-F238E27FC236}">
              <a16:creationId xmlns:a16="http://schemas.microsoft.com/office/drawing/2014/main" id="{38807F5E-554E-4616-813A-0F7E5DBBF3BA}"/>
            </a:ext>
          </a:extLst>
        </xdr:cNvPr>
        <xdr:cNvSpPr txBox="1"/>
      </xdr:nvSpPr>
      <xdr:spPr>
        <a:xfrm>
          <a:off x="6906842" y="89166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43180</xdr:rowOff>
    </xdr:from>
    <xdr:to>
      <xdr:col>36</xdr:col>
      <xdr:colOff>165100</xdr:colOff>
      <xdr:row>56</xdr:row>
      <xdr:rowOff>144780</xdr:rowOff>
    </xdr:to>
    <xdr:sp macro="" textlink="">
      <xdr:nvSpPr>
        <xdr:cNvPr id="363" name="フローチャート: 判断 362">
          <a:extLst>
            <a:ext uri="{FF2B5EF4-FFF2-40B4-BE49-F238E27FC236}">
              <a16:creationId xmlns:a16="http://schemas.microsoft.com/office/drawing/2014/main" id="{AFA67A16-4708-48A0-B021-C11716D8DA6D}"/>
            </a:ext>
          </a:extLst>
        </xdr:cNvPr>
        <xdr:cNvSpPr/>
      </xdr:nvSpPr>
      <xdr:spPr>
        <a:xfrm>
          <a:off x="6238875" y="91236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54</xdr:row>
      <xdr:rowOff>161307</xdr:rowOff>
    </xdr:from>
    <xdr:ext cx="378565" cy="259045"/>
    <xdr:sp macro="" textlink="">
      <xdr:nvSpPr>
        <xdr:cNvPr id="364" name="テキスト ボックス 363">
          <a:extLst>
            <a:ext uri="{FF2B5EF4-FFF2-40B4-BE49-F238E27FC236}">
              <a16:creationId xmlns:a16="http://schemas.microsoft.com/office/drawing/2014/main" id="{5275880E-E918-4C82-A081-B164F44E4CEC}"/>
            </a:ext>
          </a:extLst>
        </xdr:cNvPr>
        <xdr:cNvSpPr txBox="1"/>
      </xdr:nvSpPr>
      <xdr:spPr>
        <a:xfrm>
          <a:off x="6116267" y="8917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CABD0348-FDED-45B5-81BF-A567A38CED57}"/>
            </a:ext>
          </a:extLst>
        </xdr:cNvPr>
        <xdr:cNvSpPr txBox="1"/>
      </xdr:nvSpPr>
      <xdr:spPr>
        <a:xfrm>
          <a:off x="925830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35B1A84D-BF5E-4D53-BDE6-CA112F55DEE1}"/>
            </a:ext>
          </a:extLst>
        </xdr:cNvPr>
        <xdr:cNvSpPr txBox="1"/>
      </xdr:nvSpPr>
      <xdr:spPr>
        <a:xfrm>
          <a:off x="85153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8459375B-A112-4AA2-B33D-553A45D47028}"/>
            </a:ext>
          </a:extLst>
        </xdr:cNvPr>
        <xdr:cNvSpPr txBox="1"/>
      </xdr:nvSpPr>
      <xdr:spPr>
        <a:xfrm>
          <a:off x="77152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6EA9A156-DE97-4D90-938E-664955A9B62A}"/>
            </a:ext>
          </a:extLst>
        </xdr:cNvPr>
        <xdr:cNvSpPr txBox="1"/>
      </xdr:nvSpPr>
      <xdr:spPr>
        <a:xfrm>
          <a:off x="69056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213A006F-5CCC-4729-9E5A-6871AB0C2CEF}"/>
            </a:ext>
          </a:extLst>
        </xdr:cNvPr>
        <xdr:cNvSpPr txBox="1"/>
      </xdr:nvSpPr>
      <xdr:spPr>
        <a:xfrm>
          <a:off x="61150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165100</xdr:rowOff>
    </xdr:from>
    <xdr:to>
      <xdr:col>55</xdr:col>
      <xdr:colOff>50800</xdr:colOff>
      <xdr:row>59</xdr:row>
      <xdr:rowOff>95250</xdr:rowOff>
    </xdr:to>
    <xdr:sp macro="" textlink="">
      <xdr:nvSpPr>
        <xdr:cNvPr id="370" name="楕円 369">
          <a:extLst>
            <a:ext uri="{FF2B5EF4-FFF2-40B4-BE49-F238E27FC236}">
              <a16:creationId xmlns:a16="http://schemas.microsoft.com/office/drawing/2014/main" id="{BFCB9DD1-968B-4D4A-9480-D2774D98145C}"/>
            </a:ext>
          </a:extLst>
        </xdr:cNvPr>
        <xdr:cNvSpPr/>
      </xdr:nvSpPr>
      <xdr:spPr>
        <a:xfrm>
          <a:off x="9401175" y="956310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80027</xdr:rowOff>
    </xdr:from>
    <xdr:ext cx="249299" cy="259045"/>
    <xdr:sp macro="" textlink="">
      <xdr:nvSpPr>
        <xdr:cNvPr id="371" name="農林水産業費該当値テキスト">
          <a:extLst>
            <a:ext uri="{FF2B5EF4-FFF2-40B4-BE49-F238E27FC236}">
              <a16:creationId xmlns:a16="http://schemas.microsoft.com/office/drawing/2014/main" id="{6E6AEF43-8A88-4E22-939D-4E789AE9D717}"/>
            </a:ext>
          </a:extLst>
        </xdr:cNvPr>
        <xdr:cNvSpPr txBox="1"/>
      </xdr:nvSpPr>
      <xdr:spPr>
        <a:xfrm>
          <a:off x="9477375" y="9484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165100</xdr:rowOff>
    </xdr:from>
    <xdr:to>
      <xdr:col>50</xdr:col>
      <xdr:colOff>165100</xdr:colOff>
      <xdr:row>59</xdr:row>
      <xdr:rowOff>95250</xdr:rowOff>
    </xdr:to>
    <xdr:sp macro="" textlink="">
      <xdr:nvSpPr>
        <xdr:cNvPr id="372" name="楕円 371">
          <a:extLst>
            <a:ext uri="{FF2B5EF4-FFF2-40B4-BE49-F238E27FC236}">
              <a16:creationId xmlns:a16="http://schemas.microsoft.com/office/drawing/2014/main" id="{91EF2DA5-A688-47E9-9849-061ABE803564}"/>
            </a:ext>
          </a:extLst>
        </xdr:cNvPr>
        <xdr:cNvSpPr/>
      </xdr:nvSpPr>
      <xdr:spPr>
        <a:xfrm>
          <a:off x="8639175" y="95631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59</xdr:row>
      <xdr:rowOff>86377</xdr:rowOff>
    </xdr:from>
    <xdr:ext cx="249299" cy="259045"/>
    <xdr:sp macro="" textlink="">
      <xdr:nvSpPr>
        <xdr:cNvPr id="373" name="テキスト ボックス 372">
          <a:extLst>
            <a:ext uri="{FF2B5EF4-FFF2-40B4-BE49-F238E27FC236}">
              <a16:creationId xmlns:a16="http://schemas.microsoft.com/office/drawing/2014/main" id="{5FFF5227-1971-4254-839B-F2B235867304}"/>
            </a:ext>
          </a:extLst>
        </xdr:cNvPr>
        <xdr:cNvSpPr txBox="1"/>
      </xdr:nvSpPr>
      <xdr:spPr>
        <a:xfrm>
          <a:off x="8574850" y="96463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165100</xdr:rowOff>
    </xdr:from>
    <xdr:to>
      <xdr:col>46</xdr:col>
      <xdr:colOff>38100</xdr:colOff>
      <xdr:row>59</xdr:row>
      <xdr:rowOff>95250</xdr:rowOff>
    </xdr:to>
    <xdr:sp macro="" textlink="">
      <xdr:nvSpPr>
        <xdr:cNvPr id="374" name="楕円 373">
          <a:extLst>
            <a:ext uri="{FF2B5EF4-FFF2-40B4-BE49-F238E27FC236}">
              <a16:creationId xmlns:a16="http://schemas.microsoft.com/office/drawing/2014/main" id="{BE3DEF5E-1AF5-4E75-9361-9AA5DDE68AC9}"/>
            </a:ext>
          </a:extLst>
        </xdr:cNvPr>
        <xdr:cNvSpPr/>
      </xdr:nvSpPr>
      <xdr:spPr>
        <a:xfrm>
          <a:off x="7839075" y="95631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59</xdr:row>
      <xdr:rowOff>86377</xdr:rowOff>
    </xdr:from>
    <xdr:ext cx="249299" cy="259045"/>
    <xdr:sp macro="" textlink="">
      <xdr:nvSpPr>
        <xdr:cNvPr id="375" name="テキスト ボックス 374">
          <a:extLst>
            <a:ext uri="{FF2B5EF4-FFF2-40B4-BE49-F238E27FC236}">
              <a16:creationId xmlns:a16="http://schemas.microsoft.com/office/drawing/2014/main" id="{C76A5B7F-CF9C-4074-A95D-211C3FC62981}"/>
            </a:ext>
          </a:extLst>
        </xdr:cNvPr>
        <xdr:cNvSpPr txBox="1"/>
      </xdr:nvSpPr>
      <xdr:spPr>
        <a:xfrm>
          <a:off x="7765225" y="96463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165100</xdr:rowOff>
    </xdr:from>
    <xdr:to>
      <xdr:col>41</xdr:col>
      <xdr:colOff>101600</xdr:colOff>
      <xdr:row>59</xdr:row>
      <xdr:rowOff>95250</xdr:rowOff>
    </xdr:to>
    <xdr:sp macro="" textlink="">
      <xdr:nvSpPr>
        <xdr:cNvPr id="376" name="楕円 375">
          <a:extLst>
            <a:ext uri="{FF2B5EF4-FFF2-40B4-BE49-F238E27FC236}">
              <a16:creationId xmlns:a16="http://schemas.microsoft.com/office/drawing/2014/main" id="{46066CC8-0303-49DF-8D9E-EA14F1CF7FAB}"/>
            </a:ext>
          </a:extLst>
        </xdr:cNvPr>
        <xdr:cNvSpPr/>
      </xdr:nvSpPr>
      <xdr:spPr>
        <a:xfrm>
          <a:off x="7029450" y="95631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59</xdr:row>
      <xdr:rowOff>86377</xdr:rowOff>
    </xdr:from>
    <xdr:ext cx="249299" cy="259045"/>
    <xdr:sp macro="" textlink="">
      <xdr:nvSpPr>
        <xdr:cNvPr id="377" name="テキスト ボックス 376">
          <a:extLst>
            <a:ext uri="{FF2B5EF4-FFF2-40B4-BE49-F238E27FC236}">
              <a16:creationId xmlns:a16="http://schemas.microsoft.com/office/drawing/2014/main" id="{BFF0920A-4C7C-427D-8CE4-8C53D66C751B}"/>
            </a:ext>
          </a:extLst>
        </xdr:cNvPr>
        <xdr:cNvSpPr txBox="1"/>
      </xdr:nvSpPr>
      <xdr:spPr>
        <a:xfrm>
          <a:off x="6974650" y="96463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165100</xdr:rowOff>
    </xdr:from>
    <xdr:to>
      <xdr:col>36</xdr:col>
      <xdr:colOff>165100</xdr:colOff>
      <xdr:row>59</xdr:row>
      <xdr:rowOff>95250</xdr:rowOff>
    </xdr:to>
    <xdr:sp macro="" textlink="">
      <xdr:nvSpPr>
        <xdr:cNvPr id="378" name="楕円 377">
          <a:extLst>
            <a:ext uri="{FF2B5EF4-FFF2-40B4-BE49-F238E27FC236}">
              <a16:creationId xmlns:a16="http://schemas.microsoft.com/office/drawing/2014/main" id="{17030525-A9E3-4BE6-8579-EBE3907F22BD}"/>
            </a:ext>
          </a:extLst>
        </xdr:cNvPr>
        <xdr:cNvSpPr/>
      </xdr:nvSpPr>
      <xdr:spPr>
        <a:xfrm>
          <a:off x="6238875" y="95631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59</xdr:row>
      <xdr:rowOff>86377</xdr:rowOff>
    </xdr:from>
    <xdr:ext cx="249299" cy="259045"/>
    <xdr:sp macro="" textlink="">
      <xdr:nvSpPr>
        <xdr:cNvPr id="379" name="テキスト ボックス 378">
          <a:extLst>
            <a:ext uri="{FF2B5EF4-FFF2-40B4-BE49-F238E27FC236}">
              <a16:creationId xmlns:a16="http://schemas.microsoft.com/office/drawing/2014/main" id="{CFA72780-A98A-4508-8007-86CAECC83F44}"/>
            </a:ext>
          </a:extLst>
        </xdr:cNvPr>
        <xdr:cNvSpPr txBox="1"/>
      </xdr:nvSpPr>
      <xdr:spPr>
        <a:xfrm>
          <a:off x="6174550" y="96463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AC0EDA4F-B871-46C1-B449-73803607A473}"/>
            </a:ext>
          </a:extLst>
        </xdr:cNvPr>
        <xdr:cNvSpPr/>
      </xdr:nvSpPr>
      <xdr:spPr>
        <a:xfrm>
          <a:off x="5953125" y="102679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735A4FB3-891E-470C-9C8E-E8F7A10B565B}"/>
            </a:ext>
          </a:extLst>
        </xdr:cNvPr>
        <xdr:cNvSpPr/>
      </xdr:nvSpPr>
      <xdr:spPr>
        <a:xfrm>
          <a:off x="60674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FCABC1CB-E601-40AF-9BE2-C7B9710808F1}"/>
            </a:ext>
          </a:extLst>
        </xdr:cNvPr>
        <xdr:cNvSpPr/>
      </xdr:nvSpPr>
      <xdr:spPr>
        <a:xfrm>
          <a:off x="60674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8691F6B4-9359-41BE-A9D1-CDCD9ABC3660}"/>
            </a:ext>
          </a:extLst>
        </xdr:cNvPr>
        <xdr:cNvSpPr/>
      </xdr:nvSpPr>
      <xdr:spPr>
        <a:xfrm>
          <a:off x="69818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7EA9B770-D0A4-4640-8CE3-5D6D020D691A}"/>
            </a:ext>
          </a:extLst>
        </xdr:cNvPr>
        <xdr:cNvSpPr/>
      </xdr:nvSpPr>
      <xdr:spPr>
        <a:xfrm>
          <a:off x="69818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B49F43FD-EA7B-4E78-A5A6-ED8FB4416A2C}"/>
            </a:ext>
          </a:extLst>
        </xdr:cNvPr>
        <xdr:cNvSpPr/>
      </xdr:nvSpPr>
      <xdr:spPr>
        <a:xfrm>
          <a:off x="80105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DD40D8F4-D8B2-4967-A18B-5F169D515914}"/>
            </a:ext>
          </a:extLst>
        </xdr:cNvPr>
        <xdr:cNvSpPr/>
      </xdr:nvSpPr>
      <xdr:spPr>
        <a:xfrm>
          <a:off x="80105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DA6DAEBE-C877-4804-84EE-B28D0A5CE76B}"/>
            </a:ext>
          </a:extLst>
        </xdr:cNvPr>
        <xdr:cNvSpPr/>
      </xdr:nvSpPr>
      <xdr:spPr>
        <a:xfrm>
          <a:off x="5953125" y="11049000"/>
          <a:ext cx="42100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5A986EDC-5515-486B-9853-99D42187D02F}"/>
            </a:ext>
          </a:extLst>
        </xdr:cNvPr>
        <xdr:cNvSpPr txBox="1"/>
      </xdr:nvSpPr>
      <xdr:spPr>
        <a:xfrm>
          <a:off x="5915025"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F86CB34D-EF26-4911-B1B2-269C9FF0B26E}"/>
            </a:ext>
          </a:extLst>
        </xdr:cNvPr>
        <xdr:cNvCxnSpPr/>
      </xdr:nvCxnSpPr>
      <xdr:spPr>
        <a:xfrm>
          <a:off x="5953125" y="13211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3FCDC34A-A170-4B7C-89CD-0474B78D0994}"/>
            </a:ext>
          </a:extLst>
        </xdr:cNvPr>
        <xdr:cNvCxnSpPr/>
      </xdr:nvCxnSpPr>
      <xdr:spPr>
        <a:xfrm>
          <a:off x="5953125" y="12782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164C8E66-5024-4452-99D2-4D23453B872B}"/>
            </a:ext>
          </a:extLst>
        </xdr:cNvPr>
        <xdr:cNvSpPr txBox="1"/>
      </xdr:nvSpPr>
      <xdr:spPr>
        <a:xfrm>
          <a:off x="5723389" y="12637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7FE6CD1B-6465-482A-A7F8-D419B28F80AF}"/>
            </a:ext>
          </a:extLst>
        </xdr:cNvPr>
        <xdr:cNvCxnSpPr/>
      </xdr:nvCxnSpPr>
      <xdr:spPr>
        <a:xfrm>
          <a:off x="5953125" y="12344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a:extLst>
            <a:ext uri="{FF2B5EF4-FFF2-40B4-BE49-F238E27FC236}">
              <a16:creationId xmlns:a16="http://schemas.microsoft.com/office/drawing/2014/main" id="{2BB75346-AF96-455D-BFF4-CC4EAA6D0E3A}"/>
            </a:ext>
          </a:extLst>
        </xdr:cNvPr>
        <xdr:cNvSpPr txBox="1"/>
      </xdr:nvSpPr>
      <xdr:spPr>
        <a:xfrm>
          <a:off x="5478976" y="1220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F34D7466-DC3B-4986-814C-CC5E0F4E60AB}"/>
            </a:ext>
          </a:extLst>
        </xdr:cNvPr>
        <xdr:cNvCxnSpPr/>
      </xdr:nvCxnSpPr>
      <xdr:spPr>
        <a:xfrm>
          <a:off x="5953125" y="11915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5" name="テキスト ボックス 394">
          <a:extLst>
            <a:ext uri="{FF2B5EF4-FFF2-40B4-BE49-F238E27FC236}">
              <a16:creationId xmlns:a16="http://schemas.microsoft.com/office/drawing/2014/main" id="{EB6981F3-DECE-4C02-A5AC-08ECDB08AEC7}"/>
            </a:ext>
          </a:extLst>
        </xdr:cNvPr>
        <xdr:cNvSpPr txBox="1"/>
      </xdr:nvSpPr>
      <xdr:spPr>
        <a:xfrm>
          <a:off x="5478976" y="117799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64258862-7118-4F7F-A4D7-873D1570D156}"/>
            </a:ext>
          </a:extLst>
        </xdr:cNvPr>
        <xdr:cNvCxnSpPr/>
      </xdr:nvCxnSpPr>
      <xdr:spPr>
        <a:xfrm>
          <a:off x="5953125" y="1148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7" name="テキスト ボックス 396">
          <a:extLst>
            <a:ext uri="{FF2B5EF4-FFF2-40B4-BE49-F238E27FC236}">
              <a16:creationId xmlns:a16="http://schemas.microsoft.com/office/drawing/2014/main" id="{12DF1B91-B124-49C7-8E8D-5EB03186E275}"/>
            </a:ext>
          </a:extLst>
        </xdr:cNvPr>
        <xdr:cNvSpPr txBox="1"/>
      </xdr:nvSpPr>
      <xdr:spPr>
        <a:xfrm>
          <a:off x="5478976" y="113417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95989A24-91B9-4883-9F75-1FE21C1D564B}"/>
            </a:ext>
          </a:extLst>
        </xdr:cNvPr>
        <xdr:cNvCxnSpPr/>
      </xdr:nvCxnSpPr>
      <xdr:spPr>
        <a:xfrm>
          <a:off x="5953125"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C5EAE057-219C-403E-8600-D3308A51AA4F}"/>
            </a:ext>
          </a:extLst>
        </xdr:cNvPr>
        <xdr:cNvSpPr txBox="1"/>
      </xdr:nvSpPr>
      <xdr:spPr>
        <a:xfrm>
          <a:off x="5478976" y="10913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116A3D7F-F9C2-4C17-BB71-2AE18C759314}"/>
            </a:ext>
          </a:extLst>
        </xdr:cNvPr>
        <xdr:cNvSpPr/>
      </xdr:nvSpPr>
      <xdr:spPr>
        <a:xfrm>
          <a:off x="5953125" y="11049000"/>
          <a:ext cx="42100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138511</xdr:rowOff>
    </xdr:from>
    <xdr:to>
      <xdr:col>54</xdr:col>
      <xdr:colOff>189865</xdr:colOff>
      <xdr:row>78</xdr:row>
      <xdr:rowOff>42408</xdr:rowOff>
    </xdr:to>
    <xdr:cxnSp macro="">
      <xdr:nvCxnSpPr>
        <xdr:cNvPr id="401" name="直線コネクタ 400">
          <a:extLst>
            <a:ext uri="{FF2B5EF4-FFF2-40B4-BE49-F238E27FC236}">
              <a16:creationId xmlns:a16="http://schemas.microsoft.com/office/drawing/2014/main" id="{BD6F36BF-986D-4F5D-B9DA-42F8B0BD6E81}"/>
            </a:ext>
          </a:extLst>
        </xdr:cNvPr>
        <xdr:cNvCxnSpPr/>
      </xdr:nvCxnSpPr>
      <xdr:spPr>
        <a:xfrm flipV="1">
          <a:off x="9427845" y="11647886"/>
          <a:ext cx="1270" cy="1037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46235</xdr:rowOff>
    </xdr:from>
    <xdr:ext cx="469744" cy="259045"/>
    <xdr:sp macro="" textlink="">
      <xdr:nvSpPr>
        <xdr:cNvPr id="402" name="商工費最小値テキスト">
          <a:extLst>
            <a:ext uri="{FF2B5EF4-FFF2-40B4-BE49-F238E27FC236}">
              <a16:creationId xmlns:a16="http://schemas.microsoft.com/office/drawing/2014/main" id="{21334167-7AFF-4DDD-8CEF-B2EBAFDB56E6}"/>
            </a:ext>
          </a:extLst>
        </xdr:cNvPr>
        <xdr:cNvSpPr txBox="1"/>
      </xdr:nvSpPr>
      <xdr:spPr>
        <a:xfrm>
          <a:off x="9477375" y="12689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42408</xdr:rowOff>
    </xdr:from>
    <xdr:to>
      <xdr:col>55</xdr:col>
      <xdr:colOff>88900</xdr:colOff>
      <xdr:row>78</xdr:row>
      <xdr:rowOff>42408</xdr:rowOff>
    </xdr:to>
    <xdr:cxnSp macro="">
      <xdr:nvCxnSpPr>
        <xdr:cNvPr id="403" name="直線コネクタ 402">
          <a:extLst>
            <a:ext uri="{FF2B5EF4-FFF2-40B4-BE49-F238E27FC236}">
              <a16:creationId xmlns:a16="http://schemas.microsoft.com/office/drawing/2014/main" id="{46FE2863-4645-4236-9AC5-04614B420C54}"/>
            </a:ext>
          </a:extLst>
        </xdr:cNvPr>
        <xdr:cNvCxnSpPr/>
      </xdr:nvCxnSpPr>
      <xdr:spPr>
        <a:xfrm>
          <a:off x="9363075" y="1268525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85188</xdr:rowOff>
    </xdr:from>
    <xdr:ext cx="534377" cy="259045"/>
    <xdr:sp macro="" textlink="">
      <xdr:nvSpPr>
        <xdr:cNvPr id="404" name="商工費最大値テキスト">
          <a:extLst>
            <a:ext uri="{FF2B5EF4-FFF2-40B4-BE49-F238E27FC236}">
              <a16:creationId xmlns:a16="http://schemas.microsoft.com/office/drawing/2014/main" id="{E8112F1F-1977-4B58-8D81-F2D9234A0DA9}"/>
            </a:ext>
          </a:extLst>
        </xdr:cNvPr>
        <xdr:cNvSpPr txBox="1"/>
      </xdr:nvSpPr>
      <xdr:spPr>
        <a:xfrm>
          <a:off x="9477375" y="1143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26,276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138511</xdr:rowOff>
    </xdr:from>
    <xdr:to>
      <xdr:col>55</xdr:col>
      <xdr:colOff>88900</xdr:colOff>
      <xdr:row>71</xdr:row>
      <xdr:rowOff>138511</xdr:rowOff>
    </xdr:to>
    <xdr:cxnSp macro="">
      <xdr:nvCxnSpPr>
        <xdr:cNvPr id="405" name="直線コネクタ 404">
          <a:extLst>
            <a:ext uri="{FF2B5EF4-FFF2-40B4-BE49-F238E27FC236}">
              <a16:creationId xmlns:a16="http://schemas.microsoft.com/office/drawing/2014/main" id="{E425A633-5DB9-462E-B924-ED6485D6B04A}"/>
            </a:ext>
          </a:extLst>
        </xdr:cNvPr>
        <xdr:cNvCxnSpPr/>
      </xdr:nvCxnSpPr>
      <xdr:spPr>
        <a:xfrm>
          <a:off x="9363075" y="1164788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55529</xdr:rowOff>
    </xdr:from>
    <xdr:to>
      <xdr:col>55</xdr:col>
      <xdr:colOff>0</xdr:colOff>
      <xdr:row>71</xdr:row>
      <xdr:rowOff>138511</xdr:rowOff>
    </xdr:to>
    <xdr:cxnSp macro="">
      <xdr:nvCxnSpPr>
        <xdr:cNvPr id="406" name="直線コネクタ 405">
          <a:extLst>
            <a:ext uri="{FF2B5EF4-FFF2-40B4-BE49-F238E27FC236}">
              <a16:creationId xmlns:a16="http://schemas.microsoft.com/office/drawing/2014/main" id="{C8B7D48D-88E7-4112-9136-86474E3B76E4}"/>
            </a:ext>
          </a:extLst>
        </xdr:cNvPr>
        <xdr:cNvCxnSpPr/>
      </xdr:nvCxnSpPr>
      <xdr:spPr>
        <a:xfrm>
          <a:off x="8686800" y="11399804"/>
          <a:ext cx="742950" cy="248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41130</xdr:rowOff>
    </xdr:from>
    <xdr:ext cx="469744" cy="259045"/>
    <xdr:sp macro="" textlink="">
      <xdr:nvSpPr>
        <xdr:cNvPr id="407" name="商工費平均値テキスト">
          <a:extLst>
            <a:ext uri="{FF2B5EF4-FFF2-40B4-BE49-F238E27FC236}">
              <a16:creationId xmlns:a16="http://schemas.microsoft.com/office/drawing/2014/main" id="{55B612DE-C718-41B6-843B-2F95F4982239}"/>
            </a:ext>
          </a:extLst>
        </xdr:cNvPr>
        <xdr:cNvSpPr txBox="1"/>
      </xdr:nvSpPr>
      <xdr:spPr>
        <a:xfrm>
          <a:off x="9477375" y="12356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62703</xdr:rowOff>
    </xdr:from>
    <xdr:to>
      <xdr:col>55</xdr:col>
      <xdr:colOff>50800</xdr:colOff>
      <xdr:row>76</xdr:row>
      <xdr:rowOff>164303</xdr:rowOff>
    </xdr:to>
    <xdr:sp macro="" textlink="">
      <xdr:nvSpPr>
        <xdr:cNvPr id="408" name="フローチャート: 判断 407">
          <a:extLst>
            <a:ext uri="{FF2B5EF4-FFF2-40B4-BE49-F238E27FC236}">
              <a16:creationId xmlns:a16="http://schemas.microsoft.com/office/drawing/2014/main" id="{00DB0B2C-0C92-46C9-9CEF-54AA7BB2514F}"/>
            </a:ext>
          </a:extLst>
        </xdr:cNvPr>
        <xdr:cNvSpPr/>
      </xdr:nvSpPr>
      <xdr:spPr>
        <a:xfrm>
          <a:off x="9401175" y="1238170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55529</xdr:rowOff>
    </xdr:from>
    <xdr:to>
      <xdr:col>50</xdr:col>
      <xdr:colOff>114300</xdr:colOff>
      <xdr:row>71</xdr:row>
      <xdr:rowOff>156068</xdr:rowOff>
    </xdr:to>
    <xdr:cxnSp macro="">
      <xdr:nvCxnSpPr>
        <xdr:cNvPr id="409" name="直線コネクタ 408">
          <a:extLst>
            <a:ext uri="{FF2B5EF4-FFF2-40B4-BE49-F238E27FC236}">
              <a16:creationId xmlns:a16="http://schemas.microsoft.com/office/drawing/2014/main" id="{9A360FB2-7603-4471-B3E6-4241C02BA700}"/>
            </a:ext>
          </a:extLst>
        </xdr:cNvPr>
        <xdr:cNvCxnSpPr/>
      </xdr:nvCxnSpPr>
      <xdr:spPr>
        <a:xfrm flipV="1">
          <a:off x="7886700" y="11399804"/>
          <a:ext cx="800100" cy="265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51501</xdr:rowOff>
    </xdr:from>
    <xdr:to>
      <xdr:col>50</xdr:col>
      <xdr:colOff>165100</xdr:colOff>
      <xdr:row>76</xdr:row>
      <xdr:rowOff>153101</xdr:rowOff>
    </xdr:to>
    <xdr:sp macro="" textlink="">
      <xdr:nvSpPr>
        <xdr:cNvPr id="410" name="フローチャート: 判断 409">
          <a:extLst>
            <a:ext uri="{FF2B5EF4-FFF2-40B4-BE49-F238E27FC236}">
              <a16:creationId xmlns:a16="http://schemas.microsoft.com/office/drawing/2014/main" id="{B78B20B5-5193-49C7-8256-C747FFB798B1}"/>
            </a:ext>
          </a:extLst>
        </xdr:cNvPr>
        <xdr:cNvSpPr/>
      </xdr:nvSpPr>
      <xdr:spPr>
        <a:xfrm>
          <a:off x="8639175" y="1236415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144228</xdr:rowOff>
    </xdr:from>
    <xdr:ext cx="469744" cy="259045"/>
    <xdr:sp macro="" textlink="">
      <xdr:nvSpPr>
        <xdr:cNvPr id="411" name="テキスト ボックス 410">
          <a:extLst>
            <a:ext uri="{FF2B5EF4-FFF2-40B4-BE49-F238E27FC236}">
              <a16:creationId xmlns:a16="http://schemas.microsoft.com/office/drawing/2014/main" id="{460272D9-0B9D-4C49-9D9C-9D19348A73E1}"/>
            </a:ext>
          </a:extLst>
        </xdr:cNvPr>
        <xdr:cNvSpPr txBox="1"/>
      </xdr:nvSpPr>
      <xdr:spPr>
        <a:xfrm>
          <a:off x="8467803" y="12456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86802</xdr:rowOff>
    </xdr:from>
    <xdr:to>
      <xdr:col>45</xdr:col>
      <xdr:colOff>177800</xdr:colOff>
      <xdr:row>71</xdr:row>
      <xdr:rowOff>156068</xdr:rowOff>
    </xdr:to>
    <xdr:cxnSp macro="">
      <xdr:nvCxnSpPr>
        <xdr:cNvPr id="412" name="直線コネクタ 411">
          <a:extLst>
            <a:ext uri="{FF2B5EF4-FFF2-40B4-BE49-F238E27FC236}">
              <a16:creationId xmlns:a16="http://schemas.microsoft.com/office/drawing/2014/main" id="{2D7AD306-7FC9-40ED-9C2F-E6DB31505B91}"/>
            </a:ext>
          </a:extLst>
        </xdr:cNvPr>
        <xdr:cNvCxnSpPr/>
      </xdr:nvCxnSpPr>
      <xdr:spPr>
        <a:xfrm>
          <a:off x="7077075" y="11427902"/>
          <a:ext cx="809625" cy="237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54702</xdr:rowOff>
    </xdr:from>
    <xdr:to>
      <xdr:col>46</xdr:col>
      <xdr:colOff>38100</xdr:colOff>
      <xdr:row>76</xdr:row>
      <xdr:rowOff>156302</xdr:rowOff>
    </xdr:to>
    <xdr:sp macro="" textlink="">
      <xdr:nvSpPr>
        <xdr:cNvPr id="413" name="フローチャート: 判断 412">
          <a:extLst>
            <a:ext uri="{FF2B5EF4-FFF2-40B4-BE49-F238E27FC236}">
              <a16:creationId xmlns:a16="http://schemas.microsoft.com/office/drawing/2014/main" id="{43D2126E-4104-4E1F-8555-D540661CEF7F}"/>
            </a:ext>
          </a:extLst>
        </xdr:cNvPr>
        <xdr:cNvSpPr/>
      </xdr:nvSpPr>
      <xdr:spPr>
        <a:xfrm>
          <a:off x="7839075" y="1237052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147429</xdr:rowOff>
    </xdr:from>
    <xdr:ext cx="469744" cy="259045"/>
    <xdr:sp macro="" textlink="">
      <xdr:nvSpPr>
        <xdr:cNvPr id="414" name="テキスト ボックス 413">
          <a:extLst>
            <a:ext uri="{FF2B5EF4-FFF2-40B4-BE49-F238E27FC236}">
              <a16:creationId xmlns:a16="http://schemas.microsoft.com/office/drawing/2014/main" id="{B6D29A9A-63A0-464B-9673-51192AC7EA33}"/>
            </a:ext>
          </a:extLst>
        </xdr:cNvPr>
        <xdr:cNvSpPr txBox="1"/>
      </xdr:nvSpPr>
      <xdr:spPr>
        <a:xfrm>
          <a:off x="7677228" y="12460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86802</xdr:rowOff>
    </xdr:from>
    <xdr:to>
      <xdr:col>41</xdr:col>
      <xdr:colOff>50800</xdr:colOff>
      <xdr:row>71</xdr:row>
      <xdr:rowOff>124704</xdr:rowOff>
    </xdr:to>
    <xdr:cxnSp macro="">
      <xdr:nvCxnSpPr>
        <xdr:cNvPr id="415" name="直線コネクタ 414">
          <a:extLst>
            <a:ext uri="{FF2B5EF4-FFF2-40B4-BE49-F238E27FC236}">
              <a16:creationId xmlns:a16="http://schemas.microsoft.com/office/drawing/2014/main" id="{599D7ADB-F05B-48BF-AEE4-667A016CD891}"/>
            </a:ext>
          </a:extLst>
        </xdr:cNvPr>
        <xdr:cNvCxnSpPr/>
      </xdr:nvCxnSpPr>
      <xdr:spPr>
        <a:xfrm flipV="1">
          <a:off x="6286500" y="11427902"/>
          <a:ext cx="790575" cy="199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102524</xdr:rowOff>
    </xdr:from>
    <xdr:to>
      <xdr:col>41</xdr:col>
      <xdr:colOff>101600</xdr:colOff>
      <xdr:row>77</xdr:row>
      <xdr:rowOff>32674</xdr:rowOff>
    </xdr:to>
    <xdr:sp macro="" textlink="">
      <xdr:nvSpPr>
        <xdr:cNvPr id="416" name="フローチャート: 判断 415">
          <a:extLst>
            <a:ext uri="{FF2B5EF4-FFF2-40B4-BE49-F238E27FC236}">
              <a16:creationId xmlns:a16="http://schemas.microsoft.com/office/drawing/2014/main" id="{0F966EC8-BC7C-4CB2-9D3C-3445847836BF}"/>
            </a:ext>
          </a:extLst>
        </xdr:cNvPr>
        <xdr:cNvSpPr/>
      </xdr:nvSpPr>
      <xdr:spPr>
        <a:xfrm>
          <a:off x="7029450" y="1242152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23801</xdr:rowOff>
    </xdr:from>
    <xdr:ext cx="469744" cy="259045"/>
    <xdr:sp macro="" textlink="">
      <xdr:nvSpPr>
        <xdr:cNvPr id="417" name="テキスト ボックス 416">
          <a:extLst>
            <a:ext uri="{FF2B5EF4-FFF2-40B4-BE49-F238E27FC236}">
              <a16:creationId xmlns:a16="http://schemas.microsoft.com/office/drawing/2014/main" id="{572F140B-9990-454A-9565-810F6B7F7144}"/>
            </a:ext>
          </a:extLst>
        </xdr:cNvPr>
        <xdr:cNvSpPr txBox="1"/>
      </xdr:nvSpPr>
      <xdr:spPr>
        <a:xfrm>
          <a:off x="6867603" y="1250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118618</xdr:rowOff>
    </xdr:from>
    <xdr:to>
      <xdr:col>36</xdr:col>
      <xdr:colOff>165100</xdr:colOff>
      <xdr:row>77</xdr:row>
      <xdr:rowOff>48768</xdr:rowOff>
    </xdr:to>
    <xdr:sp macro="" textlink="">
      <xdr:nvSpPr>
        <xdr:cNvPr id="418" name="フローチャート: 判断 417">
          <a:extLst>
            <a:ext uri="{FF2B5EF4-FFF2-40B4-BE49-F238E27FC236}">
              <a16:creationId xmlns:a16="http://schemas.microsoft.com/office/drawing/2014/main" id="{4DB95137-CD10-4CD1-924B-C6972A66CB13}"/>
            </a:ext>
          </a:extLst>
        </xdr:cNvPr>
        <xdr:cNvSpPr/>
      </xdr:nvSpPr>
      <xdr:spPr>
        <a:xfrm>
          <a:off x="6238875" y="1243761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39895</xdr:rowOff>
    </xdr:from>
    <xdr:ext cx="469744" cy="259045"/>
    <xdr:sp macro="" textlink="">
      <xdr:nvSpPr>
        <xdr:cNvPr id="419" name="テキスト ボックス 418">
          <a:extLst>
            <a:ext uri="{FF2B5EF4-FFF2-40B4-BE49-F238E27FC236}">
              <a16:creationId xmlns:a16="http://schemas.microsoft.com/office/drawing/2014/main" id="{A9A47379-372D-42A6-B9E5-2B321CB6693D}"/>
            </a:ext>
          </a:extLst>
        </xdr:cNvPr>
        <xdr:cNvSpPr txBox="1"/>
      </xdr:nvSpPr>
      <xdr:spPr>
        <a:xfrm>
          <a:off x="6067503" y="12517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D4905BAC-5152-4258-9200-0B899C5A8BCD}"/>
            </a:ext>
          </a:extLst>
        </xdr:cNvPr>
        <xdr:cNvSpPr txBox="1"/>
      </xdr:nvSpPr>
      <xdr:spPr>
        <a:xfrm>
          <a:off x="925830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630F3E78-376B-4775-A581-3C4C7672253B}"/>
            </a:ext>
          </a:extLst>
        </xdr:cNvPr>
        <xdr:cNvSpPr txBox="1"/>
      </xdr:nvSpPr>
      <xdr:spPr>
        <a:xfrm>
          <a:off x="85153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FCE1658A-CB52-4F9B-AADB-D800894F2EF8}"/>
            </a:ext>
          </a:extLst>
        </xdr:cNvPr>
        <xdr:cNvSpPr txBox="1"/>
      </xdr:nvSpPr>
      <xdr:spPr>
        <a:xfrm>
          <a:off x="77152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BFEE3969-7EBC-4A43-87BF-57D84D419415}"/>
            </a:ext>
          </a:extLst>
        </xdr:cNvPr>
        <xdr:cNvSpPr txBox="1"/>
      </xdr:nvSpPr>
      <xdr:spPr>
        <a:xfrm>
          <a:off x="69056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4B9109C0-D3F1-4757-9AE8-1A4E7AACD817}"/>
            </a:ext>
          </a:extLst>
        </xdr:cNvPr>
        <xdr:cNvSpPr txBox="1"/>
      </xdr:nvSpPr>
      <xdr:spPr>
        <a:xfrm>
          <a:off x="61150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87711</xdr:rowOff>
    </xdr:from>
    <xdr:to>
      <xdr:col>55</xdr:col>
      <xdr:colOff>50800</xdr:colOff>
      <xdr:row>72</xdr:row>
      <xdr:rowOff>17861</xdr:rowOff>
    </xdr:to>
    <xdr:sp macro="" textlink="">
      <xdr:nvSpPr>
        <xdr:cNvPr id="425" name="楕円 424">
          <a:extLst>
            <a:ext uri="{FF2B5EF4-FFF2-40B4-BE49-F238E27FC236}">
              <a16:creationId xmlns:a16="http://schemas.microsoft.com/office/drawing/2014/main" id="{C2937575-57A1-4F70-B313-C717B6AB0E94}"/>
            </a:ext>
          </a:extLst>
        </xdr:cNvPr>
        <xdr:cNvSpPr/>
      </xdr:nvSpPr>
      <xdr:spPr>
        <a:xfrm>
          <a:off x="9401175" y="1159073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40738</xdr:rowOff>
    </xdr:from>
    <xdr:ext cx="534377" cy="259045"/>
    <xdr:sp macro="" textlink="">
      <xdr:nvSpPr>
        <xdr:cNvPr id="426" name="商工費該当値テキスト">
          <a:extLst>
            <a:ext uri="{FF2B5EF4-FFF2-40B4-BE49-F238E27FC236}">
              <a16:creationId xmlns:a16="http://schemas.microsoft.com/office/drawing/2014/main" id="{26913B50-9FEF-421F-ABCF-EC08AC49DFA4}"/>
            </a:ext>
          </a:extLst>
        </xdr:cNvPr>
        <xdr:cNvSpPr txBox="1"/>
      </xdr:nvSpPr>
      <xdr:spPr>
        <a:xfrm>
          <a:off x="9477375" y="1154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70</xdr:row>
      <xdr:rowOff>4729</xdr:rowOff>
    </xdr:from>
    <xdr:to>
      <xdr:col>50</xdr:col>
      <xdr:colOff>165100</xdr:colOff>
      <xdr:row>70</xdr:row>
      <xdr:rowOff>106329</xdr:rowOff>
    </xdr:to>
    <xdr:sp macro="" textlink="">
      <xdr:nvSpPr>
        <xdr:cNvPr id="427" name="楕円 426">
          <a:extLst>
            <a:ext uri="{FF2B5EF4-FFF2-40B4-BE49-F238E27FC236}">
              <a16:creationId xmlns:a16="http://schemas.microsoft.com/office/drawing/2014/main" id="{34F82E68-B9C1-43F5-B029-94AD39C825D2}"/>
            </a:ext>
          </a:extLst>
        </xdr:cNvPr>
        <xdr:cNvSpPr/>
      </xdr:nvSpPr>
      <xdr:spPr>
        <a:xfrm>
          <a:off x="8639175" y="1135217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68</xdr:row>
      <xdr:rowOff>122856</xdr:rowOff>
    </xdr:from>
    <xdr:ext cx="534377" cy="259045"/>
    <xdr:sp macro="" textlink="">
      <xdr:nvSpPr>
        <xdr:cNvPr id="428" name="テキスト ボックス 427">
          <a:extLst>
            <a:ext uri="{FF2B5EF4-FFF2-40B4-BE49-F238E27FC236}">
              <a16:creationId xmlns:a16="http://schemas.microsoft.com/office/drawing/2014/main" id="{D08B5FB0-E6E4-4797-813A-FDBCC2F80FAD}"/>
            </a:ext>
          </a:extLst>
        </xdr:cNvPr>
        <xdr:cNvSpPr txBox="1"/>
      </xdr:nvSpPr>
      <xdr:spPr>
        <a:xfrm>
          <a:off x="8438661" y="1114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105268</xdr:rowOff>
    </xdr:from>
    <xdr:to>
      <xdr:col>46</xdr:col>
      <xdr:colOff>38100</xdr:colOff>
      <xdr:row>72</xdr:row>
      <xdr:rowOff>35418</xdr:rowOff>
    </xdr:to>
    <xdr:sp macro="" textlink="">
      <xdr:nvSpPr>
        <xdr:cNvPr id="429" name="楕円 428">
          <a:extLst>
            <a:ext uri="{FF2B5EF4-FFF2-40B4-BE49-F238E27FC236}">
              <a16:creationId xmlns:a16="http://schemas.microsoft.com/office/drawing/2014/main" id="{BB88A340-F581-4255-BA96-74F25AF7DAEB}"/>
            </a:ext>
          </a:extLst>
        </xdr:cNvPr>
        <xdr:cNvSpPr/>
      </xdr:nvSpPr>
      <xdr:spPr>
        <a:xfrm>
          <a:off x="7839075" y="1160829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51945</xdr:rowOff>
    </xdr:from>
    <xdr:ext cx="534377" cy="259045"/>
    <xdr:sp macro="" textlink="">
      <xdr:nvSpPr>
        <xdr:cNvPr id="430" name="テキスト ボックス 429">
          <a:extLst>
            <a:ext uri="{FF2B5EF4-FFF2-40B4-BE49-F238E27FC236}">
              <a16:creationId xmlns:a16="http://schemas.microsoft.com/office/drawing/2014/main" id="{C786EFC2-AA78-4191-97D6-650337A2C439}"/>
            </a:ext>
          </a:extLst>
        </xdr:cNvPr>
        <xdr:cNvSpPr txBox="1"/>
      </xdr:nvSpPr>
      <xdr:spPr>
        <a:xfrm>
          <a:off x="7648086" y="11393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70</xdr:row>
      <xdr:rowOff>36002</xdr:rowOff>
    </xdr:from>
    <xdr:to>
      <xdr:col>41</xdr:col>
      <xdr:colOff>101600</xdr:colOff>
      <xdr:row>70</xdr:row>
      <xdr:rowOff>137602</xdr:rowOff>
    </xdr:to>
    <xdr:sp macro="" textlink="">
      <xdr:nvSpPr>
        <xdr:cNvPr id="431" name="楕円 430">
          <a:extLst>
            <a:ext uri="{FF2B5EF4-FFF2-40B4-BE49-F238E27FC236}">
              <a16:creationId xmlns:a16="http://schemas.microsoft.com/office/drawing/2014/main" id="{9910F201-158B-4EB0-8758-7038069B2A3B}"/>
            </a:ext>
          </a:extLst>
        </xdr:cNvPr>
        <xdr:cNvSpPr/>
      </xdr:nvSpPr>
      <xdr:spPr>
        <a:xfrm>
          <a:off x="7029450" y="1138027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68</xdr:row>
      <xdr:rowOff>154129</xdr:rowOff>
    </xdr:from>
    <xdr:ext cx="534377" cy="259045"/>
    <xdr:sp macro="" textlink="">
      <xdr:nvSpPr>
        <xdr:cNvPr id="432" name="テキスト ボックス 431">
          <a:extLst>
            <a:ext uri="{FF2B5EF4-FFF2-40B4-BE49-F238E27FC236}">
              <a16:creationId xmlns:a16="http://schemas.microsoft.com/office/drawing/2014/main" id="{33C783A0-6262-4C5D-8B05-0EAE26CA3A5A}"/>
            </a:ext>
          </a:extLst>
        </xdr:cNvPr>
        <xdr:cNvSpPr txBox="1"/>
      </xdr:nvSpPr>
      <xdr:spPr>
        <a:xfrm>
          <a:off x="6847986" y="11174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73904</xdr:rowOff>
    </xdr:from>
    <xdr:to>
      <xdr:col>36</xdr:col>
      <xdr:colOff>165100</xdr:colOff>
      <xdr:row>72</xdr:row>
      <xdr:rowOff>4054</xdr:rowOff>
    </xdr:to>
    <xdr:sp macro="" textlink="">
      <xdr:nvSpPr>
        <xdr:cNvPr id="433" name="楕円 432">
          <a:extLst>
            <a:ext uri="{FF2B5EF4-FFF2-40B4-BE49-F238E27FC236}">
              <a16:creationId xmlns:a16="http://schemas.microsoft.com/office/drawing/2014/main" id="{79D0CEE4-5A70-49EB-8FFC-A72EC4069837}"/>
            </a:ext>
          </a:extLst>
        </xdr:cNvPr>
        <xdr:cNvSpPr/>
      </xdr:nvSpPr>
      <xdr:spPr>
        <a:xfrm>
          <a:off x="6238875" y="1158010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20581</xdr:rowOff>
    </xdr:from>
    <xdr:ext cx="534377" cy="259045"/>
    <xdr:sp macro="" textlink="">
      <xdr:nvSpPr>
        <xdr:cNvPr id="434" name="テキスト ボックス 433">
          <a:extLst>
            <a:ext uri="{FF2B5EF4-FFF2-40B4-BE49-F238E27FC236}">
              <a16:creationId xmlns:a16="http://schemas.microsoft.com/office/drawing/2014/main" id="{E638417C-1240-4DB5-8072-04E0617AFCBD}"/>
            </a:ext>
          </a:extLst>
        </xdr:cNvPr>
        <xdr:cNvSpPr txBox="1"/>
      </xdr:nvSpPr>
      <xdr:spPr>
        <a:xfrm>
          <a:off x="6038361" y="11364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F0170F82-F23B-4DED-97E9-38F3D9D108BC}"/>
            </a:ext>
          </a:extLst>
        </xdr:cNvPr>
        <xdr:cNvSpPr/>
      </xdr:nvSpPr>
      <xdr:spPr>
        <a:xfrm>
          <a:off x="5953125" y="13506450"/>
          <a:ext cx="421005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3ED032E0-265A-4761-9FEA-370FCD2E0E83}"/>
            </a:ext>
          </a:extLst>
        </xdr:cNvPr>
        <xdr:cNvSpPr/>
      </xdr:nvSpPr>
      <xdr:spPr>
        <a:xfrm>
          <a:off x="60674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6DE3EAEE-B269-4C95-83A9-B65CB3E99F6D}"/>
            </a:ext>
          </a:extLst>
        </xdr:cNvPr>
        <xdr:cNvSpPr/>
      </xdr:nvSpPr>
      <xdr:spPr>
        <a:xfrm>
          <a:off x="60674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5A44703A-40B6-4867-A169-1C328A4D40C5}"/>
            </a:ext>
          </a:extLst>
        </xdr:cNvPr>
        <xdr:cNvSpPr/>
      </xdr:nvSpPr>
      <xdr:spPr>
        <a:xfrm>
          <a:off x="69818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9BA5BFBF-D32A-48EC-A113-0471911E7340}"/>
            </a:ext>
          </a:extLst>
        </xdr:cNvPr>
        <xdr:cNvSpPr/>
      </xdr:nvSpPr>
      <xdr:spPr>
        <a:xfrm>
          <a:off x="69818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4E5A45E8-23CD-43A6-B15D-CA2324EAB1B7}"/>
            </a:ext>
          </a:extLst>
        </xdr:cNvPr>
        <xdr:cNvSpPr/>
      </xdr:nvSpPr>
      <xdr:spPr>
        <a:xfrm>
          <a:off x="80105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3394B899-34BF-4534-B191-CA63A25CB018}"/>
            </a:ext>
          </a:extLst>
        </xdr:cNvPr>
        <xdr:cNvSpPr/>
      </xdr:nvSpPr>
      <xdr:spPr>
        <a:xfrm>
          <a:off x="80105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CD3BD06C-C486-4140-8F16-08CC0FADDF33}"/>
            </a:ext>
          </a:extLst>
        </xdr:cNvPr>
        <xdr:cNvSpPr/>
      </xdr:nvSpPr>
      <xdr:spPr>
        <a:xfrm>
          <a:off x="5953125" y="14287500"/>
          <a:ext cx="4210050"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3C952DEB-C1A2-49F2-B0ED-E79430873F08}"/>
            </a:ext>
          </a:extLst>
        </xdr:cNvPr>
        <xdr:cNvSpPr txBox="1"/>
      </xdr:nvSpPr>
      <xdr:spPr>
        <a:xfrm>
          <a:off x="5915025"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D6CDEBAC-7F85-4297-BFEB-DF619E62E695}"/>
            </a:ext>
          </a:extLst>
        </xdr:cNvPr>
        <xdr:cNvCxnSpPr/>
      </xdr:nvCxnSpPr>
      <xdr:spPr>
        <a:xfrm>
          <a:off x="5953125" y="16544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5547C606-4F83-446E-AC93-8538CB430726}"/>
            </a:ext>
          </a:extLst>
        </xdr:cNvPr>
        <xdr:cNvCxnSpPr/>
      </xdr:nvCxnSpPr>
      <xdr:spPr>
        <a:xfrm>
          <a:off x="5953125" y="16163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3498C318-B766-4D21-9102-7E62C45E06E9}"/>
            </a:ext>
          </a:extLst>
        </xdr:cNvPr>
        <xdr:cNvSpPr txBox="1"/>
      </xdr:nvSpPr>
      <xdr:spPr>
        <a:xfrm>
          <a:off x="5723389" y="16018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4437B95C-A42F-450D-92BE-21C44CF404DF}"/>
            </a:ext>
          </a:extLst>
        </xdr:cNvPr>
        <xdr:cNvCxnSpPr/>
      </xdr:nvCxnSpPr>
      <xdr:spPr>
        <a:xfrm>
          <a:off x="5953125" y="15782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a:extLst>
            <a:ext uri="{FF2B5EF4-FFF2-40B4-BE49-F238E27FC236}">
              <a16:creationId xmlns:a16="http://schemas.microsoft.com/office/drawing/2014/main" id="{B170C4DB-A091-4A57-9FDE-1B3C60CD149C}"/>
            </a:ext>
          </a:extLst>
        </xdr:cNvPr>
        <xdr:cNvSpPr txBox="1"/>
      </xdr:nvSpPr>
      <xdr:spPr>
        <a:xfrm>
          <a:off x="5478976" y="1563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70D87095-B0E6-4E46-B1AB-604B6A9E89F3}"/>
            </a:ext>
          </a:extLst>
        </xdr:cNvPr>
        <xdr:cNvCxnSpPr/>
      </xdr:nvCxnSpPr>
      <xdr:spPr>
        <a:xfrm>
          <a:off x="5953125" y="15401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2091A869-1C52-41F8-AFC7-2A1AFB11F1A6}"/>
            </a:ext>
          </a:extLst>
        </xdr:cNvPr>
        <xdr:cNvSpPr txBox="1"/>
      </xdr:nvSpPr>
      <xdr:spPr>
        <a:xfrm>
          <a:off x="5421206"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C6A929C3-90F1-45F6-94FC-0758753FB0B9}"/>
            </a:ext>
          </a:extLst>
        </xdr:cNvPr>
        <xdr:cNvCxnSpPr/>
      </xdr:nvCxnSpPr>
      <xdr:spPr>
        <a:xfrm>
          <a:off x="5953125" y="15020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D63D2858-1562-493E-ABE8-264F7C947FF0}"/>
            </a:ext>
          </a:extLst>
        </xdr:cNvPr>
        <xdr:cNvSpPr txBox="1"/>
      </xdr:nvSpPr>
      <xdr:spPr>
        <a:xfrm>
          <a:off x="5421206" y="14875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F00BF15D-0DBD-4989-B8C3-D3860D688404}"/>
            </a:ext>
          </a:extLst>
        </xdr:cNvPr>
        <xdr:cNvCxnSpPr/>
      </xdr:nvCxnSpPr>
      <xdr:spPr>
        <a:xfrm>
          <a:off x="5953125" y="14649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84A68257-ACFF-47B7-9440-D966F157C8A2}"/>
            </a:ext>
          </a:extLst>
        </xdr:cNvPr>
        <xdr:cNvSpPr txBox="1"/>
      </xdr:nvSpPr>
      <xdr:spPr>
        <a:xfrm>
          <a:off x="5421206" y="14513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F1C2C476-3871-4163-BD6D-B62D9990B35F}"/>
            </a:ext>
          </a:extLst>
        </xdr:cNvPr>
        <xdr:cNvCxnSpPr/>
      </xdr:nvCxnSpPr>
      <xdr:spPr>
        <a:xfrm>
          <a:off x="5953125" y="1428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16E82FF9-D9DF-47EC-89E2-B76CEDD3F6C3}"/>
            </a:ext>
          </a:extLst>
        </xdr:cNvPr>
        <xdr:cNvSpPr txBox="1"/>
      </xdr:nvSpPr>
      <xdr:spPr>
        <a:xfrm>
          <a:off x="5421206"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51381178-2E49-42D4-83A7-B570A6FF7F0F}"/>
            </a:ext>
          </a:extLst>
        </xdr:cNvPr>
        <xdr:cNvSpPr/>
      </xdr:nvSpPr>
      <xdr:spPr>
        <a:xfrm>
          <a:off x="5953125" y="14287500"/>
          <a:ext cx="4210050"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102797</xdr:rowOff>
    </xdr:from>
    <xdr:to>
      <xdr:col>54</xdr:col>
      <xdr:colOff>189865</xdr:colOff>
      <xdr:row>98</xdr:row>
      <xdr:rowOff>19769</xdr:rowOff>
    </xdr:to>
    <xdr:cxnSp macro="">
      <xdr:nvCxnSpPr>
        <xdr:cNvPr id="458" name="直線コネクタ 457">
          <a:extLst>
            <a:ext uri="{FF2B5EF4-FFF2-40B4-BE49-F238E27FC236}">
              <a16:creationId xmlns:a16="http://schemas.microsoft.com/office/drawing/2014/main" id="{7736EE28-D965-44F0-8F5E-BFC3CDE38047}"/>
            </a:ext>
          </a:extLst>
        </xdr:cNvPr>
        <xdr:cNvCxnSpPr/>
      </xdr:nvCxnSpPr>
      <xdr:spPr>
        <a:xfrm flipV="1">
          <a:off x="9427845" y="14688747"/>
          <a:ext cx="1270" cy="1275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23596</xdr:rowOff>
    </xdr:from>
    <xdr:ext cx="534377" cy="259045"/>
    <xdr:sp macro="" textlink="">
      <xdr:nvSpPr>
        <xdr:cNvPr id="459" name="土木費最小値テキスト">
          <a:extLst>
            <a:ext uri="{FF2B5EF4-FFF2-40B4-BE49-F238E27FC236}">
              <a16:creationId xmlns:a16="http://schemas.microsoft.com/office/drawing/2014/main" id="{F3831A6F-1B18-4CD8-A13A-307F1A139D07}"/>
            </a:ext>
          </a:extLst>
        </xdr:cNvPr>
        <xdr:cNvSpPr txBox="1"/>
      </xdr:nvSpPr>
      <xdr:spPr>
        <a:xfrm>
          <a:off x="9477375" y="1597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19769</xdr:rowOff>
    </xdr:from>
    <xdr:to>
      <xdr:col>55</xdr:col>
      <xdr:colOff>88900</xdr:colOff>
      <xdr:row>98</xdr:row>
      <xdr:rowOff>19769</xdr:rowOff>
    </xdr:to>
    <xdr:cxnSp macro="">
      <xdr:nvCxnSpPr>
        <xdr:cNvPr id="460" name="直線コネクタ 459">
          <a:extLst>
            <a:ext uri="{FF2B5EF4-FFF2-40B4-BE49-F238E27FC236}">
              <a16:creationId xmlns:a16="http://schemas.microsoft.com/office/drawing/2014/main" id="{57C01AEC-C2AD-46D2-A9ED-527D0B12991F}"/>
            </a:ext>
          </a:extLst>
        </xdr:cNvPr>
        <xdr:cNvCxnSpPr/>
      </xdr:nvCxnSpPr>
      <xdr:spPr>
        <a:xfrm>
          <a:off x="9363075" y="1596461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49474</xdr:rowOff>
    </xdr:from>
    <xdr:ext cx="599010" cy="259045"/>
    <xdr:sp macro="" textlink="">
      <xdr:nvSpPr>
        <xdr:cNvPr id="461" name="土木費最大値テキスト">
          <a:extLst>
            <a:ext uri="{FF2B5EF4-FFF2-40B4-BE49-F238E27FC236}">
              <a16:creationId xmlns:a16="http://schemas.microsoft.com/office/drawing/2014/main" id="{43BFAC12-F66C-4388-A91E-E3B50FAC3402}"/>
            </a:ext>
          </a:extLst>
        </xdr:cNvPr>
        <xdr:cNvSpPr txBox="1"/>
      </xdr:nvSpPr>
      <xdr:spPr>
        <a:xfrm>
          <a:off x="9477375" y="14467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194,843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102797</xdr:rowOff>
    </xdr:from>
    <xdr:to>
      <xdr:col>55</xdr:col>
      <xdr:colOff>88900</xdr:colOff>
      <xdr:row>90</xdr:row>
      <xdr:rowOff>102797</xdr:rowOff>
    </xdr:to>
    <xdr:cxnSp macro="">
      <xdr:nvCxnSpPr>
        <xdr:cNvPr id="462" name="直線コネクタ 461">
          <a:extLst>
            <a:ext uri="{FF2B5EF4-FFF2-40B4-BE49-F238E27FC236}">
              <a16:creationId xmlns:a16="http://schemas.microsoft.com/office/drawing/2014/main" id="{C99AE1FB-8B88-4F61-857E-E66EDA6D3B5A}"/>
            </a:ext>
          </a:extLst>
        </xdr:cNvPr>
        <xdr:cNvCxnSpPr/>
      </xdr:nvCxnSpPr>
      <xdr:spPr>
        <a:xfrm>
          <a:off x="9363075" y="1468874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9017</xdr:rowOff>
    </xdr:from>
    <xdr:to>
      <xdr:col>55</xdr:col>
      <xdr:colOff>0</xdr:colOff>
      <xdr:row>93</xdr:row>
      <xdr:rowOff>24098</xdr:rowOff>
    </xdr:to>
    <xdr:cxnSp macro="">
      <xdr:nvCxnSpPr>
        <xdr:cNvPr id="463" name="直線コネクタ 462">
          <a:extLst>
            <a:ext uri="{FF2B5EF4-FFF2-40B4-BE49-F238E27FC236}">
              <a16:creationId xmlns:a16="http://schemas.microsoft.com/office/drawing/2014/main" id="{6446E930-7478-4971-B366-518F19D3001A}"/>
            </a:ext>
          </a:extLst>
        </xdr:cNvPr>
        <xdr:cNvCxnSpPr/>
      </xdr:nvCxnSpPr>
      <xdr:spPr>
        <a:xfrm flipV="1">
          <a:off x="8686800" y="15099792"/>
          <a:ext cx="74295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138932</xdr:rowOff>
    </xdr:from>
    <xdr:ext cx="534377" cy="259045"/>
    <xdr:sp macro="" textlink="">
      <xdr:nvSpPr>
        <xdr:cNvPr id="464" name="土木費平均値テキスト">
          <a:extLst>
            <a:ext uri="{FF2B5EF4-FFF2-40B4-BE49-F238E27FC236}">
              <a16:creationId xmlns:a16="http://schemas.microsoft.com/office/drawing/2014/main" id="{F69B3CA3-B5D7-47AF-A8DE-E953FAEB09CC}"/>
            </a:ext>
          </a:extLst>
        </xdr:cNvPr>
        <xdr:cNvSpPr txBox="1"/>
      </xdr:nvSpPr>
      <xdr:spPr>
        <a:xfrm>
          <a:off x="9477375" y="157440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160505</xdr:rowOff>
    </xdr:from>
    <xdr:to>
      <xdr:col>55</xdr:col>
      <xdr:colOff>50800</xdr:colOff>
      <xdr:row>97</xdr:row>
      <xdr:rowOff>90655</xdr:rowOff>
    </xdr:to>
    <xdr:sp macro="" textlink="">
      <xdr:nvSpPr>
        <xdr:cNvPr id="465" name="フローチャート: 判断 464">
          <a:extLst>
            <a:ext uri="{FF2B5EF4-FFF2-40B4-BE49-F238E27FC236}">
              <a16:creationId xmlns:a16="http://schemas.microsoft.com/office/drawing/2014/main" id="{63CF00C3-081E-4423-A066-D5569FBDFC17}"/>
            </a:ext>
          </a:extLst>
        </xdr:cNvPr>
        <xdr:cNvSpPr/>
      </xdr:nvSpPr>
      <xdr:spPr>
        <a:xfrm>
          <a:off x="9401175" y="1576563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24098</xdr:rowOff>
    </xdr:from>
    <xdr:to>
      <xdr:col>50</xdr:col>
      <xdr:colOff>114300</xdr:colOff>
      <xdr:row>93</xdr:row>
      <xdr:rowOff>80088</xdr:rowOff>
    </xdr:to>
    <xdr:cxnSp macro="">
      <xdr:nvCxnSpPr>
        <xdr:cNvPr id="466" name="直線コネクタ 465">
          <a:extLst>
            <a:ext uri="{FF2B5EF4-FFF2-40B4-BE49-F238E27FC236}">
              <a16:creationId xmlns:a16="http://schemas.microsoft.com/office/drawing/2014/main" id="{7A23C24E-FF25-4F4D-8E46-AE8F4C6AC01D}"/>
            </a:ext>
          </a:extLst>
        </xdr:cNvPr>
        <xdr:cNvCxnSpPr/>
      </xdr:nvCxnSpPr>
      <xdr:spPr>
        <a:xfrm flipV="1">
          <a:off x="7886700" y="15114873"/>
          <a:ext cx="800100" cy="55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164429</xdr:rowOff>
    </xdr:from>
    <xdr:to>
      <xdr:col>50</xdr:col>
      <xdr:colOff>165100</xdr:colOff>
      <xdr:row>97</xdr:row>
      <xdr:rowOff>94579</xdr:rowOff>
    </xdr:to>
    <xdr:sp macro="" textlink="">
      <xdr:nvSpPr>
        <xdr:cNvPr id="467" name="フローチャート: 判断 466">
          <a:extLst>
            <a:ext uri="{FF2B5EF4-FFF2-40B4-BE49-F238E27FC236}">
              <a16:creationId xmlns:a16="http://schemas.microsoft.com/office/drawing/2014/main" id="{D3AE0E04-5F71-4878-ACD8-43257953680A}"/>
            </a:ext>
          </a:extLst>
        </xdr:cNvPr>
        <xdr:cNvSpPr/>
      </xdr:nvSpPr>
      <xdr:spPr>
        <a:xfrm>
          <a:off x="8639175" y="1576320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85706</xdr:rowOff>
    </xdr:from>
    <xdr:ext cx="534377" cy="259045"/>
    <xdr:sp macro="" textlink="">
      <xdr:nvSpPr>
        <xdr:cNvPr id="468" name="テキスト ボックス 467">
          <a:extLst>
            <a:ext uri="{FF2B5EF4-FFF2-40B4-BE49-F238E27FC236}">
              <a16:creationId xmlns:a16="http://schemas.microsoft.com/office/drawing/2014/main" id="{7FDDA15A-AA2B-4240-8658-E5648A92C183}"/>
            </a:ext>
          </a:extLst>
        </xdr:cNvPr>
        <xdr:cNvSpPr txBox="1"/>
      </xdr:nvSpPr>
      <xdr:spPr>
        <a:xfrm>
          <a:off x="8438661" y="1586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80088</xdr:rowOff>
    </xdr:from>
    <xdr:to>
      <xdr:col>45</xdr:col>
      <xdr:colOff>177800</xdr:colOff>
      <xdr:row>93</xdr:row>
      <xdr:rowOff>162582</xdr:rowOff>
    </xdr:to>
    <xdr:cxnSp macro="">
      <xdr:nvCxnSpPr>
        <xdr:cNvPr id="469" name="直線コネクタ 468">
          <a:extLst>
            <a:ext uri="{FF2B5EF4-FFF2-40B4-BE49-F238E27FC236}">
              <a16:creationId xmlns:a16="http://schemas.microsoft.com/office/drawing/2014/main" id="{3BD2BC3F-21C7-4EF2-9045-ADBA60D93E3C}"/>
            </a:ext>
          </a:extLst>
        </xdr:cNvPr>
        <xdr:cNvCxnSpPr/>
      </xdr:nvCxnSpPr>
      <xdr:spPr>
        <a:xfrm flipV="1">
          <a:off x="7077075" y="15170863"/>
          <a:ext cx="809625" cy="76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39705</xdr:rowOff>
    </xdr:from>
    <xdr:to>
      <xdr:col>46</xdr:col>
      <xdr:colOff>38100</xdr:colOff>
      <xdr:row>97</xdr:row>
      <xdr:rowOff>141305</xdr:rowOff>
    </xdr:to>
    <xdr:sp macro="" textlink="">
      <xdr:nvSpPr>
        <xdr:cNvPr id="470" name="フローチャート: 判断 469">
          <a:extLst>
            <a:ext uri="{FF2B5EF4-FFF2-40B4-BE49-F238E27FC236}">
              <a16:creationId xmlns:a16="http://schemas.microsoft.com/office/drawing/2014/main" id="{4E74AB5A-1D77-4FD5-9ABC-8C5DA2D3A055}"/>
            </a:ext>
          </a:extLst>
        </xdr:cNvPr>
        <xdr:cNvSpPr/>
      </xdr:nvSpPr>
      <xdr:spPr>
        <a:xfrm>
          <a:off x="7839075" y="158131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132432</xdr:rowOff>
    </xdr:from>
    <xdr:ext cx="534377" cy="259045"/>
    <xdr:sp macro="" textlink="">
      <xdr:nvSpPr>
        <xdr:cNvPr id="471" name="テキスト ボックス 470">
          <a:extLst>
            <a:ext uri="{FF2B5EF4-FFF2-40B4-BE49-F238E27FC236}">
              <a16:creationId xmlns:a16="http://schemas.microsoft.com/office/drawing/2014/main" id="{8C11BADD-4BF1-4749-99D6-45DDB22E4392}"/>
            </a:ext>
          </a:extLst>
        </xdr:cNvPr>
        <xdr:cNvSpPr txBox="1"/>
      </xdr:nvSpPr>
      <xdr:spPr>
        <a:xfrm>
          <a:off x="7648086" y="15905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80172</xdr:rowOff>
    </xdr:from>
    <xdr:to>
      <xdr:col>41</xdr:col>
      <xdr:colOff>50800</xdr:colOff>
      <xdr:row>93</xdr:row>
      <xdr:rowOff>162582</xdr:rowOff>
    </xdr:to>
    <xdr:cxnSp macro="">
      <xdr:nvCxnSpPr>
        <xdr:cNvPr id="472" name="直線コネクタ 471">
          <a:extLst>
            <a:ext uri="{FF2B5EF4-FFF2-40B4-BE49-F238E27FC236}">
              <a16:creationId xmlns:a16="http://schemas.microsoft.com/office/drawing/2014/main" id="{3C57701D-6BBA-4E01-B97B-A52660FD2E6C}"/>
            </a:ext>
          </a:extLst>
        </xdr:cNvPr>
        <xdr:cNvCxnSpPr/>
      </xdr:nvCxnSpPr>
      <xdr:spPr>
        <a:xfrm>
          <a:off x="6286500" y="15170947"/>
          <a:ext cx="790575" cy="7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57666</xdr:rowOff>
    </xdr:from>
    <xdr:to>
      <xdr:col>41</xdr:col>
      <xdr:colOff>101600</xdr:colOff>
      <xdr:row>97</xdr:row>
      <xdr:rowOff>159266</xdr:rowOff>
    </xdr:to>
    <xdr:sp macro="" textlink="">
      <xdr:nvSpPr>
        <xdr:cNvPr id="473" name="フローチャート: 判断 472">
          <a:extLst>
            <a:ext uri="{FF2B5EF4-FFF2-40B4-BE49-F238E27FC236}">
              <a16:creationId xmlns:a16="http://schemas.microsoft.com/office/drawing/2014/main" id="{F4F0E057-3686-4EB3-9DB9-5471656349E1}"/>
            </a:ext>
          </a:extLst>
        </xdr:cNvPr>
        <xdr:cNvSpPr/>
      </xdr:nvSpPr>
      <xdr:spPr>
        <a:xfrm>
          <a:off x="7029450" y="1583106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150393</xdr:rowOff>
    </xdr:from>
    <xdr:ext cx="534377" cy="259045"/>
    <xdr:sp macro="" textlink="">
      <xdr:nvSpPr>
        <xdr:cNvPr id="474" name="テキスト ボックス 473">
          <a:extLst>
            <a:ext uri="{FF2B5EF4-FFF2-40B4-BE49-F238E27FC236}">
              <a16:creationId xmlns:a16="http://schemas.microsoft.com/office/drawing/2014/main" id="{86C6C1FF-E67A-45E8-B60A-7F5FD3DF0130}"/>
            </a:ext>
          </a:extLst>
        </xdr:cNvPr>
        <xdr:cNvSpPr txBox="1"/>
      </xdr:nvSpPr>
      <xdr:spPr>
        <a:xfrm>
          <a:off x="6847986" y="1592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43013</xdr:rowOff>
    </xdr:from>
    <xdr:to>
      <xdr:col>36</xdr:col>
      <xdr:colOff>165100</xdr:colOff>
      <xdr:row>97</xdr:row>
      <xdr:rowOff>144613</xdr:rowOff>
    </xdr:to>
    <xdr:sp macro="" textlink="">
      <xdr:nvSpPr>
        <xdr:cNvPr id="475" name="フローチャート: 判断 474">
          <a:extLst>
            <a:ext uri="{FF2B5EF4-FFF2-40B4-BE49-F238E27FC236}">
              <a16:creationId xmlns:a16="http://schemas.microsoft.com/office/drawing/2014/main" id="{726345CE-2C6D-4525-AC47-24D1BDE6DC82}"/>
            </a:ext>
          </a:extLst>
        </xdr:cNvPr>
        <xdr:cNvSpPr/>
      </xdr:nvSpPr>
      <xdr:spPr>
        <a:xfrm>
          <a:off x="6238875" y="1581958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135740</xdr:rowOff>
    </xdr:from>
    <xdr:ext cx="534377" cy="259045"/>
    <xdr:sp macro="" textlink="">
      <xdr:nvSpPr>
        <xdr:cNvPr id="476" name="テキスト ボックス 475">
          <a:extLst>
            <a:ext uri="{FF2B5EF4-FFF2-40B4-BE49-F238E27FC236}">
              <a16:creationId xmlns:a16="http://schemas.microsoft.com/office/drawing/2014/main" id="{7E3A76BB-6475-4A8D-89EF-358EA60EA6C9}"/>
            </a:ext>
          </a:extLst>
        </xdr:cNvPr>
        <xdr:cNvSpPr txBox="1"/>
      </xdr:nvSpPr>
      <xdr:spPr>
        <a:xfrm>
          <a:off x="6038361" y="15909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4825F36F-8465-4B3B-89E3-C2871AACBA39}"/>
            </a:ext>
          </a:extLst>
        </xdr:cNvPr>
        <xdr:cNvSpPr txBox="1"/>
      </xdr:nvSpPr>
      <xdr:spPr>
        <a:xfrm>
          <a:off x="925830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3C8D3155-8111-4721-B171-B80571CB4D13}"/>
            </a:ext>
          </a:extLst>
        </xdr:cNvPr>
        <xdr:cNvSpPr txBox="1"/>
      </xdr:nvSpPr>
      <xdr:spPr>
        <a:xfrm>
          <a:off x="85153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B0A25627-FDB7-4E95-B3A6-4FEBDBC724F4}"/>
            </a:ext>
          </a:extLst>
        </xdr:cNvPr>
        <xdr:cNvSpPr txBox="1"/>
      </xdr:nvSpPr>
      <xdr:spPr>
        <a:xfrm>
          <a:off x="77152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31D68403-E5CA-4463-8793-747DC442E715}"/>
            </a:ext>
          </a:extLst>
        </xdr:cNvPr>
        <xdr:cNvSpPr txBox="1"/>
      </xdr:nvSpPr>
      <xdr:spPr>
        <a:xfrm>
          <a:off x="69056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FDC28697-70E2-4AAD-AC20-CE91C870E1B8}"/>
            </a:ext>
          </a:extLst>
        </xdr:cNvPr>
        <xdr:cNvSpPr txBox="1"/>
      </xdr:nvSpPr>
      <xdr:spPr>
        <a:xfrm>
          <a:off x="61150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129667</xdr:rowOff>
    </xdr:from>
    <xdr:to>
      <xdr:col>55</xdr:col>
      <xdr:colOff>50800</xdr:colOff>
      <xdr:row>93</xdr:row>
      <xdr:rowOff>59817</xdr:rowOff>
    </xdr:to>
    <xdr:sp macro="" textlink="">
      <xdr:nvSpPr>
        <xdr:cNvPr id="482" name="楕円 481">
          <a:extLst>
            <a:ext uri="{FF2B5EF4-FFF2-40B4-BE49-F238E27FC236}">
              <a16:creationId xmlns:a16="http://schemas.microsoft.com/office/drawing/2014/main" id="{AC568760-7725-4325-A1EE-3CE6FAF0709E}"/>
            </a:ext>
          </a:extLst>
        </xdr:cNvPr>
        <xdr:cNvSpPr/>
      </xdr:nvSpPr>
      <xdr:spPr>
        <a:xfrm>
          <a:off x="9401175" y="15042642"/>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152544</xdr:rowOff>
    </xdr:from>
    <xdr:ext cx="599010" cy="259045"/>
    <xdr:sp macro="" textlink="">
      <xdr:nvSpPr>
        <xdr:cNvPr id="483" name="土木費該当値テキスト">
          <a:extLst>
            <a:ext uri="{FF2B5EF4-FFF2-40B4-BE49-F238E27FC236}">
              <a16:creationId xmlns:a16="http://schemas.microsoft.com/office/drawing/2014/main" id="{9F2FE049-AF95-4634-AF08-06DD4452BEF8}"/>
            </a:ext>
          </a:extLst>
        </xdr:cNvPr>
        <xdr:cNvSpPr txBox="1"/>
      </xdr:nvSpPr>
      <xdr:spPr>
        <a:xfrm>
          <a:off x="9477375" y="14897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144748</xdr:rowOff>
    </xdr:from>
    <xdr:to>
      <xdr:col>50</xdr:col>
      <xdr:colOff>165100</xdr:colOff>
      <xdr:row>93</xdr:row>
      <xdr:rowOff>74898</xdr:rowOff>
    </xdr:to>
    <xdr:sp macro="" textlink="">
      <xdr:nvSpPr>
        <xdr:cNvPr id="484" name="楕円 483">
          <a:extLst>
            <a:ext uri="{FF2B5EF4-FFF2-40B4-BE49-F238E27FC236}">
              <a16:creationId xmlns:a16="http://schemas.microsoft.com/office/drawing/2014/main" id="{D6E3D980-C5E4-4DC2-9788-1D8166D6FB25}"/>
            </a:ext>
          </a:extLst>
        </xdr:cNvPr>
        <xdr:cNvSpPr/>
      </xdr:nvSpPr>
      <xdr:spPr>
        <a:xfrm>
          <a:off x="8639175" y="1505772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91</xdr:row>
      <xdr:rowOff>91425</xdr:rowOff>
    </xdr:from>
    <xdr:ext cx="599010" cy="259045"/>
    <xdr:sp macro="" textlink="">
      <xdr:nvSpPr>
        <xdr:cNvPr id="485" name="テキスト ボックス 484">
          <a:extLst>
            <a:ext uri="{FF2B5EF4-FFF2-40B4-BE49-F238E27FC236}">
              <a16:creationId xmlns:a16="http://schemas.microsoft.com/office/drawing/2014/main" id="{8DC83889-BC46-4D2F-A36B-CFB9F8E2FDE7}"/>
            </a:ext>
          </a:extLst>
        </xdr:cNvPr>
        <xdr:cNvSpPr txBox="1"/>
      </xdr:nvSpPr>
      <xdr:spPr>
        <a:xfrm>
          <a:off x="8409520" y="14832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29288</xdr:rowOff>
    </xdr:from>
    <xdr:to>
      <xdr:col>46</xdr:col>
      <xdr:colOff>38100</xdr:colOff>
      <xdr:row>93</xdr:row>
      <xdr:rowOff>130888</xdr:rowOff>
    </xdr:to>
    <xdr:sp macro="" textlink="">
      <xdr:nvSpPr>
        <xdr:cNvPr id="486" name="楕円 485">
          <a:extLst>
            <a:ext uri="{FF2B5EF4-FFF2-40B4-BE49-F238E27FC236}">
              <a16:creationId xmlns:a16="http://schemas.microsoft.com/office/drawing/2014/main" id="{8F17669C-54AA-43FF-AE43-EFC3E979D765}"/>
            </a:ext>
          </a:extLst>
        </xdr:cNvPr>
        <xdr:cNvSpPr/>
      </xdr:nvSpPr>
      <xdr:spPr>
        <a:xfrm>
          <a:off x="7839075" y="1511371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91</xdr:row>
      <xdr:rowOff>147415</xdr:rowOff>
    </xdr:from>
    <xdr:ext cx="599010" cy="259045"/>
    <xdr:sp macro="" textlink="">
      <xdr:nvSpPr>
        <xdr:cNvPr id="487" name="テキスト ボックス 486">
          <a:extLst>
            <a:ext uri="{FF2B5EF4-FFF2-40B4-BE49-F238E27FC236}">
              <a16:creationId xmlns:a16="http://schemas.microsoft.com/office/drawing/2014/main" id="{D7FBF7FB-8D78-4F5D-8FF8-78D9649F8E71}"/>
            </a:ext>
          </a:extLst>
        </xdr:cNvPr>
        <xdr:cNvSpPr txBox="1"/>
      </xdr:nvSpPr>
      <xdr:spPr>
        <a:xfrm>
          <a:off x="7609420" y="14888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111782</xdr:rowOff>
    </xdr:from>
    <xdr:to>
      <xdr:col>41</xdr:col>
      <xdr:colOff>101600</xdr:colOff>
      <xdr:row>94</xdr:row>
      <xdr:rowOff>41932</xdr:rowOff>
    </xdr:to>
    <xdr:sp macro="" textlink="">
      <xdr:nvSpPr>
        <xdr:cNvPr id="488" name="楕円 487">
          <a:extLst>
            <a:ext uri="{FF2B5EF4-FFF2-40B4-BE49-F238E27FC236}">
              <a16:creationId xmlns:a16="http://schemas.microsoft.com/office/drawing/2014/main" id="{9B9A40A1-9DD7-4312-AFA0-6DD059CD9747}"/>
            </a:ext>
          </a:extLst>
        </xdr:cNvPr>
        <xdr:cNvSpPr/>
      </xdr:nvSpPr>
      <xdr:spPr>
        <a:xfrm>
          <a:off x="7029450" y="1519938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92</xdr:row>
      <xdr:rowOff>58459</xdr:rowOff>
    </xdr:from>
    <xdr:ext cx="599010" cy="259045"/>
    <xdr:sp macro="" textlink="">
      <xdr:nvSpPr>
        <xdr:cNvPr id="489" name="テキスト ボックス 488">
          <a:extLst>
            <a:ext uri="{FF2B5EF4-FFF2-40B4-BE49-F238E27FC236}">
              <a16:creationId xmlns:a16="http://schemas.microsoft.com/office/drawing/2014/main" id="{59F52EC6-0F38-49BF-8999-1835BCCB03AB}"/>
            </a:ext>
          </a:extLst>
        </xdr:cNvPr>
        <xdr:cNvSpPr txBox="1"/>
      </xdr:nvSpPr>
      <xdr:spPr>
        <a:xfrm>
          <a:off x="6818845" y="14974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29372</xdr:rowOff>
    </xdr:from>
    <xdr:to>
      <xdr:col>36</xdr:col>
      <xdr:colOff>165100</xdr:colOff>
      <xdr:row>93</xdr:row>
      <xdr:rowOff>130972</xdr:rowOff>
    </xdr:to>
    <xdr:sp macro="" textlink="">
      <xdr:nvSpPr>
        <xdr:cNvPr id="490" name="楕円 489">
          <a:extLst>
            <a:ext uri="{FF2B5EF4-FFF2-40B4-BE49-F238E27FC236}">
              <a16:creationId xmlns:a16="http://schemas.microsoft.com/office/drawing/2014/main" id="{EE81D2C3-60B8-4594-9CCB-789F1B9D9B06}"/>
            </a:ext>
          </a:extLst>
        </xdr:cNvPr>
        <xdr:cNvSpPr/>
      </xdr:nvSpPr>
      <xdr:spPr>
        <a:xfrm>
          <a:off x="6238875" y="1511379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91</xdr:row>
      <xdr:rowOff>147499</xdr:rowOff>
    </xdr:from>
    <xdr:ext cx="599010" cy="259045"/>
    <xdr:sp macro="" textlink="">
      <xdr:nvSpPr>
        <xdr:cNvPr id="491" name="テキスト ボックス 490">
          <a:extLst>
            <a:ext uri="{FF2B5EF4-FFF2-40B4-BE49-F238E27FC236}">
              <a16:creationId xmlns:a16="http://schemas.microsoft.com/office/drawing/2014/main" id="{8700294F-6A4B-48B8-B640-1AD615E071FF}"/>
            </a:ext>
          </a:extLst>
        </xdr:cNvPr>
        <xdr:cNvSpPr txBox="1"/>
      </xdr:nvSpPr>
      <xdr:spPr>
        <a:xfrm>
          <a:off x="6009220" y="14889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8A576012-C967-48FA-A0FB-B47117A7C035}"/>
            </a:ext>
          </a:extLst>
        </xdr:cNvPr>
        <xdr:cNvSpPr/>
      </xdr:nvSpPr>
      <xdr:spPr>
        <a:xfrm>
          <a:off x="11210925" y="37909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CF99B983-AF26-461A-9E52-A19E094571F4}"/>
            </a:ext>
          </a:extLst>
        </xdr:cNvPr>
        <xdr:cNvSpPr/>
      </xdr:nvSpPr>
      <xdr:spPr>
        <a:xfrm>
          <a:off x="113157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B2E8BEC6-8464-4D14-B57D-35E8D0000829}"/>
            </a:ext>
          </a:extLst>
        </xdr:cNvPr>
        <xdr:cNvSpPr/>
      </xdr:nvSpPr>
      <xdr:spPr>
        <a:xfrm>
          <a:off x="113157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466F96AE-394B-4602-851E-DBD9EAA36703}"/>
            </a:ext>
          </a:extLst>
        </xdr:cNvPr>
        <xdr:cNvSpPr/>
      </xdr:nvSpPr>
      <xdr:spPr>
        <a:xfrm>
          <a:off x="122396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4141DCBD-A5C1-4568-B3EC-F2371A6168B9}"/>
            </a:ext>
          </a:extLst>
        </xdr:cNvPr>
        <xdr:cNvSpPr/>
      </xdr:nvSpPr>
      <xdr:spPr>
        <a:xfrm>
          <a:off x="122396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A1F2E993-2443-4FA1-875A-5CB3B72793E2}"/>
            </a:ext>
          </a:extLst>
        </xdr:cNvPr>
        <xdr:cNvSpPr/>
      </xdr:nvSpPr>
      <xdr:spPr>
        <a:xfrm>
          <a:off x="132683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BF0478FA-9D26-4BFE-B798-C2B1EAC680D2}"/>
            </a:ext>
          </a:extLst>
        </xdr:cNvPr>
        <xdr:cNvSpPr/>
      </xdr:nvSpPr>
      <xdr:spPr>
        <a:xfrm>
          <a:off x="132683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80648CEA-07B0-4778-A46E-6FD76D2B2121}"/>
            </a:ext>
          </a:extLst>
        </xdr:cNvPr>
        <xdr:cNvSpPr/>
      </xdr:nvSpPr>
      <xdr:spPr>
        <a:xfrm>
          <a:off x="11210925" y="4572000"/>
          <a:ext cx="42195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FC5845F0-8FB0-4A0C-A70A-170FE8B11F7B}"/>
            </a:ext>
          </a:extLst>
        </xdr:cNvPr>
        <xdr:cNvSpPr txBox="1"/>
      </xdr:nvSpPr>
      <xdr:spPr>
        <a:xfrm>
          <a:off x="11172825"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1B20DC9E-5D3F-4B81-A617-DFF312936857}"/>
            </a:ext>
          </a:extLst>
        </xdr:cNvPr>
        <xdr:cNvCxnSpPr/>
      </xdr:nvCxnSpPr>
      <xdr:spPr>
        <a:xfrm>
          <a:off x="11210925" y="6734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a:extLst>
            <a:ext uri="{FF2B5EF4-FFF2-40B4-BE49-F238E27FC236}">
              <a16:creationId xmlns:a16="http://schemas.microsoft.com/office/drawing/2014/main" id="{44E0C898-68BE-464D-966D-8A0715D303DC}"/>
            </a:ext>
          </a:extLst>
        </xdr:cNvPr>
        <xdr:cNvCxnSpPr/>
      </xdr:nvCxnSpPr>
      <xdr:spPr>
        <a:xfrm>
          <a:off x="11210925" y="63722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3" name="テキスト ボックス 502">
          <a:extLst>
            <a:ext uri="{FF2B5EF4-FFF2-40B4-BE49-F238E27FC236}">
              <a16:creationId xmlns:a16="http://schemas.microsoft.com/office/drawing/2014/main" id="{D4636E48-F9D6-4B0B-A31C-E769F4EB04B0}"/>
            </a:ext>
          </a:extLst>
        </xdr:cNvPr>
        <xdr:cNvSpPr txBox="1"/>
      </xdr:nvSpPr>
      <xdr:spPr>
        <a:xfrm>
          <a:off x="10981189" y="6236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a:extLst>
            <a:ext uri="{FF2B5EF4-FFF2-40B4-BE49-F238E27FC236}">
              <a16:creationId xmlns:a16="http://schemas.microsoft.com/office/drawing/2014/main" id="{45370C85-2028-4F10-8285-454736F3E6DC}"/>
            </a:ext>
          </a:extLst>
        </xdr:cNvPr>
        <xdr:cNvCxnSpPr/>
      </xdr:nvCxnSpPr>
      <xdr:spPr>
        <a:xfrm>
          <a:off x="11210925" y="60102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a:extLst>
            <a:ext uri="{FF2B5EF4-FFF2-40B4-BE49-F238E27FC236}">
              <a16:creationId xmlns:a16="http://schemas.microsoft.com/office/drawing/2014/main" id="{39FE0DC2-DF29-4F19-AEDD-80F15B3BD4A1}"/>
            </a:ext>
          </a:extLst>
        </xdr:cNvPr>
        <xdr:cNvSpPr txBox="1"/>
      </xdr:nvSpPr>
      <xdr:spPr>
        <a:xfrm>
          <a:off x="10736776" y="58744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a:extLst>
            <a:ext uri="{FF2B5EF4-FFF2-40B4-BE49-F238E27FC236}">
              <a16:creationId xmlns:a16="http://schemas.microsoft.com/office/drawing/2014/main" id="{85A06DAA-EBF4-411A-A08D-C22AC80F1D2F}"/>
            </a:ext>
          </a:extLst>
        </xdr:cNvPr>
        <xdr:cNvCxnSpPr/>
      </xdr:nvCxnSpPr>
      <xdr:spPr>
        <a:xfrm>
          <a:off x="11210925" y="56578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a:extLst>
            <a:ext uri="{FF2B5EF4-FFF2-40B4-BE49-F238E27FC236}">
              <a16:creationId xmlns:a16="http://schemas.microsoft.com/office/drawing/2014/main" id="{03A4D9DC-9D44-424A-ABEE-32E3B3F49DC1}"/>
            </a:ext>
          </a:extLst>
        </xdr:cNvPr>
        <xdr:cNvSpPr txBox="1"/>
      </xdr:nvSpPr>
      <xdr:spPr>
        <a:xfrm>
          <a:off x="10736776" y="5512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a:extLst>
            <a:ext uri="{FF2B5EF4-FFF2-40B4-BE49-F238E27FC236}">
              <a16:creationId xmlns:a16="http://schemas.microsoft.com/office/drawing/2014/main" id="{CEC2D24F-0FB6-4793-8BE0-35FEE666844F}"/>
            </a:ext>
          </a:extLst>
        </xdr:cNvPr>
        <xdr:cNvCxnSpPr/>
      </xdr:nvCxnSpPr>
      <xdr:spPr>
        <a:xfrm>
          <a:off x="11210925" y="52959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a:extLst>
            <a:ext uri="{FF2B5EF4-FFF2-40B4-BE49-F238E27FC236}">
              <a16:creationId xmlns:a16="http://schemas.microsoft.com/office/drawing/2014/main" id="{E649DA6F-6C86-4EEE-9A50-79C882DE1614}"/>
            </a:ext>
          </a:extLst>
        </xdr:cNvPr>
        <xdr:cNvSpPr txBox="1"/>
      </xdr:nvSpPr>
      <xdr:spPr>
        <a:xfrm>
          <a:off x="10736776" y="516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a:extLst>
            <a:ext uri="{FF2B5EF4-FFF2-40B4-BE49-F238E27FC236}">
              <a16:creationId xmlns:a16="http://schemas.microsoft.com/office/drawing/2014/main" id="{55C692C5-60E2-41E7-8A38-BAE48DBDFBAB}"/>
            </a:ext>
          </a:extLst>
        </xdr:cNvPr>
        <xdr:cNvCxnSpPr/>
      </xdr:nvCxnSpPr>
      <xdr:spPr>
        <a:xfrm>
          <a:off x="11210925" y="4933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1" name="テキスト ボックス 510">
          <a:extLst>
            <a:ext uri="{FF2B5EF4-FFF2-40B4-BE49-F238E27FC236}">
              <a16:creationId xmlns:a16="http://schemas.microsoft.com/office/drawing/2014/main" id="{DC048472-02C1-4A9A-ADFA-142E27E6F7EB}"/>
            </a:ext>
          </a:extLst>
        </xdr:cNvPr>
        <xdr:cNvSpPr txBox="1"/>
      </xdr:nvSpPr>
      <xdr:spPr>
        <a:xfrm>
          <a:off x="10736776" y="4798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CC945942-D3F0-434C-B3BC-F2E0EA07DD02}"/>
            </a:ext>
          </a:extLst>
        </xdr:cNvPr>
        <xdr:cNvCxnSpPr/>
      </xdr:nvCxnSpPr>
      <xdr:spPr>
        <a:xfrm>
          <a:off x="11210925" y="4572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5833FE19-9986-4C54-BC55-E6F3EB92C81D}"/>
            </a:ext>
          </a:extLst>
        </xdr:cNvPr>
        <xdr:cNvSpPr txBox="1"/>
      </xdr:nvSpPr>
      <xdr:spPr>
        <a:xfrm>
          <a:off x="10736776" y="4436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A87ACAAB-C810-466B-8EB7-B4C72108C4B6}"/>
            </a:ext>
          </a:extLst>
        </xdr:cNvPr>
        <xdr:cNvSpPr/>
      </xdr:nvSpPr>
      <xdr:spPr>
        <a:xfrm>
          <a:off x="11210925" y="4572000"/>
          <a:ext cx="42195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56032</xdr:rowOff>
    </xdr:from>
    <xdr:to>
      <xdr:col>85</xdr:col>
      <xdr:colOff>126364</xdr:colOff>
      <xdr:row>38</xdr:row>
      <xdr:rowOff>168580</xdr:rowOff>
    </xdr:to>
    <xdr:cxnSp macro="">
      <xdr:nvCxnSpPr>
        <xdr:cNvPr id="515" name="直線コネクタ 514">
          <a:extLst>
            <a:ext uri="{FF2B5EF4-FFF2-40B4-BE49-F238E27FC236}">
              <a16:creationId xmlns:a16="http://schemas.microsoft.com/office/drawing/2014/main" id="{B82B59EC-BA78-4C21-8AE5-0B005671C292}"/>
            </a:ext>
          </a:extLst>
        </xdr:cNvPr>
        <xdr:cNvCxnSpPr/>
      </xdr:nvCxnSpPr>
      <xdr:spPr>
        <a:xfrm flipV="1">
          <a:off x="14695170" y="5085232"/>
          <a:ext cx="1269" cy="12364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957</xdr:rowOff>
    </xdr:from>
    <xdr:ext cx="469744" cy="259045"/>
    <xdr:sp macro="" textlink="">
      <xdr:nvSpPr>
        <xdr:cNvPr id="516" name="消防費最小値テキスト">
          <a:extLst>
            <a:ext uri="{FF2B5EF4-FFF2-40B4-BE49-F238E27FC236}">
              <a16:creationId xmlns:a16="http://schemas.microsoft.com/office/drawing/2014/main" id="{72AE0B31-37D7-494C-A5EB-680579C758D5}"/>
            </a:ext>
          </a:extLst>
        </xdr:cNvPr>
        <xdr:cNvSpPr txBox="1"/>
      </xdr:nvSpPr>
      <xdr:spPr>
        <a:xfrm>
          <a:off x="14744700" y="6325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168580</xdr:rowOff>
    </xdr:from>
    <xdr:to>
      <xdr:col>86</xdr:col>
      <xdr:colOff>25400</xdr:colOff>
      <xdr:row>38</xdr:row>
      <xdr:rowOff>168580</xdr:rowOff>
    </xdr:to>
    <xdr:cxnSp macro="">
      <xdr:nvCxnSpPr>
        <xdr:cNvPr id="517" name="直線コネクタ 516">
          <a:extLst>
            <a:ext uri="{FF2B5EF4-FFF2-40B4-BE49-F238E27FC236}">
              <a16:creationId xmlns:a16="http://schemas.microsoft.com/office/drawing/2014/main" id="{AD8EB7C1-68EC-46AB-89DC-D3CF9E1DC361}"/>
            </a:ext>
          </a:extLst>
        </xdr:cNvPr>
        <xdr:cNvCxnSpPr/>
      </xdr:nvCxnSpPr>
      <xdr:spPr>
        <a:xfrm>
          <a:off x="14611350" y="63217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2709</xdr:rowOff>
    </xdr:from>
    <xdr:ext cx="534377" cy="259045"/>
    <xdr:sp macro="" textlink="">
      <xdr:nvSpPr>
        <xdr:cNvPr id="518" name="消防費最大値テキスト">
          <a:extLst>
            <a:ext uri="{FF2B5EF4-FFF2-40B4-BE49-F238E27FC236}">
              <a16:creationId xmlns:a16="http://schemas.microsoft.com/office/drawing/2014/main" id="{A200B443-9AFA-472A-AE6F-AF2D534D6BE1}"/>
            </a:ext>
          </a:extLst>
        </xdr:cNvPr>
        <xdr:cNvSpPr txBox="1"/>
      </xdr:nvSpPr>
      <xdr:spPr>
        <a:xfrm>
          <a:off x="14744700" y="486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56032</xdr:rowOff>
    </xdr:from>
    <xdr:to>
      <xdr:col>86</xdr:col>
      <xdr:colOff>25400</xdr:colOff>
      <xdr:row>31</xdr:row>
      <xdr:rowOff>56032</xdr:rowOff>
    </xdr:to>
    <xdr:cxnSp macro="">
      <xdr:nvCxnSpPr>
        <xdr:cNvPr id="519" name="直線コネクタ 518">
          <a:extLst>
            <a:ext uri="{FF2B5EF4-FFF2-40B4-BE49-F238E27FC236}">
              <a16:creationId xmlns:a16="http://schemas.microsoft.com/office/drawing/2014/main" id="{B12B35AE-6C87-4F6B-B8B5-0E41BC7EC0CE}"/>
            </a:ext>
          </a:extLst>
        </xdr:cNvPr>
        <xdr:cNvCxnSpPr/>
      </xdr:nvCxnSpPr>
      <xdr:spPr>
        <a:xfrm>
          <a:off x="14611350" y="50852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45022</xdr:rowOff>
    </xdr:from>
    <xdr:to>
      <xdr:col>85</xdr:col>
      <xdr:colOff>127000</xdr:colOff>
      <xdr:row>37</xdr:row>
      <xdr:rowOff>140386</xdr:rowOff>
    </xdr:to>
    <xdr:cxnSp macro="">
      <xdr:nvCxnSpPr>
        <xdr:cNvPr id="520" name="直線コネクタ 519">
          <a:extLst>
            <a:ext uri="{FF2B5EF4-FFF2-40B4-BE49-F238E27FC236}">
              <a16:creationId xmlns:a16="http://schemas.microsoft.com/office/drawing/2014/main" id="{02B24E76-5902-49D9-8E4E-42A8B059C4E2}"/>
            </a:ext>
          </a:extLst>
        </xdr:cNvPr>
        <xdr:cNvCxnSpPr/>
      </xdr:nvCxnSpPr>
      <xdr:spPr>
        <a:xfrm flipV="1">
          <a:off x="13935075" y="6048947"/>
          <a:ext cx="762000" cy="95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107256</xdr:rowOff>
    </xdr:from>
    <xdr:ext cx="469744" cy="259045"/>
    <xdr:sp macro="" textlink="">
      <xdr:nvSpPr>
        <xdr:cNvPr id="521" name="消防費平均値テキスト">
          <a:extLst>
            <a:ext uri="{FF2B5EF4-FFF2-40B4-BE49-F238E27FC236}">
              <a16:creationId xmlns:a16="http://schemas.microsoft.com/office/drawing/2014/main" id="{1CB234EB-F1A8-4A47-B0B5-6B90E1D8B6AA}"/>
            </a:ext>
          </a:extLst>
        </xdr:cNvPr>
        <xdr:cNvSpPr txBox="1"/>
      </xdr:nvSpPr>
      <xdr:spPr>
        <a:xfrm>
          <a:off x="14744700" y="6104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128829</xdr:rowOff>
    </xdr:from>
    <xdr:to>
      <xdr:col>85</xdr:col>
      <xdr:colOff>177800</xdr:colOff>
      <xdr:row>38</xdr:row>
      <xdr:rowOff>58979</xdr:rowOff>
    </xdr:to>
    <xdr:sp macro="" textlink="">
      <xdr:nvSpPr>
        <xdr:cNvPr id="522" name="フローチャート: 判断 521">
          <a:extLst>
            <a:ext uri="{FF2B5EF4-FFF2-40B4-BE49-F238E27FC236}">
              <a16:creationId xmlns:a16="http://schemas.microsoft.com/office/drawing/2014/main" id="{11BA2CAC-465F-43EA-BFC2-FA27F275B1F2}"/>
            </a:ext>
          </a:extLst>
        </xdr:cNvPr>
        <xdr:cNvSpPr/>
      </xdr:nvSpPr>
      <xdr:spPr>
        <a:xfrm>
          <a:off x="14649450" y="612640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87617</xdr:rowOff>
    </xdr:from>
    <xdr:to>
      <xdr:col>81</xdr:col>
      <xdr:colOff>50800</xdr:colOff>
      <xdr:row>37</xdr:row>
      <xdr:rowOff>140386</xdr:rowOff>
    </xdr:to>
    <xdr:cxnSp macro="">
      <xdr:nvCxnSpPr>
        <xdr:cNvPr id="523" name="直線コネクタ 522">
          <a:extLst>
            <a:ext uri="{FF2B5EF4-FFF2-40B4-BE49-F238E27FC236}">
              <a16:creationId xmlns:a16="http://schemas.microsoft.com/office/drawing/2014/main" id="{B9421F37-76AF-45F9-B6D9-00717A1BA7C2}"/>
            </a:ext>
          </a:extLst>
        </xdr:cNvPr>
        <xdr:cNvCxnSpPr/>
      </xdr:nvCxnSpPr>
      <xdr:spPr>
        <a:xfrm>
          <a:off x="13144500" y="6085192"/>
          <a:ext cx="790575" cy="5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17958</xdr:rowOff>
    </xdr:from>
    <xdr:to>
      <xdr:col>81</xdr:col>
      <xdr:colOff>101600</xdr:colOff>
      <xdr:row>38</xdr:row>
      <xdr:rowOff>119558</xdr:rowOff>
    </xdr:to>
    <xdr:sp macro="" textlink="">
      <xdr:nvSpPr>
        <xdr:cNvPr id="524" name="フローチャート: 判断 523">
          <a:extLst>
            <a:ext uri="{FF2B5EF4-FFF2-40B4-BE49-F238E27FC236}">
              <a16:creationId xmlns:a16="http://schemas.microsoft.com/office/drawing/2014/main" id="{8C1FD484-93E4-4F0B-8539-24F9BE99D7EE}"/>
            </a:ext>
          </a:extLst>
        </xdr:cNvPr>
        <xdr:cNvSpPr/>
      </xdr:nvSpPr>
      <xdr:spPr>
        <a:xfrm>
          <a:off x="13887450" y="618063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110685</xdr:rowOff>
    </xdr:from>
    <xdr:ext cx="469744" cy="259045"/>
    <xdr:sp macro="" textlink="">
      <xdr:nvSpPr>
        <xdr:cNvPr id="525" name="テキスト ボックス 524">
          <a:extLst>
            <a:ext uri="{FF2B5EF4-FFF2-40B4-BE49-F238E27FC236}">
              <a16:creationId xmlns:a16="http://schemas.microsoft.com/office/drawing/2014/main" id="{A65E94B1-29F7-4967-8D0A-40C60FE74EC0}"/>
            </a:ext>
          </a:extLst>
        </xdr:cNvPr>
        <xdr:cNvSpPr txBox="1"/>
      </xdr:nvSpPr>
      <xdr:spPr>
        <a:xfrm>
          <a:off x="13725603" y="6270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87617</xdr:rowOff>
    </xdr:from>
    <xdr:to>
      <xdr:col>76</xdr:col>
      <xdr:colOff>114300</xdr:colOff>
      <xdr:row>37</xdr:row>
      <xdr:rowOff>159817</xdr:rowOff>
    </xdr:to>
    <xdr:cxnSp macro="">
      <xdr:nvCxnSpPr>
        <xdr:cNvPr id="526" name="直線コネクタ 525">
          <a:extLst>
            <a:ext uri="{FF2B5EF4-FFF2-40B4-BE49-F238E27FC236}">
              <a16:creationId xmlns:a16="http://schemas.microsoft.com/office/drawing/2014/main" id="{A659221C-7312-462E-AB43-B7051B293CAB}"/>
            </a:ext>
          </a:extLst>
        </xdr:cNvPr>
        <xdr:cNvCxnSpPr/>
      </xdr:nvCxnSpPr>
      <xdr:spPr>
        <a:xfrm flipV="1">
          <a:off x="12344400" y="6085192"/>
          <a:ext cx="800100" cy="7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20777</xdr:rowOff>
    </xdr:from>
    <xdr:to>
      <xdr:col>76</xdr:col>
      <xdr:colOff>165100</xdr:colOff>
      <xdr:row>38</xdr:row>
      <xdr:rowOff>122377</xdr:rowOff>
    </xdr:to>
    <xdr:sp macro="" textlink="">
      <xdr:nvSpPr>
        <xdr:cNvPr id="527" name="フローチャート: 判断 526">
          <a:extLst>
            <a:ext uri="{FF2B5EF4-FFF2-40B4-BE49-F238E27FC236}">
              <a16:creationId xmlns:a16="http://schemas.microsoft.com/office/drawing/2014/main" id="{2B3811C7-2C3D-472A-ACA0-939A1D6B1158}"/>
            </a:ext>
          </a:extLst>
        </xdr:cNvPr>
        <xdr:cNvSpPr/>
      </xdr:nvSpPr>
      <xdr:spPr>
        <a:xfrm>
          <a:off x="13096875" y="618345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113504</xdr:rowOff>
    </xdr:from>
    <xdr:ext cx="469744" cy="259045"/>
    <xdr:sp macro="" textlink="">
      <xdr:nvSpPr>
        <xdr:cNvPr id="528" name="テキスト ボックス 527">
          <a:extLst>
            <a:ext uri="{FF2B5EF4-FFF2-40B4-BE49-F238E27FC236}">
              <a16:creationId xmlns:a16="http://schemas.microsoft.com/office/drawing/2014/main" id="{EF0B772F-7100-4359-9528-457C6552F713}"/>
            </a:ext>
          </a:extLst>
        </xdr:cNvPr>
        <xdr:cNvSpPr txBox="1"/>
      </xdr:nvSpPr>
      <xdr:spPr>
        <a:xfrm>
          <a:off x="12925503" y="6276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101676</xdr:rowOff>
    </xdr:from>
    <xdr:to>
      <xdr:col>71</xdr:col>
      <xdr:colOff>177800</xdr:colOff>
      <xdr:row>37</xdr:row>
      <xdr:rowOff>159817</xdr:rowOff>
    </xdr:to>
    <xdr:cxnSp macro="">
      <xdr:nvCxnSpPr>
        <xdr:cNvPr id="529" name="直線コネクタ 528">
          <a:extLst>
            <a:ext uri="{FF2B5EF4-FFF2-40B4-BE49-F238E27FC236}">
              <a16:creationId xmlns:a16="http://schemas.microsoft.com/office/drawing/2014/main" id="{BC4552F8-1021-45EC-B9D7-03F99C0909A1}"/>
            </a:ext>
          </a:extLst>
        </xdr:cNvPr>
        <xdr:cNvCxnSpPr/>
      </xdr:nvCxnSpPr>
      <xdr:spPr>
        <a:xfrm>
          <a:off x="11534775" y="6105601"/>
          <a:ext cx="809625" cy="58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47676</xdr:rowOff>
    </xdr:from>
    <xdr:to>
      <xdr:col>72</xdr:col>
      <xdr:colOff>38100</xdr:colOff>
      <xdr:row>38</xdr:row>
      <xdr:rowOff>149276</xdr:rowOff>
    </xdr:to>
    <xdr:sp macro="" textlink="">
      <xdr:nvSpPr>
        <xdr:cNvPr id="530" name="フローチャート: 判断 529">
          <a:extLst>
            <a:ext uri="{FF2B5EF4-FFF2-40B4-BE49-F238E27FC236}">
              <a16:creationId xmlns:a16="http://schemas.microsoft.com/office/drawing/2014/main" id="{0C46A0FF-9CEE-4DE8-9495-2BB52E3662B2}"/>
            </a:ext>
          </a:extLst>
        </xdr:cNvPr>
        <xdr:cNvSpPr/>
      </xdr:nvSpPr>
      <xdr:spPr>
        <a:xfrm>
          <a:off x="12296775" y="620717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140403</xdr:rowOff>
    </xdr:from>
    <xdr:ext cx="469744" cy="259045"/>
    <xdr:sp macro="" textlink="">
      <xdr:nvSpPr>
        <xdr:cNvPr id="531" name="テキスト ボックス 530">
          <a:extLst>
            <a:ext uri="{FF2B5EF4-FFF2-40B4-BE49-F238E27FC236}">
              <a16:creationId xmlns:a16="http://schemas.microsoft.com/office/drawing/2014/main" id="{A46E8C01-7D76-49D7-962E-A38051BC9B22}"/>
            </a:ext>
          </a:extLst>
        </xdr:cNvPr>
        <xdr:cNvSpPr txBox="1"/>
      </xdr:nvSpPr>
      <xdr:spPr>
        <a:xfrm>
          <a:off x="12134928" y="6306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32398</xdr:rowOff>
    </xdr:from>
    <xdr:to>
      <xdr:col>67</xdr:col>
      <xdr:colOff>101600</xdr:colOff>
      <xdr:row>38</xdr:row>
      <xdr:rowOff>133998</xdr:rowOff>
    </xdr:to>
    <xdr:sp macro="" textlink="">
      <xdr:nvSpPr>
        <xdr:cNvPr id="532" name="フローチャート: 判断 531">
          <a:extLst>
            <a:ext uri="{FF2B5EF4-FFF2-40B4-BE49-F238E27FC236}">
              <a16:creationId xmlns:a16="http://schemas.microsoft.com/office/drawing/2014/main" id="{43DB34D3-32C9-46F2-9179-F5E65C2FC683}"/>
            </a:ext>
          </a:extLst>
        </xdr:cNvPr>
        <xdr:cNvSpPr/>
      </xdr:nvSpPr>
      <xdr:spPr>
        <a:xfrm>
          <a:off x="11487150" y="619189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125125</xdr:rowOff>
    </xdr:from>
    <xdr:ext cx="469744" cy="259045"/>
    <xdr:sp macro="" textlink="">
      <xdr:nvSpPr>
        <xdr:cNvPr id="533" name="テキスト ボックス 532">
          <a:extLst>
            <a:ext uri="{FF2B5EF4-FFF2-40B4-BE49-F238E27FC236}">
              <a16:creationId xmlns:a16="http://schemas.microsoft.com/office/drawing/2014/main" id="{14A73409-1430-4D88-A177-5F1DADABBCDF}"/>
            </a:ext>
          </a:extLst>
        </xdr:cNvPr>
        <xdr:cNvSpPr txBox="1"/>
      </xdr:nvSpPr>
      <xdr:spPr>
        <a:xfrm>
          <a:off x="11325303" y="6284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FAA12842-3197-4DC5-9357-71D68F065CA8}"/>
            </a:ext>
          </a:extLst>
        </xdr:cNvPr>
        <xdr:cNvSpPr txBox="1"/>
      </xdr:nvSpPr>
      <xdr:spPr>
        <a:xfrm>
          <a:off x="145256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3C5E9B9C-9E2A-4718-BC46-EF073A2A710C}"/>
            </a:ext>
          </a:extLst>
        </xdr:cNvPr>
        <xdr:cNvSpPr txBox="1"/>
      </xdr:nvSpPr>
      <xdr:spPr>
        <a:xfrm>
          <a:off x="137636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F28001D3-BCD4-4DA5-AB48-9984D1AD9A2D}"/>
            </a:ext>
          </a:extLst>
        </xdr:cNvPr>
        <xdr:cNvSpPr txBox="1"/>
      </xdr:nvSpPr>
      <xdr:spPr>
        <a:xfrm>
          <a:off x="129730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30A03E5D-4523-4ACE-94FD-C34EDC16317D}"/>
            </a:ext>
          </a:extLst>
        </xdr:cNvPr>
        <xdr:cNvSpPr txBox="1"/>
      </xdr:nvSpPr>
      <xdr:spPr>
        <a:xfrm>
          <a:off x="121729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93610FE5-429D-46E5-98F0-F44C898D505D}"/>
            </a:ext>
          </a:extLst>
        </xdr:cNvPr>
        <xdr:cNvSpPr txBox="1"/>
      </xdr:nvSpPr>
      <xdr:spPr>
        <a:xfrm>
          <a:off x="113633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165672</xdr:rowOff>
    </xdr:from>
    <xdr:to>
      <xdr:col>85</xdr:col>
      <xdr:colOff>177800</xdr:colOff>
      <xdr:row>37</xdr:row>
      <xdr:rowOff>95822</xdr:rowOff>
    </xdr:to>
    <xdr:sp macro="" textlink="">
      <xdr:nvSpPr>
        <xdr:cNvPr id="539" name="楕円 538">
          <a:extLst>
            <a:ext uri="{FF2B5EF4-FFF2-40B4-BE49-F238E27FC236}">
              <a16:creationId xmlns:a16="http://schemas.microsoft.com/office/drawing/2014/main" id="{633735D2-A70C-47EB-9FE6-D335C0943407}"/>
            </a:ext>
          </a:extLst>
        </xdr:cNvPr>
        <xdr:cNvSpPr/>
      </xdr:nvSpPr>
      <xdr:spPr>
        <a:xfrm>
          <a:off x="14649450" y="600132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17099</xdr:rowOff>
    </xdr:from>
    <xdr:ext cx="469744" cy="259045"/>
    <xdr:sp macro="" textlink="">
      <xdr:nvSpPr>
        <xdr:cNvPr id="540" name="消防費該当値テキスト">
          <a:extLst>
            <a:ext uri="{FF2B5EF4-FFF2-40B4-BE49-F238E27FC236}">
              <a16:creationId xmlns:a16="http://schemas.microsoft.com/office/drawing/2014/main" id="{7E3A0D91-E56F-46E1-8D37-3FC8BC502A17}"/>
            </a:ext>
          </a:extLst>
        </xdr:cNvPr>
        <xdr:cNvSpPr txBox="1"/>
      </xdr:nvSpPr>
      <xdr:spPr>
        <a:xfrm>
          <a:off x="14744700" y="585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89586</xdr:rowOff>
    </xdr:from>
    <xdr:to>
      <xdr:col>81</xdr:col>
      <xdr:colOff>101600</xdr:colOff>
      <xdr:row>38</xdr:row>
      <xdr:rowOff>19735</xdr:rowOff>
    </xdr:to>
    <xdr:sp macro="" textlink="">
      <xdr:nvSpPr>
        <xdr:cNvPr id="541" name="楕円 540">
          <a:extLst>
            <a:ext uri="{FF2B5EF4-FFF2-40B4-BE49-F238E27FC236}">
              <a16:creationId xmlns:a16="http://schemas.microsoft.com/office/drawing/2014/main" id="{CA55A8AC-348B-4349-9DC0-D16C34E16E1D}"/>
            </a:ext>
          </a:extLst>
        </xdr:cNvPr>
        <xdr:cNvSpPr/>
      </xdr:nvSpPr>
      <xdr:spPr>
        <a:xfrm>
          <a:off x="13887450" y="6087161"/>
          <a:ext cx="104775" cy="9524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36263</xdr:rowOff>
    </xdr:from>
    <xdr:ext cx="469744" cy="259045"/>
    <xdr:sp macro="" textlink="">
      <xdr:nvSpPr>
        <xdr:cNvPr id="542" name="テキスト ボックス 541">
          <a:extLst>
            <a:ext uri="{FF2B5EF4-FFF2-40B4-BE49-F238E27FC236}">
              <a16:creationId xmlns:a16="http://schemas.microsoft.com/office/drawing/2014/main" id="{C39CB707-1D1E-46CF-A9B5-7B34A497288C}"/>
            </a:ext>
          </a:extLst>
        </xdr:cNvPr>
        <xdr:cNvSpPr txBox="1"/>
      </xdr:nvSpPr>
      <xdr:spPr>
        <a:xfrm>
          <a:off x="13725603" y="5875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36817</xdr:rowOff>
    </xdr:from>
    <xdr:to>
      <xdr:col>76</xdr:col>
      <xdr:colOff>165100</xdr:colOff>
      <xdr:row>37</xdr:row>
      <xdr:rowOff>138417</xdr:rowOff>
    </xdr:to>
    <xdr:sp macro="" textlink="">
      <xdr:nvSpPr>
        <xdr:cNvPr id="543" name="楕円 542">
          <a:extLst>
            <a:ext uri="{FF2B5EF4-FFF2-40B4-BE49-F238E27FC236}">
              <a16:creationId xmlns:a16="http://schemas.microsoft.com/office/drawing/2014/main" id="{5DCCD20B-C720-4744-A370-9930E88717E2}"/>
            </a:ext>
          </a:extLst>
        </xdr:cNvPr>
        <xdr:cNvSpPr/>
      </xdr:nvSpPr>
      <xdr:spPr>
        <a:xfrm>
          <a:off x="13096875" y="603756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154944</xdr:rowOff>
    </xdr:from>
    <xdr:ext cx="469744" cy="259045"/>
    <xdr:sp macro="" textlink="">
      <xdr:nvSpPr>
        <xdr:cNvPr id="544" name="テキスト ボックス 543">
          <a:extLst>
            <a:ext uri="{FF2B5EF4-FFF2-40B4-BE49-F238E27FC236}">
              <a16:creationId xmlns:a16="http://schemas.microsoft.com/office/drawing/2014/main" id="{1C7BBEBB-18E8-4301-9226-E3D54B8C6C89}"/>
            </a:ext>
          </a:extLst>
        </xdr:cNvPr>
        <xdr:cNvSpPr txBox="1"/>
      </xdr:nvSpPr>
      <xdr:spPr>
        <a:xfrm>
          <a:off x="12925503" y="5831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109017</xdr:rowOff>
    </xdr:from>
    <xdr:to>
      <xdr:col>72</xdr:col>
      <xdr:colOff>38100</xdr:colOff>
      <xdr:row>38</xdr:row>
      <xdr:rowOff>39167</xdr:rowOff>
    </xdr:to>
    <xdr:sp macro="" textlink="">
      <xdr:nvSpPr>
        <xdr:cNvPr id="545" name="楕円 544">
          <a:extLst>
            <a:ext uri="{FF2B5EF4-FFF2-40B4-BE49-F238E27FC236}">
              <a16:creationId xmlns:a16="http://schemas.microsoft.com/office/drawing/2014/main" id="{01C0BCF5-FE3F-409B-A5FA-89F44E521AA0}"/>
            </a:ext>
          </a:extLst>
        </xdr:cNvPr>
        <xdr:cNvSpPr/>
      </xdr:nvSpPr>
      <xdr:spPr>
        <a:xfrm>
          <a:off x="12296775" y="610659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55694</xdr:rowOff>
    </xdr:from>
    <xdr:ext cx="469744" cy="259045"/>
    <xdr:sp macro="" textlink="">
      <xdr:nvSpPr>
        <xdr:cNvPr id="546" name="テキスト ボックス 545">
          <a:extLst>
            <a:ext uri="{FF2B5EF4-FFF2-40B4-BE49-F238E27FC236}">
              <a16:creationId xmlns:a16="http://schemas.microsoft.com/office/drawing/2014/main" id="{A6F17733-59A4-4AA7-A298-6224CFE9D23F}"/>
            </a:ext>
          </a:extLst>
        </xdr:cNvPr>
        <xdr:cNvSpPr txBox="1"/>
      </xdr:nvSpPr>
      <xdr:spPr>
        <a:xfrm>
          <a:off x="12134928" y="5894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50876</xdr:rowOff>
    </xdr:from>
    <xdr:to>
      <xdr:col>67</xdr:col>
      <xdr:colOff>101600</xdr:colOff>
      <xdr:row>37</xdr:row>
      <xdr:rowOff>152476</xdr:rowOff>
    </xdr:to>
    <xdr:sp macro="" textlink="">
      <xdr:nvSpPr>
        <xdr:cNvPr id="547" name="楕円 546">
          <a:extLst>
            <a:ext uri="{FF2B5EF4-FFF2-40B4-BE49-F238E27FC236}">
              <a16:creationId xmlns:a16="http://schemas.microsoft.com/office/drawing/2014/main" id="{7DCE9A71-0239-42C1-95DF-155833A7DB3F}"/>
            </a:ext>
          </a:extLst>
        </xdr:cNvPr>
        <xdr:cNvSpPr/>
      </xdr:nvSpPr>
      <xdr:spPr>
        <a:xfrm>
          <a:off x="11487150" y="604845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169003</xdr:rowOff>
    </xdr:from>
    <xdr:ext cx="469744" cy="259045"/>
    <xdr:sp macro="" textlink="">
      <xdr:nvSpPr>
        <xdr:cNvPr id="548" name="テキスト ボックス 547">
          <a:extLst>
            <a:ext uri="{FF2B5EF4-FFF2-40B4-BE49-F238E27FC236}">
              <a16:creationId xmlns:a16="http://schemas.microsoft.com/office/drawing/2014/main" id="{C168FE2A-BBA6-45CE-AB75-9E119CB485AE}"/>
            </a:ext>
          </a:extLst>
        </xdr:cNvPr>
        <xdr:cNvSpPr txBox="1"/>
      </xdr:nvSpPr>
      <xdr:spPr>
        <a:xfrm>
          <a:off x="11325303" y="5836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B561BE3E-9F67-4AE8-BD42-336A32EE5573}"/>
            </a:ext>
          </a:extLst>
        </xdr:cNvPr>
        <xdr:cNvSpPr/>
      </xdr:nvSpPr>
      <xdr:spPr>
        <a:xfrm>
          <a:off x="11210925" y="70294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48AB0F9E-2612-4AAF-8F24-05F69319E44F}"/>
            </a:ext>
          </a:extLst>
        </xdr:cNvPr>
        <xdr:cNvSpPr/>
      </xdr:nvSpPr>
      <xdr:spPr>
        <a:xfrm>
          <a:off x="113157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F1049353-83B3-422B-BFF1-A62147F371CD}"/>
            </a:ext>
          </a:extLst>
        </xdr:cNvPr>
        <xdr:cNvSpPr/>
      </xdr:nvSpPr>
      <xdr:spPr>
        <a:xfrm>
          <a:off x="113157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68BE3C0D-29D0-419B-A64E-6F77AD19F70D}"/>
            </a:ext>
          </a:extLst>
        </xdr:cNvPr>
        <xdr:cNvSpPr/>
      </xdr:nvSpPr>
      <xdr:spPr>
        <a:xfrm>
          <a:off x="122396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FA5537A0-47F1-4724-82BC-B00B12C42398}"/>
            </a:ext>
          </a:extLst>
        </xdr:cNvPr>
        <xdr:cNvSpPr/>
      </xdr:nvSpPr>
      <xdr:spPr>
        <a:xfrm>
          <a:off x="122396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97F2071C-19AA-4279-BD1F-34D5956DA9AB}"/>
            </a:ext>
          </a:extLst>
        </xdr:cNvPr>
        <xdr:cNvSpPr/>
      </xdr:nvSpPr>
      <xdr:spPr>
        <a:xfrm>
          <a:off x="132683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ABFCB108-36BA-41C8-9966-CA978AD52A61}"/>
            </a:ext>
          </a:extLst>
        </xdr:cNvPr>
        <xdr:cNvSpPr/>
      </xdr:nvSpPr>
      <xdr:spPr>
        <a:xfrm>
          <a:off x="132683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626952E9-ECFB-4511-9D76-56953C91FD38}"/>
            </a:ext>
          </a:extLst>
        </xdr:cNvPr>
        <xdr:cNvSpPr/>
      </xdr:nvSpPr>
      <xdr:spPr>
        <a:xfrm>
          <a:off x="11210925" y="7810500"/>
          <a:ext cx="42195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EF435BB4-54C7-489C-90E5-5C48A96E6C77}"/>
            </a:ext>
          </a:extLst>
        </xdr:cNvPr>
        <xdr:cNvSpPr txBox="1"/>
      </xdr:nvSpPr>
      <xdr:spPr>
        <a:xfrm>
          <a:off x="11172825"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3FB03859-B62D-4CA9-BB41-55D43633CCF8}"/>
            </a:ext>
          </a:extLst>
        </xdr:cNvPr>
        <xdr:cNvCxnSpPr/>
      </xdr:nvCxnSpPr>
      <xdr:spPr>
        <a:xfrm>
          <a:off x="11210925" y="99726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9" name="テキスト ボックス 558">
          <a:extLst>
            <a:ext uri="{FF2B5EF4-FFF2-40B4-BE49-F238E27FC236}">
              <a16:creationId xmlns:a16="http://schemas.microsoft.com/office/drawing/2014/main" id="{51D195F1-C1F6-4823-8DFE-675EBF84A280}"/>
            </a:ext>
          </a:extLst>
        </xdr:cNvPr>
        <xdr:cNvSpPr txBox="1"/>
      </xdr:nvSpPr>
      <xdr:spPr>
        <a:xfrm>
          <a:off x="10981189" y="98368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0" name="直線コネクタ 559">
          <a:extLst>
            <a:ext uri="{FF2B5EF4-FFF2-40B4-BE49-F238E27FC236}">
              <a16:creationId xmlns:a16="http://schemas.microsoft.com/office/drawing/2014/main" id="{F7546EDB-00CC-4DB1-84EC-1C654CC59F88}"/>
            </a:ext>
          </a:extLst>
        </xdr:cNvPr>
        <xdr:cNvCxnSpPr/>
      </xdr:nvCxnSpPr>
      <xdr:spPr>
        <a:xfrm>
          <a:off x="11210925" y="9610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1" name="テキスト ボックス 560">
          <a:extLst>
            <a:ext uri="{FF2B5EF4-FFF2-40B4-BE49-F238E27FC236}">
              <a16:creationId xmlns:a16="http://schemas.microsoft.com/office/drawing/2014/main" id="{FAEA9C11-546A-40D9-BB22-8813AFDF3B64}"/>
            </a:ext>
          </a:extLst>
        </xdr:cNvPr>
        <xdr:cNvSpPr txBox="1"/>
      </xdr:nvSpPr>
      <xdr:spPr>
        <a:xfrm>
          <a:off x="10736776" y="94748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2" name="直線コネクタ 561">
          <a:extLst>
            <a:ext uri="{FF2B5EF4-FFF2-40B4-BE49-F238E27FC236}">
              <a16:creationId xmlns:a16="http://schemas.microsoft.com/office/drawing/2014/main" id="{53ACE596-5B42-4B58-A8CA-6E595DECDBD0}"/>
            </a:ext>
          </a:extLst>
        </xdr:cNvPr>
        <xdr:cNvCxnSpPr/>
      </xdr:nvCxnSpPr>
      <xdr:spPr>
        <a:xfrm>
          <a:off x="11210925" y="92487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3" name="テキスト ボックス 562">
          <a:extLst>
            <a:ext uri="{FF2B5EF4-FFF2-40B4-BE49-F238E27FC236}">
              <a16:creationId xmlns:a16="http://schemas.microsoft.com/office/drawing/2014/main" id="{1A2BBC76-3BBA-46AA-AFFF-AE3CCFA930C0}"/>
            </a:ext>
          </a:extLst>
        </xdr:cNvPr>
        <xdr:cNvSpPr txBox="1"/>
      </xdr:nvSpPr>
      <xdr:spPr>
        <a:xfrm>
          <a:off x="10669481" y="91129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a:extLst>
            <a:ext uri="{FF2B5EF4-FFF2-40B4-BE49-F238E27FC236}">
              <a16:creationId xmlns:a16="http://schemas.microsoft.com/office/drawing/2014/main" id="{15370B71-B55E-45F6-BB9E-F97F9489721C}"/>
            </a:ext>
          </a:extLst>
        </xdr:cNvPr>
        <xdr:cNvCxnSpPr/>
      </xdr:nvCxnSpPr>
      <xdr:spPr>
        <a:xfrm>
          <a:off x="11210925" y="8896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5" name="テキスト ボックス 564">
          <a:extLst>
            <a:ext uri="{FF2B5EF4-FFF2-40B4-BE49-F238E27FC236}">
              <a16:creationId xmlns:a16="http://schemas.microsoft.com/office/drawing/2014/main" id="{1C03F182-D7E9-486F-8757-D5FFB97AD4BF}"/>
            </a:ext>
          </a:extLst>
        </xdr:cNvPr>
        <xdr:cNvSpPr txBox="1"/>
      </xdr:nvSpPr>
      <xdr:spPr>
        <a:xfrm>
          <a:off x="10669481" y="8750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6" name="直線コネクタ 565">
          <a:extLst>
            <a:ext uri="{FF2B5EF4-FFF2-40B4-BE49-F238E27FC236}">
              <a16:creationId xmlns:a16="http://schemas.microsoft.com/office/drawing/2014/main" id="{1FA8612E-B172-4FFE-8866-104B843495B2}"/>
            </a:ext>
          </a:extLst>
        </xdr:cNvPr>
        <xdr:cNvCxnSpPr/>
      </xdr:nvCxnSpPr>
      <xdr:spPr>
        <a:xfrm>
          <a:off x="11210925" y="8534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7" name="テキスト ボックス 566">
          <a:extLst>
            <a:ext uri="{FF2B5EF4-FFF2-40B4-BE49-F238E27FC236}">
              <a16:creationId xmlns:a16="http://schemas.microsoft.com/office/drawing/2014/main" id="{02E5C28F-4A58-47E7-9E9F-6786D284CB7E}"/>
            </a:ext>
          </a:extLst>
        </xdr:cNvPr>
        <xdr:cNvSpPr txBox="1"/>
      </xdr:nvSpPr>
      <xdr:spPr>
        <a:xfrm>
          <a:off x="106694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8" name="直線コネクタ 567">
          <a:extLst>
            <a:ext uri="{FF2B5EF4-FFF2-40B4-BE49-F238E27FC236}">
              <a16:creationId xmlns:a16="http://schemas.microsoft.com/office/drawing/2014/main" id="{76B03B36-7E14-406B-9242-C28A0F9C3ABB}"/>
            </a:ext>
          </a:extLst>
        </xdr:cNvPr>
        <xdr:cNvCxnSpPr/>
      </xdr:nvCxnSpPr>
      <xdr:spPr>
        <a:xfrm>
          <a:off x="11210925" y="81724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9" name="テキスト ボックス 568">
          <a:extLst>
            <a:ext uri="{FF2B5EF4-FFF2-40B4-BE49-F238E27FC236}">
              <a16:creationId xmlns:a16="http://schemas.microsoft.com/office/drawing/2014/main" id="{31E936A8-97CA-4684-AAA6-458C0EE1D7E1}"/>
            </a:ext>
          </a:extLst>
        </xdr:cNvPr>
        <xdr:cNvSpPr txBox="1"/>
      </xdr:nvSpPr>
      <xdr:spPr>
        <a:xfrm>
          <a:off x="10669481" y="8036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8FEF4C2A-8C3B-4DFA-B0FF-8F990FA56D98}"/>
            </a:ext>
          </a:extLst>
        </xdr:cNvPr>
        <xdr:cNvCxnSpPr/>
      </xdr:nvCxnSpPr>
      <xdr:spPr>
        <a:xfrm>
          <a:off x="11210925" y="78105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id="{D62C0F36-6E31-4EB1-BC57-A8D176B2CC65}"/>
            </a:ext>
          </a:extLst>
        </xdr:cNvPr>
        <xdr:cNvSpPr txBox="1"/>
      </xdr:nvSpPr>
      <xdr:spPr>
        <a:xfrm>
          <a:off x="10669481" y="7674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87CBFF70-2D6F-4D01-A083-F8186645242D}"/>
            </a:ext>
          </a:extLst>
        </xdr:cNvPr>
        <xdr:cNvSpPr/>
      </xdr:nvSpPr>
      <xdr:spPr>
        <a:xfrm>
          <a:off x="11210925" y="7810500"/>
          <a:ext cx="42195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30262</xdr:rowOff>
    </xdr:from>
    <xdr:to>
      <xdr:col>85</xdr:col>
      <xdr:colOff>126364</xdr:colOff>
      <xdr:row>59</xdr:row>
      <xdr:rowOff>41486</xdr:rowOff>
    </xdr:to>
    <xdr:cxnSp macro="">
      <xdr:nvCxnSpPr>
        <xdr:cNvPr id="573" name="直線コネクタ 572">
          <a:extLst>
            <a:ext uri="{FF2B5EF4-FFF2-40B4-BE49-F238E27FC236}">
              <a16:creationId xmlns:a16="http://schemas.microsoft.com/office/drawing/2014/main" id="{709B987A-C7CA-4470-AB06-8F524C0BC2CD}"/>
            </a:ext>
          </a:extLst>
        </xdr:cNvPr>
        <xdr:cNvCxnSpPr/>
      </xdr:nvCxnSpPr>
      <xdr:spPr>
        <a:xfrm flipV="1">
          <a:off x="14695170" y="8780562"/>
          <a:ext cx="1269" cy="8271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45313</xdr:rowOff>
    </xdr:from>
    <xdr:ext cx="534377" cy="259045"/>
    <xdr:sp macro="" textlink="">
      <xdr:nvSpPr>
        <xdr:cNvPr id="574" name="教育費最小値テキスト">
          <a:extLst>
            <a:ext uri="{FF2B5EF4-FFF2-40B4-BE49-F238E27FC236}">
              <a16:creationId xmlns:a16="http://schemas.microsoft.com/office/drawing/2014/main" id="{13E6D2B5-2206-43B0-AC8F-F632DE7E6F9A}"/>
            </a:ext>
          </a:extLst>
        </xdr:cNvPr>
        <xdr:cNvSpPr txBox="1"/>
      </xdr:nvSpPr>
      <xdr:spPr>
        <a:xfrm>
          <a:off x="14744700" y="9611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41486</xdr:rowOff>
    </xdr:from>
    <xdr:to>
      <xdr:col>86</xdr:col>
      <xdr:colOff>25400</xdr:colOff>
      <xdr:row>59</xdr:row>
      <xdr:rowOff>41486</xdr:rowOff>
    </xdr:to>
    <xdr:cxnSp macro="">
      <xdr:nvCxnSpPr>
        <xdr:cNvPr id="575" name="直線コネクタ 574">
          <a:extLst>
            <a:ext uri="{FF2B5EF4-FFF2-40B4-BE49-F238E27FC236}">
              <a16:creationId xmlns:a16="http://schemas.microsoft.com/office/drawing/2014/main" id="{7D4F1527-29E4-4AB6-980A-AA2578D76A1F}"/>
            </a:ext>
          </a:extLst>
        </xdr:cNvPr>
        <xdr:cNvCxnSpPr/>
      </xdr:nvCxnSpPr>
      <xdr:spPr>
        <a:xfrm>
          <a:off x="14611350" y="96077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52</xdr:row>
      <xdr:rowOff>148389</xdr:rowOff>
    </xdr:from>
    <xdr:ext cx="599010" cy="259045"/>
    <xdr:sp macro="" textlink="">
      <xdr:nvSpPr>
        <xdr:cNvPr id="576" name="教育費最大値テキスト">
          <a:extLst>
            <a:ext uri="{FF2B5EF4-FFF2-40B4-BE49-F238E27FC236}">
              <a16:creationId xmlns:a16="http://schemas.microsoft.com/office/drawing/2014/main" id="{19316BC1-D0D9-49A6-A794-564E1D86A849}"/>
            </a:ext>
          </a:extLst>
        </xdr:cNvPr>
        <xdr:cNvSpPr txBox="1"/>
      </xdr:nvSpPr>
      <xdr:spPr>
        <a:xfrm>
          <a:off x="14744700" y="8574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164,362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54</xdr:row>
      <xdr:rowOff>30262</xdr:rowOff>
    </xdr:from>
    <xdr:to>
      <xdr:col>86</xdr:col>
      <xdr:colOff>25400</xdr:colOff>
      <xdr:row>54</xdr:row>
      <xdr:rowOff>30262</xdr:rowOff>
    </xdr:to>
    <xdr:cxnSp macro="">
      <xdr:nvCxnSpPr>
        <xdr:cNvPr id="577" name="直線コネクタ 576">
          <a:extLst>
            <a:ext uri="{FF2B5EF4-FFF2-40B4-BE49-F238E27FC236}">
              <a16:creationId xmlns:a16="http://schemas.microsoft.com/office/drawing/2014/main" id="{BFE37022-FB35-4071-A999-BC16B3B034DF}"/>
            </a:ext>
          </a:extLst>
        </xdr:cNvPr>
        <xdr:cNvCxnSpPr/>
      </xdr:nvCxnSpPr>
      <xdr:spPr>
        <a:xfrm>
          <a:off x="14611350" y="878056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50</xdr:row>
      <xdr:rowOff>93119</xdr:rowOff>
    </xdr:from>
    <xdr:to>
      <xdr:col>85</xdr:col>
      <xdr:colOff>127000</xdr:colOff>
      <xdr:row>54</xdr:row>
      <xdr:rowOff>30262</xdr:rowOff>
    </xdr:to>
    <xdr:cxnSp macro="">
      <xdr:nvCxnSpPr>
        <xdr:cNvPr id="578" name="直線コネクタ 577">
          <a:extLst>
            <a:ext uri="{FF2B5EF4-FFF2-40B4-BE49-F238E27FC236}">
              <a16:creationId xmlns:a16="http://schemas.microsoft.com/office/drawing/2014/main" id="{897B3478-CF15-4888-A548-9157464FE4C4}"/>
            </a:ext>
          </a:extLst>
        </xdr:cNvPr>
        <xdr:cNvCxnSpPr/>
      </xdr:nvCxnSpPr>
      <xdr:spPr>
        <a:xfrm>
          <a:off x="13935075" y="8198894"/>
          <a:ext cx="762000" cy="581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125673</xdr:rowOff>
    </xdr:from>
    <xdr:ext cx="534377" cy="259045"/>
    <xdr:sp macro="" textlink="">
      <xdr:nvSpPr>
        <xdr:cNvPr id="579" name="教育費平均値テキスト">
          <a:extLst>
            <a:ext uri="{FF2B5EF4-FFF2-40B4-BE49-F238E27FC236}">
              <a16:creationId xmlns:a16="http://schemas.microsoft.com/office/drawing/2014/main" id="{31CE281B-B1D7-4AF6-9CB5-548FEA5CC092}"/>
            </a:ext>
          </a:extLst>
        </xdr:cNvPr>
        <xdr:cNvSpPr txBox="1"/>
      </xdr:nvSpPr>
      <xdr:spPr>
        <a:xfrm>
          <a:off x="14744700" y="93617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147246</xdr:rowOff>
    </xdr:from>
    <xdr:to>
      <xdr:col>85</xdr:col>
      <xdr:colOff>177800</xdr:colOff>
      <xdr:row>58</xdr:row>
      <xdr:rowOff>77396</xdr:rowOff>
    </xdr:to>
    <xdr:sp macro="" textlink="">
      <xdr:nvSpPr>
        <xdr:cNvPr id="580" name="フローチャート: 判断 579">
          <a:extLst>
            <a:ext uri="{FF2B5EF4-FFF2-40B4-BE49-F238E27FC236}">
              <a16:creationId xmlns:a16="http://schemas.microsoft.com/office/drawing/2014/main" id="{CC101C70-C3E1-4E8B-9F71-1A9357C475DE}"/>
            </a:ext>
          </a:extLst>
        </xdr:cNvPr>
        <xdr:cNvSpPr/>
      </xdr:nvSpPr>
      <xdr:spPr>
        <a:xfrm>
          <a:off x="14649450" y="938332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50</xdr:row>
      <xdr:rowOff>93119</xdr:rowOff>
    </xdr:from>
    <xdr:to>
      <xdr:col>81</xdr:col>
      <xdr:colOff>50800</xdr:colOff>
      <xdr:row>53</xdr:row>
      <xdr:rowOff>108656</xdr:rowOff>
    </xdr:to>
    <xdr:cxnSp macro="">
      <xdr:nvCxnSpPr>
        <xdr:cNvPr id="581" name="直線コネクタ 580">
          <a:extLst>
            <a:ext uri="{FF2B5EF4-FFF2-40B4-BE49-F238E27FC236}">
              <a16:creationId xmlns:a16="http://schemas.microsoft.com/office/drawing/2014/main" id="{FEEB8188-C385-4D2D-A75F-4010CE85552F}"/>
            </a:ext>
          </a:extLst>
        </xdr:cNvPr>
        <xdr:cNvCxnSpPr/>
      </xdr:nvCxnSpPr>
      <xdr:spPr>
        <a:xfrm flipV="1">
          <a:off x="13144500" y="8198894"/>
          <a:ext cx="790575" cy="498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17767</xdr:rowOff>
    </xdr:from>
    <xdr:to>
      <xdr:col>81</xdr:col>
      <xdr:colOff>101600</xdr:colOff>
      <xdr:row>58</xdr:row>
      <xdr:rowOff>119367</xdr:rowOff>
    </xdr:to>
    <xdr:sp macro="" textlink="">
      <xdr:nvSpPr>
        <xdr:cNvPr id="582" name="フローチャート: 判断 581">
          <a:extLst>
            <a:ext uri="{FF2B5EF4-FFF2-40B4-BE49-F238E27FC236}">
              <a16:creationId xmlns:a16="http://schemas.microsoft.com/office/drawing/2014/main" id="{E92EC8FB-6890-441B-82EB-9AB23657D1AC}"/>
            </a:ext>
          </a:extLst>
        </xdr:cNvPr>
        <xdr:cNvSpPr/>
      </xdr:nvSpPr>
      <xdr:spPr>
        <a:xfrm>
          <a:off x="13887450" y="94189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110494</xdr:rowOff>
    </xdr:from>
    <xdr:ext cx="534377" cy="259045"/>
    <xdr:sp macro="" textlink="">
      <xdr:nvSpPr>
        <xdr:cNvPr id="583" name="テキスト ボックス 582">
          <a:extLst>
            <a:ext uri="{FF2B5EF4-FFF2-40B4-BE49-F238E27FC236}">
              <a16:creationId xmlns:a16="http://schemas.microsoft.com/office/drawing/2014/main" id="{39FE358A-A222-4C7C-8248-7C5F9FFA4F77}"/>
            </a:ext>
          </a:extLst>
        </xdr:cNvPr>
        <xdr:cNvSpPr txBox="1"/>
      </xdr:nvSpPr>
      <xdr:spPr>
        <a:xfrm>
          <a:off x="13705986" y="9508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27678</xdr:rowOff>
    </xdr:from>
    <xdr:to>
      <xdr:col>76</xdr:col>
      <xdr:colOff>114300</xdr:colOff>
      <xdr:row>53</xdr:row>
      <xdr:rowOff>108656</xdr:rowOff>
    </xdr:to>
    <xdr:cxnSp macro="">
      <xdr:nvCxnSpPr>
        <xdr:cNvPr id="584" name="直線コネクタ 583">
          <a:extLst>
            <a:ext uri="{FF2B5EF4-FFF2-40B4-BE49-F238E27FC236}">
              <a16:creationId xmlns:a16="http://schemas.microsoft.com/office/drawing/2014/main" id="{1EA0DBAF-E546-44F5-B554-C208F4395E10}"/>
            </a:ext>
          </a:extLst>
        </xdr:cNvPr>
        <xdr:cNvCxnSpPr/>
      </xdr:nvCxnSpPr>
      <xdr:spPr>
        <a:xfrm>
          <a:off x="12344400" y="8622403"/>
          <a:ext cx="800100" cy="74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29731</xdr:rowOff>
    </xdr:from>
    <xdr:to>
      <xdr:col>76</xdr:col>
      <xdr:colOff>165100</xdr:colOff>
      <xdr:row>58</xdr:row>
      <xdr:rowOff>131331</xdr:rowOff>
    </xdr:to>
    <xdr:sp macro="" textlink="">
      <xdr:nvSpPr>
        <xdr:cNvPr id="585" name="フローチャート: 判断 584">
          <a:extLst>
            <a:ext uri="{FF2B5EF4-FFF2-40B4-BE49-F238E27FC236}">
              <a16:creationId xmlns:a16="http://schemas.microsoft.com/office/drawing/2014/main" id="{D1F47E36-4B81-40C7-9EE0-EF2BD782AEDD}"/>
            </a:ext>
          </a:extLst>
        </xdr:cNvPr>
        <xdr:cNvSpPr/>
      </xdr:nvSpPr>
      <xdr:spPr>
        <a:xfrm>
          <a:off x="13096875" y="942773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122458</xdr:rowOff>
    </xdr:from>
    <xdr:ext cx="534377" cy="259045"/>
    <xdr:sp macro="" textlink="">
      <xdr:nvSpPr>
        <xdr:cNvPr id="586" name="テキスト ボックス 585">
          <a:extLst>
            <a:ext uri="{FF2B5EF4-FFF2-40B4-BE49-F238E27FC236}">
              <a16:creationId xmlns:a16="http://schemas.microsoft.com/office/drawing/2014/main" id="{442BF179-A01C-4265-A42C-259B811F2E30}"/>
            </a:ext>
          </a:extLst>
        </xdr:cNvPr>
        <xdr:cNvSpPr txBox="1"/>
      </xdr:nvSpPr>
      <xdr:spPr>
        <a:xfrm>
          <a:off x="12896361" y="9526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27678</xdr:rowOff>
    </xdr:from>
    <xdr:to>
      <xdr:col>71</xdr:col>
      <xdr:colOff>177800</xdr:colOff>
      <xdr:row>55</xdr:row>
      <xdr:rowOff>33805</xdr:rowOff>
    </xdr:to>
    <xdr:cxnSp macro="">
      <xdr:nvCxnSpPr>
        <xdr:cNvPr id="587" name="直線コネクタ 586">
          <a:extLst>
            <a:ext uri="{FF2B5EF4-FFF2-40B4-BE49-F238E27FC236}">
              <a16:creationId xmlns:a16="http://schemas.microsoft.com/office/drawing/2014/main" id="{DED21F42-C331-4958-B53D-0114A1F73117}"/>
            </a:ext>
          </a:extLst>
        </xdr:cNvPr>
        <xdr:cNvCxnSpPr/>
      </xdr:nvCxnSpPr>
      <xdr:spPr>
        <a:xfrm flipV="1">
          <a:off x="11534775" y="8622403"/>
          <a:ext cx="809625" cy="32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47257</xdr:rowOff>
    </xdr:from>
    <xdr:to>
      <xdr:col>72</xdr:col>
      <xdr:colOff>38100</xdr:colOff>
      <xdr:row>58</xdr:row>
      <xdr:rowOff>148857</xdr:rowOff>
    </xdr:to>
    <xdr:sp macro="" textlink="">
      <xdr:nvSpPr>
        <xdr:cNvPr id="588" name="フローチャート: 判断 587">
          <a:extLst>
            <a:ext uri="{FF2B5EF4-FFF2-40B4-BE49-F238E27FC236}">
              <a16:creationId xmlns:a16="http://schemas.microsoft.com/office/drawing/2014/main" id="{4F14B774-680B-4B3B-92D6-F56AD93F17DC}"/>
            </a:ext>
          </a:extLst>
        </xdr:cNvPr>
        <xdr:cNvSpPr/>
      </xdr:nvSpPr>
      <xdr:spPr>
        <a:xfrm>
          <a:off x="12296775" y="945160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139984</xdr:rowOff>
    </xdr:from>
    <xdr:ext cx="534377" cy="259045"/>
    <xdr:sp macro="" textlink="">
      <xdr:nvSpPr>
        <xdr:cNvPr id="589" name="テキスト ボックス 588">
          <a:extLst>
            <a:ext uri="{FF2B5EF4-FFF2-40B4-BE49-F238E27FC236}">
              <a16:creationId xmlns:a16="http://schemas.microsoft.com/office/drawing/2014/main" id="{9D397FEC-01A1-4FC3-B704-07FFA8477D6D}"/>
            </a:ext>
          </a:extLst>
        </xdr:cNvPr>
        <xdr:cNvSpPr txBox="1"/>
      </xdr:nvSpPr>
      <xdr:spPr>
        <a:xfrm>
          <a:off x="12105786" y="9544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101991</xdr:rowOff>
    </xdr:from>
    <xdr:to>
      <xdr:col>67</xdr:col>
      <xdr:colOff>101600</xdr:colOff>
      <xdr:row>59</xdr:row>
      <xdr:rowOff>32141</xdr:rowOff>
    </xdr:to>
    <xdr:sp macro="" textlink="">
      <xdr:nvSpPr>
        <xdr:cNvPr id="590" name="フローチャート: 判断 589">
          <a:extLst>
            <a:ext uri="{FF2B5EF4-FFF2-40B4-BE49-F238E27FC236}">
              <a16:creationId xmlns:a16="http://schemas.microsoft.com/office/drawing/2014/main" id="{AAEB4CA6-CAD8-4CFA-AE38-4C9113BFAEC3}"/>
            </a:ext>
          </a:extLst>
        </xdr:cNvPr>
        <xdr:cNvSpPr/>
      </xdr:nvSpPr>
      <xdr:spPr>
        <a:xfrm>
          <a:off x="11487150" y="950634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23268</xdr:rowOff>
    </xdr:from>
    <xdr:ext cx="534377" cy="259045"/>
    <xdr:sp macro="" textlink="">
      <xdr:nvSpPr>
        <xdr:cNvPr id="591" name="テキスト ボックス 590">
          <a:extLst>
            <a:ext uri="{FF2B5EF4-FFF2-40B4-BE49-F238E27FC236}">
              <a16:creationId xmlns:a16="http://schemas.microsoft.com/office/drawing/2014/main" id="{E71AED78-5312-4072-BDEA-BBB0F46C054A}"/>
            </a:ext>
          </a:extLst>
        </xdr:cNvPr>
        <xdr:cNvSpPr txBox="1"/>
      </xdr:nvSpPr>
      <xdr:spPr>
        <a:xfrm>
          <a:off x="11305686" y="958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9AF954A6-3AE3-41BA-BBA8-56A2A8C3FBA9}"/>
            </a:ext>
          </a:extLst>
        </xdr:cNvPr>
        <xdr:cNvSpPr txBox="1"/>
      </xdr:nvSpPr>
      <xdr:spPr>
        <a:xfrm>
          <a:off x="145256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E029F225-E0EF-4664-B761-E4D052D43E3B}"/>
            </a:ext>
          </a:extLst>
        </xdr:cNvPr>
        <xdr:cNvSpPr txBox="1"/>
      </xdr:nvSpPr>
      <xdr:spPr>
        <a:xfrm>
          <a:off x="137636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E10E2EBD-B888-456D-BDD0-63C89F506D37}"/>
            </a:ext>
          </a:extLst>
        </xdr:cNvPr>
        <xdr:cNvSpPr txBox="1"/>
      </xdr:nvSpPr>
      <xdr:spPr>
        <a:xfrm>
          <a:off x="129730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BB35C35D-EBEC-4B60-8FA9-35A6CE12D306}"/>
            </a:ext>
          </a:extLst>
        </xdr:cNvPr>
        <xdr:cNvSpPr txBox="1"/>
      </xdr:nvSpPr>
      <xdr:spPr>
        <a:xfrm>
          <a:off x="121729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944D3D08-15BB-4FC5-ACBE-0ADDF13F41B2}"/>
            </a:ext>
          </a:extLst>
        </xdr:cNvPr>
        <xdr:cNvSpPr txBox="1"/>
      </xdr:nvSpPr>
      <xdr:spPr>
        <a:xfrm>
          <a:off x="113633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150912</xdr:rowOff>
    </xdr:from>
    <xdr:to>
      <xdr:col>85</xdr:col>
      <xdr:colOff>177800</xdr:colOff>
      <xdr:row>54</xdr:row>
      <xdr:rowOff>81062</xdr:rowOff>
    </xdr:to>
    <xdr:sp macro="" textlink="">
      <xdr:nvSpPr>
        <xdr:cNvPr id="597" name="楕円 596">
          <a:extLst>
            <a:ext uri="{FF2B5EF4-FFF2-40B4-BE49-F238E27FC236}">
              <a16:creationId xmlns:a16="http://schemas.microsoft.com/office/drawing/2014/main" id="{C62760CF-8AAF-4FEC-83C6-FBC8ECB1A475}"/>
            </a:ext>
          </a:extLst>
        </xdr:cNvPr>
        <xdr:cNvSpPr/>
      </xdr:nvSpPr>
      <xdr:spPr>
        <a:xfrm>
          <a:off x="14649450" y="874246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103939</xdr:rowOff>
    </xdr:from>
    <xdr:ext cx="599010" cy="259045"/>
    <xdr:sp macro="" textlink="">
      <xdr:nvSpPr>
        <xdr:cNvPr id="598" name="教育費該当値テキスト">
          <a:extLst>
            <a:ext uri="{FF2B5EF4-FFF2-40B4-BE49-F238E27FC236}">
              <a16:creationId xmlns:a16="http://schemas.microsoft.com/office/drawing/2014/main" id="{AA17B765-C81A-432B-B1B9-C2E32ECCCE0E}"/>
            </a:ext>
          </a:extLst>
        </xdr:cNvPr>
        <xdr:cNvSpPr txBox="1"/>
      </xdr:nvSpPr>
      <xdr:spPr>
        <a:xfrm>
          <a:off x="14744700" y="8698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50</xdr:row>
      <xdr:rowOff>42319</xdr:rowOff>
    </xdr:from>
    <xdr:to>
      <xdr:col>81</xdr:col>
      <xdr:colOff>101600</xdr:colOff>
      <xdr:row>50</xdr:row>
      <xdr:rowOff>143919</xdr:rowOff>
    </xdr:to>
    <xdr:sp macro="" textlink="">
      <xdr:nvSpPr>
        <xdr:cNvPr id="599" name="楕円 598">
          <a:extLst>
            <a:ext uri="{FF2B5EF4-FFF2-40B4-BE49-F238E27FC236}">
              <a16:creationId xmlns:a16="http://schemas.microsoft.com/office/drawing/2014/main" id="{368B216C-2E19-4730-B67B-FDC9464783B8}"/>
            </a:ext>
          </a:extLst>
        </xdr:cNvPr>
        <xdr:cNvSpPr/>
      </xdr:nvSpPr>
      <xdr:spPr>
        <a:xfrm>
          <a:off x="13887450" y="815126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48</xdr:row>
      <xdr:rowOff>160446</xdr:rowOff>
    </xdr:from>
    <xdr:ext cx="599010" cy="259045"/>
    <xdr:sp macro="" textlink="">
      <xdr:nvSpPr>
        <xdr:cNvPr id="600" name="テキスト ボックス 599">
          <a:extLst>
            <a:ext uri="{FF2B5EF4-FFF2-40B4-BE49-F238E27FC236}">
              <a16:creationId xmlns:a16="http://schemas.microsoft.com/office/drawing/2014/main" id="{F91F01BB-1AA6-4C09-B5A9-E727D0781323}"/>
            </a:ext>
          </a:extLst>
        </xdr:cNvPr>
        <xdr:cNvSpPr txBox="1"/>
      </xdr:nvSpPr>
      <xdr:spPr>
        <a:xfrm>
          <a:off x="13676845" y="7945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57856</xdr:rowOff>
    </xdr:from>
    <xdr:to>
      <xdr:col>76</xdr:col>
      <xdr:colOff>165100</xdr:colOff>
      <xdr:row>53</xdr:row>
      <xdr:rowOff>159456</xdr:rowOff>
    </xdr:to>
    <xdr:sp macro="" textlink="">
      <xdr:nvSpPr>
        <xdr:cNvPr id="601" name="楕円 600">
          <a:extLst>
            <a:ext uri="{FF2B5EF4-FFF2-40B4-BE49-F238E27FC236}">
              <a16:creationId xmlns:a16="http://schemas.microsoft.com/office/drawing/2014/main" id="{9FDE447E-FA7F-4EC8-BEC1-3CADE4498997}"/>
            </a:ext>
          </a:extLst>
        </xdr:cNvPr>
        <xdr:cNvSpPr/>
      </xdr:nvSpPr>
      <xdr:spPr>
        <a:xfrm>
          <a:off x="13096875" y="864940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52</xdr:row>
      <xdr:rowOff>4533</xdr:rowOff>
    </xdr:from>
    <xdr:ext cx="599010" cy="259045"/>
    <xdr:sp macro="" textlink="">
      <xdr:nvSpPr>
        <xdr:cNvPr id="602" name="テキスト ボックス 601">
          <a:extLst>
            <a:ext uri="{FF2B5EF4-FFF2-40B4-BE49-F238E27FC236}">
              <a16:creationId xmlns:a16="http://schemas.microsoft.com/office/drawing/2014/main" id="{9CB17750-7054-4F1F-9C36-159799653FAD}"/>
            </a:ext>
          </a:extLst>
        </xdr:cNvPr>
        <xdr:cNvSpPr txBox="1"/>
      </xdr:nvSpPr>
      <xdr:spPr>
        <a:xfrm>
          <a:off x="12867220" y="8437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52</xdr:row>
      <xdr:rowOff>148328</xdr:rowOff>
    </xdr:from>
    <xdr:to>
      <xdr:col>72</xdr:col>
      <xdr:colOff>38100</xdr:colOff>
      <xdr:row>53</xdr:row>
      <xdr:rowOff>78478</xdr:rowOff>
    </xdr:to>
    <xdr:sp macro="" textlink="">
      <xdr:nvSpPr>
        <xdr:cNvPr id="603" name="楕円 602">
          <a:extLst>
            <a:ext uri="{FF2B5EF4-FFF2-40B4-BE49-F238E27FC236}">
              <a16:creationId xmlns:a16="http://schemas.microsoft.com/office/drawing/2014/main" id="{09A012B2-51C6-41F4-BB7E-8DC8695D6842}"/>
            </a:ext>
          </a:extLst>
        </xdr:cNvPr>
        <xdr:cNvSpPr/>
      </xdr:nvSpPr>
      <xdr:spPr>
        <a:xfrm>
          <a:off x="12296775" y="857477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51</xdr:row>
      <xdr:rowOff>95005</xdr:rowOff>
    </xdr:from>
    <xdr:ext cx="599010" cy="259045"/>
    <xdr:sp macro="" textlink="">
      <xdr:nvSpPr>
        <xdr:cNvPr id="604" name="テキスト ボックス 603">
          <a:extLst>
            <a:ext uri="{FF2B5EF4-FFF2-40B4-BE49-F238E27FC236}">
              <a16:creationId xmlns:a16="http://schemas.microsoft.com/office/drawing/2014/main" id="{6B0B0CA9-1423-4325-B426-14FB882A1F68}"/>
            </a:ext>
          </a:extLst>
        </xdr:cNvPr>
        <xdr:cNvSpPr txBox="1"/>
      </xdr:nvSpPr>
      <xdr:spPr>
        <a:xfrm>
          <a:off x="12067120" y="8362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154455</xdr:rowOff>
    </xdr:from>
    <xdr:to>
      <xdr:col>67</xdr:col>
      <xdr:colOff>101600</xdr:colOff>
      <xdr:row>55</xdr:row>
      <xdr:rowOff>84605</xdr:rowOff>
    </xdr:to>
    <xdr:sp macro="" textlink="">
      <xdr:nvSpPr>
        <xdr:cNvPr id="605" name="楕円 604">
          <a:extLst>
            <a:ext uri="{FF2B5EF4-FFF2-40B4-BE49-F238E27FC236}">
              <a16:creationId xmlns:a16="http://schemas.microsoft.com/office/drawing/2014/main" id="{21514A68-B264-4ABD-9D90-6E34F39F70C9}"/>
            </a:ext>
          </a:extLst>
        </xdr:cNvPr>
        <xdr:cNvSpPr/>
      </xdr:nvSpPr>
      <xdr:spPr>
        <a:xfrm>
          <a:off x="11487150" y="89079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53</xdr:row>
      <xdr:rowOff>101132</xdr:rowOff>
    </xdr:from>
    <xdr:ext cx="599010" cy="259045"/>
    <xdr:sp macro="" textlink="">
      <xdr:nvSpPr>
        <xdr:cNvPr id="606" name="テキスト ボックス 605">
          <a:extLst>
            <a:ext uri="{FF2B5EF4-FFF2-40B4-BE49-F238E27FC236}">
              <a16:creationId xmlns:a16="http://schemas.microsoft.com/office/drawing/2014/main" id="{D0B27F40-D2A1-462A-BBD5-C9346028F6CE}"/>
            </a:ext>
          </a:extLst>
        </xdr:cNvPr>
        <xdr:cNvSpPr txBox="1"/>
      </xdr:nvSpPr>
      <xdr:spPr>
        <a:xfrm>
          <a:off x="11276545" y="8695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BA3D9EF8-6B2D-4DFC-AC1E-374D6E57B9EF}"/>
            </a:ext>
          </a:extLst>
        </xdr:cNvPr>
        <xdr:cNvSpPr/>
      </xdr:nvSpPr>
      <xdr:spPr>
        <a:xfrm>
          <a:off x="11210925" y="102679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76498A8E-032C-49AB-B8F1-0EA1A165EDAD}"/>
            </a:ext>
          </a:extLst>
        </xdr:cNvPr>
        <xdr:cNvSpPr/>
      </xdr:nvSpPr>
      <xdr:spPr>
        <a:xfrm>
          <a:off x="11315700"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B4E17957-19BE-4FAC-9764-B1B24C2628DA}"/>
            </a:ext>
          </a:extLst>
        </xdr:cNvPr>
        <xdr:cNvSpPr/>
      </xdr:nvSpPr>
      <xdr:spPr>
        <a:xfrm>
          <a:off x="11315700"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DFF2F990-8C87-4C08-A42F-7CF06537A994}"/>
            </a:ext>
          </a:extLst>
        </xdr:cNvPr>
        <xdr:cNvSpPr/>
      </xdr:nvSpPr>
      <xdr:spPr>
        <a:xfrm>
          <a:off x="122396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71E968E1-FFCA-43A4-B7F7-16A9DF7B0943}"/>
            </a:ext>
          </a:extLst>
        </xdr:cNvPr>
        <xdr:cNvSpPr/>
      </xdr:nvSpPr>
      <xdr:spPr>
        <a:xfrm>
          <a:off x="122396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CE26A1F2-4D90-4126-B230-0FF553BFC062}"/>
            </a:ext>
          </a:extLst>
        </xdr:cNvPr>
        <xdr:cNvSpPr/>
      </xdr:nvSpPr>
      <xdr:spPr>
        <a:xfrm>
          <a:off x="13268325" y="10591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A7CEA41A-284D-47A3-AC22-B81E4A5E51CF}"/>
            </a:ext>
          </a:extLst>
        </xdr:cNvPr>
        <xdr:cNvSpPr/>
      </xdr:nvSpPr>
      <xdr:spPr>
        <a:xfrm>
          <a:off x="13268325" y="10782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56FEF93-1B18-4C07-BEEC-1303F8B303BA}"/>
            </a:ext>
          </a:extLst>
        </xdr:cNvPr>
        <xdr:cNvSpPr/>
      </xdr:nvSpPr>
      <xdr:spPr>
        <a:xfrm>
          <a:off x="11210925" y="11049000"/>
          <a:ext cx="4219575"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4637AD20-6F1D-4E9B-9CE4-9565A84A0FC5}"/>
            </a:ext>
          </a:extLst>
        </xdr:cNvPr>
        <xdr:cNvSpPr txBox="1"/>
      </xdr:nvSpPr>
      <xdr:spPr>
        <a:xfrm>
          <a:off x="11172825" y="10868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988479C6-7C14-4675-AEB7-18BF4C91B7FA}"/>
            </a:ext>
          </a:extLst>
        </xdr:cNvPr>
        <xdr:cNvCxnSpPr/>
      </xdr:nvCxnSpPr>
      <xdr:spPr>
        <a:xfrm>
          <a:off x="11210925" y="13211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7" name="直線コネクタ 616">
          <a:extLst>
            <a:ext uri="{FF2B5EF4-FFF2-40B4-BE49-F238E27FC236}">
              <a16:creationId xmlns:a16="http://schemas.microsoft.com/office/drawing/2014/main" id="{1991176F-D831-4DB4-AF4E-7BD3A5ABCDBD}"/>
            </a:ext>
          </a:extLst>
        </xdr:cNvPr>
        <xdr:cNvCxnSpPr/>
      </xdr:nvCxnSpPr>
      <xdr:spPr>
        <a:xfrm>
          <a:off x="11210925" y="12782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8" name="テキスト ボックス 617">
          <a:extLst>
            <a:ext uri="{FF2B5EF4-FFF2-40B4-BE49-F238E27FC236}">
              <a16:creationId xmlns:a16="http://schemas.microsoft.com/office/drawing/2014/main" id="{25626B99-4467-4F27-9534-8361BFC3393C}"/>
            </a:ext>
          </a:extLst>
        </xdr:cNvPr>
        <xdr:cNvSpPr txBox="1"/>
      </xdr:nvSpPr>
      <xdr:spPr>
        <a:xfrm>
          <a:off x="10981189" y="12637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9" name="直線コネクタ 618">
          <a:extLst>
            <a:ext uri="{FF2B5EF4-FFF2-40B4-BE49-F238E27FC236}">
              <a16:creationId xmlns:a16="http://schemas.microsoft.com/office/drawing/2014/main" id="{4697AB04-1E70-4D83-9B75-58BB3191367F}"/>
            </a:ext>
          </a:extLst>
        </xdr:cNvPr>
        <xdr:cNvCxnSpPr/>
      </xdr:nvCxnSpPr>
      <xdr:spPr>
        <a:xfrm>
          <a:off x="11210925" y="12344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75</xdr:row>
      <xdr:rowOff>54627</xdr:rowOff>
    </xdr:from>
    <xdr:ext cx="312906" cy="259045"/>
    <xdr:sp macro="" textlink="">
      <xdr:nvSpPr>
        <xdr:cNvPr id="620" name="テキスト ボックス 619">
          <a:extLst>
            <a:ext uri="{FF2B5EF4-FFF2-40B4-BE49-F238E27FC236}">
              <a16:creationId xmlns:a16="http://schemas.microsoft.com/office/drawing/2014/main" id="{6FD95D13-D017-40FE-AFA1-EE5CAB0C25C1}"/>
            </a:ext>
          </a:extLst>
        </xdr:cNvPr>
        <xdr:cNvSpPr txBox="1"/>
      </xdr:nvSpPr>
      <xdr:spPr>
        <a:xfrm>
          <a:off x="10932944" y="1220852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1" name="直線コネクタ 620">
          <a:extLst>
            <a:ext uri="{FF2B5EF4-FFF2-40B4-BE49-F238E27FC236}">
              <a16:creationId xmlns:a16="http://schemas.microsoft.com/office/drawing/2014/main" id="{6AFD53BA-9996-4A5E-901D-75AE9571883B}"/>
            </a:ext>
          </a:extLst>
        </xdr:cNvPr>
        <xdr:cNvCxnSpPr/>
      </xdr:nvCxnSpPr>
      <xdr:spPr>
        <a:xfrm>
          <a:off x="11210925" y="119157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72</xdr:row>
      <xdr:rowOff>111777</xdr:rowOff>
    </xdr:from>
    <xdr:ext cx="312906" cy="259045"/>
    <xdr:sp macro="" textlink="">
      <xdr:nvSpPr>
        <xdr:cNvPr id="622" name="テキスト ボックス 621">
          <a:extLst>
            <a:ext uri="{FF2B5EF4-FFF2-40B4-BE49-F238E27FC236}">
              <a16:creationId xmlns:a16="http://schemas.microsoft.com/office/drawing/2014/main" id="{92357DDA-073A-421F-9D4D-0D9E5F50F445}"/>
            </a:ext>
          </a:extLst>
        </xdr:cNvPr>
        <xdr:cNvSpPr txBox="1"/>
      </xdr:nvSpPr>
      <xdr:spPr>
        <a:xfrm>
          <a:off x="10932944" y="11779902"/>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3" name="直線コネクタ 622">
          <a:extLst>
            <a:ext uri="{FF2B5EF4-FFF2-40B4-BE49-F238E27FC236}">
              <a16:creationId xmlns:a16="http://schemas.microsoft.com/office/drawing/2014/main" id="{5902F70D-7450-4AA3-BB26-5EAFA8C5B21F}"/>
            </a:ext>
          </a:extLst>
        </xdr:cNvPr>
        <xdr:cNvCxnSpPr/>
      </xdr:nvCxnSpPr>
      <xdr:spPr>
        <a:xfrm>
          <a:off x="11210925" y="11487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69</xdr:row>
      <xdr:rowOff>168927</xdr:rowOff>
    </xdr:from>
    <xdr:ext cx="312906" cy="259045"/>
    <xdr:sp macro="" textlink="">
      <xdr:nvSpPr>
        <xdr:cNvPr id="624" name="テキスト ボックス 623">
          <a:extLst>
            <a:ext uri="{FF2B5EF4-FFF2-40B4-BE49-F238E27FC236}">
              <a16:creationId xmlns:a16="http://schemas.microsoft.com/office/drawing/2014/main" id="{7A769F62-6E9A-411F-ACED-3C21016C3204}"/>
            </a:ext>
          </a:extLst>
        </xdr:cNvPr>
        <xdr:cNvSpPr txBox="1"/>
      </xdr:nvSpPr>
      <xdr:spPr>
        <a:xfrm>
          <a:off x="10932944" y="11341752"/>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FC53B4A8-7CBE-4417-A435-E80EEE3E2ACE}"/>
            </a:ext>
          </a:extLst>
        </xdr:cNvPr>
        <xdr:cNvCxnSpPr/>
      </xdr:nvCxnSpPr>
      <xdr:spPr>
        <a:xfrm>
          <a:off x="11210925" y="11049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67</xdr:row>
      <xdr:rowOff>54627</xdr:rowOff>
    </xdr:from>
    <xdr:ext cx="312906" cy="259045"/>
    <xdr:sp macro="" textlink="">
      <xdr:nvSpPr>
        <xdr:cNvPr id="626" name="テキスト ボックス 625">
          <a:extLst>
            <a:ext uri="{FF2B5EF4-FFF2-40B4-BE49-F238E27FC236}">
              <a16:creationId xmlns:a16="http://schemas.microsoft.com/office/drawing/2014/main" id="{58A41C47-01C4-405B-8006-C1CCCAD8D157}"/>
            </a:ext>
          </a:extLst>
        </xdr:cNvPr>
        <xdr:cNvSpPr txBox="1"/>
      </xdr:nvSpPr>
      <xdr:spPr>
        <a:xfrm>
          <a:off x="10932944" y="1091312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E20216A0-9691-47D4-831E-97B518312D67}"/>
            </a:ext>
          </a:extLst>
        </xdr:cNvPr>
        <xdr:cNvSpPr/>
      </xdr:nvSpPr>
      <xdr:spPr>
        <a:xfrm>
          <a:off x="11210925" y="11049000"/>
          <a:ext cx="4219575"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78</xdr:row>
      <xdr:rowOff>139700</xdr:rowOff>
    </xdr:from>
    <xdr:to>
      <xdr:col>85</xdr:col>
      <xdr:colOff>126364</xdr:colOff>
      <xdr:row>78</xdr:row>
      <xdr:rowOff>139700</xdr:rowOff>
    </xdr:to>
    <xdr:cxnSp macro="">
      <xdr:nvCxnSpPr>
        <xdr:cNvPr id="628" name="直線コネクタ 627">
          <a:extLst>
            <a:ext uri="{FF2B5EF4-FFF2-40B4-BE49-F238E27FC236}">
              <a16:creationId xmlns:a16="http://schemas.microsoft.com/office/drawing/2014/main" id="{24F7A995-A702-4C4A-8AE4-42524AD91862}"/>
            </a:ext>
          </a:extLst>
        </xdr:cNvPr>
        <xdr:cNvCxnSpPr/>
      </xdr:nvCxnSpPr>
      <xdr:spPr>
        <a:xfrm>
          <a:off x="14695170" y="1278255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10177</xdr:rowOff>
    </xdr:from>
    <xdr:ext cx="249299" cy="259045"/>
    <xdr:sp macro="" textlink="">
      <xdr:nvSpPr>
        <xdr:cNvPr id="629" name="災害復旧費最小値テキスト">
          <a:extLst>
            <a:ext uri="{FF2B5EF4-FFF2-40B4-BE49-F238E27FC236}">
              <a16:creationId xmlns:a16="http://schemas.microsoft.com/office/drawing/2014/main" id="{2D7A9766-6055-4958-A775-6C4A78D2F290}"/>
            </a:ext>
          </a:extLst>
        </xdr:cNvPr>
        <xdr:cNvSpPr txBox="1"/>
      </xdr:nvSpPr>
      <xdr:spPr>
        <a:xfrm>
          <a:off x="14744700" y="128086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0" name="直線コネクタ 629">
          <a:extLst>
            <a:ext uri="{FF2B5EF4-FFF2-40B4-BE49-F238E27FC236}">
              <a16:creationId xmlns:a16="http://schemas.microsoft.com/office/drawing/2014/main" id="{926438CF-B976-41AC-BF55-F64824FB6CE4}"/>
            </a:ext>
          </a:extLst>
        </xdr:cNvPr>
        <xdr:cNvCxnSpPr/>
      </xdr:nvCxnSpPr>
      <xdr:spPr>
        <a:xfrm>
          <a:off x="14611350" y="127825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10177</xdr:rowOff>
    </xdr:from>
    <xdr:ext cx="249299" cy="259045"/>
    <xdr:sp macro="" textlink="">
      <xdr:nvSpPr>
        <xdr:cNvPr id="631" name="災害復旧費最大値テキスト">
          <a:extLst>
            <a:ext uri="{FF2B5EF4-FFF2-40B4-BE49-F238E27FC236}">
              <a16:creationId xmlns:a16="http://schemas.microsoft.com/office/drawing/2014/main" id="{5015D05D-2EE1-4DDF-B48A-4D8BB8CC1631}"/>
            </a:ext>
          </a:extLst>
        </xdr:cNvPr>
        <xdr:cNvSpPr txBox="1"/>
      </xdr:nvSpPr>
      <xdr:spPr>
        <a:xfrm>
          <a:off x="14744700" y="12484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B863C9FC-C94C-4205-BAD4-B3E649559572}"/>
            </a:ext>
          </a:extLst>
        </xdr:cNvPr>
        <xdr:cNvCxnSpPr/>
      </xdr:nvCxnSpPr>
      <xdr:spPr>
        <a:xfrm>
          <a:off x="14611350" y="127825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3" name="直線コネクタ 632">
          <a:extLst>
            <a:ext uri="{FF2B5EF4-FFF2-40B4-BE49-F238E27FC236}">
              <a16:creationId xmlns:a16="http://schemas.microsoft.com/office/drawing/2014/main" id="{06365440-2C7A-4981-81D9-0F6EE5652492}"/>
            </a:ext>
          </a:extLst>
        </xdr:cNvPr>
        <xdr:cNvCxnSpPr/>
      </xdr:nvCxnSpPr>
      <xdr:spPr>
        <a:xfrm>
          <a:off x="13935075" y="1278255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67327</xdr:rowOff>
    </xdr:from>
    <xdr:ext cx="249299" cy="259045"/>
    <xdr:sp macro="" textlink="">
      <xdr:nvSpPr>
        <xdr:cNvPr id="634" name="災害復旧費平均値テキスト">
          <a:extLst>
            <a:ext uri="{FF2B5EF4-FFF2-40B4-BE49-F238E27FC236}">
              <a16:creationId xmlns:a16="http://schemas.microsoft.com/office/drawing/2014/main" id="{4DBA8E73-579C-4791-89B4-BAEFB27AF8DC}"/>
            </a:ext>
          </a:extLst>
        </xdr:cNvPr>
        <xdr:cNvSpPr txBox="1"/>
      </xdr:nvSpPr>
      <xdr:spPr>
        <a:xfrm>
          <a:off x="14744700" y="127038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35" name="フローチャート: 判断 634">
          <a:extLst>
            <a:ext uri="{FF2B5EF4-FFF2-40B4-BE49-F238E27FC236}">
              <a16:creationId xmlns:a16="http://schemas.microsoft.com/office/drawing/2014/main" id="{1AADC1CD-9796-42D7-9109-0500F6CA8E3F}"/>
            </a:ext>
          </a:extLst>
        </xdr:cNvPr>
        <xdr:cNvSpPr/>
      </xdr:nvSpPr>
      <xdr:spPr>
        <a:xfrm>
          <a:off x="14649450" y="127254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6" name="直線コネクタ 635">
          <a:extLst>
            <a:ext uri="{FF2B5EF4-FFF2-40B4-BE49-F238E27FC236}">
              <a16:creationId xmlns:a16="http://schemas.microsoft.com/office/drawing/2014/main" id="{83E5F3A8-1F1D-4B8D-B57F-F92CF461195E}"/>
            </a:ext>
          </a:extLst>
        </xdr:cNvPr>
        <xdr:cNvCxnSpPr/>
      </xdr:nvCxnSpPr>
      <xdr:spPr>
        <a:xfrm>
          <a:off x="13144500" y="127825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88900</xdr:rowOff>
    </xdr:from>
    <xdr:to>
      <xdr:col>81</xdr:col>
      <xdr:colOff>101600</xdr:colOff>
      <xdr:row>79</xdr:row>
      <xdr:rowOff>19050</xdr:rowOff>
    </xdr:to>
    <xdr:sp macro="" textlink="">
      <xdr:nvSpPr>
        <xdr:cNvPr id="637" name="フローチャート: 判断 636">
          <a:extLst>
            <a:ext uri="{FF2B5EF4-FFF2-40B4-BE49-F238E27FC236}">
              <a16:creationId xmlns:a16="http://schemas.microsoft.com/office/drawing/2014/main" id="{8293D673-2D2D-4F67-BB4F-DC1D160AA2F3}"/>
            </a:ext>
          </a:extLst>
        </xdr:cNvPr>
        <xdr:cNvSpPr/>
      </xdr:nvSpPr>
      <xdr:spPr>
        <a:xfrm>
          <a:off x="13887450" y="127254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38" name="テキスト ボックス 637">
          <a:extLst>
            <a:ext uri="{FF2B5EF4-FFF2-40B4-BE49-F238E27FC236}">
              <a16:creationId xmlns:a16="http://schemas.microsoft.com/office/drawing/2014/main" id="{07763399-BEF6-466E-BA76-5D4709C47F32}"/>
            </a:ext>
          </a:extLst>
        </xdr:cNvPr>
        <xdr:cNvSpPr txBox="1"/>
      </xdr:nvSpPr>
      <xdr:spPr>
        <a:xfrm>
          <a:off x="13832650" y="128086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9" name="直線コネクタ 638">
          <a:extLst>
            <a:ext uri="{FF2B5EF4-FFF2-40B4-BE49-F238E27FC236}">
              <a16:creationId xmlns:a16="http://schemas.microsoft.com/office/drawing/2014/main" id="{62DACA05-56F6-4493-9D8E-9C78D1772F8B}"/>
            </a:ext>
          </a:extLst>
        </xdr:cNvPr>
        <xdr:cNvCxnSpPr/>
      </xdr:nvCxnSpPr>
      <xdr:spPr>
        <a:xfrm>
          <a:off x="12344400" y="127825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88900</xdr:rowOff>
    </xdr:from>
    <xdr:to>
      <xdr:col>76</xdr:col>
      <xdr:colOff>165100</xdr:colOff>
      <xdr:row>79</xdr:row>
      <xdr:rowOff>19050</xdr:rowOff>
    </xdr:to>
    <xdr:sp macro="" textlink="">
      <xdr:nvSpPr>
        <xdr:cNvPr id="640" name="フローチャート: 判断 639">
          <a:extLst>
            <a:ext uri="{FF2B5EF4-FFF2-40B4-BE49-F238E27FC236}">
              <a16:creationId xmlns:a16="http://schemas.microsoft.com/office/drawing/2014/main" id="{563100CD-8FC6-40D0-BA12-6E6268BA72B8}"/>
            </a:ext>
          </a:extLst>
        </xdr:cNvPr>
        <xdr:cNvSpPr/>
      </xdr:nvSpPr>
      <xdr:spPr>
        <a:xfrm>
          <a:off x="13096875" y="127254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41" name="テキスト ボックス 640">
          <a:extLst>
            <a:ext uri="{FF2B5EF4-FFF2-40B4-BE49-F238E27FC236}">
              <a16:creationId xmlns:a16="http://schemas.microsoft.com/office/drawing/2014/main" id="{19A91D04-182B-4A37-8003-83345FA2A2C0}"/>
            </a:ext>
          </a:extLst>
        </xdr:cNvPr>
        <xdr:cNvSpPr txBox="1"/>
      </xdr:nvSpPr>
      <xdr:spPr>
        <a:xfrm>
          <a:off x="13032550" y="128086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2" name="直線コネクタ 641">
          <a:extLst>
            <a:ext uri="{FF2B5EF4-FFF2-40B4-BE49-F238E27FC236}">
              <a16:creationId xmlns:a16="http://schemas.microsoft.com/office/drawing/2014/main" id="{8FAF0D0B-2263-468B-B060-027FA68EB1F5}"/>
            </a:ext>
          </a:extLst>
        </xdr:cNvPr>
        <xdr:cNvCxnSpPr/>
      </xdr:nvCxnSpPr>
      <xdr:spPr>
        <a:xfrm>
          <a:off x="11534775" y="127825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88900</xdr:rowOff>
    </xdr:from>
    <xdr:to>
      <xdr:col>72</xdr:col>
      <xdr:colOff>38100</xdr:colOff>
      <xdr:row>77</xdr:row>
      <xdr:rowOff>19050</xdr:rowOff>
    </xdr:to>
    <xdr:sp macro="" textlink="">
      <xdr:nvSpPr>
        <xdr:cNvPr id="643" name="フローチャート: 判断 642">
          <a:extLst>
            <a:ext uri="{FF2B5EF4-FFF2-40B4-BE49-F238E27FC236}">
              <a16:creationId xmlns:a16="http://schemas.microsoft.com/office/drawing/2014/main" id="{C221B3DE-2A89-4DA7-9A63-B74B9D45559F}"/>
            </a:ext>
          </a:extLst>
        </xdr:cNvPr>
        <xdr:cNvSpPr/>
      </xdr:nvSpPr>
      <xdr:spPr>
        <a:xfrm>
          <a:off x="12296775" y="124015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75</xdr:row>
      <xdr:rowOff>35577</xdr:rowOff>
    </xdr:from>
    <xdr:ext cx="313932" cy="259045"/>
    <xdr:sp macro="" textlink="">
      <xdr:nvSpPr>
        <xdr:cNvPr id="644" name="テキスト ボックス 643">
          <a:extLst>
            <a:ext uri="{FF2B5EF4-FFF2-40B4-BE49-F238E27FC236}">
              <a16:creationId xmlns:a16="http://schemas.microsoft.com/office/drawing/2014/main" id="{BE7D231A-D10F-4F29-8D16-B9E689DEEFDC}"/>
            </a:ext>
          </a:extLst>
        </xdr:cNvPr>
        <xdr:cNvSpPr txBox="1"/>
      </xdr:nvSpPr>
      <xdr:spPr>
        <a:xfrm>
          <a:off x="12193783" y="1218947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69</xdr:row>
      <xdr:rowOff>146050</xdr:rowOff>
    </xdr:from>
    <xdr:to>
      <xdr:col>67</xdr:col>
      <xdr:colOff>101600</xdr:colOff>
      <xdr:row>70</xdr:row>
      <xdr:rowOff>76200</xdr:rowOff>
    </xdr:to>
    <xdr:sp macro="" textlink="">
      <xdr:nvSpPr>
        <xdr:cNvPr id="645" name="フローチャート: 判断 644">
          <a:extLst>
            <a:ext uri="{FF2B5EF4-FFF2-40B4-BE49-F238E27FC236}">
              <a16:creationId xmlns:a16="http://schemas.microsoft.com/office/drawing/2014/main" id="{0EBD5920-5B02-4A0D-957F-7B09A85FE023}"/>
            </a:ext>
          </a:extLst>
        </xdr:cNvPr>
        <xdr:cNvSpPr/>
      </xdr:nvSpPr>
      <xdr:spPr>
        <a:xfrm>
          <a:off x="11487150" y="113252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68</xdr:row>
      <xdr:rowOff>92727</xdr:rowOff>
    </xdr:from>
    <xdr:ext cx="313932" cy="259045"/>
    <xdr:sp macro="" textlink="">
      <xdr:nvSpPr>
        <xdr:cNvPr id="646" name="テキスト ボックス 645">
          <a:extLst>
            <a:ext uri="{FF2B5EF4-FFF2-40B4-BE49-F238E27FC236}">
              <a16:creationId xmlns:a16="http://schemas.microsoft.com/office/drawing/2014/main" id="{991842D9-D3C7-4051-BA0E-D098493C94A5}"/>
            </a:ext>
          </a:extLst>
        </xdr:cNvPr>
        <xdr:cNvSpPr txBox="1"/>
      </xdr:nvSpPr>
      <xdr:spPr>
        <a:xfrm>
          <a:off x="11403208" y="1111315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5FF55924-2D01-4BE4-96F2-68C778C06380}"/>
            </a:ext>
          </a:extLst>
        </xdr:cNvPr>
        <xdr:cNvSpPr txBox="1"/>
      </xdr:nvSpPr>
      <xdr:spPr>
        <a:xfrm>
          <a:off x="145256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C674791E-FF07-4FA4-8B2E-36089836E0BF}"/>
            </a:ext>
          </a:extLst>
        </xdr:cNvPr>
        <xdr:cNvSpPr txBox="1"/>
      </xdr:nvSpPr>
      <xdr:spPr>
        <a:xfrm>
          <a:off x="137636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2290DB27-8C9C-4F3C-BDB5-90DEA4D374B9}"/>
            </a:ext>
          </a:extLst>
        </xdr:cNvPr>
        <xdr:cNvSpPr txBox="1"/>
      </xdr:nvSpPr>
      <xdr:spPr>
        <a:xfrm>
          <a:off x="129730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E7EE20BD-5DEB-4052-82B4-1CDA94413818}"/>
            </a:ext>
          </a:extLst>
        </xdr:cNvPr>
        <xdr:cNvSpPr txBox="1"/>
      </xdr:nvSpPr>
      <xdr:spPr>
        <a:xfrm>
          <a:off x="12172950"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18232EDC-B838-4BFE-8E5D-78D92E975E51}"/>
            </a:ext>
          </a:extLst>
        </xdr:cNvPr>
        <xdr:cNvSpPr txBox="1"/>
      </xdr:nvSpPr>
      <xdr:spPr>
        <a:xfrm>
          <a:off x="11363325" y="1320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2" name="楕円 651">
          <a:extLst>
            <a:ext uri="{FF2B5EF4-FFF2-40B4-BE49-F238E27FC236}">
              <a16:creationId xmlns:a16="http://schemas.microsoft.com/office/drawing/2014/main" id="{2974834A-C080-4479-AD92-7DAF1FEB127E}"/>
            </a:ext>
          </a:extLst>
        </xdr:cNvPr>
        <xdr:cNvSpPr/>
      </xdr:nvSpPr>
      <xdr:spPr>
        <a:xfrm>
          <a:off x="14649450" y="127254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124477</xdr:rowOff>
    </xdr:from>
    <xdr:ext cx="249299" cy="259045"/>
    <xdr:sp macro="" textlink="">
      <xdr:nvSpPr>
        <xdr:cNvPr id="653" name="災害復旧費該当値テキスト">
          <a:extLst>
            <a:ext uri="{FF2B5EF4-FFF2-40B4-BE49-F238E27FC236}">
              <a16:creationId xmlns:a16="http://schemas.microsoft.com/office/drawing/2014/main" id="{FB92CC31-EDC5-49BE-B5C2-23D0C6F0DB30}"/>
            </a:ext>
          </a:extLst>
        </xdr:cNvPr>
        <xdr:cNvSpPr txBox="1"/>
      </xdr:nvSpPr>
      <xdr:spPr>
        <a:xfrm>
          <a:off x="14744700" y="125990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4" name="楕円 653">
          <a:extLst>
            <a:ext uri="{FF2B5EF4-FFF2-40B4-BE49-F238E27FC236}">
              <a16:creationId xmlns:a16="http://schemas.microsoft.com/office/drawing/2014/main" id="{9D6BF34A-5BF5-47DF-A79E-096BF9B189C1}"/>
            </a:ext>
          </a:extLst>
        </xdr:cNvPr>
        <xdr:cNvSpPr/>
      </xdr:nvSpPr>
      <xdr:spPr>
        <a:xfrm>
          <a:off x="13887450" y="127254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77</xdr:row>
      <xdr:rowOff>35577</xdr:rowOff>
    </xdr:from>
    <xdr:ext cx="249299" cy="259045"/>
    <xdr:sp macro="" textlink="">
      <xdr:nvSpPr>
        <xdr:cNvPr id="655" name="テキスト ボックス 654">
          <a:extLst>
            <a:ext uri="{FF2B5EF4-FFF2-40B4-BE49-F238E27FC236}">
              <a16:creationId xmlns:a16="http://schemas.microsoft.com/office/drawing/2014/main" id="{BAA61DF0-7AD3-4BDC-A8E3-E42FF927A9F1}"/>
            </a:ext>
          </a:extLst>
        </xdr:cNvPr>
        <xdr:cNvSpPr txBox="1"/>
      </xdr:nvSpPr>
      <xdr:spPr>
        <a:xfrm>
          <a:off x="13832650" y="1251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6" name="楕円 655">
          <a:extLst>
            <a:ext uri="{FF2B5EF4-FFF2-40B4-BE49-F238E27FC236}">
              <a16:creationId xmlns:a16="http://schemas.microsoft.com/office/drawing/2014/main" id="{E6FFD682-2D0B-42D2-841F-ED9463BF24B1}"/>
            </a:ext>
          </a:extLst>
        </xdr:cNvPr>
        <xdr:cNvSpPr/>
      </xdr:nvSpPr>
      <xdr:spPr>
        <a:xfrm>
          <a:off x="13096875" y="127254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77</xdr:row>
      <xdr:rowOff>35577</xdr:rowOff>
    </xdr:from>
    <xdr:ext cx="249299" cy="259045"/>
    <xdr:sp macro="" textlink="">
      <xdr:nvSpPr>
        <xdr:cNvPr id="657" name="テキスト ボックス 656">
          <a:extLst>
            <a:ext uri="{FF2B5EF4-FFF2-40B4-BE49-F238E27FC236}">
              <a16:creationId xmlns:a16="http://schemas.microsoft.com/office/drawing/2014/main" id="{9164025A-97BD-4B83-95BB-3466CB4C8FB3}"/>
            </a:ext>
          </a:extLst>
        </xdr:cNvPr>
        <xdr:cNvSpPr txBox="1"/>
      </xdr:nvSpPr>
      <xdr:spPr>
        <a:xfrm>
          <a:off x="13032550" y="1251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8" name="楕円 657">
          <a:extLst>
            <a:ext uri="{FF2B5EF4-FFF2-40B4-BE49-F238E27FC236}">
              <a16:creationId xmlns:a16="http://schemas.microsoft.com/office/drawing/2014/main" id="{DD2BEFDA-F375-495F-9612-C5AE5263608D}"/>
            </a:ext>
          </a:extLst>
        </xdr:cNvPr>
        <xdr:cNvSpPr/>
      </xdr:nvSpPr>
      <xdr:spPr>
        <a:xfrm>
          <a:off x="12296775" y="127254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BA78977-86BB-47B4-B2B7-1E286D75076A}"/>
            </a:ext>
          </a:extLst>
        </xdr:cNvPr>
        <xdr:cNvSpPr txBox="1"/>
      </xdr:nvSpPr>
      <xdr:spPr>
        <a:xfrm>
          <a:off x="12222925" y="128086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0" name="楕円 659">
          <a:extLst>
            <a:ext uri="{FF2B5EF4-FFF2-40B4-BE49-F238E27FC236}">
              <a16:creationId xmlns:a16="http://schemas.microsoft.com/office/drawing/2014/main" id="{B90258F9-1575-4DF3-A91C-FC1C62649D17}"/>
            </a:ext>
          </a:extLst>
        </xdr:cNvPr>
        <xdr:cNvSpPr/>
      </xdr:nvSpPr>
      <xdr:spPr>
        <a:xfrm>
          <a:off x="11487150" y="127254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E37F9804-1CF6-4FC3-B20D-35906DA63033}"/>
            </a:ext>
          </a:extLst>
        </xdr:cNvPr>
        <xdr:cNvSpPr txBox="1"/>
      </xdr:nvSpPr>
      <xdr:spPr>
        <a:xfrm>
          <a:off x="11432350" y="128086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DAC58D7-2F8E-4067-8737-02BC6978161F}"/>
            </a:ext>
          </a:extLst>
        </xdr:cNvPr>
        <xdr:cNvSpPr/>
      </xdr:nvSpPr>
      <xdr:spPr>
        <a:xfrm>
          <a:off x="11210925" y="13506450"/>
          <a:ext cx="4219575"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8A2F60C9-7F7C-43E6-A2CB-2B4BFD56473E}"/>
            </a:ext>
          </a:extLst>
        </xdr:cNvPr>
        <xdr:cNvSpPr/>
      </xdr:nvSpPr>
      <xdr:spPr>
        <a:xfrm>
          <a:off x="11315700"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4F2F319F-6D49-4535-B54E-08B20C6CD62B}"/>
            </a:ext>
          </a:extLst>
        </xdr:cNvPr>
        <xdr:cNvSpPr/>
      </xdr:nvSpPr>
      <xdr:spPr>
        <a:xfrm>
          <a:off x="11315700"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3BF068CE-5FA5-445A-BBE5-E86CCAE6F977}"/>
            </a:ext>
          </a:extLst>
        </xdr:cNvPr>
        <xdr:cNvSpPr/>
      </xdr:nvSpPr>
      <xdr:spPr>
        <a:xfrm>
          <a:off x="122396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19979756-C4C6-4800-886F-F05BCEAE9246}"/>
            </a:ext>
          </a:extLst>
        </xdr:cNvPr>
        <xdr:cNvSpPr/>
      </xdr:nvSpPr>
      <xdr:spPr>
        <a:xfrm>
          <a:off x="122396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609BF6F1-0425-4472-BCFC-918839138E49}"/>
            </a:ext>
          </a:extLst>
        </xdr:cNvPr>
        <xdr:cNvSpPr/>
      </xdr:nvSpPr>
      <xdr:spPr>
        <a:xfrm>
          <a:off x="13268325" y="13830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F4F1814-55D0-4803-ABAB-8307475CAF7F}"/>
            </a:ext>
          </a:extLst>
        </xdr:cNvPr>
        <xdr:cNvSpPr/>
      </xdr:nvSpPr>
      <xdr:spPr>
        <a:xfrm>
          <a:off x="13268325" y="14020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6AD87D87-6034-41A4-85F2-D3943B9BF5BE}"/>
            </a:ext>
          </a:extLst>
        </xdr:cNvPr>
        <xdr:cNvSpPr/>
      </xdr:nvSpPr>
      <xdr:spPr>
        <a:xfrm>
          <a:off x="11210925" y="14287500"/>
          <a:ext cx="4219575"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5BC7E708-35F1-4D4B-8AB7-5AFD47F8C68E}"/>
            </a:ext>
          </a:extLst>
        </xdr:cNvPr>
        <xdr:cNvSpPr txBox="1"/>
      </xdr:nvSpPr>
      <xdr:spPr>
        <a:xfrm>
          <a:off x="11172825" y="14106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259B45EF-9485-4D38-8279-7AE85A9A4210}"/>
            </a:ext>
          </a:extLst>
        </xdr:cNvPr>
        <xdr:cNvCxnSpPr/>
      </xdr:nvCxnSpPr>
      <xdr:spPr>
        <a:xfrm>
          <a:off x="11210925" y="16544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9CA5B6D7-0ABC-4B2C-B878-D4DD24A62E35}"/>
            </a:ext>
          </a:extLst>
        </xdr:cNvPr>
        <xdr:cNvCxnSpPr/>
      </xdr:nvCxnSpPr>
      <xdr:spPr>
        <a:xfrm>
          <a:off x="11210925" y="16163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C6D75605-69EA-43C4-9D68-8A4B2B76E8A6}"/>
            </a:ext>
          </a:extLst>
        </xdr:cNvPr>
        <xdr:cNvSpPr txBox="1"/>
      </xdr:nvSpPr>
      <xdr:spPr>
        <a:xfrm>
          <a:off x="10981189" y="16018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8A4DB03D-785A-4A29-912E-3E888315B058}"/>
            </a:ext>
          </a:extLst>
        </xdr:cNvPr>
        <xdr:cNvCxnSpPr/>
      </xdr:nvCxnSpPr>
      <xdr:spPr>
        <a:xfrm>
          <a:off x="11210925" y="15782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35577</xdr:rowOff>
    </xdr:from>
    <xdr:ext cx="467179" cy="259045"/>
    <xdr:sp macro="" textlink="">
      <xdr:nvSpPr>
        <xdr:cNvPr id="675" name="テキスト ボックス 674">
          <a:extLst>
            <a:ext uri="{FF2B5EF4-FFF2-40B4-BE49-F238E27FC236}">
              <a16:creationId xmlns:a16="http://schemas.microsoft.com/office/drawing/2014/main" id="{2563931F-EF10-4726-823C-C779A7FF21A6}"/>
            </a:ext>
          </a:extLst>
        </xdr:cNvPr>
        <xdr:cNvSpPr txBox="1"/>
      </xdr:nvSpPr>
      <xdr:spPr>
        <a:xfrm>
          <a:off x="10794546" y="1563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DE869477-0B63-42C5-9BAB-FEB6C9918347}"/>
            </a:ext>
          </a:extLst>
        </xdr:cNvPr>
        <xdr:cNvCxnSpPr/>
      </xdr:nvCxnSpPr>
      <xdr:spPr>
        <a:xfrm>
          <a:off x="11210925" y="15401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3456F14C-F521-4B0A-9796-19119AB9BB8B}"/>
            </a:ext>
          </a:extLst>
        </xdr:cNvPr>
        <xdr:cNvSpPr txBox="1"/>
      </xdr:nvSpPr>
      <xdr:spPr>
        <a:xfrm>
          <a:off x="10736776"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800AE442-106F-4108-BB61-012D734B9B45}"/>
            </a:ext>
          </a:extLst>
        </xdr:cNvPr>
        <xdr:cNvCxnSpPr/>
      </xdr:nvCxnSpPr>
      <xdr:spPr>
        <a:xfrm>
          <a:off x="11210925" y="15020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a:extLst>
            <a:ext uri="{FF2B5EF4-FFF2-40B4-BE49-F238E27FC236}">
              <a16:creationId xmlns:a16="http://schemas.microsoft.com/office/drawing/2014/main" id="{05465ACB-42B5-4F55-863A-46F131C48333}"/>
            </a:ext>
          </a:extLst>
        </xdr:cNvPr>
        <xdr:cNvSpPr txBox="1"/>
      </xdr:nvSpPr>
      <xdr:spPr>
        <a:xfrm>
          <a:off x="10736776" y="14875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55F4C903-3BBE-4540-AE69-49262613AD65}"/>
            </a:ext>
          </a:extLst>
        </xdr:cNvPr>
        <xdr:cNvCxnSpPr/>
      </xdr:nvCxnSpPr>
      <xdr:spPr>
        <a:xfrm>
          <a:off x="11210925" y="146494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1" name="テキスト ボックス 680">
          <a:extLst>
            <a:ext uri="{FF2B5EF4-FFF2-40B4-BE49-F238E27FC236}">
              <a16:creationId xmlns:a16="http://schemas.microsoft.com/office/drawing/2014/main" id="{E1C89CC7-1A2E-4B2D-B904-01C46E238E8D}"/>
            </a:ext>
          </a:extLst>
        </xdr:cNvPr>
        <xdr:cNvSpPr txBox="1"/>
      </xdr:nvSpPr>
      <xdr:spPr>
        <a:xfrm>
          <a:off x="10736776" y="14513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875E6830-4887-42FF-B33E-1F2BF8C1A6CE}"/>
            </a:ext>
          </a:extLst>
        </xdr:cNvPr>
        <xdr:cNvCxnSpPr/>
      </xdr:nvCxnSpPr>
      <xdr:spPr>
        <a:xfrm>
          <a:off x="11210925" y="142875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3" name="テキスト ボックス 682">
          <a:extLst>
            <a:ext uri="{FF2B5EF4-FFF2-40B4-BE49-F238E27FC236}">
              <a16:creationId xmlns:a16="http://schemas.microsoft.com/office/drawing/2014/main" id="{DB47D663-FE9C-4807-A0B3-D57BDF98625B}"/>
            </a:ext>
          </a:extLst>
        </xdr:cNvPr>
        <xdr:cNvSpPr txBox="1"/>
      </xdr:nvSpPr>
      <xdr:spPr>
        <a:xfrm>
          <a:off x="10736776" y="14151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A16553D7-EE67-402E-BB75-CE81A44AB003}"/>
            </a:ext>
          </a:extLst>
        </xdr:cNvPr>
        <xdr:cNvSpPr/>
      </xdr:nvSpPr>
      <xdr:spPr>
        <a:xfrm>
          <a:off x="11210925" y="14287500"/>
          <a:ext cx="4219575"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87807</xdr:rowOff>
    </xdr:from>
    <xdr:to>
      <xdr:col>85</xdr:col>
      <xdr:colOff>126364</xdr:colOff>
      <xdr:row>99</xdr:row>
      <xdr:rowOff>44298</xdr:rowOff>
    </xdr:to>
    <xdr:cxnSp macro="">
      <xdr:nvCxnSpPr>
        <xdr:cNvPr id="685" name="直線コネクタ 684">
          <a:extLst>
            <a:ext uri="{FF2B5EF4-FFF2-40B4-BE49-F238E27FC236}">
              <a16:creationId xmlns:a16="http://schemas.microsoft.com/office/drawing/2014/main" id="{3DB72649-7C36-4ADC-B1AE-C0BC3166E07C}"/>
            </a:ext>
          </a:extLst>
        </xdr:cNvPr>
        <xdr:cNvCxnSpPr/>
      </xdr:nvCxnSpPr>
      <xdr:spPr>
        <a:xfrm flipV="1">
          <a:off x="14695170" y="14667407"/>
          <a:ext cx="1269" cy="1496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48125</xdr:rowOff>
    </xdr:from>
    <xdr:ext cx="249299" cy="259045"/>
    <xdr:sp macro="" textlink="">
      <xdr:nvSpPr>
        <xdr:cNvPr id="686" name="公債費最小値テキスト">
          <a:extLst>
            <a:ext uri="{FF2B5EF4-FFF2-40B4-BE49-F238E27FC236}">
              <a16:creationId xmlns:a16="http://schemas.microsoft.com/office/drawing/2014/main" id="{1360E73D-3313-41FF-B699-9ABFFF5FA5C9}"/>
            </a:ext>
          </a:extLst>
        </xdr:cNvPr>
        <xdr:cNvSpPr txBox="1"/>
      </xdr:nvSpPr>
      <xdr:spPr>
        <a:xfrm>
          <a:off x="14744700" y="1616125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44298</xdr:rowOff>
    </xdr:from>
    <xdr:to>
      <xdr:col>86</xdr:col>
      <xdr:colOff>25400</xdr:colOff>
      <xdr:row>99</xdr:row>
      <xdr:rowOff>44298</xdr:rowOff>
    </xdr:to>
    <xdr:cxnSp macro="">
      <xdr:nvCxnSpPr>
        <xdr:cNvPr id="687" name="直線コネクタ 686">
          <a:extLst>
            <a:ext uri="{FF2B5EF4-FFF2-40B4-BE49-F238E27FC236}">
              <a16:creationId xmlns:a16="http://schemas.microsoft.com/office/drawing/2014/main" id="{F60CBE49-EE02-44B5-A44D-11403FE85D81}"/>
            </a:ext>
          </a:extLst>
        </xdr:cNvPr>
        <xdr:cNvCxnSpPr/>
      </xdr:nvCxnSpPr>
      <xdr:spPr>
        <a:xfrm>
          <a:off x="14611350" y="161637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34484</xdr:rowOff>
    </xdr:from>
    <xdr:ext cx="534377" cy="259045"/>
    <xdr:sp macro="" textlink="">
      <xdr:nvSpPr>
        <xdr:cNvPr id="688" name="公債費最大値テキスト">
          <a:extLst>
            <a:ext uri="{FF2B5EF4-FFF2-40B4-BE49-F238E27FC236}">
              <a16:creationId xmlns:a16="http://schemas.microsoft.com/office/drawing/2014/main" id="{ECAE1CC6-039A-4B24-9D17-BC9BFCF09C68}"/>
            </a:ext>
          </a:extLst>
        </xdr:cNvPr>
        <xdr:cNvSpPr txBox="1"/>
      </xdr:nvSpPr>
      <xdr:spPr>
        <a:xfrm>
          <a:off x="14744700" y="14452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19,681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87807</xdr:rowOff>
    </xdr:from>
    <xdr:to>
      <xdr:col>86</xdr:col>
      <xdr:colOff>25400</xdr:colOff>
      <xdr:row>90</xdr:row>
      <xdr:rowOff>87807</xdr:rowOff>
    </xdr:to>
    <xdr:cxnSp macro="">
      <xdr:nvCxnSpPr>
        <xdr:cNvPr id="689" name="直線コネクタ 688">
          <a:extLst>
            <a:ext uri="{FF2B5EF4-FFF2-40B4-BE49-F238E27FC236}">
              <a16:creationId xmlns:a16="http://schemas.microsoft.com/office/drawing/2014/main" id="{D7238B54-BC4E-479C-A1B0-C1E22E18185F}"/>
            </a:ext>
          </a:extLst>
        </xdr:cNvPr>
        <xdr:cNvCxnSpPr/>
      </xdr:nvCxnSpPr>
      <xdr:spPr>
        <a:xfrm>
          <a:off x="14611350" y="146674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44298</xdr:rowOff>
    </xdr:from>
    <xdr:to>
      <xdr:col>85</xdr:col>
      <xdr:colOff>127000</xdr:colOff>
      <xdr:row>99</xdr:row>
      <xdr:rowOff>44450</xdr:rowOff>
    </xdr:to>
    <xdr:cxnSp macro="">
      <xdr:nvCxnSpPr>
        <xdr:cNvPr id="690" name="直線コネクタ 689">
          <a:extLst>
            <a:ext uri="{FF2B5EF4-FFF2-40B4-BE49-F238E27FC236}">
              <a16:creationId xmlns:a16="http://schemas.microsoft.com/office/drawing/2014/main" id="{9A9BCC3D-BA15-48A0-9F9C-0C5FBA46ECCE}"/>
            </a:ext>
          </a:extLst>
        </xdr:cNvPr>
        <xdr:cNvCxnSpPr/>
      </xdr:nvCxnSpPr>
      <xdr:spPr>
        <a:xfrm flipV="1">
          <a:off x="13935075" y="16163773"/>
          <a:ext cx="762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86555</xdr:rowOff>
    </xdr:from>
    <xdr:ext cx="469744" cy="259045"/>
    <xdr:sp macro="" textlink="">
      <xdr:nvSpPr>
        <xdr:cNvPr id="691" name="公債費平均値テキスト">
          <a:extLst>
            <a:ext uri="{FF2B5EF4-FFF2-40B4-BE49-F238E27FC236}">
              <a16:creationId xmlns:a16="http://schemas.microsoft.com/office/drawing/2014/main" id="{584C8C7B-E155-4E8F-BB69-EFE6717A6A80}"/>
            </a:ext>
          </a:extLst>
        </xdr:cNvPr>
        <xdr:cNvSpPr txBox="1"/>
      </xdr:nvSpPr>
      <xdr:spPr>
        <a:xfrm>
          <a:off x="14744700" y="15513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63678</xdr:rowOff>
    </xdr:from>
    <xdr:to>
      <xdr:col>85</xdr:col>
      <xdr:colOff>177800</xdr:colOff>
      <xdr:row>96</xdr:row>
      <xdr:rowOff>165278</xdr:rowOff>
    </xdr:to>
    <xdr:sp macro="" textlink="">
      <xdr:nvSpPr>
        <xdr:cNvPr id="692" name="フローチャート: 判断 691">
          <a:extLst>
            <a:ext uri="{FF2B5EF4-FFF2-40B4-BE49-F238E27FC236}">
              <a16:creationId xmlns:a16="http://schemas.microsoft.com/office/drawing/2014/main" id="{71591838-E4FB-4D4B-8D71-3459B4B8FA90}"/>
            </a:ext>
          </a:extLst>
        </xdr:cNvPr>
        <xdr:cNvSpPr/>
      </xdr:nvSpPr>
      <xdr:spPr>
        <a:xfrm>
          <a:off x="14649450" y="1566880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27381</xdr:rowOff>
    </xdr:from>
    <xdr:to>
      <xdr:col>81</xdr:col>
      <xdr:colOff>50800</xdr:colOff>
      <xdr:row>99</xdr:row>
      <xdr:rowOff>44450</xdr:rowOff>
    </xdr:to>
    <xdr:cxnSp macro="">
      <xdr:nvCxnSpPr>
        <xdr:cNvPr id="693" name="直線コネクタ 692">
          <a:extLst>
            <a:ext uri="{FF2B5EF4-FFF2-40B4-BE49-F238E27FC236}">
              <a16:creationId xmlns:a16="http://schemas.microsoft.com/office/drawing/2014/main" id="{30A25CD3-31B9-450B-82E4-649DA0D93B47}"/>
            </a:ext>
          </a:extLst>
        </xdr:cNvPr>
        <xdr:cNvCxnSpPr/>
      </xdr:nvCxnSpPr>
      <xdr:spPr>
        <a:xfrm>
          <a:off x="13144500" y="16146856"/>
          <a:ext cx="790575" cy="17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35789</xdr:rowOff>
    </xdr:from>
    <xdr:to>
      <xdr:col>81</xdr:col>
      <xdr:colOff>101600</xdr:colOff>
      <xdr:row>96</xdr:row>
      <xdr:rowOff>137389</xdr:rowOff>
    </xdr:to>
    <xdr:sp macro="" textlink="">
      <xdr:nvSpPr>
        <xdr:cNvPr id="694" name="フローチャート: 判断 693">
          <a:extLst>
            <a:ext uri="{FF2B5EF4-FFF2-40B4-BE49-F238E27FC236}">
              <a16:creationId xmlns:a16="http://schemas.microsoft.com/office/drawing/2014/main" id="{7F6EA48F-0DCB-45DA-BC64-20A4196E1FE9}"/>
            </a:ext>
          </a:extLst>
        </xdr:cNvPr>
        <xdr:cNvSpPr/>
      </xdr:nvSpPr>
      <xdr:spPr>
        <a:xfrm>
          <a:off x="13887450" y="156377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94</xdr:row>
      <xdr:rowOff>153916</xdr:rowOff>
    </xdr:from>
    <xdr:ext cx="469744" cy="259045"/>
    <xdr:sp macro="" textlink="">
      <xdr:nvSpPr>
        <xdr:cNvPr id="695" name="テキスト ボックス 694">
          <a:extLst>
            <a:ext uri="{FF2B5EF4-FFF2-40B4-BE49-F238E27FC236}">
              <a16:creationId xmlns:a16="http://schemas.microsoft.com/office/drawing/2014/main" id="{84994142-3365-4337-91AD-13A986150636}"/>
            </a:ext>
          </a:extLst>
        </xdr:cNvPr>
        <xdr:cNvSpPr txBox="1"/>
      </xdr:nvSpPr>
      <xdr:spPr>
        <a:xfrm>
          <a:off x="13725603" y="15412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154102</xdr:rowOff>
    </xdr:from>
    <xdr:to>
      <xdr:col>76</xdr:col>
      <xdr:colOff>114300</xdr:colOff>
      <xdr:row>99</xdr:row>
      <xdr:rowOff>27381</xdr:rowOff>
    </xdr:to>
    <xdr:cxnSp macro="">
      <xdr:nvCxnSpPr>
        <xdr:cNvPr id="696" name="直線コネクタ 695">
          <a:extLst>
            <a:ext uri="{FF2B5EF4-FFF2-40B4-BE49-F238E27FC236}">
              <a16:creationId xmlns:a16="http://schemas.microsoft.com/office/drawing/2014/main" id="{ECF86A65-5082-432A-AB72-F0B8D5598059}"/>
            </a:ext>
          </a:extLst>
        </xdr:cNvPr>
        <xdr:cNvCxnSpPr/>
      </xdr:nvCxnSpPr>
      <xdr:spPr>
        <a:xfrm>
          <a:off x="12344400" y="16098952"/>
          <a:ext cx="800100" cy="47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85928</xdr:rowOff>
    </xdr:from>
    <xdr:to>
      <xdr:col>76</xdr:col>
      <xdr:colOff>165100</xdr:colOff>
      <xdr:row>97</xdr:row>
      <xdr:rowOff>16078</xdr:rowOff>
    </xdr:to>
    <xdr:sp macro="" textlink="">
      <xdr:nvSpPr>
        <xdr:cNvPr id="697" name="フローチャート: 判断 696">
          <a:extLst>
            <a:ext uri="{FF2B5EF4-FFF2-40B4-BE49-F238E27FC236}">
              <a16:creationId xmlns:a16="http://schemas.microsoft.com/office/drawing/2014/main" id="{81E97BCF-045B-45A9-93F4-F18F075AE70F}"/>
            </a:ext>
          </a:extLst>
        </xdr:cNvPr>
        <xdr:cNvSpPr/>
      </xdr:nvSpPr>
      <xdr:spPr>
        <a:xfrm>
          <a:off x="13096875" y="1568470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95</xdr:row>
      <xdr:rowOff>32605</xdr:rowOff>
    </xdr:from>
    <xdr:ext cx="469744" cy="259045"/>
    <xdr:sp macro="" textlink="">
      <xdr:nvSpPr>
        <xdr:cNvPr id="698" name="テキスト ボックス 697">
          <a:extLst>
            <a:ext uri="{FF2B5EF4-FFF2-40B4-BE49-F238E27FC236}">
              <a16:creationId xmlns:a16="http://schemas.microsoft.com/office/drawing/2014/main" id="{68E95D3F-5111-49A7-AAB7-E4E8345918F0}"/>
            </a:ext>
          </a:extLst>
        </xdr:cNvPr>
        <xdr:cNvSpPr txBox="1"/>
      </xdr:nvSpPr>
      <xdr:spPr>
        <a:xfrm>
          <a:off x="12925503" y="15459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136880</xdr:rowOff>
    </xdr:from>
    <xdr:to>
      <xdr:col>71</xdr:col>
      <xdr:colOff>177800</xdr:colOff>
      <xdr:row>98</xdr:row>
      <xdr:rowOff>154102</xdr:rowOff>
    </xdr:to>
    <xdr:cxnSp macro="">
      <xdr:nvCxnSpPr>
        <xdr:cNvPr id="699" name="直線コネクタ 698">
          <a:extLst>
            <a:ext uri="{FF2B5EF4-FFF2-40B4-BE49-F238E27FC236}">
              <a16:creationId xmlns:a16="http://schemas.microsoft.com/office/drawing/2014/main" id="{6778C38B-1074-43E0-AD90-7013439CB4A4}"/>
            </a:ext>
          </a:extLst>
        </xdr:cNvPr>
        <xdr:cNvCxnSpPr/>
      </xdr:nvCxnSpPr>
      <xdr:spPr>
        <a:xfrm>
          <a:off x="11534775" y="16084905"/>
          <a:ext cx="809625" cy="14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12700</xdr:rowOff>
    </xdr:from>
    <xdr:to>
      <xdr:col>72</xdr:col>
      <xdr:colOff>38100</xdr:colOff>
      <xdr:row>96</xdr:row>
      <xdr:rowOff>114300</xdr:rowOff>
    </xdr:to>
    <xdr:sp macro="" textlink="">
      <xdr:nvSpPr>
        <xdr:cNvPr id="700" name="フローチャート: 判断 699">
          <a:extLst>
            <a:ext uri="{FF2B5EF4-FFF2-40B4-BE49-F238E27FC236}">
              <a16:creationId xmlns:a16="http://schemas.microsoft.com/office/drawing/2014/main" id="{CCDDF4FE-BB08-4F7C-9AB3-F68E52CF1E13}"/>
            </a:ext>
          </a:extLst>
        </xdr:cNvPr>
        <xdr:cNvSpPr/>
      </xdr:nvSpPr>
      <xdr:spPr>
        <a:xfrm>
          <a:off x="12296775" y="156114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94</xdr:row>
      <xdr:rowOff>130827</xdr:rowOff>
    </xdr:from>
    <xdr:ext cx="469744" cy="259045"/>
    <xdr:sp macro="" textlink="">
      <xdr:nvSpPr>
        <xdr:cNvPr id="701" name="テキスト ボックス 700">
          <a:extLst>
            <a:ext uri="{FF2B5EF4-FFF2-40B4-BE49-F238E27FC236}">
              <a16:creationId xmlns:a16="http://schemas.microsoft.com/office/drawing/2014/main" id="{5E5C2370-3DE6-4220-820A-41F74AD8112A}"/>
            </a:ext>
          </a:extLst>
        </xdr:cNvPr>
        <xdr:cNvSpPr txBox="1"/>
      </xdr:nvSpPr>
      <xdr:spPr>
        <a:xfrm>
          <a:off x="12134928" y="15389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43256</xdr:rowOff>
    </xdr:from>
    <xdr:to>
      <xdr:col>67</xdr:col>
      <xdr:colOff>101600</xdr:colOff>
      <xdr:row>96</xdr:row>
      <xdr:rowOff>144856</xdr:rowOff>
    </xdr:to>
    <xdr:sp macro="" textlink="">
      <xdr:nvSpPr>
        <xdr:cNvPr id="702" name="フローチャート: 判断 701">
          <a:extLst>
            <a:ext uri="{FF2B5EF4-FFF2-40B4-BE49-F238E27FC236}">
              <a16:creationId xmlns:a16="http://schemas.microsoft.com/office/drawing/2014/main" id="{17167F21-1DC4-4929-AC55-1444BD7C7750}"/>
            </a:ext>
          </a:extLst>
        </xdr:cNvPr>
        <xdr:cNvSpPr/>
      </xdr:nvSpPr>
      <xdr:spPr>
        <a:xfrm>
          <a:off x="11487150" y="1564838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94</xdr:row>
      <xdr:rowOff>161383</xdr:rowOff>
    </xdr:from>
    <xdr:ext cx="469744" cy="259045"/>
    <xdr:sp macro="" textlink="">
      <xdr:nvSpPr>
        <xdr:cNvPr id="703" name="テキスト ボックス 702">
          <a:extLst>
            <a:ext uri="{FF2B5EF4-FFF2-40B4-BE49-F238E27FC236}">
              <a16:creationId xmlns:a16="http://schemas.microsoft.com/office/drawing/2014/main" id="{03727F88-CF61-45F3-8BD2-94A7076D3274}"/>
            </a:ext>
          </a:extLst>
        </xdr:cNvPr>
        <xdr:cNvSpPr txBox="1"/>
      </xdr:nvSpPr>
      <xdr:spPr>
        <a:xfrm>
          <a:off x="11325303" y="1542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561B2BA9-975F-45F5-AA86-B48D14F3C865}"/>
            </a:ext>
          </a:extLst>
        </xdr:cNvPr>
        <xdr:cNvSpPr txBox="1"/>
      </xdr:nvSpPr>
      <xdr:spPr>
        <a:xfrm>
          <a:off x="145256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EF868B2D-5F5F-44E4-A42D-0194E8129CB0}"/>
            </a:ext>
          </a:extLst>
        </xdr:cNvPr>
        <xdr:cNvSpPr txBox="1"/>
      </xdr:nvSpPr>
      <xdr:spPr>
        <a:xfrm>
          <a:off x="137636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AA30F00A-2EB3-43C0-967A-EC073FF4954F}"/>
            </a:ext>
          </a:extLst>
        </xdr:cNvPr>
        <xdr:cNvSpPr txBox="1"/>
      </xdr:nvSpPr>
      <xdr:spPr>
        <a:xfrm>
          <a:off x="129730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8368CA6E-E1E0-4716-BDFB-92A325A80C0A}"/>
            </a:ext>
          </a:extLst>
        </xdr:cNvPr>
        <xdr:cNvSpPr txBox="1"/>
      </xdr:nvSpPr>
      <xdr:spPr>
        <a:xfrm>
          <a:off x="12172950"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C721AFCE-63C9-41C5-93F9-0ACF206A8EEA}"/>
            </a:ext>
          </a:extLst>
        </xdr:cNvPr>
        <xdr:cNvSpPr txBox="1"/>
      </xdr:nvSpPr>
      <xdr:spPr>
        <a:xfrm>
          <a:off x="11363325" y="1654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164948</xdr:rowOff>
    </xdr:from>
    <xdr:to>
      <xdr:col>85</xdr:col>
      <xdr:colOff>177800</xdr:colOff>
      <xdr:row>99</xdr:row>
      <xdr:rowOff>95098</xdr:rowOff>
    </xdr:to>
    <xdr:sp macro="" textlink="">
      <xdr:nvSpPr>
        <xdr:cNvPr id="709" name="楕円 708">
          <a:extLst>
            <a:ext uri="{FF2B5EF4-FFF2-40B4-BE49-F238E27FC236}">
              <a16:creationId xmlns:a16="http://schemas.microsoft.com/office/drawing/2014/main" id="{53593811-B6C9-4F56-AB12-36978233AAC0}"/>
            </a:ext>
          </a:extLst>
        </xdr:cNvPr>
        <xdr:cNvSpPr/>
      </xdr:nvSpPr>
      <xdr:spPr>
        <a:xfrm>
          <a:off x="14649450" y="1610662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79875</xdr:rowOff>
    </xdr:from>
    <xdr:ext cx="249299" cy="259045"/>
    <xdr:sp macro="" textlink="">
      <xdr:nvSpPr>
        <xdr:cNvPr id="710" name="公債費該当値テキスト">
          <a:extLst>
            <a:ext uri="{FF2B5EF4-FFF2-40B4-BE49-F238E27FC236}">
              <a16:creationId xmlns:a16="http://schemas.microsoft.com/office/drawing/2014/main" id="{4E278385-0464-44B3-8651-B0E9A1637D18}"/>
            </a:ext>
          </a:extLst>
        </xdr:cNvPr>
        <xdr:cNvSpPr txBox="1"/>
      </xdr:nvSpPr>
      <xdr:spPr>
        <a:xfrm>
          <a:off x="14744700" y="160279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165100</xdr:rowOff>
    </xdr:from>
    <xdr:to>
      <xdr:col>81</xdr:col>
      <xdr:colOff>101600</xdr:colOff>
      <xdr:row>99</xdr:row>
      <xdr:rowOff>95250</xdr:rowOff>
    </xdr:to>
    <xdr:sp macro="" textlink="">
      <xdr:nvSpPr>
        <xdr:cNvPr id="711" name="楕円 710">
          <a:extLst>
            <a:ext uri="{FF2B5EF4-FFF2-40B4-BE49-F238E27FC236}">
              <a16:creationId xmlns:a16="http://schemas.microsoft.com/office/drawing/2014/main" id="{F2794687-1FEF-4308-B39F-72B7C886109D}"/>
            </a:ext>
          </a:extLst>
        </xdr:cNvPr>
        <xdr:cNvSpPr/>
      </xdr:nvSpPr>
      <xdr:spPr>
        <a:xfrm>
          <a:off x="13887450" y="161067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99</xdr:row>
      <xdr:rowOff>86377</xdr:rowOff>
    </xdr:from>
    <xdr:ext cx="249299" cy="259045"/>
    <xdr:sp macro="" textlink="">
      <xdr:nvSpPr>
        <xdr:cNvPr id="712" name="テキスト ボックス 711">
          <a:extLst>
            <a:ext uri="{FF2B5EF4-FFF2-40B4-BE49-F238E27FC236}">
              <a16:creationId xmlns:a16="http://schemas.microsoft.com/office/drawing/2014/main" id="{8E8540B6-E805-4CCC-A6FA-AE3610ADE0CD}"/>
            </a:ext>
          </a:extLst>
        </xdr:cNvPr>
        <xdr:cNvSpPr txBox="1"/>
      </xdr:nvSpPr>
      <xdr:spPr>
        <a:xfrm>
          <a:off x="13832650" y="161995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148031</xdr:rowOff>
    </xdr:from>
    <xdr:to>
      <xdr:col>76</xdr:col>
      <xdr:colOff>165100</xdr:colOff>
      <xdr:row>99</xdr:row>
      <xdr:rowOff>78181</xdr:rowOff>
    </xdr:to>
    <xdr:sp macro="" textlink="">
      <xdr:nvSpPr>
        <xdr:cNvPr id="713" name="楕円 712">
          <a:extLst>
            <a:ext uri="{FF2B5EF4-FFF2-40B4-BE49-F238E27FC236}">
              <a16:creationId xmlns:a16="http://schemas.microsoft.com/office/drawing/2014/main" id="{FC240D72-10BF-4F8E-A0E4-A0E57B6115DE}"/>
            </a:ext>
          </a:extLst>
        </xdr:cNvPr>
        <xdr:cNvSpPr/>
      </xdr:nvSpPr>
      <xdr:spPr>
        <a:xfrm>
          <a:off x="13096875" y="1608970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99</xdr:row>
      <xdr:rowOff>69308</xdr:rowOff>
    </xdr:from>
    <xdr:ext cx="378565" cy="259045"/>
    <xdr:sp macro="" textlink="">
      <xdr:nvSpPr>
        <xdr:cNvPr id="714" name="テキスト ボックス 713">
          <a:extLst>
            <a:ext uri="{FF2B5EF4-FFF2-40B4-BE49-F238E27FC236}">
              <a16:creationId xmlns:a16="http://schemas.microsoft.com/office/drawing/2014/main" id="{8C86B8E1-EAEF-447A-8BD9-89A6F8F8E424}"/>
            </a:ext>
          </a:extLst>
        </xdr:cNvPr>
        <xdr:cNvSpPr txBox="1"/>
      </xdr:nvSpPr>
      <xdr:spPr>
        <a:xfrm>
          <a:off x="12974267" y="16182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103302</xdr:rowOff>
    </xdr:from>
    <xdr:to>
      <xdr:col>72</xdr:col>
      <xdr:colOff>38100</xdr:colOff>
      <xdr:row>99</xdr:row>
      <xdr:rowOff>33452</xdr:rowOff>
    </xdr:to>
    <xdr:sp macro="" textlink="">
      <xdr:nvSpPr>
        <xdr:cNvPr id="715" name="楕円 714">
          <a:extLst>
            <a:ext uri="{FF2B5EF4-FFF2-40B4-BE49-F238E27FC236}">
              <a16:creationId xmlns:a16="http://schemas.microsoft.com/office/drawing/2014/main" id="{A1BC23F1-7DC2-4017-8DC2-922464002AC5}"/>
            </a:ext>
          </a:extLst>
        </xdr:cNvPr>
        <xdr:cNvSpPr/>
      </xdr:nvSpPr>
      <xdr:spPr>
        <a:xfrm>
          <a:off x="12296775" y="1605132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99</xdr:row>
      <xdr:rowOff>24579</xdr:rowOff>
    </xdr:from>
    <xdr:ext cx="378565" cy="259045"/>
    <xdr:sp macro="" textlink="">
      <xdr:nvSpPr>
        <xdr:cNvPr id="716" name="テキスト ボックス 715">
          <a:extLst>
            <a:ext uri="{FF2B5EF4-FFF2-40B4-BE49-F238E27FC236}">
              <a16:creationId xmlns:a16="http://schemas.microsoft.com/office/drawing/2014/main" id="{80E8369B-0C82-4DC8-AE9A-9EE0CB82E67D}"/>
            </a:ext>
          </a:extLst>
        </xdr:cNvPr>
        <xdr:cNvSpPr txBox="1"/>
      </xdr:nvSpPr>
      <xdr:spPr>
        <a:xfrm>
          <a:off x="12174167" y="161440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86080</xdr:rowOff>
    </xdr:from>
    <xdr:to>
      <xdr:col>67</xdr:col>
      <xdr:colOff>101600</xdr:colOff>
      <xdr:row>99</xdr:row>
      <xdr:rowOff>16230</xdr:rowOff>
    </xdr:to>
    <xdr:sp macro="" textlink="">
      <xdr:nvSpPr>
        <xdr:cNvPr id="717" name="楕円 716">
          <a:extLst>
            <a:ext uri="{FF2B5EF4-FFF2-40B4-BE49-F238E27FC236}">
              <a16:creationId xmlns:a16="http://schemas.microsoft.com/office/drawing/2014/main" id="{9FD7B789-B52B-44B4-AEF0-EA343ABC0BC4}"/>
            </a:ext>
          </a:extLst>
        </xdr:cNvPr>
        <xdr:cNvSpPr/>
      </xdr:nvSpPr>
      <xdr:spPr>
        <a:xfrm>
          <a:off x="11487150" y="160277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7357</xdr:rowOff>
    </xdr:from>
    <xdr:ext cx="469744" cy="259045"/>
    <xdr:sp macro="" textlink="">
      <xdr:nvSpPr>
        <xdr:cNvPr id="718" name="テキスト ボックス 717">
          <a:extLst>
            <a:ext uri="{FF2B5EF4-FFF2-40B4-BE49-F238E27FC236}">
              <a16:creationId xmlns:a16="http://schemas.microsoft.com/office/drawing/2014/main" id="{5AC827EF-C85A-400F-B90C-1E96037A607A}"/>
            </a:ext>
          </a:extLst>
        </xdr:cNvPr>
        <xdr:cNvSpPr txBox="1"/>
      </xdr:nvSpPr>
      <xdr:spPr>
        <a:xfrm>
          <a:off x="11325303" y="16126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864CADD0-1D79-409B-936F-55D7387C55F8}"/>
            </a:ext>
          </a:extLst>
        </xdr:cNvPr>
        <xdr:cNvSpPr/>
      </xdr:nvSpPr>
      <xdr:spPr>
        <a:xfrm>
          <a:off x="16459200" y="37909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7B7EED26-19BD-4FC8-B72B-BBE299E23468}"/>
            </a:ext>
          </a:extLst>
        </xdr:cNvPr>
        <xdr:cNvSpPr/>
      </xdr:nvSpPr>
      <xdr:spPr>
        <a:xfrm>
          <a:off x="16583025"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A8BF6DC4-D0C1-4789-98B4-1865FEC81B27}"/>
            </a:ext>
          </a:extLst>
        </xdr:cNvPr>
        <xdr:cNvSpPr/>
      </xdr:nvSpPr>
      <xdr:spPr>
        <a:xfrm>
          <a:off x="16583025"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9435F624-4895-4AAF-B4E6-75014B5339B4}"/>
            </a:ext>
          </a:extLst>
        </xdr:cNvPr>
        <xdr:cNvSpPr/>
      </xdr:nvSpPr>
      <xdr:spPr>
        <a:xfrm>
          <a:off x="174879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A11C7947-62A0-4EF0-9EF2-4EBF28BB07E4}"/>
            </a:ext>
          </a:extLst>
        </xdr:cNvPr>
        <xdr:cNvSpPr/>
      </xdr:nvSpPr>
      <xdr:spPr>
        <a:xfrm>
          <a:off x="174879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F9CB6E6F-99BE-45D6-B7FC-ED422F66CACD}"/>
            </a:ext>
          </a:extLst>
        </xdr:cNvPr>
        <xdr:cNvSpPr/>
      </xdr:nvSpPr>
      <xdr:spPr>
        <a:xfrm>
          <a:off x="18516600" y="4114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C272A555-300C-499F-8BA1-A71BDCD8F1FC}"/>
            </a:ext>
          </a:extLst>
        </xdr:cNvPr>
        <xdr:cNvSpPr/>
      </xdr:nvSpPr>
      <xdr:spPr>
        <a:xfrm>
          <a:off x="18516600" y="43053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FFB2396A-2825-4231-9759-01067A16E7F6}"/>
            </a:ext>
          </a:extLst>
        </xdr:cNvPr>
        <xdr:cNvSpPr/>
      </xdr:nvSpPr>
      <xdr:spPr>
        <a:xfrm>
          <a:off x="16459200" y="45720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25DC0BA4-1C84-4AAE-85B1-B32C82B5FE07}"/>
            </a:ext>
          </a:extLst>
        </xdr:cNvPr>
        <xdr:cNvSpPr txBox="1"/>
      </xdr:nvSpPr>
      <xdr:spPr>
        <a:xfrm>
          <a:off x="16440150" y="43910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4DE000FC-99BD-4CF9-8D0A-498D8844C174}"/>
            </a:ext>
          </a:extLst>
        </xdr:cNvPr>
        <xdr:cNvCxnSpPr/>
      </xdr:nvCxnSpPr>
      <xdr:spPr>
        <a:xfrm>
          <a:off x="16459200" y="6734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D0BB7351-32BB-4C50-8AE9-EBB02825853C}"/>
            </a:ext>
          </a:extLst>
        </xdr:cNvPr>
        <xdr:cNvCxnSpPr/>
      </xdr:nvCxnSpPr>
      <xdr:spPr>
        <a:xfrm>
          <a:off x="16459200" y="630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4660D41C-B242-450C-979C-A60ACDBAB633}"/>
            </a:ext>
          </a:extLst>
        </xdr:cNvPr>
        <xdr:cNvSpPr txBox="1"/>
      </xdr:nvSpPr>
      <xdr:spPr>
        <a:xfrm>
          <a:off x="16248514" y="6160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30B6E496-FB0E-4F6F-AF65-D722B8F33E24}"/>
            </a:ext>
          </a:extLst>
        </xdr:cNvPr>
        <xdr:cNvCxnSpPr/>
      </xdr:nvCxnSpPr>
      <xdr:spPr>
        <a:xfrm>
          <a:off x="16459200" y="5867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32" name="テキスト ボックス 731">
          <a:extLst>
            <a:ext uri="{FF2B5EF4-FFF2-40B4-BE49-F238E27FC236}">
              <a16:creationId xmlns:a16="http://schemas.microsoft.com/office/drawing/2014/main" id="{98E58062-6020-439F-831C-83E27D5CF72C}"/>
            </a:ext>
          </a:extLst>
        </xdr:cNvPr>
        <xdr:cNvSpPr txBox="1"/>
      </xdr:nvSpPr>
      <xdr:spPr>
        <a:xfrm>
          <a:off x="16181219" y="573152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913561FD-8D90-4583-9C5D-462084CC5E34}"/>
            </a:ext>
          </a:extLst>
        </xdr:cNvPr>
        <xdr:cNvCxnSpPr/>
      </xdr:nvCxnSpPr>
      <xdr:spPr>
        <a:xfrm>
          <a:off x="16459200" y="5438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4" name="テキスト ボックス 733">
          <a:extLst>
            <a:ext uri="{FF2B5EF4-FFF2-40B4-BE49-F238E27FC236}">
              <a16:creationId xmlns:a16="http://schemas.microsoft.com/office/drawing/2014/main" id="{499C7AB3-04F0-451E-985F-4552AE8BE45A}"/>
            </a:ext>
          </a:extLst>
        </xdr:cNvPr>
        <xdr:cNvSpPr txBox="1"/>
      </xdr:nvSpPr>
      <xdr:spPr>
        <a:xfrm>
          <a:off x="16181219" y="5302902"/>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E5FBD4C6-E2D9-4B57-A52B-7763898A46C2}"/>
            </a:ext>
          </a:extLst>
        </xdr:cNvPr>
        <xdr:cNvCxnSpPr/>
      </xdr:nvCxnSpPr>
      <xdr:spPr>
        <a:xfrm>
          <a:off x="16459200" y="5010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6" name="テキスト ボックス 735">
          <a:extLst>
            <a:ext uri="{FF2B5EF4-FFF2-40B4-BE49-F238E27FC236}">
              <a16:creationId xmlns:a16="http://schemas.microsoft.com/office/drawing/2014/main" id="{48ACCFF6-66E1-428A-B314-0EBDC0C9BCDB}"/>
            </a:ext>
          </a:extLst>
        </xdr:cNvPr>
        <xdr:cNvSpPr txBox="1"/>
      </xdr:nvSpPr>
      <xdr:spPr>
        <a:xfrm>
          <a:off x="16181219" y="4864752"/>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78848F8D-A698-4614-A6F4-8FE95199EF20}"/>
            </a:ext>
          </a:extLst>
        </xdr:cNvPr>
        <xdr:cNvCxnSpPr/>
      </xdr:nvCxnSpPr>
      <xdr:spPr>
        <a:xfrm>
          <a:off x="16459200" y="457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38" name="テキスト ボックス 737">
          <a:extLst>
            <a:ext uri="{FF2B5EF4-FFF2-40B4-BE49-F238E27FC236}">
              <a16:creationId xmlns:a16="http://schemas.microsoft.com/office/drawing/2014/main" id="{F2CF6CBE-4737-43BC-92CC-83FF3CB8C17B}"/>
            </a:ext>
          </a:extLst>
        </xdr:cNvPr>
        <xdr:cNvSpPr txBox="1"/>
      </xdr:nvSpPr>
      <xdr:spPr>
        <a:xfrm>
          <a:off x="16181219" y="443612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99CB9C56-5DFC-41EC-BEE0-17E05010118E}"/>
            </a:ext>
          </a:extLst>
        </xdr:cNvPr>
        <xdr:cNvSpPr/>
      </xdr:nvSpPr>
      <xdr:spPr>
        <a:xfrm>
          <a:off x="16459200" y="45720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151130</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FA170AD3-93FA-4220-A5E4-1213896CABAD}"/>
            </a:ext>
          </a:extLst>
        </xdr:cNvPr>
        <xdr:cNvCxnSpPr/>
      </xdr:nvCxnSpPr>
      <xdr:spPr>
        <a:xfrm flipV="1">
          <a:off x="19952970" y="5504180"/>
          <a:ext cx="1269" cy="801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41" name="諸支出金最小値テキスト">
          <a:extLst>
            <a:ext uri="{FF2B5EF4-FFF2-40B4-BE49-F238E27FC236}">
              <a16:creationId xmlns:a16="http://schemas.microsoft.com/office/drawing/2014/main" id="{B2962DEE-1414-4224-86E1-79933892B754}"/>
            </a:ext>
          </a:extLst>
        </xdr:cNvPr>
        <xdr:cNvSpPr txBox="1"/>
      </xdr:nvSpPr>
      <xdr:spPr>
        <a:xfrm>
          <a:off x="20002500" y="63081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ABBB8D91-8E66-48E9-BA45-B0B0CB9FF4A1}"/>
            </a:ext>
          </a:extLst>
        </xdr:cNvPr>
        <xdr:cNvCxnSpPr/>
      </xdr:nvCxnSpPr>
      <xdr:spPr>
        <a:xfrm>
          <a:off x="19878675" y="63055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97807</xdr:rowOff>
    </xdr:from>
    <xdr:ext cx="313932" cy="259045"/>
    <xdr:sp macro="" textlink="">
      <xdr:nvSpPr>
        <xdr:cNvPr id="743" name="諸支出金最大値テキスト">
          <a:extLst>
            <a:ext uri="{FF2B5EF4-FFF2-40B4-BE49-F238E27FC236}">
              <a16:creationId xmlns:a16="http://schemas.microsoft.com/office/drawing/2014/main" id="{38D08840-0C1C-425A-A66F-CA34EDE59864}"/>
            </a:ext>
          </a:extLst>
        </xdr:cNvPr>
        <xdr:cNvSpPr txBox="1"/>
      </xdr:nvSpPr>
      <xdr:spPr>
        <a:xfrm>
          <a:off x="20002500" y="528893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33</xdr:row>
      <xdr:rowOff>151130</xdr:rowOff>
    </xdr:from>
    <xdr:to>
      <xdr:col>116</xdr:col>
      <xdr:colOff>152400</xdr:colOff>
      <xdr:row>33</xdr:row>
      <xdr:rowOff>151130</xdr:rowOff>
    </xdr:to>
    <xdr:cxnSp macro="">
      <xdr:nvCxnSpPr>
        <xdr:cNvPr id="744" name="直線コネクタ 743">
          <a:extLst>
            <a:ext uri="{FF2B5EF4-FFF2-40B4-BE49-F238E27FC236}">
              <a16:creationId xmlns:a16="http://schemas.microsoft.com/office/drawing/2014/main" id="{5CFDE7C2-61D8-4CFE-A25B-CF8DC06BA7DF}"/>
            </a:ext>
          </a:extLst>
        </xdr:cNvPr>
        <xdr:cNvCxnSpPr/>
      </xdr:nvCxnSpPr>
      <xdr:spPr>
        <a:xfrm>
          <a:off x="19878675" y="55041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5" name="直線コネクタ 744">
          <a:extLst>
            <a:ext uri="{FF2B5EF4-FFF2-40B4-BE49-F238E27FC236}">
              <a16:creationId xmlns:a16="http://schemas.microsoft.com/office/drawing/2014/main" id="{265D106B-894F-483B-9363-D4187FB6ED7B}"/>
            </a:ext>
          </a:extLst>
        </xdr:cNvPr>
        <xdr:cNvCxnSpPr/>
      </xdr:nvCxnSpPr>
      <xdr:spPr>
        <a:xfrm>
          <a:off x="19202400" y="630555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249299" cy="259045"/>
    <xdr:sp macro="" textlink="">
      <xdr:nvSpPr>
        <xdr:cNvPr id="746" name="諸支出金平均値テキスト">
          <a:extLst>
            <a:ext uri="{FF2B5EF4-FFF2-40B4-BE49-F238E27FC236}">
              <a16:creationId xmlns:a16="http://schemas.microsoft.com/office/drawing/2014/main" id="{BDDA41D2-E277-4C54-93CD-0EA60CB55EC6}"/>
            </a:ext>
          </a:extLst>
        </xdr:cNvPr>
        <xdr:cNvSpPr txBox="1"/>
      </xdr:nvSpPr>
      <xdr:spPr>
        <a:xfrm>
          <a:off x="20002500" y="6069982"/>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47" name="フローチャート: 判断 746">
          <a:extLst>
            <a:ext uri="{FF2B5EF4-FFF2-40B4-BE49-F238E27FC236}">
              <a16:creationId xmlns:a16="http://schemas.microsoft.com/office/drawing/2014/main" id="{887520A8-B7B2-47C6-B860-F9FACDE54A86}"/>
            </a:ext>
          </a:extLst>
        </xdr:cNvPr>
        <xdr:cNvSpPr/>
      </xdr:nvSpPr>
      <xdr:spPr>
        <a:xfrm>
          <a:off x="19897725" y="62090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8" name="直線コネクタ 747">
          <a:extLst>
            <a:ext uri="{FF2B5EF4-FFF2-40B4-BE49-F238E27FC236}">
              <a16:creationId xmlns:a16="http://schemas.microsoft.com/office/drawing/2014/main" id="{F1827AF4-3AC7-4F00-9BD7-0CEBBCE76BED}"/>
            </a:ext>
          </a:extLst>
        </xdr:cNvPr>
        <xdr:cNvCxnSpPr/>
      </xdr:nvCxnSpPr>
      <xdr:spPr>
        <a:xfrm>
          <a:off x="18392775" y="63055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8890</xdr:rowOff>
    </xdr:from>
    <xdr:to>
      <xdr:col>112</xdr:col>
      <xdr:colOff>38100</xdr:colOff>
      <xdr:row>37</xdr:row>
      <xdr:rowOff>110490</xdr:rowOff>
    </xdr:to>
    <xdr:sp macro="" textlink="">
      <xdr:nvSpPr>
        <xdr:cNvPr id="749" name="フローチャート: 判断 748">
          <a:extLst>
            <a:ext uri="{FF2B5EF4-FFF2-40B4-BE49-F238E27FC236}">
              <a16:creationId xmlns:a16="http://schemas.microsoft.com/office/drawing/2014/main" id="{33092170-C2E8-4931-9EC5-FFC8F7B5A9F3}"/>
            </a:ext>
          </a:extLst>
        </xdr:cNvPr>
        <xdr:cNvSpPr/>
      </xdr:nvSpPr>
      <xdr:spPr>
        <a:xfrm>
          <a:off x="19154775" y="60128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35</xdr:row>
      <xdr:rowOff>127017</xdr:rowOff>
    </xdr:from>
    <xdr:ext cx="313932" cy="259045"/>
    <xdr:sp macro="" textlink="">
      <xdr:nvSpPr>
        <xdr:cNvPr id="750" name="テキスト ボックス 749">
          <a:extLst>
            <a:ext uri="{FF2B5EF4-FFF2-40B4-BE49-F238E27FC236}">
              <a16:creationId xmlns:a16="http://schemas.microsoft.com/office/drawing/2014/main" id="{F1F15F25-92C4-417B-A610-C143AA6240A4}"/>
            </a:ext>
          </a:extLst>
        </xdr:cNvPr>
        <xdr:cNvSpPr txBox="1"/>
      </xdr:nvSpPr>
      <xdr:spPr>
        <a:xfrm>
          <a:off x="19051783" y="58007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1" name="直線コネクタ 750">
          <a:extLst>
            <a:ext uri="{FF2B5EF4-FFF2-40B4-BE49-F238E27FC236}">
              <a16:creationId xmlns:a16="http://schemas.microsoft.com/office/drawing/2014/main" id="{FEE423E4-B588-4C78-93F6-1FECB1BC6475}"/>
            </a:ext>
          </a:extLst>
        </xdr:cNvPr>
        <xdr:cNvCxnSpPr/>
      </xdr:nvCxnSpPr>
      <xdr:spPr>
        <a:xfrm>
          <a:off x="17602200" y="63055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32</xdr:row>
      <xdr:rowOff>134620</xdr:rowOff>
    </xdr:from>
    <xdr:to>
      <xdr:col>107</xdr:col>
      <xdr:colOff>101600</xdr:colOff>
      <xdr:row>33</xdr:row>
      <xdr:rowOff>64770</xdr:rowOff>
    </xdr:to>
    <xdr:sp macro="" textlink="">
      <xdr:nvSpPr>
        <xdr:cNvPr id="752" name="フローチャート: 判断 751">
          <a:extLst>
            <a:ext uri="{FF2B5EF4-FFF2-40B4-BE49-F238E27FC236}">
              <a16:creationId xmlns:a16="http://schemas.microsoft.com/office/drawing/2014/main" id="{882F7E92-8180-448F-AD34-F2E40CEB5B26}"/>
            </a:ext>
          </a:extLst>
        </xdr:cNvPr>
        <xdr:cNvSpPr/>
      </xdr:nvSpPr>
      <xdr:spPr>
        <a:xfrm>
          <a:off x="18345150" y="53257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81297</xdr:rowOff>
    </xdr:from>
    <xdr:ext cx="313932" cy="259045"/>
    <xdr:sp macro="" textlink="">
      <xdr:nvSpPr>
        <xdr:cNvPr id="753" name="テキスト ボックス 752">
          <a:extLst>
            <a:ext uri="{FF2B5EF4-FFF2-40B4-BE49-F238E27FC236}">
              <a16:creationId xmlns:a16="http://schemas.microsoft.com/office/drawing/2014/main" id="{D4D6DF13-75A7-4DB6-BA78-B4831373761C}"/>
            </a:ext>
          </a:extLst>
        </xdr:cNvPr>
        <xdr:cNvSpPr txBox="1"/>
      </xdr:nvSpPr>
      <xdr:spPr>
        <a:xfrm>
          <a:off x="18261208" y="51136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4" name="直線コネクタ 753">
          <a:extLst>
            <a:ext uri="{FF2B5EF4-FFF2-40B4-BE49-F238E27FC236}">
              <a16:creationId xmlns:a16="http://schemas.microsoft.com/office/drawing/2014/main" id="{36564AED-A9F3-4B27-A7CE-2767E0DD2A38}"/>
            </a:ext>
          </a:extLst>
        </xdr:cNvPr>
        <xdr:cNvCxnSpPr/>
      </xdr:nvCxnSpPr>
      <xdr:spPr>
        <a:xfrm>
          <a:off x="16802100" y="63055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30</xdr:row>
      <xdr:rowOff>88900</xdr:rowOff>
    </xdr:from>
    <xdr:to>
      <xdr:col>102</xdr:col>
      <xdr:colOff>165100</xdr:colOff>
      <xdr:row>31</xdr:row>
      <xdr:rowOff>19050</xdr:rowOff>
    </xdr:to>
    <xdr:sp macro="" textlink="">
      <xdr:nvSpPr>
        <xdr:cNvPr id="755" name="フローチャート: 判断 754">
          <a:extLst>
            <a:ext uri="{FF2B5EF4-FFF2-40B4-BE49-F238E27FC236}">
              <a16:creationId xmlns:a16="http://schemas.microsoft.com/office/drawing/2014/main" id="{7A9EACF6-2036-4A64-97E9-38D0FFE0AE7D}"/>
            </a:ext>
          </a:extLst>
        </xdr:cNvPr>
        <xdr:cNvSpPr/>
      </xdr:nvSpPr>
      <xdr:spPr>
        <a:xfrm>
          <a:off x="17554575" y="49530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29</xdr:row>
      <xdr:rowOff>35577</xdr:rowOff>
    </xdr:from>
    <xdr:ext cx="313932" cy="259045"/>
    <xdr:sp macro="" textlink="">
      <xdr:nvSpPr>
        <xdr:cNvPr id="756" name="テキスト ボックス 755">
          <a:extLst>
            <a:ext uri="{FF2B5EF4-FFF2-40B4-BE49-F238E27FC236}">
              <a16:creationId xmlns:a16="http://schemas.microsoft.com/office/drawing/2014/main" id="{5EEF2627-94FC-4D4E-B55B-3485D9BB12C0}"/>
            </a:ext>
          </a:extLst>
        </xdr:cNvPr>
        <xdr:cNvSpPr txBox="1"/>
      </xdr:nvSpPr>
      <xdr:spPr>
        <a:xfrm>
          <a:off x="17461108" y="47409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7" name="フローチャート: 判断 756">
          <a:extLst>
            <a:ext uri="{FF2B5EF4-FFF2-40B4-BE49-F238E27FC236}">
              <a16:creationId xmlns:a16="http://schemas.microsoft.com/office/drawing/2014/main" id="{19AEFD66-5C48-4CD9-AF35-E9F004A8F87E}"/>
            </a:ext>
          </a:extLst>
        </xdr:cNvPr>
        <xdr:cNvSpPr/>
      </xdr:nvSpPr>
      <xdr:spPr>
        <a:xfrm>
          <a:off x="16754475" y="62484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30FD7A2-5548-4A54-BB32-E9494055D933}"/>
            </a:ext>
          </a:extLst>
        </xdr:cNvPr>
        <xdr:cNvSpPr txBox="1"/>
      </xdr:nvSpPr>
      <xdr:spPr>
        <a:xfrm>
          <a:off x="16680625" y="63316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46F96A4-E80C-4279-9852-8C570B95C07E}"/>
            </a:ext>
          </a:extLst>
        </xdr:cNvPr>
        <xdr:cNvSpPr txBox="1"/>
      </xdr:nvSpPr>
      <xdr:spPr>
        <a:xfrm>
          <a:off x="197834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E0B5F7F1-3C97-4F2E-B859-5DD7821EA2FE}"/>
            </a:ext>
          </a:extLst>
        </xdr:cNvPr>
        <xdr:cNvSpPr txBox="1"/>
      </xdr:nvSpPr>
      <xdr:spPr>
        <a:xfrm>
          <a:off x="190309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BB903146-DCB4-450F-A174-CD5DD91960E3}"/>
            </a:ext>
          </a:extLst>
        </xdr:cNvPr>
        <xdr:cNvSpPr txBox="1"/>
      </xdr:nvSpPr>
      <xdr:spPr>
        <a:xfrm>
          <a:off x="18221325"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67D64217-0D03-43CD-A07C-3211F862E461}"/>
            </a:ext>
          </a:extLst>
        </xdr:cNvPr>
        <xdr:cNvSpPr txBox="1"/>
      </xdr:nvSpPr>
      <xdr:spPr>
        <a:xfrm>
          <a:off x="174307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670D5E3-372D-4899-9E26-3BE70F5CA9F1}"/>
            </a:ext>
          </a:extLst>
        </xdr:cNvPr>
        <xdr:cNvSpPr txBox="1"/>
      </xdr:nvSpPr>
      <xdr:spPr>
        <a:xfrm>
          <a:off x="16630650" y="6731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4" name="楕円 763">
          <a:extLst>
            <a:ext uri="{FF2B5EF4-FFF2-40B4-BE49-F238E27FC236}">
              <a16:creationId xmlns:a16="http://schemas.microsoft.com/office/drawing/2014/main" id="{FE4A8603-5AD6-4AE9-9CDF-A46EA4259E0A}"/>
            </a:ext>
          </a:extLst>
        </xdr:cNvPr>
        <xdr:cNvSpPr/>
      </xdr:nvSpPr>
      <xdr:spPr>
        <a:xfrm>
          <a:off x="19897725" y="62484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65" name="諸支出金該当値テキスト">
          <a:extLst>
            <a:ext uri="{FF2B5EF4-FFF2-40B4-BE49-F238E27FC236}">
              <a16:creationId xmlns:a16="http://schemas.microsoft.com/office/drawing/2014/main" id="{A33C7EAC-A6BD-4B53-A192-7816B0D2913E}"/>
            </a:ext>
          </a:extLst>
        </xdr:cNvPr>
        <xdr:cNvSpPr txBox="1"/>
      </xdr:nvSpPr>
      <xdr:spPr>
        <a:xfrm>
          <a:off x="20002500" y="61842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6" name="楕円 765">
          <a:extLst>
            <a:ext uri="{FF2B5EF4-FFF2-40B4-BE49-F238E27FC236}">
              <a16:creationId xmlns:a16="http://schemas.microsoft.com/office/drawing/2014/main" id="{5E275924-B82D-4EAD-B17B-7FC37EE12AEE}"/>
            </a:ext>
          </a:extLst>
        </xdr:cNvPr>
        <xdr:cNvSpPr/>
      </xdr:nvSpPr>
      <xdr:spPr>
        <a:xfrm>
          <a:off x="19154775" y="62484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F045D16F-1095-42C7-99B3-50812F6A0BBE}"/>
            </a:ext>
          </a:extLst>
        </xdr:cNvPr>
        <xdr:cNvSpPr txBox="1"/>
      </xdr:nvSpPr>
      <xdr:spPr>
        <a:xfrm>
          <a:off x="19080925" y="63316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8" name="楕円 767">
          <a:extLst>
            <a:ext uri="{FF2B5EF4-FFF2-40B4-BE49-F238E27FC236}">
              <a16:creationId xmlns:a16="http://schemas.microsoft.com/office/drawing/2014/main" id="{03BD83E6-4F60-4A9B-8D5F-9E399D85C8E1}"/>
            </a:ext>
          </a:extLst>
        </xdr:cNvPr>
        <xdr:cNvSpPr/>
      </xdr:nvSpPr>
      <xdr:spPr>
        <a:xfrm>
          <a:off x="18345150" y="62484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F17F85BD-CB58-4848-B104-34FF87A85B6A}"/>
            </a:ext>
          </a:extLst>
        </xdr:cNvPr>
        <xdr:cNvSpPr txBox="1"/>
      </xdr:nvSpPr>
      <xdr:spPr>
        <a:xfrm>
          <a:off x="18290350" y="63316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0" name="楕円 769">
          <a:extLst>
            <a:ext uri="{FF2B5EF4-FFF2-40B4-BE49-F238E27FC236}">
              <a16:creationId xmlns:a16="http://schemas.microsoft.com/office/drawing/2014/main" id="{AF35C223-4798-4E5C-BF87-6DF8A8CC6F22}"/>
            </a:ext>
          </a:extLst>
        </xdr:cNvPr>
        <xdr:cNvSpPr/>
      </xdr:nvSpPr>
      <xdr:spPr>
        <a:xfrm>
          <a:off x="17554575" y="62484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557ED965-CD62-4999-807E-31523D7BF853}"/>
            </a:ext>
          </a:extLst>
        </xdr:cNvPr>
        <xdr:cNvSpPr txBox="1"/>
      </xdr:nvSpPr>
      <xdr:spPr>
        <a:xfrm>
          <a:off x="17490250" y="63316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2" name="楕円 771">
          <a:extLst>
            <a:ext uri="{FF2B5EF4-FFF2-40B4-BE49-F238E27FC236}">
              <a16:creationId xmlns:a16="http://schemas.microsoft.com/office/drawing/2014/main" id="{9186738A-6102-4F59-B75A-76498F681968}"/>
            </a:ext>
          </a:extLst>
        </xdr:cNvPr>
        <xdr:cNvSpPr/>
      </xdr:nvSpPr>
      <xdr:spPr>
        <a:xfrm>
          <a:off x="16754475" y="62484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73" name="テキスト ボックス 772">
          <a:extLst>
            <a:ext uri="{FF2B5EF4-FFF2-40B4-BE49-F238E27FC236}">
              <a16:creationId xmlns:a16="http://schemas.microsoft.com/office/drawing/2014/main" id="{CB0BD20D-297B-419A-834C-0FB5BFFE3D5F}"/>
            </a:ext>
          </a:extLst>
        </xdr:cNvPr>
        <xdr:cNvSpPr txBox="1"/>
      </xdr:nvSpPr>
      <xdr:spPr>
        <a:xfrm>
          <a:off x="16680625" y="6036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C680C70B-2917-474B-89A0-3FA3F8FF2772}"/>
            </a:ext>
          </a:extLst>
        </xdr:cNvPr>
        <xdr:cNvSpPr/>
      </xdr:nvSpPr>
      <xdr:spPr>
        <a:xfrm>
          <a:off x="16459200" y="7029450"/>
          <a:ext cx="4229100" cy="295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89680A38-FC44-49FA-8EA8-89702E3EF2BA}"/>
            </a:ext>
          </a:extLst>
        </xdr:cNvPr>
        <xdr:cNvSpPr/>
      </xdr:nvSpPr>
      <xdr:spPr>
        <a:xfrm>
          <a:off x="16583025"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65E3BEFF-9427-4C56-B7A8-5CACE39745CA}"/>
            </a:ext>
          </a:extLst>
        </xdr:cNvPr>
        <xdr:cNvSpPr/>
      </xdr:nvSpPr>
      <xdr:spPr>
        <a:xfrm>
          <a:off x="16583025"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FEB4D1FA-2D82-462A-A933-26AFD05459F5}"/>
            </a:ext>
          </a:extLst>
        </xdr:cNvPr>
        <xdr:cNvSpPr/>
      </xdr:nvSpPr>
      <xdr:spPr>
        <a:xfrm>
          <a:off x="174879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6793250D-BAAA-446F-A468-04BDD23EDC46}"/>
            </a:ext>
          </a:extLst>
        </xdr:cNvPr>
        <xdr:cNvSpPr/>
      </xdr:nvSpPr>
      <xdr:spPr>
        <a:xfrm>
          <a:off x="174879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A6ED290F-187E-4672-8314-CAD2ACE17CA4}"/>
            </a:ext>
          </a:extLst>
        </xdr:cNvPr>
        <xdr:cNvSpPr/>
      </xdr:nvSpPr>
      <xdr:spPr>
        <a:xfrm>
          <a:off x="18516600" y="73533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6B2A5E0E-785A-4A79-B3C0-F8568A0FD9F6}"/>
            </a:ext>
          </a:extLst>
        </xdr:cNvPr>
        <xdr:cNvSpPr/>
      </xdr:nvSpPr>
      <xdr:spPr>
        <a:xfrm>
          <a:off x="18516600" y="75438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2094B73F-8E36-49EB-B8F2-373C625BC0C2}"/>
            </a:ext>
          </a:extLst>
        </xdr:cNvPr>
        <xdr:cNvSpPr/>
      </xdr:nvSpPr>
      <xdr:spPr>
        <a:xfrm>
          <a:off x="16459200" y="7810500"/>
          <a:ext cx="42291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EE44D0F5-5AB8-49C1-B674-4746EE1C0224}"/>
            </a:ext>
          </a:extLst>
        </xdr:cNvPr>
        <xdr:cNvSpPr txBox="1"/>
      </xdr:nvSpPr>
      <xdr:spPr>
        <a:xfrm>
          <a:off x="16440150" y="76295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40729264-B2CA-450D-83C2-69F3A0E22BDF}"/>
            </a:ext>
          </a:extLst>
        </xdr:cNvPr>
        <xdr:cNvCxnSpPr/>
      </xdr:nvCxnSpPr>
      <xdr:spPr>
        <a:xfrm>
          <a:off x="16459200" y="99726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FCDFD443-1407-457C-A959-954AB3B41FD0}"/>
            </a:ext>
          </a:extLst>
        </xdr:cNvPr>
        <xdr:cNvCxnSpPr/>
      </xdr:nvCxnSpPr>
      <xdr:spPr>
        <a:xfrm>
          <a:off x="16459200" y="8896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a:extLst>
            <a:ext uri="{FF2B5EF4-FFF2-40B4-BE49-F238E27FC236}">
              <a16:creationId xmlns:a16="http://schemas.microsoft.com/office/drawing/2014/main" id="{CB5ED260-47E7-4A71-B042-DD4396FA763B}"/>
            </a:ext>
          </a:extLst>
        </xdr:cNvPr>
        <xdr:cNvSpPr txBox="1"/>
      </xdr:nvSpPr>
      <xdr:spPr>
        <a:xfrm>
          <a:off x="16248514" y="87509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72B6E169-D40A-49C8-B337-17459901CE2D}"/>
            </a:ext>
          </a:extLst>
        </xdr:cNvPr>
        <xdr:cNvCxnSpPr/>
      </xdr:nvCxnSpPr>
      <xdr:spPr>
        <a:xfrm>
          <a:off x="16459200" y="7810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a:extLst>
            <a:ext uri="{FF2B5EF4-FFF2-40B4-BE49-F238E27FC236}">
              <a16:creationId xmlns:a16="http://schemas.microsoft.com/office/drawing/2014/main" id="{D714CB9B-C3FE-48AF-B7DC-1B7ADB5C19C4}"/>
            </a:ext>
          </a:extLst>
        </xdr:cNvPr>
        <xdr:cNvSpPr txBox="1"/>
      </xdr:nvSpPr>
      <xdr:spPr>
        <a:xfrm>
          <a:off x="16248514" y="7674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34D70A61-B65D-4424-8CD8-9A1DEAA96AD6}"/>
            </a:ext>
          </a:extLst>
        </xdr:cNvPr>
        <xdr:cNvSpPr/>
      </xdr:nvSpPr>
      <xdr:spPr>
        <a:xfrm>
          <a:off x="16459200" y="7810500"/>
          <a:ext cx="42291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a:extLst>
            <a:ext uri="{FF2B5EF4-FFF2-40B4-BE49-F238E27FC236}">
              <a16:creationId xmlns:a16="http://schemas.microsoft.com/office/drawing/2014/main" id="{A2C0F9B5-DB16-44C8-903C-B6C7671A649C}"/>
            </a:ext>
          </a:extLst>
        </xdr:cNvPr>
        <xdr:cNvCxnSpPr/>
      </xdr:nvCxnSpPr>
      <xdr:spPr>
        <a:xfrm>
          <a:off x="19952970" y="889635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a:extLst>
            <a:ext uri="{FF2B5EF4-FFF2-40B4-BE49-F238E27FC236}">
              <a16:creationId xmlns:a16="http://schemas.microsoft.com/office/drawing/2014/main" id="{5CF20627-C6DA-4897-9231-8356B1715BC6}"/>
            </a:ext>
          </a:extLst>
        </xdr:cNvPr>
        <xdr:cNvSpPr txBox="1"/>
      </xdr:nvSpPr>
      <xdr:spPr>
        <a:xfrm>
          <a:off x="2000250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E3B4166E-6370-4251-87F8-F88AD1B40D88}"/>
            </a:ext>
          </a:extLst>
        </xdr:cNvPr>
        <xdr:cNvCxnSpPr/>
      </xdr:nvCxnSpPr>
      <xdr:spPr>
        <a:xfrm>
          <a:off x="19878675" y="8896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a:extLst>
            <a:ext uri="{FF2B5EF4-FFF2-40B4-BE49-F238E27FC236}">
              <a16:creationId xmlns:a16="http://schemas.microsoft.com/office/drawing/2014/main" id="{778476EC-A1DD-4D39-8EB8-7C2B3EF2AF3C}"/>
            </a:ext>
          </a:extLst>
        </xdr:cNvPr>
        <xdr:cNvSpPr txBox="1"/>
      </xdr:nvSpPr>
      <xdr:spPr>
        <a:xfrm>
          <a:off x="20002500" y="85985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C2FE63CC-7FA8-4B2B-83E0-845B2DE6A048}"/>
            </a:ext>
          </a:extLst>
        </xdr:cNvPr>
        <xdr:cNvCxnSpPr/>
      </xdr:nvCxnSpPr>
      <xdr:spPr>
        <a:xfrm>
          <a:off x="19878675" y="8896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id="{6D35D780-9F57-4286-A0E7-CAD3E3C39F6E}"/>
            </a:ext>
          </a:extLst>
        </xdr:cNvPr>
        <xdr:cNvCxnSpPr/>
      </xdr:nvCxnSpPr>
      <xdr:spPr>
        <a:xfrm>
          <a:off x="19202400" y="889635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a:extLst>
            <a:ext uri="{FF2B5EF4-FFF2-40B4-BE49-F238E27FC236}">
              <a16:creationId xmlns:a16="http://schemas.microsoft.com/office/drawing/2014/main" id="{3F96BA22-94DD-411A-9D3E-4E4AC7465148}"/>
            </a:ext>
          </a:extLst>
        </xdr:cNvPr>
        <xdr:cNvSpPr txBox="1"/>
      </xdr:nvSpPr>
      <xdr:spPr>
        <a:xfrm>
          <a:off x="20002500" y="8817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id="{830014FC-D67D-46EC-9DE2-700D97FEFADB}"/>
            </a:ext>
          </a:extLst>
        </xdr:cNvPr>
        <xdr:cNvSpPr/>
      </xdr:nvSpPr>
      <xdr:spPr>
        <a:xfrm>
          <a:off x="19897725" y="88392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id="{A4F6AC8B-3841-4C01-BBD6-ED31DDCE683E}"/>
            </a:ext>
          </a:extLst>
        </xdr:cNvPr>
        <xdr:cNvCxnSpPr/>
      </xdr:nvCxnSpPr>
      <xdr:spPr>
        <a:xfrm>
          <a:off x="18392775" y="88963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id="{2986E6C8-8CFC-4C71-869C-F9FB25CC5F0D}"/>
            </a:ext>
          </a:extLst>
        </xdr:cNvPr>
        <xdr:cNvSpPr/>
      </xdr:nvSpPr>
      <xdr:spPr>
        <a:xfrm>
          <a:off x="19154775" y="8839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6C62D29F-C115-4FBB-AFC8-F2CB023F46EA}"/>
            </a:ext>
          </a:extLst>
        </xdr:cNvPr>
        <xdr:cNvSpPr txBox="1"/>
      </xdr:nvSpPr>
      <xdr:spPr>
        <a:xfrm>
          <a:off x="19080925"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id="{4509706A-0FDE-4A34-B624-0BD4619BE005}"/>
            </a:ext>
          </a:extLst>
        </xdr:cNvPr>
        <xdr:cNvCxnSpPr/>
      </xdr:nvCxnSpPr>
      <xdr:spPr>
        <a:xfrm>
          <a:off x="17602200" y="88963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id="{AF70D036-36DA-45F5-87C0-2F025447C32A}"/>
            </a:ext>
          </a:extLst>
        </xdr:cNvPr>
        <xdr:cNvSpPr/>
      </xdr:nvSpPr>
      <xdr:spPr>
        <a:xfrm>
          <a:off x="18345150" y="88392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73F1870A-D2EA-4DFC-A2E8-95F138C651E0}"/>
            </a:ext>
          </a:extLst>
        </xdr:cNvPr>
        <xdr:cNvSpPr txBox="1"/>
      </xdr:nvSpPr>
      <xdr:spPr>
        <a:xfrm>
          <a:off x="1829035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id="{9C3EB425-5659-411C-B788-746C0EF870EC}"/>
            </a:ext>
          </a:extLst>
        </xdr:cNvPr>
        <xdr:cNvCxnSpPr/>
      </xdr:nvCxnSpPr>
      <xdr:spPr>
        <a:xfrm>
          <a:off x="16802100" y="88963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id="{7A5F94E8-9069-42DC-8934-E91239691835}"/>
            </a:ext>
          </a:extLst>
        </xdr:cNvPr>
        <xdr:cNvSpPr/>
      </xdr:nvSpPr>
      <xdr:spPr>
        <a:xfrm>
          <a:off x="17554575" y="8839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89EC0314-E137-47A6-A957-099DBCBC13C2}"/>
            </a:ext>
          </a:extLst>
        </xdr:cNvPr>
        <xdr:cNvSpPr txBox="1"/>
      </xdr:nvSpPr>
      <xdr:spPr>
        <a:xfrm>
          <a:off x="17490250"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id="{4D316FC7-C4E4-4CCF-9804-CA13C2BBCB81}"/>
            </a:ext>
          </a:extLst>
        </xdr:cNvPr>
        <xdr:cNvSpPr/>
      </xdr:nvSpPr>
      <xdr:spPr>
        <a:xfrm>
          <a:off x="16754475" y="8839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B1138F33-8DA2-41EB-B80A-106F80E35874}"/>
            </a:ext>
          </a:extLst>
        </xdr:cNvPr>
        <xdr:cNvSpPr txBox="1"/>
      </xdr:nvSpPr>
      <xdr:spPr>
        <a:xfrm>
          <a:off x="16680625" y="8922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B48EE377-F3FF-47BB-B215-9DC49B009F2B}"/>
            </a:ext>
          </a:extLst>
        </xdr:cNvPr>
        <xdr:cNvSpPr txBox="1"/>
      </xdr:nvSpPr>
      <xdr:spPr>
        <a:xfrm>
          <a:off x="197834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5DD8E378-9F78-433D-8D5C-2D45FE1981C0}"/>
            </a:ext>
          </a:extLst>
        </xdr:cNvPr>
        <xdr:cNvSpPr txBox="1"/>
      </xdr:nvSpPr>
      <xdr:spPr>
        <a:xfrm>
          <a:off x="190309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ED27E481-173E-4A93-875F-D9E8743CAB04}"/>
            </a:ext>
          </a:extLst>
        </xdr:cNvPr>
        <xdr:cNvSpPr txBox="1"/>
      </xdr:nvSpPr>
      <xdr:spPr>
        <a:xfrm>
          <a:off x="18221325"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A7E8EBD8-E0DA-4B66-ABDD-627C44D0CB10}"/>
            </a:ext>
          </a:extLst>
        </xdr:cNvPr>
        <xdr:cNvSpPr txBox="1"/>
      </xdr:nvSpPr>
      <xdr:spPr>
        <a:xfrm>
          <a:off x="174307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5529AB9F-9901-415A-8CA0-0CE8090C2CCC}"/>
            </a:ext>
          </a:extLst>
        </xdr:cNvPr>
        <xdr:cNvSpPr txBox="1"/>
      </xdr:nvSpPr>
      <xdr:spPr>
        <a:xfrm>
          <a:off x="1663065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id="{8CBD7886-5856-49E0-8E84-2863DBE819F1}"/>
            </a:ext>
          </a:extLst>
        </xdr:cNvPr>
        <xdr:cNvSpPr/>
      </xdr:nvSpPr>
      <xdr:spPr>
        <a:xfrm>
          <a:off x="19897725" y="88392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a:extLst>
            <a:ext uri="{FF2B5EF4-FFF2-40B4-BE49-F238E27FC236}">
              <a16:creationId xmlns:a16="http://schemas.microsoft.com/office/drawing/2014/main" id="{E391EA25-70A9-43A6-A7F9-BB8D2557E8FC}"/>
            </a:ext>
          </a:extLst>
        </xdr:cNvPr>
        <xdr:cNvSpPr txBox="1"/>
      </xdr:nvSpPr>
      <xdr:spPr>
        <a:xfrm>
          <a:off x="20002500" y="87128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id="{4472085D-497C-4C8C-A783-AAF63FC0F4B9}"/>
            </a:ext>
          </a:extLst>
        </xdr:cNvPr>
        <xdr:cNvSpPr/>
      </xdr:nvSpPr>
      <xdr:spPr>
        <a:xfrm>
          <a:off x="19154775" y="88392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CD29ED1A-1ED3-4D8C-890A-ED7CD9892F89}"/>
            </a:ext>
          </a:extLst>
        </xdr:cNvPr>
        <xdr:cNvSpPr txBox="1"/>
      </xdr:nvSpPr>
      <xdr:spPr>
        <a:xfrm>
          <a:off x="19080925"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id="{542C6D0E-C4B8-45E3-89F4-41B91C857DEF}"/>
            </a:ext>
          </a:extLst>
        </xdr:cNvPr>
        <xdr:cNvSpPr/>
      </xdr:nvSpPr>
      <xdr:spPr>
        <a:xfrm>
          <a:off x="18345150" y="88392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4C5899D6-CC83-45E9-B433-F002EC30B34E}"/>
            </a:ext>
          </a:extLst>
        </xdr:cNvPr>
        <xdr:cNvSpPr txBox="1"/>
      </xdr:nvSpPr>
      <xdr:spPr>
        <a:xfrm>
          <a:off x="18290350"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id="{290DA7F9-4E4A-4A8D-8841-44B15D472523}"/>
            </a:ext>
          </a:extLst>
        </xdr:cNvPr>
        <xdr:cNvSpPr/>
      </xdr:nvSpPr>
      <xdr:spPr>
        <a:xfrm>
          <a:off x="17554575" y="88392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50B4BEF5-E93A-4A79-A99B-E6D345731BDC}"/>
            </a:ext>
          </a:extLst>
        </xdr:cNvPr>
        <xdr:cNvSpPr txBox="1"/>
      </xdr:nvSpPr>
      <xdr:spPr>
        <a:xfrm>
          <a:off x="17490250"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id="{478F58F6-724C-4E52-B9C1-FB650FFA79F5}"/>
            </a:ext>
          </a:extLst>
        </xdr:cNvPr>
        <xdr:cNvSpPr/>
      </xdr:nvSpPr>
      <xdr:spPr>
        <a:xfrm>
          <a:off x="16754475" y="88392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C3EA372E-A166-44D6-9AEE-A72C7C105D07}"/>
            </a:ext>
          </a:extLst>
        </xdr:cNvPr>
        <xdr:cNvSpPr txBox="1"/>
      </xdr:nvSpPr>
      <xdr:spPr>
        <a:xfrm>
          <a:off x="16680625"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6635C63A-A158-4B4B-8EC6-B552AE20C3CB}"/>
            </a:ext>
          </a:extLst>
        </xdr:cNvPr>
        <xdr:cNvSpPr/>
      </xdr:nvSpPr>
      <xdr:spPr>
        <a:xfrm>
          <a:off x="685800" y="16925925"/>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C4E34811-4E2E-4277-AA77-6F39CA3A1DB9}"/>
            </a:ext>
          </a:extLst>
        </xdr:cNvPr>
        <xdr:cNvSpPr/>
      </xdr:nvSpPr>
      <xdr:spPr>
        <a:xfrm>
          <a:off x="685800" y="16983075"/>
          <a:ext cx="34671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76E3A296-A388-45BE-9767-A6586D03BD01}"/>
            </a:ext>
          </a:extLst>
        </xdr:cNvPr>
        <xdr:cNvSpPr txBox="1"/>
      </xdr:nvSpPr>
      <xdr:spPr>
        <a:xfrm>
          <a:off x="714375" y="17240250"/>
          <a:ext cx="1994535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教育</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費は住民一人当たり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164,362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89,519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円上回り、対前年度比では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81,751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円の減となった。対前年度比で減となった主な要因は、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お茶の水小学校・幼稚園の整備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の減である。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総務費は住民一人当たり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177,010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114,630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円上回り、対前年度比では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19,373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円の増となった。対前年度比で増となった主な要因は、職員給与費の増である。</a:t>
          </a:r>
          <a:endParaRPr lang="ja-JP" altLang="ja-JP" sz="1300">
            <a:effectLst/>
            <a:latin typeface="ＭＳ Ｐゴシック" panose="020B0600070205080204" pitchFamily="50" charset="-128"/>
            <a:ea typeface="ＭＳ Ｐゴシック" panose="020B0600070205080204" pitchFamily="50" charset="-128"/>
          </a:endParaRPr>
        </a:p>
        <a:p>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503935F-6677-4467-B460-00A45A728D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3DD546B-5C67-4A3C-B3B6-783E13128773}"/>
            </a:ext>
          </a:extLst>
        </xdr:cNvPr>
        <xdr:cNvSpPr>
          <a:spLocks noChangeArrowheads="1"/>
        </xdr:cNvSpPr>
      </xdr:nvSpPr>
      <xdr:spPr bwMode="auto">
        <a:xfrm>
          <a:off x="768350" y="10064750"/>
          <a:ext cx="698500"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1C54CD62-83BA-4CFC-981F-A3291BD355C3}"/>
            </a:ext>
          </a:extLst>
        </xdr:cNvPr>
        <xdr:cNvSpPr>
          <a:spLocks noChangeArrowheads="1"/>
        </xdr:cNvSpPr>
      </xdr:nvSpPr>
      <xdr:spPr bwMode="auto">
        <a:xfrm>
          <a:off x="768350" y="10810875"/>
          <a:ext cx="698500" cy="501650"/>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3D7C0351-A6F0-4B6B-9144-45E68CE7DEBC}"/>
            </a:ext>
          </a:extLst>
        </xdr:cNvPr>
        <xdr:cNvSpPr>
          <a:spLocks noChangeShapeType="1"/>
        </xdr:cNvSpPr>
      </xdr:nvSpPr>
      <xdr:spPr bwMode="auto">
        <a:xfrm>
          <a:off x="768350" y="11798300"/>
          <a:ext cx="69850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7026DDE3-621E-4C92-B027-311E67C323B8}"/>
            </a:ext>
          </a:extLst>
        </xdr:cNvPr>
        <xdr:cNvSpPr>
          <a:spLocks noChangeArrowheads="1"/>
        </xdr:cNvSpPr>
      </xdr:nvSpPr>
      <xdr:spPr bwMode="auto">
        <a:xfrm>
          <a:off x="1016000" y="11703050"/>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7CF1ED8E-2F24-415C-954A-EDE324F8800D}"/>
            </a:ext>
          </a:extLst>
        </xdr:cNvPr>
        <xdr:cNvSpPr>
          <a:spLocks noChangeArrowheads="1"/>
        </xdr:cNvSpPr>
      </xdr:nvSpPr>
      <xdr:spPr bwMode="auto">
        <a:xfrm>
          <a:off x="10067925" y="9598025"/>
          <a:ext cx="5495925" cy="256540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3A2758AC-664F-4D81-B7F4-76D3FA9A6E89}"/>
            </a:ext>
          </a:extLst>
        </xdr:cNvPr>
        <xdr:cNvSpPr>
          <a:spLocks noChangeArrowheads="1"/>
        </xdr:cNvSpPr>
      </xdr:nvSpPr>
      <xdr:spPr bwMode="auto">
        <a:xfrm>
          <a:off x="10067925" y="9598025"/>
          <a:ext cx="796925" cy="31750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6F74ED1D-79E7-4DD5-931D-5E51CF95FBA4}"/>
            </a:ext>
          </a:extLst>
        </xdr:cNvPr>
        <xdr:cNvSpPr>
          <a:spLocks noChangeArrowheads="1"/>
        </xdr:cNvSpPr>
      </xdr:nvSpPr>
      <xdr:spPr bwMode="auto">
        <a:xfrm>
          <a:off x="120650" y="120650"/>
          <a:ext cx="8705850" cy="64135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806FA2A8-B65E-4EFE-8A9F-7AD09123C987}"/>
            </a:ext>
          </a:extLst>
        </xdr:cNvPr>
        <xdr:cNvSpPr>
          <a:spLocks noChangeShapeType="1"/>
        </xdr:cNvSpPr>
      </xdr:nvSpPr>
      <xdr:spPr bwMode="auto">
        <a:xfrm>
          <a:off x="571500" y="9591675"/>
          <a:ext cx="4076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6FC086D2-37E8-4861-8B52-B8E647B77CD8}"/>
            </a:ext>
          </a:extLst>
        </xdr:cNvPr>
        <xdr:cNvSpPr>
          <a:spLocks noChangeArrowheads="1"/>
        </xdr:cNvSpPr>
      </xdr:nvSpPr>
      <xdr:spPr bwMode="auto">
        <a:xfrm>
          <a:off x="9353550" y="285750"/>
          <a:ext cx="23431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D8A4372E-11AA-4592-89BB-7AB9F0B0C26D}"/>
            </a:ext>
          </a:extLst>
        </xdr:cNvPr>
        <xdr:cNvSpPr>
          <a:spLocks noChangeArrowheads="1"/>
        </xdr:cNvSpPr>
      </xdr:nvSpPr>
      <xdr:spPr bwMode="auto">
        <a:xfrm>
          <a:off x="11998325" y="285750"/>
          <a:ext cx="3527425"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東京都千代田区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1F499052-6ACF-4B22-B428-2FB4A7C67BBA}"/>
            </a:ext>
          </a:extLst>
        </xdr:cNvPr>
        <xdr:cNvSpPr txBox="1">
          <a:spLocks noChangeArrowheads="1"/>
        </xdr:cNvSpPr>
      </xdr:nvSpPr>
      <xdr:spPr bwMode="auto">
        <a:xfrm>
          <a:off x="463550" y="838200"/>
          <a:ext cx="2876550" cy="4826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789DC86A-A1E7-4FC5-B0E1-0B84A34D14A1}"/>
            </a:ext>
          </a:extLst>
        </xdr:cNvPr>
        <xdr:cNvSpPr txBox="1"/>
      </xdr:nvSpPr>
      <xdr:spPr>
        <a:xfrm>
          <a:off x="10226676" y="9934575"/>
          <a:ext cx="515302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財政調整基金は、各年度、決算剰余金の２分の１相当額以上を積み立てている。</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実質単年度収支について、令和２年度は新型コロナウイルス感染症対応等により例年と比べて多く財政調整基金を取り崩したためマイナスとなったものの、その他の年度は概ね適正な範囲にあると考えている。実質収支額は、各年度とも黒字となっており、概ね適正な範囲にあると考えている。</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今後も適正な実質収支となるよう、適切な財政運営に努めていく。</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D8B8C066-1D59-4CC2-A96F-5B480178B8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FC341619-62C1-4E21-8F7B-783F55FC36BD}"/>
            </a:ext>
          </a:extLst>
        </xdr:cNvPr>
        <xdr:cNvSpPr>
          <a:spLocks noChangeArrowheads="1"/>
        </xdr:cNvSpPr>
      </xdr:nvSpPr>
      <xdr:spPr bwMode="auto">
        <a:xfrm>
          <a:off x="10455275" y="6896100"/>
          <a:ext cx="582930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47E5AC7C-F61E-48C9-91BB-AB185E0CFF79}"/>
            </a:ext>
          </a:extLst>
        </xdr:cNvPr>
        <xdr:cNvSpPr txBox="1">
          <a:spLocks noChangeArrowheads="1"/>
        </xdr:cNvSpPr>
      </xdr:nvSpPr>
      <xdr:spPr bwMode="auto">
        <a:xfrm>
          <a:off x="10525125" y="6921500"/>
          <a:ext cx="1428750" cy="4889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5D631354-8A5E-446C-9486-CE26C74EADD4}"/>
            </a:ext>
          </a:extLst>
        </xdr:cNvPr>
        <xdr:cNvCxnSpPr/>
      </xdr:nvCxnSpPr>
      <xdr:spPr>
        <a:xfrm>
          <a:off x="466725" y="6896100"/>
          <a:ext cx="4292631"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23AFE4C7-C309-42AD-86B3-77B3C7A3BF46}"/>
            </a:ext>
          </a:extLst>
        </xdr:cNvPr>
        <xdr:cNvSpPr>
          <a:spLocks noChangeArrowheads="1"/>
        </xdr:cNvSpPr>
      </xdr:nvSpPr>
      <xdr:spPr bwMode="auto">
        <a:xfrm>
          <a:off x="139700" y="139700"/>
          <a:ext cx="9528175" cy="64135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6B698EA-43DF-40C8-8219-EA1FB4E88A81}"/>
            </a:ext>
          </a:extLst>
        </xdr:cNvPr>
        <xdr:cNvSpPr>
          <a:spLocks noChangeArrowheads="1"/>
        </xdr:cNvSpPr>
      </xdr:nvSpPr>
      <xdr:spPr bwMode="auto">
        <a:xfrm>
          <a:off x="9991725" y="234950"/>
          <a:ext cx="22669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FF423ED0-D507-455C-9D97-BA9385C96017}"/>
            </a:ext>
          </a:extLst>
        </xdr:cNvPr>
        <xdr:cNvSpPr>
          <a:spLocks noChangeArrowheads="1"/>
        </xdr:cNvSpPr>
      </xdr:nvSpPr>
      <xdr:spPr bwMode="auto">
        <a:xfrm>
          <a:off x="12741275" y="234950"/>
          <a:ext cx="35242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東京都千代田区</a:t>
          </a:r>
        </a:p>
      </xdr:txBody>
    </xdr:sp>
    <xdr:clientData/>
  </xdr:twoCellAnchor>
  <xdr:twoCellAnchor editAs="oneCell">
    <xdr:from>
      <xdr:col>1</xdr:col>
      <xdr:colOff>0</xdr:colOff>
      <xdr:row>3</xdr:row>
      <xdr:rowOff>28575</xdr:rowOff>
    </xdr:from>
    <xdr:to>
      <xdr:col>4</xdr:col>
      <xdr:colOff>920750</xdr:colOff>
      <xdr:row>4</xdr:row>
      <xdr:rowOff>200025</xdr:rowOff>
    </xdr:to>
    <xdr:sp macro="" textlink="">
      <xdr:nvSpPr>
        <xdr:cNvPr id="9" name="テキスト ボックス 6">
          <a:extLst>
            <a:ext uri="{FF2B5EF4-FFF2-40B4-BE49-F238E27FC236}">
              <a16:creationId xmlns:a16="http://schemas.microsoft.com/office/drawing/2014/main" id="{3100753A-1DA4-416F-8466-336AAF28F312}"/>
            </a:ext>
          </a:extLst>
        </xdr:cNvPr>
        <xdr:cNvSpPr txBox="1">
          <a:spLocks noChangeArrowheads="1"/>
        </xdr:cNvSpPr>
      </xdr:nvSpPr>
      <xdr:spPr bwMode="auto">
        <a:xfrm>
          <a:off x="466725" y="654050"/>
          <a:ext cx="403860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AA54AB9E-D757-4938-92ED-DCCB54A71DB7}"/>
            </a:ext>
          </a:extLst>
        </xdr:cNvPr>
        <xdr:cNvSpPr txBox="1"/>
      </xdr:nvSpPr>
      <xdr:spPr>
        <a:xfrm>
          <a:off x="10588625" y="7245350"/>
          <a:ext cx="556260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一般会計の決算は各年度とも黒字であり、標準財政規模比でここ５年では、上限が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7.92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％、下限が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3.12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％の間で推移している。 </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また、他の会計についても、全て黒字で推移している。 </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今後も赤字額が発生しないよう、適切な財政運営に努めていく。 </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518C0A3A-08EA-4F4E-8B6E-AC766A20DD1E}"/>
            </a:ext>
          </a:extLst>
        </xdr:cNvPr>
        <xdr:cNvCxnSpPr/>
      </xdr:nvCxnSpPr>
      <xdr:spPr>
        <a:xfrm>
          <a:off x="466725" y="6896100"/>
          <a:ext cx="4292631"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CCB6CA2E-7F95-45BF-9E06-128DCCE9C20E}"/>
            </a:ext>
          </a:extLst>
        </xdr:cNvPr>
        <xdr:cNvSpPr/>
      </xdr:nvSpPr>
      <xdr:spPr bwMode="auto">
        <a:xfrm>
          <a:off x="596900" y="7477125"/>
          <a:ext cx="504825" cy="292100"/>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24E8D9B5-A890-4D6B-ABBB-FBAC6F523C5B}"/>
            </a:ext>
          </a:extLst>
        </xdr:cNvPr>
        <xdr:cNvSpPr/>
      </xdr:nvSpPr>
      <xdr:spPr bwMode="auto">
        <a:xfrm>
          <a:off x="596900" y="7972425"/>
          <a:ext cx="504825" cy="292100"/>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7BABEBAF-054C-46DE-98B0-E748921A2188}"/>
            </a:ext>
          </a:extLst>
        </xdr:cNvPr>
        <xdr:cNvSpPr/>
      </xdr:nvSpPr>
      <xdr:spPr bwMode="auto">
        <a:xfrm>
          <a:off x="596900" y="8467725"/>
          <a:ext cx="504825" cy="292100"/>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67D9B8DA-93DC-4756-AC40-7644F751D908}"/>
            </a:ext>
          </a:extLst>
        </xdr:cNvPr>
        <xdr:cNvSpPr/>
      </xdr:nvSpPr>
      <xdr:spPr bwMode="auto">
        <a:xfrm>
          <a:off x="596900" y="8963025"/>
          <a:ext cx="504825" cy="292100"/>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6" name="凡例9">
          <a:extLst>
            <a:ext uri="{FF2B5EF4-FFF2-40B4-BE49-F238E27FC236}">
              <a16:creationId xmlns:a16="http://schemas.microsoft.com/office/drawing/2014/main" id="{0EDB5B8B-11FD-4881-8875-8210A670B742}"/>
            </a:ext>
          </a:extLst>
        </xdr:cNvPr>
        <xdr:cNvSpPr/>
      </xdr:nvSpPr>
      <xdr:spPr bwMode="auto">
        <a:xfrm>
          <a:off x="596900" y="11439525"/>
          <a:ext cx="504825" cy="292100"/>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7" name="凡例10">
          <a:extLst>
            <a:ext uri="{FF2B5EF4-FFF2-40B4-BE49-F238E27FC236}">
              <a16:creationId xmlns:a16="http://schemas.microsoft.com/office/drawing/2014/main" id="{B27D6FAF-507A-44BD-BB73-F1B14399DE8F}"/>
            </a:ext>
          </a:extLst>
        </xdr:cNvPr>
        <xdr:cNvSpPr/>
      </xdr:nvSpPr>
      <xdr:spPr bwMode="auto">
        <a:xfrm>
          <a:off x="596900" y="11934825"/>
          <a:ext cx="504825" cy="292100"/>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77FD9FD0-A098-4917-9BAD-410E4B9B668E}"/>
            </a:ext>
          </a:extLst>
        </xdr:cNvPr>
        <xdr:cNvSpPr>
          <a:spLocks noChangeArrowheads="1"/>
        </xdr:cNvSpPr>
      </xdr:nvSpPr>
      <xdr:spPr bwMode="auto">
        <a:xfrm>
          <a:off x="120650" y="120650"/>
          <a:ext cx="8801100" cy="64135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85721FDA-F1E4-4B2B-8B08-CC8BEB204F8A}"/>
            </a:ext>
          </a:extLst>
        </xdr:cNvPr>
        <xdr:cNvSpPr>
          <a:spLocks noChangeArrowheads="1"/>
        </xdr:cNvSpPr>
      </xdr:nvSpPr>
      <xdr:spPr bwMode="auto">
        <a:xfrm>
          <a:off x="9982200" y="190500"/>
          <a:ext cx="2273300" cy="4445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F2816B4-92E1-456A-9A2E-00B14BF62ABD}"/>
            </a:ext>
          </a:extLst>
        </xdr:cNvPr>
        <xdr:cNvSpPr>
          <a:spLocks noChangeArrowheads="1"/>
        </xdr:cNvSpPr>
      </xdr:nvSpPr>
      <xdr:spPr bwMode="auto">
        <a:xfrm>
          <a:off x="12649200" y="190500"/>
          <a:ext cx="3429000" cy="4445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東京都千代田区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47C15BDC-10C2-4699-B8E7-876F4DBBC877}"/>
            </a:ext>
          </a:extLst>
        </xdr:cNvPr>
        <xdr:cNvSpPr>
          <a:spLocks noChangeShapeType="1"/>
        </xdr:cNvSpPr>
      </xdr:nvSpPr>
      <xdr:spPr bwMode="auto">
        <a:xfrm>
          <a:off x="466725" y="7591425"/>
          <a:ext cx="6848475"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8B5549C7-6903-487B-AC45-485AF7DFBBEA}"/>
            </a:ext>
          </a:extLst>
        </xdr:cNvPr>
        <xdr:cNvSpPr>
          <a:spLocks noChangeArrowheads="1"/>
        </xdr:cNvSpPr>
      </xdr:nvSpPr>
      <xdr:spPr bwMode="auto">
        <a:xfrm>
          <a:off x="2143125" y="8026400"/>
          <a:ext cx="501650" cy="298450"/>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F2934CC8-D39A-42C1-A09C-AB37EAE4D8DF}"/>
            </a:ext>
          </a:extLst>
        </xdr:cNvPr>
        <xdr:cNvSpPr>
          <a:spLocks noChangeArrowheads="1"/>
        </xdr:cNvSpPr>
      </xdr:nvSpPr>
      <xdr:spPr bwMode="auto">
        <a:xfrm>
          <a:off x="2143125" y="8416925"/>
          <a:ext cx="501650" cy="298450"/>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9987A52F-5C6D-46CC-AE3E-62CA50B54377}"/>
            </a:ext>
          </a:extLst>
        </xdr:cNvPr>
        <xdr:cNvSpPr>
          <a:spLocks noChangeArrowheads="1"/>
        </xdr:cNvSpPr>
      </xdr:nvSpPr>
      <xdr:spPr bwMode="auto">
        <a:xfrm>
          <a:off x="2143125" y="8807450"/>
          <a:ext cx="501650" cy="298450"/>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873E8F4A-3818-4424-A136-FC5634F8380E}"/>
            </a:ext>
          </a:extLst>
        </xdr:cNvPr>
        <xdr:cNvSpPr>
          <a:spLocks noChangeArrowheads="1"/>
        </xdr:cNvSpPr>
      </xdr:nvSpPr>
      <xdr:spPr bwMode="auto">
        <a:xfrm>
          <a:off x="2143125" y="9197975"/>
          <a:ext cx="501650" cy="298450"/>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CDDEE2B2-B124-42F8-B5CF-7818E21FCC36}"/>
            </a:ext>
          </a:extLst>
        </xdr:cNvPr>
        <xdr:cNvSpPr>
          <a:spLocks noChangeArrowheads="1"/>
        </xdr:cNvSpPr>
      </xdr:nvSpPr>
      <xdr:spPr bwMode="auto">
        <a:xfrm>
          <a:off x="2143125" y="9588500"/>
          <a:ext cx="501650" cy="298450"/>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7110FD9F-E063-4E9D-827D-855194C85D55}"/>
            </a:ext>
          </a:extLst>
        </xdr:cNvPr>
        <xdr:cNvSpPr>
          <a:spLocks noChangeArrowheads="1"/>
        </xdr:cNvSpPr>
      </xdr:nvSpPr>
      <xdr:spPr bwMode="auto">
        <a:xfrm>
          <a:off x="2143125" y="9979025"/>
          <a:ext cx="501650" cy="298450"/>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93BD9393-269E-4C32-8E91-899ADA81C915}"/>
            </a:ext>
          </a:extLst>
        </xdr:cNvPr>
        <xdr:cNvSpPr>
          <a:spLocks noChangeArrowheads="1"/>
        </xdr:cNvSpPr>
      </xdr:nvSpPr>
      <xdr:spPr bwMode="auto">
        <a:xfrm>
          <a:off x="2143125" y="10369550"/>
          <a:ext cx="501650" cy="298450"/>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6F27988E-006C-4831-9F3F-367C1B5A939C}"/>
            </a:ext>
          </a:extLst>
        </xdr:cNvPr>
        <xdr:cNvSpPr>
          <a:spLocks noChangeArrowheads="1"/>
        </xdr:cNvSpPr>
      </xdr:nvSpPr>
      <xdr:spPr bwMode="auto">
        <a:xfrm>
          <a:off x="2143125" y="10760075"/>
          <a:ext cx="501650" cy="298450"/>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BC9AA0CE-8C2D-473F-BEFB-F2B7582F15BC}"/>
            </a:ext>
          </a:extLst>
        </xdr:cNvPr>
        <xdr:cNvSpPr>
          <a:spLocks noChangeShapeType="1"/>
        </xdr:cNvSpPr>
      </xdr:nvSpPr>
      <xdr:spPr bwMode="auto">
        <a:xfrm>
          <a:off x="2143125" y="11303000"/>
          <a:ext cx="501650"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17B50246-CEB0-442A-96FD-7E234C1070E4}"/>
            </a:ext>
          </a:extLst>
        </xdr:cNvPr>
        <xdr:cNvSpPr>
          <a:spLocks noChangeArrowheads="1"/>
        </xdr:cNvSpPr>
      </xdr:nvSpPr>
      <xdr:spPr bwMode="auto">
        <a:xfrm>
          <a:off x="2301875" y="11207750"/>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F772D3FA-6D5E-4F24-A0EB-D8BC5E81ADA1}"/>
            </a:ext>
          </a:extLst>
        </xdr:cNvPr>
        <xdr:cNvSpPr>
          <a:spLocks noChangeArrowheads="1"/>
        </xdr:cNvSpPr>
      </xdr:nvSpPr>
      <xdr:spPr bwMode="auto">
        <a:xfrm>
          <a:off x="12039600" y="7597775"/>
          <a:ext cx="4044950"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EAF304BD-605A-4E4B-91FF-7044CB630B5D}"/>
            </a:ext>
          </a:extLst>
        </xdr:cNvPr>
        <xdr:cNvSpPr>
          <a:spLocks noChangeArrowheads="1"/>
        </xdr:cNvSpPr>
      </xdr:nvSpPr>
      <xdr:spPr bwMode="auto">
        <a:xfrm>
          <a:off x="12039600" y="7591425"/>
          <a:ext cx="806450"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6B40FC09-F4FF-4111-BB35-3BA4763384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ED4DD732-DC3E-41DA-A337-EEC634EE0D55}"/>
            </a:ext>
          </a:extLst>
        </xdr:cNvPr>
        <xdr:cNvSpPr>
          <a:spLocks noChangeArrowheads="1"/>
        </xdr:cNvSpPr>
      </xdr:nvSpPr>
      <xdr:spPr bwMode="auto">
        <a:xfrm>
          <a:off x="311150" y="749300"/>
          <a:ext cx="13366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F6355BC2-DA1E-4D44-A693-89E8ABB4BEB5}"/>
            </a:ext>
          </a:extLst>
        </xdr:cNvPr>
        <xdr:cNvSpPr txBox="1"/>
      </xdr:nvSpPr>
      <xdr:spPr>
        <a:xfrm>
          <a:off x="12160250" y="7934325"/>
          <a:ext cx="3784599"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千代田区では、平成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年度以降新たな区債を発行していない。令和４年度に既発債の元利償還が完了した。 </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31AEBBCB-CE6B-4CB0-A9DE-13415488B3E9}"/>
            </a:ext>
          </a:extLst>
        </xdr:cNvPr>
        <xdr:cNvSpPr>
          <a:spLocks noChangeShapeType="1"/>
        </xdr:cNvSpPr>
      </xdr:nvSpPr>
      <xdr:spPr bwMode="auto">
        <a:xfrm>
          <a:off x="466725" y="12411075"/>
          <a:ext cx="6848475"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12F5A873-2A49-4C25-AC37-DC74E867BA5B}"/>
            </a:ext>
          </a:extLst>
        </xdr:cNvPr>
        <xdr:cNvSpPr>
          <a:spLocks noChangeArrowheads="1"/>
        </xdr:cNvSpPr>
      </xdr:nvSpPr>
      <xdr:spPr bwMode="auto">
        <a:xfrm>
          <a:off x="12039600" y="12417425"/>
          <a:ext cx="4075340" cy="1576161"/>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43151695-4AF6-4E42-A5F6-5AFC336030BA}"/>
            </a:ext>
          </a:extLst>
        </xdr:cNvPr>
        <xdr:cNvSpPr>
          <a:spLocks noChangeArrowheads="1"/>
        </xdr:cNvSpPr>
      </xdr:nvSpPr>
      <xdr:spPr bwMode="auto">
        <a:xfrm>
          <a:off x="12067268" y="12411075"/>
          <a:ext cx="735693" cy="25400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C97B69A6-ACC6-4884-B4D3-CCE9B9D949AC}"/>
            </a:ext>
          </a:extLst>
        </xdr:cNvPr>
        <xdr:cNvSpPr txBox="1"/>
      </xdr:nvSpPr>
      <xdr:spPr>
        <a:xfrm>
          <a:off x="12141200" y="12626975"/>
          <a:ext cx="3868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起債償還が進み、返済額が毎年度の財政運営に支障を来さないと判断されることから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年度末に廃止した。</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8D54E898-B44E-4970-9A3C-46AB72C446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C84ECBA9-F8A4-472D-B056-48641EAB3F1F}"/>
            </a:ext>
          </a:extLst>
        </xdr:cNvPr>
        <xdr:cNvSpPr>
          <a:spLocks noChangeArrowheads="1"/>
        </xdr:cNvSpPr>
      </xdr:nvSpPr>
      <xdr:spPr bwMode="auto">
        <a:xfrm>
          <a:off x="11931650" y="7569200"/>
          <a:ext cx="4289425"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D731D495-F1FD-4F29-A59B-986D2FC4BC06}"/>
            </a:ext>
          </a:extLst>
        </xdr:cNvPr>
        <xdr:cNvSpPr txBox="1"/>
      </xdr:nvSpPr>
      <xdr:spPr>
        <a:xfrm>
          <a:off x="11990094" y="7600868"/>
          <a:ext cx="2281395" cy="6786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708025</xdr:colOff>
      <xdr:row>40</xdr:row>
      <xdr:rowOff>311150</xdr:rowOff>
    </xdr:to>
    <xdr:sp macro="" textlink="">
      <xdr:nvSpPr>
        <xdr:cNvPr id="5" name="正方形/長方形 36" descr="右上がり対角線 (太)">
          <a:extLst>
            <a:ext uri="{FF2B5EF4-FFF2-40B4-BE49-F238E27FC236}">
              <a16:creationId xmlns:a16="http://schemas.microsoft.com/office/drawing/2014/main" id="{6C6A1E83-B80F-4B6E-A0C5-42A8E1F0A8B2}"/>
            </a:ext>
          </a:extLst>
        </xdr:cNvPr>
        <xdr:cNvSpPr>
          <a:spLocks noChangeArrowheads="1"/>
        </xdr:cNvSpPr>
      </xdr:nvSpPr>
      <xdr:spPr bwMode="auto">
        <a:xfrm>
          <a:off x="2397125" y="8001000"/>
          <a:ext cx="546100" cy="254000"/>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708025</xdr:colOff>
      <xdr:row>41</xdr:row>
      <xdr:rowOff>304800</xdr:rowOff>
    </xdr:to>
    <xdr:sp macro="" textlink="">
      <xdr:nvSpPr>
        <xdr:cNvPr id="6" name="正方形/長方形 37" descr="右下がり対角線 (太)">
          <a:extLst>
            <a:ext uri="{FF2B5EF4-FFF2-40B4-BE49-F238E27FC236}">
              <a16:creationId xmlns:a16="http://schemas.microsoft.com/office/drawing/2014/main" id="{2B1FE467-DC5A-41F1-8EBC-4AF79C6E380F}"/>
            </a:ext>
          </a:extLst>
        </xdr:cNvPr>
        <xdr:cNvSpPr>
          <a:spLocks noChangeArrowheads="1"/>
        </xdr:cNvSpPr>
      </xdr:nvSpPr>
      <xdr:spPr bwMode="auto">
        <a:xfrm>
          <a:off x="2397125" y="8353425"/>
          <a:ext cx="546100"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708025</xdr:colOff>
      <xdr:row>42</xdr:row>
      <xdr:rowOff>307975</xdr:rowOff>
    </xdr:to>
    <xdr:sp macro="" textlink="">
      <xdr:nvSpPr>
        <xdr:cNvPr id="7" name="正方形/長方形 38" descr="右上がり対角線 (太)">
          <a:extLst>
            <a:ext uri="{FF2B5EF4-FFF2-40B4-BE49-F238E27FC236}">
              <a16:creationId xmlns:a16="http://schemas.microsoft.com/office/drawing/2014/main" id="{80346FC1-2FA7-464F-A3A2-6D8C09C396EB}"/>
            </a:ext>
          </a:extLst>
        </xdr:cNvPr>
        <xdr:cNvSpPr>
          <a:spLocks noChangeArrowheads="1"/>
        </xdr:cNvSpPr>
      </xdr:nvSpPr>
      <xdr:spPr bwMode="auto">
        <a:xfrm>
          <a:off x="2397125" y="8693150"/>
          <a:ext cx="546100" cy="260350"/>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708025</xdr:colOff>
      <xdr:row>43</xdr:row>
      <xdr:rowOff>307975</xdr:rowOff>
    </xdr:to>
    <xdr:sp macro="" textlink="">
      <xdr:nvSpPr>
        <xdr:cNvPr id="8" name="正方形/長方形 39" descr="右下がり対角線 (太)">
          <a:extLst>
            <a:ext uri="{FF2B5EF4-FFF2-40B4-BE49-F238E27FC236}">
              <a16:creationId xmlns:a16="http://schemas.microsoft.com/office/drawing/2014/main" id="{F7C54606-EA21-4544-B274-88947176B6FA}"/>
            </a:ext>
          </a:extLst>
        </xdr:cNvPr>
        <xdr:cNvSpPr>
          <a:spLocks noChangeArrowheads="1"/>
        </xdr:cNvSpPr>
      </xdr:nvSpPr>
      <xdr:spPr bwMode="auto">
        <a:xfrm>
          <a:off x="2397125" y="9045575"/>
          <a:ext cx="546100" cy="260350"/>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708025</xdr:colOff>
      <xdr:row>44</xdr:row>
      <xdr:rowOff>304800</xdr:rowOff>
    </xdr:to>
    <xdr:sp macro="" textlink="">
      <xdr:nvSpPr>
        <xdr:cNvPr id="9" name="正方形/長方形 40" descr="右上がり対角線 (太)">
          <a:extLst>
            <a:ext uri="{FF2B5EF4-FFF2-40B4-BE49-F238E27FC236}">
              <a16:creationId xmlns:a16="http://schemas.microsoft.com/office/drawing/2014/main" id="{42C7615E-145E-41BE-835C-C88456F236CA}"/>
            </a:ext>
          </a:extLst>
        </xdr:cNvPr>
        <xdr:cNvSpPr>
          <a:spLocks noChangeArrowheads="1"/>
        </xdr:cNvSpPr>
      </xdr:nvSpPr>
      <xdr:spPr bwMode="auto">
        <a:xfrm>
          <a:off x="2397125" y="9410700"/>
          <a:ext cx="546100"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708025</xdr:colOff>
      <xdr:row>45</xdr:row>
      <xdr:rowOff>311150</xdr:rowOff>
    </xdr:to>
    <xdr:sp macro="" textlink="">
      <xdr:nvSpPr>
        <xdr:cNvPr id="10" name="正方形/長方形 41" descr="右下がり対角線 (太)">
          <a:extLst>
            <a:ext uri="{FF2B5EF4-FFF2-40B4-BE49-F238E27FC236}">
              <a16:creationId xmlns:a16="http://schemas.microsoft.com/office/drawing/2014/main" id="{487FB4E7-0384-4201-AFA4-60F6C70ED064}"/>
            </a:ext>
          </a:extLst>
        </xdr:cNvPr>
        <xdr:cNvSpPr>
          <a:spLocks noChangeArrowheads="1"/>
        </xdr:cNvSpPr>
      </xdr:nvSpPr>
      <xdr:spPr bwMode="auto">
        <a:xfrm>
          <a:off x="2397125" y="9763125"/>
          <a:ext cx="546100" cy="254000"/>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708025</xdr:colOff>
      <xdr:row>47</xdr:row>
      <xdr:rowOff>311150</xdr:rowOff>
    </xdr:to>
    <xdr:sp macro="" textlink="">
      <xdr:nvSpPr>
        <xdr:cNvPr id="11" name="正方形/長方形 42" descr="右上がり対角線 (太)">
          <a:extLst>
            <a:ext uri="{FF2B5EF4-FFF2-40B4-BE49-F238E27FC236}">
              <a16:creationId xmlns:a16="http://schemas.microsoft.com/office/drawing/2014/main" id="{F5C968A1-2FC8-44D5-9BF0-9C7D375BEA7B}"/>
            </a:ext>
          </a:extLst>
        </xdr:cNvPr>
        <xdr:cNvSpPr>
          <a:spLocks noChangeArrowheads="1"/>
        </xdr:cNvSpPr>
      </xdr:nvSpPr>
      <xdr:spPr bwMode="auto">
        <a:xfrm>
          <a:off x="2397125" y="10467975"/>
          <a:ext cx="546100" cy="254000"/>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708025</xdr:colOff>
      <xdr:row>48</xdr:row>
      <xdr:rowOff>307975</xdr:rowOff>
    </xdr:to>
    <xdr:sp macro="" textlink="">
      <xdr:nvSpPr>
        <xdr:cNvPr id="12" name="正方形/長方形 43" descr="右下がり対角線 (太)">
          <a:extLst>
            <a:ext uri="{FF2B5EF4-FFF2-40B4-BE49-F238E27FC236}">
              <a16:creationId xmlns:a16="http://schemas.microsoft.com/office/drawing/2014/main" id="{EC11AFA1-488F-4610-88D9-2B3CE20E6BCC}"/>
            </a:ext>
          </a:extLst>
        </xdr:cNvPr>
        <xdr:cNvSpPr>
          <a:spLocks noChangeArrowheads="1"/>
        </xdr:cNvSpPr>
      </xdr:nvSpPr>
      <xdr:spPr bwMode="auto">
        <a:xfrm>
          <a:off x="2397125" y="10807700"/>
          <a:ext cx="546100" cy="260350"/>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708025</xdr:colOff>
      <xdr:row>49</xdr:row>
      <xdr:rowOff>304800</xdr:rowOff>
    </xdr:to>
    <xdr:sp macro="" textlink="">
      <xdr:nvSpPr>
        <xdr:cNvPr id="13" name="正方形/長方形 44" descr="右上がり対角線 (太)">
          <a:extLst>
            <a:ext uri="{FF2B5EF4-FFF2-40B4-BE49-F238E27FC236}">
              <a16:creationId xmlns:a16="http://schemas.microsoft.com/office/drawing/2014/main" id="{7EF39619-5E3F-4B62-B957-7FCB4D9FA308}"/>
            </a:ext>
          </a:extLst>
        </xdr:cNvPr>
        <xdr:cNvSpPr>
          <a:spLocks noChangeArrowheads="1"/>
        </xdr:cNvSpPr>
      </xdr:nvSpPr>
      <xdr:spPr bwMode="auto">
        <a:xfrm>
          <a:off x="2397125" y="11172825"/>
          <a:ext cx="546100"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708025</xdr:colOff>
      <xdr:row>50</xdr:row>
      <xdr:rowOff>311150</xdr:rowOff>
    </xdr:to>
    <xdr:sp macro="" textlink="">
      <xdr:nvSpPr>
        <xdr:cNvPr id="14" name="正方形/長方形 45" descr="右下がり対角線 (太)">
          <a:extLst>
            <a:ext uri="{FF2B5EF4-FFF2-40B4-BE49-F238E27FC236}">
              <a16:creationId xmlns:a16="http://schemas.microsoft.com/office/drawing/2014/main" id="{C64A943C-A3C8-4DF5-98D3-D81C48233176}"/>
            </a:ext>
          </a:extLst>
        </xdr:cNvPr>
        <xdr:cNvSpPr>
          <a:spLocks noChangeArrowheads="1"/>
        </xdr:cNvSpPr>
      </xdr:nvSpPr>
      <xdr:spPr bwMode="auto">
        <a:xfrm>
          <a:off x="2397125" y="11525250"/>
          <a:ext cx="546100" cy="254000"/>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708025</xdr:colOff>
      <xdr:row>51</xdr:row>
      <xdr:rowOff>307975</xdr:rowOff>
    </xdr:to>
    <xdr:sp macro="" textlink="">
      <xdr:nvSpPr>
        <xdr:cNvPr id="15" name="正方形/長方形 46" descr="右上がり対角線 (太)">
          <a:extLst>
            <a:ext uri="{FF2B5EF4-FFF2-40B4-BE49-F238E27FC236}">
              <a16:creationId xmlns:a16="http://schemas.microsoft.com/office/drawing/2014/main" id="{4F7A8E67-47A2-4857-9453-7DBAD47780E1}"/>
            </a:ext>
          </a:extLst>
        </xdr:cNvPr>
        <xdr:cNvSpPr>
          <a:spLocks noChangeArrowheads="1"/>
        </xdr:cNvSpPr>
      </xdr:nvSpPr>
      <xdr:spPr bwMode="auto">
        <a:xfrm>
          <a:off x="2397125" y="11864975"/>
          <a:ext cx="546100" cy="260350"/>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3D613861-CCB4-4C92-8E49-31ED17A34F36}"/>
            </a:ext>
          </a:extLst>
        </xdr:cNvPr>
        <xdr:cNvCxnSpPr>
          <a:cxnSpLocks noChangeShapeType="1"/>
        </xdr:cNvCxnSpPr>
      </xdr:nvCxnSpPr>
      <xdr:spPr bwMode="auto">
        <a:xfrm>
          <a:off x="2428875" y="12331700"/>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D40FA231-F2A0-4663-9DD7-F7302934B332}"/>
            </a:ext>
          </a:extLst>
        </xdr:cNvPr>
        <xdr:cNvSpPr>
          <a:spLocks noChangeArrowheads="1"/>
        </xdr:cNvSpPr>
      </xdr:nvSpPr>
      <xdr:spPr bwMode="auto">
        <a:xfrm>
          <a:off x="2581275" y="12249150"/>
          <a:ext cx="177800" cy="177800"/>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A3183C6B-F5CC-467A-B391-812E132AC479}"/>
            </a:ext>
          </a:extLst>
        </xdr:cNvPr>
        <xdr:cNvSpPr>
          <a:spLocks noChangeArrowheads="1"/>
        </xdr:cNvSpPr>
      </xdr:nvSpPr>
      <xdr:spPr bwMode="auto">
        <a:xfrm>
          <a:off x="141719" y="141719"/>
          <a:ext cx="8486198" cy="641927"/>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3E2B86BA-5780-4423-8C9F-5B57BE4DA3AC}"/>
            </a:ext>
          </a:extLst>
        </xdr:cNvPr>
        <xdr:cNvSpPr>
          <a:spLocks noChangeArrowheads="1"/>
        </xdr:cNvSpPr>
      </xdr:nvSpPr>
      <xdr:spPr bwMode="auto">
        <a:xfrm>
          <a:off x="9963150" y="234950"/>
          <a:ext cx="23241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E6DDDC63-CFC8-4C2C-A621-AAF13C6E8D49}"/>
            </a:ext>
          </a:extLst>
        </xdr:cNvPr>
        <xdr:cNvSpPr>
          <a:spLocks noChangeArrowheads="1"/>
        </xdr:cNvSpPr>
      </xdr:nvSpPr>
      <xdr:spPr bwMode="auto">
        <a:xfrm>
          <a:off x="12715875" y="234950"/>
          <a:ext cx="35052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東京都千代田区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694898AD-6FC6-4F0A-9E72-44E23AAC10C5}"/>
            </a:ext>
          </a:extLst>
        </xdr:cNvPr>
        <xdr:cNvSpPr>
          <a:spLocks noChangeShapeType="1"/>
        </xdr:cNvSpPr>
      </xdr:nvSpPr>
      <xdr:spPr bwMode="auto">
        <a:xfrm>
          <a:off x="466725" y="7591425"/>
          <a:ext cx="54768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B5E58692-CA03-4B75-8F44-9D4A639C83D5}"/>
            </a:ext>
          </a:extLst>
        </xdr:cNvPr>
        <xdr:cNvSpPr txBox="1">
          <a:spLocks noChangeArrowheads="1"/>
        </xdr:cNvSpPr>
      </xdr:nvSpPr>
      <xdr:spPr bwMode="auto">
        <a:xfrm>
          <a:off x="581025" y="704850"/>
          <a:ext cx="16573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9ED7DF66-075F-42D2-9E4A-4D7739BA7083}"/>
            </a:ext>
          </a:extLst>
        </xdr:cNvPr>
        <xdr:cNvSpPr txBox="1"/>
      </xdr:nvSpPr>
      <xdr:spPr>
        <a:xfrm>
          <a:off x="12045950" y="7962900"/>
          <a:ext cx="4060824"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千代田区では平成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年度以降新たな区債を発行しておらず、令和４年度で既発債の償還を完了（完済）したため、将来負担額である地方債現在高はゼロとなっている。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一方で、充当可能基金残高は、令和２年度は新型コロナウイルス感染症対応のため例年と比較し多額の基金を取り崩したものの、令和３年度以降は着実な基金積立てにより増加傾向にあるため、充当可能財源等が将来負担額を上回り、健全な状況とな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8393FEB4-96FC-4E0F-B9BA-9F43E87833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22BA99F-F1AA-4EAF-B179-BC59B5EDBFEA}"/>
            </a:ext>
          </a:extLst>
        </xdr:cNvPr>
        <xdr:cNvSpPr>
          <a:spLocks noChangeArrowheads="1"/>
        </xdr:cNvSpPr>
      </xdr:nvSpPr>
      <xdr:spPr bwMode="auto">
        <a:xfrm>
          <a:off x="768350" y="12407900"/>
          <a:ext cx="698500" cy="42365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74A2C403-5823-41A6-9B15-677AF013D00E}"/>
            </a:ext>
          </a:extLst>
        </xdr:cNvPr>
        <xdr:cNvSpPr>
          <a:spLocks noChangeArrowheads="1"/>
        </xdr:cNvSpPr>
      </xdr:nvSpPr>
      <xdr:spPr bwMode="auto">
        <a:xfrm>
          <a:off x="768350" y="13754100"/>
          <a:ext cx="698500" cy="406400"/>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61355FC7-A1F3-4F27-8CC2-ECC54666358F}"/>
            </a:ext>
          </a:extLst>
        </xdr:cNvPr>
        <xdr:cNvSpPr>
          <a:spLocks noChangeArrowheads="1"/>
        </xdr:cNvSpPr>
      </xdr:nvSpPr>
      <xdr:spPr bwMode="auto">
        <a:xfrm>
          <a:off x="120650" y="120650"/>
          <a:ext cx="12279746" cy="641350"/>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77E999AF-AE18-493B-BFD6-9EA2130C1B5F}"/>
            </a:ext>
          </a:extLst>
        </xdr:cNvPr>
        <xdr:cNvSpPr>
          <a:spLocks noChangeShapeType="1"/>
        </xdr:cNvSpPr>
      </xdr:nvSpPr>
      <xdr:spPr bwMode="auto">
        <a:xfrm>
          <a:off x="571500" y="11934825"/>
          <a:ext cx="6629400"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2300E74F-7C90-4D08-AA72-290659FD6F89}"/>
            </a:ext>
          </a:extLst>
        </xdr:cNvPr>
        <xdr:cNvSpPr>
          <a:spLocks noChangeArrowheads="1"/>
        </xdr:cNvSpPr>
      </xdr:nvSpPr>
      <xdr:spPr bwMode="auto">
        <a:xfrm>
          <a:off x="12598853" y="161870"/>
          <a:ext cx="3668939"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1BC7874E-3443-45A2-8450-5D8EF919B33E}"/>
            </a:ext>
          </a:extLst>
        </xdr:cNvPr>
        <xdr:cNvSpPr>
          <a:spLocks noChangeArrowheads="1"/>
        </xdr:cNvSpPr>
      </xdr:nvSpPr>
      <xdr:spPr bwMode="auto">
        <a:xfrm>
          <a:off x="16461418" y="161871"/>
          <a:ext cx="67977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東京都千代田区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15F0A627-860C-4370-8286-809FA7B55F75}"/>
            </a:ext>
          </a:extLst>
        </xdr:cNvPr>
        <xdr:cNvSpPr txBox="1">
          <a:spLocks noChangeArrowheads="1"/>
        </xdr:cNvSpPr>
      </xdr:nvSpPr>
      <xdr:spPr bwMode="auto">
        <a:xfrm>
          <a:off x="533400" y="960004"/>
          <a:ext cx="2190750" cy="47942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ACF96B90-115F-40CE-BDAC-1AC8CE774440}"/>
            </a:ext>
          </a:extLst>
        </xdr:cNvPr>
        <xdr:cNvSpPr>
          <a:spLocks noChangeArrowheads="1"/>
        </xdr:cNvSpPr>
      </xdr:nvSpPr>
      <xdr:spPr bwMode="auto">
        <a:xfrm>
          <a:off x="768350" y="13087350"/>
          <a:ext cx="698500" cy="406400"/>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2C2E2405-03C0-4E61-BA20-79C463E69CBA}"/>
            </a:ext>
          </a:extLst>
        </xdr:cNvPr>
        <xdr:cNvSpPr>
          <a:spLocks noChangeArrowheads="1"/>
        </xdr:cNvSpPr>
      </xdr:nvSpPr>
      <xdr:spPr bwMode="auto">
        <a:xfrm>
          <a:off x="12598853" y="808719"/>
          <a:ext cx="10660293" cy="432616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8B5A0390-1C69-41C0-8DFC-F54FC522A958}"/>
            </a:ext>
          </a:extLst>
        </xdr:cNvPr>
        <xdr:cNvSpPr txBox="1"/>
      </xdr:nvSpPr>
      <xdr:spPr>
        <a:xfrm>
          <a:off x="12598853" y="1298120"/>
          <a:ext cx="10659289" cy="38367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特別区交付金等の歳入の上振れ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や利子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により財政調整基金、社会資本等整備基金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百万円積み立てた一方、</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（仮称）四番町公共施設整備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等により社会資本等整備基金を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取り崩したこと等により、基金全体としては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子育てや教育、高齢者施策、施設整備等に令和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８</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円取り崩すことを予定している。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42A8A653-3671-41DE-8D10-C43C58445506}"/>
            </a:ext>
          </a:extLst>
        </xdr:cNvPr>
        <xdr:cNvSpPr>
          <a:spLocks noChangeArrowheads="1"/>
        </xdr:cNvSpPr>
      </xdr:nvSpPr>
      <xdr:spPr bwMode="auto">
        <a:xfrm>
          <a:off x="12684660" y="911541"/>
          <a:ext cx="1257055" cy="356513"/>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5B57A9C9-245A-43BB-A003-4E713FEBD140}"/>
            </a:ext>
          </a:extLst>
        </xdr:cNvPr>
        <xdr:cNvSpPr>
          <a:spLocks noChangeArrowheads="1"/>
        </xdr:cNvSpPr>
      </xdr:nvSpPr>
      <xdr:spPr bwMode="auto">
        <a:xfrm>
          <a:off x="12598853" y="12465338"/>
          <a:ext cx="10660293" cy="5422612"/>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D8B0132-8354-4BFC-B2AB-939737CE4C95}"/>
            </a:ext>
          </a:extLst>
        </xdr:cNvPr>
        <xdr:cNvSpPr txBox="1"/>
      </xdr:nvSpPr>
      <xdr:spPr>
        <a:xfrm>
          <a:off x="12598853" y="12926580"/>
          <a:ext cx="10659289" cy="49583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・社会資本等整備基金：都市基盤、福祉施設、教育施設、その他広く区の社会資本の整備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・環境対策基金：二酸化炭素の削減に寄与する等の地球温暖化対策に資する事業</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・子ども・子育て支援事業基金：子どもたちが健やかに育ち、子どもたちを安心して育てることができる環境整備に資する事業</a:t>
          </a:r>
          <a:endParaRPr lang="ja-JP" altLang="ja-JP" sz="13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・高齢者福祉基金：地域包括ケアシステムを構築し、高齢者が住み慣れた地域で、いきいきと安心して暮らし続けられ、活力ある地域社会づくりを推進する事業</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・災害対策基金：</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災害救助法（昭和</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22</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年法律第</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118</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号）</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に規定する災害、これに準ずる災害が発生した場合における応急対策の円滑な執行並びに避難、支援活動及び復興に資する事業</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・社会資本等整備基金：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特別区交付金等の歳入の上振れ等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や利子収入により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百万円積み立てた一方、（仮称）四番町公共施設整備等により６億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百万円を取り崩したことにより、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百万円の増加</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・環境対策基金：利子収入により３百万円積み立てたことにより増加</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・子ども・子育て支援事業基金：利子収入により２百万円積み立てたことにより増加</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・高齢者福祉基金：利子収入により３百万円積み立てたことにより増加</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・災害対策基金：利子収入により３百万円積み立てたことにより増加</a:t>
          </a: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・その他特定目的基金全体として、令和７年度は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百万円、令和８～</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724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百万円取り崩すことを予定している。</a:t>
          </a: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549B9B5C-7DFD-47AA-9A70-9ED1A641FA6B}"/>
            </a:ext>
          </a:extLst>
        </xdr:cNvPr>
        <xdr:cNvSpPr>
          <a:spLocks noChangeArrowheads="1"/>
        </xdr:cNvSpPr>
      </xdr:nvSpPr>
      <xdr:spPr bwMode="auto">
        <a:xfrm>
          <a:off x="12684659" y="12564483"/>
          <a:ext cx="2345791" cy="32485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9222D468-07B9-43DD-BD75-2CC81DEC9EF3}"/>
            </a:ext>
          </a:extLst>
        </xdr:cNvPr>
        <xdr:cNvSpPr>
          <a:spLocks noChangeArrowheads="1"/>
        </xdr:cNvSpPr>
      </xdr:nvSpPr>
      <xdr:spPr bwMode="auto">
        <a:xfrm>
          <a:off x="12598853" y="5279570"/>
          <a:ext cx="10660293" cy="3453701"/>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604B9D2E-B654-4F0D-BCA2-D50AE562E83C}"/>
            </a:ext>
          </a:extLst>
        </xdr:cNvPr>
        <xdr:cNvSpPr txBox="1"/>
      </xdr:nvSpPr>
      <xdr:spPr>
        <a:xfrm>
          <a:off x="12598853" y="5753100"/>
          <a:ext cx="10659289" cy="29628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特別区交付金等の歳入の上振れ等や利子により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百万円を積み立てたため、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百万円の増となった。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旧区立外神田住宅区分所有部分取得のため令和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８</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378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円取り崩すことを予定している。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8FE8461A-EB95-4BCD-81F5-DA447BC32757}"/>
            </a:ext>
          </a:extLst>
        </xdr:cNvPr>
        <xdr:cNvSpPr>
          <a:spLocks noChangeArrowheads="1"/>
        </xdr:cNvSpPr>
      </xdr:nvSpPr>
      <xdr:spPr bwMode="auto">
        <a:xfrm>
          <a:off x="12684659" y="5372548"/>
          <a:ext cx="1879974"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17FCA5F-8286-4950-8D71-ABFDDDA0C68F}"/>
            </a:ext>
          </a:extLst>
        </xdr:cNvPr>
        <xdr:cNvSpPr>
          <a:spLocks noChangeArrowheads="1"/>
        </xdr:cNvSpPr>
      </xdr:nvSpPr>
      <xdr:spPr bwMode="auto">
        <a:xfrm>
          <a:off x="12598853" y="8876555"/>
          <a:ext cx="10660293"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BD8FEDCD-6F09-4D12-9534-C001F2C73478}"/>
            </a:ext>
          </a:extLst>
        </xdr:cNvPr>
        <xdr:cNvSpPr txBox="1"/>
      </xdr:nvSpPr>
      <xdr:spPr>
        <a:xfrm>
          <a:off x="12598853" y="9346910"/>
          <a:ext cx="10659289" cy="29515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増減なし（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年度末に廃止）。</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今後も起債の予定がないため、創設する予定はない。</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7D648E9E-783C-4FC7-9116-67E53F7AD9F0}"/>
            </a:ext>
          </a:extLst>
        </xdr:cNvPr>
        <xdr:cNvSpPr>
          <a:spLocks noChangeArrowheads="1"/>
        </xdr:cNvSpPr>
      </xdr:nvSpPr>
      <xdr:spPr bwMode="auto">
        <a:xfrm>
          <a:off x="12684659" y="8969533"/>
          <a:ext cx="1253225" cy="338911"/>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東京都千代田区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68,835
64,727
11.66
70,628,498
65,955,496
3,310,253
41,789,049
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[ 44.7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道路、児童館、体育館・プールについては、類似団体内平均値を上回る数値となっているものの</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、区有施設（建物）のうち築</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未満で比較的新しい建物が延床面積全体の３割以上を占めていることなどから、全体としては類似団体内平均値を下回る数値となっている。今後も千代田区公共施設等総合管理計画に基づき、既存施設において予防保全型の施設更新を実施</a:t>
          </a:r>
          <a:r>
            <a:rPr kumimoji="1" lang="ja-JP" altLang="en-US" sz="1100">
              <a:latin typeface="ＭＳ Ｐゴシック" panose="020B0600070205080204" pitchFamily="50" charset="-128"/>
              <a:ea typeface="ＭＳ Ｐゴシック" panose="020B0600070205080204" pitchFamily="50" charset="-128"/>
            </a:rPr>
            <a:t>していく。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00000000-0008-0000-0000-000048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121031</xdr:rowOff>
    </xdr:from>
    <xdr:to>
      <xdr:col>23</xdr:col>
      <xdr:colOff>85090</xdr:colOff>
      <xdr:row>34</xdr:row>
      <xdr:rowOff>170053</xdr:rowOff>
    </xdr:to>
    <xdr:cxnSp macro="">
      <xdr:nvCxnSpPr>
        <xdr:cNvPr id="73" name="直線コネクタ 72">
          <a:extLst>
            <a:ext uri="{FF2B5EF4-FFF2-40B4-BE49-F238E27FC236}">
              <a16:creationId xmlns:a16="http://schemas.microsoft.com/office/drawing/2014/main" id="{00000000-0008-0000-0000-000049000000}"/>
            </a:ext>
          </a:extLst>
        </xdr:cNvPr>
        <xdr:cNvCxnSpPr/>
      </xdr:nvCxnSpPr>
      <xdr:spPr>
        <a:xfrm flipV="1">
          <a:off x="4760595" y="5350256"/>
          <a:ext cx="1270" cy="142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2430</xdr:rowOff>
    </xdr:from>
    <xdr:ext cx="405111" cy="259045"/>
    <xdr:sp macro="" textlink="">
      <xdr:nvSpPr>
        <xdr:cNvPr id="74" name="有形固定資産減価償却率最小値テキスト">
          <a:extLst>
            <a:ext uri="{FF2B5EF4-FFF2-40B4-BE49-F238E27FC236}">
              <a16:creationId xmlns:a16="http://schemas.microsoft.com/office/drawing/2014/main" id="{00000000-0008-0000-0000-00004A000000}"/>
            </a:ext>
          </a:extLst>
        </xdr:cNvPr>
        <xdr:cNvSpPr txBox="1"/>
      </xdr:nvSpPr>
      <xdr:spPr>
        <a:xfrm>
          <a:off x="4813300" y="6774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170053</xdr:rowOff>
    </xdr:from>
    <xdr:to>
      <xdr:col>23</xdr:col>
      <xdr:colOff>174625</xdr:colOff>
      <xdr:row>34</xdr:row>
      <xdr:rowOff>170053</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a:off x="4673600" y="6770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67708</xdr:rowOff>
    </xdr:from>
    <xdr:ext cx="405111" cy="259045"/>
    <xdr:sp macro="" textlink="">
      <xdr:nvSpPr>
        <xdr:cNvPr id="76" name="有形固定資産減価償却率最大値テキスト">
          <a:extLst>
            <a:ext uri="{FF2B5EF4-FFF2-40B4-BE49-F238E27FC236}">
              <a16:creationId xmlns:a16="http://schemas.microsoft.com/office/drawing/2014/main" id="{00000000-0008-0000-0000-00004C000000}"/>
            </a:ext>
          </a:extLst>
        </xdr:cNvPr>
        <xdr:cNvSpPr txBox="1"/>
      </xdr:nvSpPr>
      <xdr:spPr>
        <a:xfrm>
          <a:off x="4813300" y="5125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121031</xdr:rowOff>
    </xdr:from>
    <xdr:to>
      <xdr:col>23</xdr:col>
      <xdr:colOff>174625</xdr:colOff>
      <xdr:row>26</xdr:row>
      <xdr:rowOff>121031</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673600" y="535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109872</xdr:rowOff>
    </xdr:from>
    <xdr:ext cx="405111" cy="259045"/>
    <xdr:sp macro="" textlink="">
      <xdr:nvSpPr>
        <xdr:cNvPr id="78" name="有形固定資産減価償却率平均値テキスト">
          <a:extLst>
            <a:ext uri="{FF2B5EF4-FFF2-40B4-BE49-F238E27FC236}">
              <a16:creationId xmlns:a16="http://schemas.microsoft.com/office/drawing/2014/main" id="{00000000-0008-0000-0000-00004E000000}"/>
            </a:ext>
          </a:extLst>
        </xdr:cNvPr>
        <xdr:cNvSpPr txBox="1"/>
      </xdr:nvSpPr>
      <xdr:spPr>
        <a:xfrm>
          <a:off x="4813300" y="6024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131445</xdr:rowOff>
    </xdr:from>
    <xdr:to>
      <xdr:col>23</xdr:col>
      <xdr:colOff>136525</xdr:colOff>
      <xdr:row>31</xdr:row>
      <xdr:rowOff>61595</xdr:rowOff>
    </xdr:to>
    <xdr:sp macro="" textlink="">
      <xdr:nvSpPr>
        <xdr:cNvPr id="79" name="フローチャート: 判断 78">
          <a:extLst>
            <a:ext uri="{FF2B5EF4-FFF2-40B4-BE49-F238E27FC236}">
              <a16:creationId xmlns:a16="http://schemas.microsoft.com/office/drawing/2014/main" id="{00000000-0008-0000-0000-00004F000000}"/>
            </a:ext>
          </a:extLst>
        </xdr:cNvPr>
        <xdr:cNvSpPr/>
      </xdr:nvSpPr>
      <xdr:spPr>
        <a:xfrm>
          <a:off x="4711700" y="604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140081</xdr:rowOff>
    </xdr:from>
    <xdr:to>
      <xdr:col>19</xdr:col>
      <xdr:colOff>187325</xdr:colOff>
      <xdr:row>31</xdr:row>
      <xdr:rowOff>70231</xdr:rowOff>
    </xdr:to>
    <xdr:sp macro="" textlink="">
      <xdr:nvSpPr>
        <xdr:cNvPr id="80" name="フローチャート: 判断 79">
          <a:extLst>
            <a:ext uri="{FF2B5EF4-FFF2-40B4-BE49-F238E27FC236}">
              <a16:creationId xmlns:a16="http://schemas.microsoft.com/office/drawing/2014/main" id="{00000000-0008-0000-0000-000050000000}"/>
            </a:ext>
          </a:extLst>
        </xdr:cNvPr>
        <xdr:cNvSpPr/>
      </xdr:nvSpPr>
      <xdr:spPr>
        <a:xfrm>
          <a:off x="4000500" y="605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135763</xdr:rowOff>
    </xdr:from>
    <xdr:to>
      <xdr:col>15</xdr:col>
      <xdr:colOff>187325</xdr:colOff>
      <xdr:row>31</xdr:row>
      <xdr:rowOff>65913</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3238500" y="605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109855</xdr:rowOff>
    </xdr:from>
    <xdr:to>
      <xdr:col>11</xdr:col>
      <xdr:colOff>187325</xdr:colOff>
      <xdr:row>31</xdr:row>
      <xdr:rowOff>40005</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2476500" y="602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127127</xdr:rowOff>
    </xdr:from>
    <xdr:to>
      <xdr:col>7</xdr:col>
      <xdr:colOff>187325</xdr:colOff>
      <xdr:row>31</xdr:row>
      <xdr:rowOff>57277</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1714500" y="604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136271</xdr:rowOff>
    </xdr:from>
    <xdr:to>
      <xdr:col>23</xdr:col>
      <xdr:colOff>136525</xdr:colOff>
      <xdr:row>28</xdr:row>
      <xdr:rowOff>66421</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4711700" y="5536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159148</xdr:rowOff>
    </xdr:from>
    <xdr:ext cx="405111" cy="259045"/>
    <xdr:sp macro="" textlink="">
      <xdr:nvSpPr>
        <xdr:cNvPr id="90" name="有形固定資産減価償却率該当値テキスト">
          <a:extLst>
            <a:ext uri="{FF2B5EF4-FFF2-40B4-BE49-F238E27FC236}">
              <a16:creationId xmlns:a16="http://schemas.microsoft.com/office/drawing/2014/main" id="{00000000-0008-0000-0000-00005A000000}"/>
            </a:ext>
          </a:extLst>
        </xdr:cNvPr>
        <xdr:cNvSpPr txBox="1"/>
      </xdr:nvSpPr>
      <xdr:spPr>
        <a:xfrm>
          <a:off x="4813300" y="5388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149225</xdr:rowOff>
    </xdr:from>
    <xdr:to>
      <xdr:col>19</xdr:col>
      <xdr:colOff>187325</xdr:colOff>
      <xdr:row>28</xdr:row>
      <xdr:rowOff>79375</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4000500" y="554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15621</xdr:rowOff>
    </xdr:from>
    <xdr:to>
      <xdr:col>23</xdr:col>
      <xdr:colOff>85725</xdr:colOff>
      <xdr:row>28</xdr:row>
      <xdr:rowOff>28575</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flipV="1">
          <a:off x="4051300" y="5587746"/>
          <a:ext cx="7112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8001</xdr:rowOff>
    </xdr:from>
    <xdr:to>
      <xdr:col>15</xdr:col>
      <xdr:colOff>187325</xdr:colOff>
      <xdr:row>28</xdr:row>
      <xdr:rowOff>109601</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3238500" y="5580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28575</xdr:rowOff>
    </xdr:from>
    <xdr:to>
      <xdr:col>19</xdr:col>
      <xdr:colOff>136525</xdr:colOff>
      <xdr:row>28</xdr:row>
      <xdr:rowOff>58801</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flipV="1">
          <a:off x="3289300" y="5600700"/>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84455</xdr:rowOff>
    </xdr:from>
    <xdr:to>
      <xdr:col>11</xdr:col>
      <xdr:colOff>187325</xdr:colOff>
      <xdr:row>28</xdr:row>
      <xdr:rowOff>14605</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2476500" y="548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135255</xdr:rowOff>
    </xdr:from>
    <xdr:to>
      <xdr:col>15</xdr:col>
      <xdr:colOff>136525</xdr:colOff>
      <xdr:row>28</xdr:row>
      <xdr:rowOff>58801</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2527300" y="5535930"/>
          <a:ext cx="762000" cy="9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54229</xdr:rowOff>
    </xdr:from>
    <xdr:to>
      <xdr:col>7</xdr:col>
      <xdr:colOff>187325</xdr:colOff>
      <xdr:row>27</xdr:row>
      <xdr:rowOff>155829</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1714500" y="5454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105029</xdr:rowOff>
    </xdr:from>
    <xdr:to>
      <xdr:col>11</xdr:col>
      <xdr:colOff>136525</xdr:colOff>
      <xdr:row>27</xdr:row>
      <xdr:rowOff>135255</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1765300" y="5505704"/>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61358</xdr:rowOff>
    </xdr:from>
    <xdr:ext cx="405111" cy="259045"/>
    <xdr:sp macro="" textlink="">
      <xdr:nvSpPr>
        <xdr:cNvPr id="99" name="n_1aveValue有形固定資産減価償却率">
          <a:extLst>
            <a:ext uri="{FF2B5EF4-FFF2-40B4-BE49-F238E27FC236}">
              <a16:creationId xmlns:a16="http://schemas.microsoft.com/office/drawing/2014/main" id="{00000000-0008-0000-0000-000063000000}"/>
            </a:ext>
          </a:extLst>
        </xdr:cNvPr>
        <xdr:cNvSpPr txBox="1"/>
      </xdr:nvSpPr>
      <xdr:spPr>
        <a:xfrm>
          <a:off x="3836044" y="6147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57040</xdr:rowOff>
    </xdr:from>
    <xdr:ext cx="405111" cy="259045"/>
    <xdr:sp macro="" textlink="">
      <xdr:nvSpPr>
        <xdr:cNvPr id="100" name="n_2aveValue有形固定資産減価償却率">
          <a:extLst>
            <a:ext uri="{FF2B5EF4-FFF2-40B4-BE49-F238E27FC236}">
              <a16:creationId xmlns:a16="http://schemas.microsoft.com/office/drawing/2014/main" id="{00000000-0008-0000-0000-000064000000}"/>
            </a:ext>
          </a:extLst>
        </xdr:cNvPr>
        <xdr:cNvSpPr txBox="1"/>
      </xdr:nvSpPr>
      <xdr:spPr>
        <a:xfrm>
          <a:off x="3086744" y="6143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31132</xdr:rowOff>
    </xdr:from>
    <xdr:ext cx="405111" cy="259045"/>
    <xdr:sp macro="" textlink="">
      <xdr:nvSpPr>
        <xdr:cNvPr id="101" name="n_3aveValue有形固定資産減価償却率">
          <a:extLst>
            <a:ext uri="{FF2B5EF4-FFF2-40B4-BE49-F238E27FC236}">
              <a16:creationId xmlns:a16="http://schemas.microsoft.com/office/drawing/2014/main" id="{00000000-0008-0000-0000-000065000000}"/>
            </a:ext>
          </a:extLst>
        </xdr:cNvPr>
        <xdr:cNvSpPr txBox="1"/>
      </xdr:nvSpPr>
      <xdr:spPr>
        <a:xfrm>
          <a:off x="2324744" y="611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48404</xdr:rowOff>
    </xdr:from>
    <xdr:ext cx="405111" cy="259045"/>
    <xdr:sp macro="" textlink="">
      <xdr:nvSpPr>
        <xdr:cNvPr id="102" name="n_4aveValue有形固定資産減価償却率">
          <a:extLst>
            <a:ext uri="{FF2B5EF4-FFF2-40B4-BE49-F238E27FC236}">
              <a16:creationId xmlns:a16="http://schemas.microsoft.com/office/drawing/2014/main" id="{00000000-0008-0000-0000-000066000000}"/>
            </a:ext>
          </a:extLst>
        </xdr:cNvPr>
        <xdr:cNvSpPr txBox="1"/>
      </xdr:nvSpPr>
      <xdr:spPr>
        <a:xfrm>
          <a:off x="1562744" y="613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95902</xdr:rowOff>
    </xdr:from>
    <xdr:ext cx="405111" cy="259045"/>
    <xdr:sp macro="" textlink="">
      <xdr:nvSpPr>
        <xdr:cNvPr id="103" name="n_1mainValue有形固定資産減価償却率">
          <a:extLst>
            <a:ext uri="{FF2B5EF4-FFF2-40B4-BE49-F238E27FC236}">
              <a16:creationId xmlns:a16="http://schemas.microsoft.com/office/drawing/2014/main" id="{00000000-0008-0000-0000-000067000000}"/>
            </a:ext>
          </a:extLst>
        </xdr:cNvPr>
        <xdr:cNvSpPr txBox="1"/>
      </xdr:nvSpPr>
      <xdr:spPr>
        <a:xfrm>
          <a:off x="3836044" y="532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126128</xdr:rowOff>
    </xdr:from>
    <xdr:ext cx="405111" cy="259045"/>
    <xdr:sp macro="" textlink="">
      <xdr:nvSpPr>
        <xdr:cNvPr id="104" name="n_2mainValue有形固定資産減価償却率">
          <a:extLst>
            <a:ext uri="{FF2B5EF4-FFF2-40B4-BE49-F238E27FC236}">
              <a16:creationId xmlns:a16="http://schemas.microsoft.com/office/drawing/2014/main" id="{00000000-0008-0000-0000-000068000000}"/>
            </a:ext>
          </a:extLst>
        </xdr:cNvPr>
        <xdr:cNvSpPr txBox="1"/>
      </xdr:nvSpPr>
      <xdr:spPr>
        <a:xfrm>
          <a:off x="3086744" y="535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31132</xdr:rowOff>
    </xdr:from>
    <xdr:ext cx="405111" cy="259045"/>
    <xdr:sp macro="" textlink="">
      <xdr:nvSpPr>
        <xdr:cNvPr id="105" name="n_3mainValue有形固定資産減価償却率">
          <a:extLst>
            <a:ext uri="{FF2B5EF4-FFF2-40B4-BE49-F238E27FC236}">
              <a16:creationId xmlns:a16="http://schemas.microsoft.com/office/drawing/2014/main" id="{00000000-0008-0000-0000-000069000000}"/>
            </a:ext>
          </a:extLst>
        </xdr:cNvPr>
        <xdr:cNvSpPr txBox="1"/>
      </xdr:nvSpPr>
      <xdr:spPr>
        <a:xfrm>
          <a:off x="2324744" y="52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906</xdr:rowOff>
    </xdr:from>
    <xdr:ext cx="405111" cy="259045"/>
    <xdr:sp macro="" textlink="">
      <xdr:nvSpPr>
        <xdr:cNvPr id="106" name="n_4mainValue有形固定資産減価償却率">
          <a:extLst>
            <a:ext uri="{FF2B5EF4-FFF2-40B4-BE49-F238E27FC236}">
              <a16:creationId xmlns:a16="http://schemas.microsoft.com/office/drawing/2014/main" id="{00000000-0008-0000-0000-00006A000000}"/>
            </a:ext>
          </a:extLst>
        </xdr:cNvPr>
        <xdr:cNvSpPr txBox="1"/>
      </xdr:nvSpPr>
      <xdr:spPr>
        <a:xfrm>
          <a:off x="1562744" y="5230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00000000-0008-0000-0000-000077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a:solidFill>
                <a:schemeClr val="dk1"/>
              </a:solidFill>
              <a:effectLst/>
              <a:latin typeface="+mn-lt"/>
              <a:ea typeface="+mn-ea"/>
              <a:cs typeface="+mn-cs"/>
            </a:rPr>
            <a:t>債務償還比率は、将来負担額が充当可能財源等を下回っているため、0</a:t>
          </a:r>
          <a:r>
            <a:rPr lang="ja-JP" altLang="en-US" sz="1100" b="0" i="0">
              <a:solidFill>
                <a:schemeClr val="dk1"/>
              </a:solidFill>
              <a:effectLst/>
              <a:latin typeface="+mn-lt"/>
              <a:ea typeface="+mn-ea"/>
              <a:cs typeface="+mn-cs"/>
            </a:rPr>
            <a:t>と</a:t>
          </a:r>
          <a:r>
            <a:rPr lang="ja-JP" altLang="ja-JP" sz="1100" b="0" i="0">
              <a:solidFill>
                <a:schemeClr val="dk1"/>
              </a:solidFill>
              <a:effectLst/>
              <a:latin typeface="+mn-lt"/>
              <a:ea typeface="+mn-ea"/>
              <a:cs typeface="+mn-cs"/>
            </a:rPr>
            <a:t>なっている。本区では、平成12年度以降、新たな区債を発行</a:t>
          </a:r>
          <a:r>
            <a:rPr lang="ja-JP" altLang="ja-JP" sz="1100" b="0" i="0">
              <a:solidFill>
                <a:sysClr val="windowText" lastClr="000000"/>
              </a:solidFill>
              <a:effectLst/>
              <a:latin typeface="+mn-lt"/>
              <a:ea typeface="+mn-ea"/>
              <a:cs typeface="+mn-cs"/>
            </a:rPr>
            <a:t>しておらず、令和4年度に既発債の償還が完了している。今後も、過大な将来負担</a:t>
          </a:r>
          <a:r>
            <a:rPr lang="ja-JP" altLang="ja-JP" sz="1100" b="0" i="0">
              <a:solidFill>
                <a:schemeClr val="dk1"/>
              </a:solidFill>
              <a:effectLst/>
              <a:latin typeface="+mn-lt"/>
              <a:ea typeface="+mn-ea"/>
              <a:cs typeface="+mn-cs"/>
            </a:rPr>
            <a:t>が生じないよう、効率的な財政運営に努めていく。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36</xdr:row>
      <xdr:rowOff>74474</xdr:rowOff>
    </xdr:from>
    <xdr:ext cx="308097"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931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931403" y="59386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000-00007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30</xdr:row>
      <xdr:rowOff>117475</xdr:rowOff>
    </xdr:from>
    <xdr:to>
      <xdr:col>76</xdr:col>
      <xdr:colOff>21589</xdr:colOff>
      <xdr:row>30</xdr:row>
      <xdr:rowOff>117475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4793595" y="6032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652</xdr:rowOff>
    </xdr:from>
    <xdr:ext cx="340478" cy="259045"/>
    <xdr:sp macro="" textlink="">
      <xdr:nvSpPr>
        <xdr:cNvPr id="128" name="債務償還比率最小値テキスト">
          <a:extLst>
            <a:ext uri="{FF2B5EF4-FFF2-40B4-BE49-F238E27FC236}">
              <a16:creationId xmlns:a16="http://schemas.microsoft.com/office/drawing/2014/main" id="{00000000-0008-0000-0000-000080000000}"/>
            </a:ext>
          </a:extLst>
        </xdr:cNvPr>
        <xdr:cNvSpPr txBox="1"/>
      </xdr:nvSpPr>
      <xdr:spPr>
        <a:xfrm>
          <a:off x="14846300" y="6087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4706600" y="603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13352</xdr:rowOff>
    </xdr:from>
    <xdr:ext cx="340478" cy="259045"/>
    <xdr:sp macro="" textlink="">
      <xdr:nvSpPr>
        <xdr:cNvPr id="130" name="債務償還比率最大値テキスト">
          <a:extLst>
            <a:ext uri="{FF2B5EF4-FFF2-40B4-BE49-F238E27FC236}">
              <a16:creationId xmlns:a16="http://schemas.microsoft.com/office/drawing/2014/main" id="{00000000-0008-0000-0000-000082000000}"/>
            </a:ext>
          </a:extLst>
        </xdr:cNvPr>
        <xdr:cNvSpPr txBox="1"/>
      </xdr:nvSpPr>
      <xdr:spPr>
        <a:xfrm>
          <a:off x="14846300"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603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45102</xdr:rowOff>
    </xdr:from>
    <xdr:ext cx="340478" cy="259045"/>
    <xdr:sp macro="" textlink="">
      <xdr:nvSpPr>
        <xdr:cNvPr id="132" name="債務償還比率平均値テキスト">
          <a:extLst>
            <a:ext uri="{FF2B5EF4-FFF2-40B4-BE49-F238E27FC236}">
              <a16:creationId xmlns:a16="http://schemas.microsoft.com/office/drawing/2014/main" id="{00000000-0008-0000-0000-000084000000}"/>
            </a:ext>
          </a:extLst>
        </xdr:cNvPr>
        <xdr:cNvSpPr txBox="1"/>
      </xdr:nvSpPr>
      <xdr:spPr>
        <a:xfrm>
          <a:off x="14846300" y="5960127"/>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66675</xdr:rowOff>
    </xdr:from>
    <xdr:to>
      <xdr:col>76</xdr:col>
      <xdr:colOff>73025</xdr:colOff>
      <xdr:row>30</xdr:row>
      <xdr:rowOff>168275</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47447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66675</xdr:rowOff>
    </xdr:from>
    <xdr:to>
      <xdr:col>72</xdr:col>
      <xdr:colOff>123825</xdr:colOff>
      <xdr:row>30</xdr:row>
      <xdr:rowOff>168275</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4033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66675</xdr:rowOff>
    </xdr:from>
    <xdr:to>
      <xdr:col>68</xdr:col>
      <xdr:colOff>123825</xdr:colOff>
      <xdr:row>30</xdr:row>
      <xdr:rowOff>168275</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3271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66675</xdr:rowOff>
    </xdr:from>
    <xdr:to>
      <xdr:col>64</xdr:col>
      <xdr:colOff>123825</xdr:colOff>
      <xdr:row>30</xdr:row>
      <xdr:rowOff>168275</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2509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66675</xdr:rowOff>
    </xdr:from>
    <xdr:to>
      <xdr:col>60</xdr:col>
      <xdr:colOff>123825</xdr:colOff>
      <xdr:row>30</xdr:row>
      <xdr:rowOff>168275</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1747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80586</xdr:colOff>
      <xdr:row>29</xdr:row>
      <xdr:rowOff>13352</xdr:rowOff>
    </xdr:from>
    <xdr:ext cx="340478" cy="259045"/>
    <xdr:sp macro="" textlink="">
      <xdr:nvSpPr>
        <xdr:cNvPr id="143" name="n_1aveValue債務償還比率">
          <a:extLst>
            <a:ext uri="{FF2B5EF4-FFF2-40B4-BE49-F238E27FC236}">
              <a16:creationId xmlns:a16="http://schemas.microsoft.com/office/drawing/2014/main" id="{00000000-0008-0000-0000-00008F000000}"/>
            </a:ext>
          </a:extLst>
        </xdr:cNvPr>
        <xdr:cNvSpPr txBox="1"/>
      </xdr:nvSpPr>
      <xdr:spPr>
        <a:xfrm>
          <a:off x="139013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93286</xdr:colOff>
      <xdr:row>29</xdr:row>
      <xdr:rowOff>13352</xdr:rowOff>
    </xdr:from>
    <xdr:ext cx="340478" cy="259045"/>
    <xdr:sp macro="" textlink="">
      <xdr:nvSpPr>
        <xdr:cNvPr id="144" name="n_2aveValue債務償還比率">
          <a:extLst>
            <a:ext uri="{FF2B5EF4-FFF2-40B4-BE49-F238E27FC236}">
              <a16:creationId xmlns:a16="http://schemas.microsoft.com/office/drawing/2014/main" id="{00000000-0008-0000-0000-000090000000}"/>
            </a:ext>
          </a:extLst>
        </xdr:cNvPr>
        <xdr:cNvSpPr txBox="1"/>
      </xdr:nvSpPr>
      <xdr:spPr>
        <a:xfrm>
          <a:off x="131520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93286</xdr:colOff>
      <xdr:row>29</xdr:row>
      <xdr:rowOff>13352</xdr:rowOff>
    </xdr:from>
    <xdr:ext cx="340478" cy="259045"/>
    <xdr:sp macro="" textlink="">
      <xdr:nvSpPr>
        <xdr:cNvPr id="145" name="n_3aveValue債務償還比率">
          <a:extLst>
            <a:ext uri="{FF2B5EF4-FFF2-40B4-BE49-F238E27FC236}">
              <a16:creationId xmlns:a16="http://schemas.microsoft.com/office/drawing/2014/main" id="{00000000-0008-0000-0000-000091000000}"/>
            </a:ext>
          </a:extLst>
        </xdr:cNvPr>
        <xdr:cNvSpPr txBox="1"/>
      </xdr:nvSpPr>
      <xdr:spPr>
        <a:xfrm>
          <a:off x="123900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93286</xdr:colOff>
      <xdr:row>29</xdr:row>
      <xdr:rowOff>13352</xdr:rowOff>
    </xdr:from>
    <xdr:ext cx="340478" cy="259045"/>
    <xdr:sp macro="" textlink="">
      <xdr:nvSpPr>
        <xdr:cNvPr id="146" name="n_4aveValue債務償還比率">
          <a:extLst>
            <a:ext uri="{FF2B5EF4-FFF2-40B4-BE49-F238E27FC236}">
              <a16:creationId xmlns:a16="http://schemas.microsoft.com/office/drawing/2014/main" id="{00000000-0008-0000-0000-000092000000}"/>
            </a:ext>
          </a:extLst>
        </xdr:cNvPr>
        <xdr:cNvSpPr txBox="1"/>
      </xdr:nvSpPr>
      <xdr:spPr>
        <a:xfrm>
          <a:off x="116280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7" name="正方形/長方形 146">
          <a:extLst>
            <a:ext uri="{FF2B5EF4-FFF2-40B4-BE49-F238E27FC236}">
              <a16:creationId xmlns:a16="http://schemas.microsoft.com/office/drawing/2014/main" id="{00000000-0008-0000-0000-000093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8" name="正方形/長方形 147">
          <a:extLst>
            <a:ext uri="{FF2B5EF4-FFF2-40B4-BE49-F238E27FC236}">
              <a16:creationId xmlns:a16="http://schemas.microsoft.com/office/drawing/2014/main" id="{00000000-0008-0000-0000-000094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東京都千代田区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68,835
64,727
11.66
70,628,498
65,955,496
3,310,253
41,789,049
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1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00000000-0008-0000-01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56606</xdr:rowOff>
    </xdr:to>
    <xdr:cxnSp macro="">
      <xdr:nvCxnSpPr>
        <xdr:cNvPr id="58" name="直線コネクタ 57">
          <a:extLst>
            <a:ext uri="{FF2B5EF4-FFF2-40B4-BE49-F238E27FC236}">
              <a16:creationId xmlns:a16="http://schemas.microsoft.com/office/drawing/2014/main" id="{00000000-0008-0000-0100-00003A000000}"/>
            </a:ext>
          </a:extLst>
        </xdr:cNvPr>
        <xdr:cNvCxnSpPr/>
      </xdr:nvCxnSpPr>
      <xdr:spPr>
        <a:xfrm flipV="1">
          <a:off x="4634865" y="5660572"/>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60433</xdr:rowOff>
    </xdr:from>
    <xdr:ext cx="405111" cy="259045"/>
    <xdr:sp macro="" textlink="">
      <xdr:nvSpPr>
        <xdr:cNvPr id="59" name="【道路】&#10;有形固定資産減価償却率最小値テキスト">
          <a:extLst>
            <a:ext uri="{FF2B5EF4-FFF2-40B4-BE49-F238E27FC236}">
              <a16:creationId xmlns:a16="http://schemas.microsoft.com/office/drawing/2014/main" id="{00000000-0008-0000-0100-00003B000000}"/>
            </a:ext>
          </a:extLst>
        </xdr:cNvPr>
        <xdr:cNvSpPr txBox="1"/>
      </xdr:nvSpPr>
      <xdr:spPr>
        <a:xfrm>
          <a:off x="4673600" y="726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56606</xdr:rowOff>
    </xdr:from>
    <xdr:to>
      <xdr:col>24</xdr:col>
      <xdr:colOff>152400</xdr:colOff>
      <xdr:row>42</xdr:row>
      <xdr:rowOff>56606</xdr:rowOff>
    </xdr:to>
    <xdr:cxnSp macro="">
      <xdr:nvCxnSpPr>
        <xdr:cNvPr id="60" name="直線コネクタ 59">
          <a:extLst>
            <a:ext uri="{FF2B5EF4-FFF2-40B4-BE49-F238E27FC236}">
              <a16:creationId xmlns:a16="http://schemas.microsoft.com/office/drawing/2014/main" id="{00000000-0008-0000-0100-00003C000000}"/>
            </a:ext>
          </a:extLst>
        </xdr:cNvPr>
        <xdr:cNvCxnSpPr/>
      </xdr:nvCxnSpPr>
      <xdr:spPr>
        <a:xfrm>
          <a:off x="4546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00000000-0008-0000-0100-00003D000000}"/>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00000000-0008-0000-0100-00003E000000}"/>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102161</xdr:rowOff>
    </xdr:from>
    <xdr:ext cx="405111" cy="259045"/>
    <xdr:sp macro="" textlink="">
      <xdr:nvSpPr>
        <xdr:cNvPr id="63" name="【道路】&#10;有形固定資産減価償却率平均値テキスト">
          <a:extLst>
            <a:ext uri="{FF2B5EF4-FFF2-40B4-BE49-F238E27FC236}">
              <a16:creationId xmlns:a16="http://schemas.microsoft.com/office/drawing/2014/main" id="{00000000-0008-0000-0100-00003F000000}"/>
            </a:ext>
          </a:extLst>
        </xdr:cNvPr>
        <xdr:cNvSpPr txBox="1"/>
      </xdr:nvSpPr>
      <xdr:spPr>
        <a:xfrm>
          <a:off x="4673600" y="64458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79284</xdr:rowOff>
    </xdr:from>
    <xdr:to>
      <xdr:col>24</xdr:col>
      <xdr:colOff>114300</xdr:colOff>
      <xdr:row>39</xdr:row>
      <xdr:rowOff>9434</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4584700" y="659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69487</xdr:rowOff>
    </xdr:from>
    <xdr:to>
      <xdr:col>15</xdr:col>
      <xdr:colOff>101600</xdr:colOff>
      <xdr:row>38</xdr:row>
      <xdr:rowOff>171087</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2857500" y="658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59690</xdr:rowOff>
    </xdr:from>
    <xdr:to>
      <xdr:col>10</xdr:col>
      <xdr:colOff>165100</xdr:colOff>
      <xdr:row>38</xdr:row>
      <xdr:rowOff>161290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9685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53159</xdr:rowOff>
    </xdr:from>
    <xdr:to>
      <xdr:col>6</xdr:col>
      <xdr:colOff>38100</xdr:colOff>
      <xdr:row>38</xdr:row>
      <xdr:rowOff>154759</xdr:rowOff>
    </xdr:to>
    <xdr:sp macro="" textlink="">
      <xdr:nvSpPr>
        <xdr:cNvPr id="68" name="フローチャート: 判断 67">
          <a:extLst>
            <a:ext uri="{FF2B5EF4-FFF2-40B4-BE49-F238E27FC236}">
              <a16:creationId xmlns:a16="http://schemas.microsoft.com/office/drawing/2014/main" id="{00000000-0008-0000-0100-000044000000}"/>
            </a:ext>
          </a:extLst>
        </xdr:cNvPr>
        <xdr:cNvSpPr/>
      </xdr:nvSpPr>
      <xdr:spPr>
        <a:xfrm>
          <a:off x="1079500" y="656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1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98878</xdr:rowOff>
    </xdr:from>
    <xdr:to>
      <xdr:col>24</xdr:col>
      <xdr:colOff>114300</xdr:colOff>
      <xdr:row>40</xdr:row>
      <xdr:rowOff>29028</xdr:rowOff>
    </xdr:to>
    <xdr:sp macro="" textlink="">
      <xdr:nvSpPr>
        <xdr:cNvPr id="74" name="楕円 73">
          <a:extLst>
            <a:ext uri="{FF2B5EF4-FFF2-40B4-BE49-F238E27FC236}">
              <a16:creationId xmlns:a16="http://schemas.microsoft.com/office/drawing/2014/main" id="{00000000-0008-0000-0100-00004A000000}"/>
            </a:ext>
          </a:extLst>
        </xdr:cNvPr>
        <xdr:cNvSpPr/>
      </xdr:nvSpPr>
      <xdr:spPr>
        <a:xfrm>
          <a:off x="4584700" y="678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77305</xdr:rowOff>
    </xdr:from>
    <xdr:ext cx="405111" cy="259045"/>
    <xdr:sp macro="" textlink="">
      <xdr:nvSpPr>
        <xdr:cNvPr id="75" name="【道路】&#10;有形固定資産減価償却率該当値テキスト">
          <a:extLst>
            <a:ext uri="{FF2B5EF4-FFF2-40B4-BE49-F238E27FC236}">
              <a16:creationId xmlns:a16="http://schemas.microsoft.com/office/drawing/2014/main" id="{00000000-0008-0000-0100-00004B000000}"/>
            </a:ext>
          </a:extLst>
        </xdr:cNvPr>
        <xdr:cNvSpPr txBox="1"/>
      </xdr:nvSpPr>
      <xdr:spPr>
        <a:xfrm>
          <a:off x="4673600" y="676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62956</xdr:rowOff>
    </xdr:from>
    <xdr:to>
      <xdr:col>20</xdr:col>
      <xdr:colOff>38100</xdr:colOff>
      <xdr:row>39</xdr:row>
      <xdr:rowOff>164556</xdr:rowOff>
    </xdr:to>
    <xdr:sp macro="" textlink="">
      <xdr:nvSpPr>
        <xdr:cNvPr id="76" name="楕円 75">
          <a:extLst>
            <a:ext uri="{FF2B5EF4-FFF2-40B4-BE49-F238E27FC236}">
              <a16:creationId xmlns:a16="http://schemas.microsoft.com/office/drawing/2014/main" id="{00000000-0008-0000-0100-00004C000000}"/>
            </a:ext>
          </a:extLst>
        </xdr:cNvPr>
        <xdr:cNvSpPr/>
      </xdr:nvSpPr>
      <xdr:spPr>
        <a:xfrm>
          <a:off x="3746500" y="674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113756</xdr:rowOff>
    </xdr:from>
    <xdr:to>
      <xdr:col>24</xdr:col>
      <xdr:colOff>63500</xdr:colOff>
      <xdr:row>39</xdr:row>
      <xdr:rowOff>149678</xdr:rowOff>
    </xdr:to>
    <xdr:cxnSp macro="">
      <xdr:nvCxnSpPr>
        <xdr:cNvPr id="77" name="直線コネクタ 76">
          <a:extLst>
            <a:ext uri="{FF2B5EF4-FFF2-40B4-BE49-F238E27FC236}">
              <a16:creationId xmlns:a16="http://schemas.microsoft.com/office/drawing/2014/main" id="{00000000-0008-0000-0100-00004D000000}"/>
            </a:ext>
          </a:extLst>
        </xdr:cNvPr>
        <xdr:cNvCxnSpPr/>
      </xdr:nvCxnSpPr>
      <xdr:spPr>
        <a:xfrm>
          <a:off x="3797300" y="6800306"/>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53159</xdr:rowOff>
    </xdr:from>
    <xdr:to>
      <xdr:col>15</xdr:col>
      <xdr:colOff>101600</xdr:colOff>
      <xdr:row>39</xdr:row>
      <xdr:rowOff>154759</xdr:rowOff>
    </xdr:to>
    <xdr:sp macro="" textlink="">
      <xdr:nvSpPr>
        <xdr:cNvPr id="78" name="楕円 77">
          <a:extLst>
            <a:ext uri="{FF2B5EF4-FFF2-40B4-BE49-F238E27FC236}">
              <a16:creationId xmlns:a16="http://schemas.microsoft.com/office/drawing/2014/main" id="{00000000-0008-0000-0100-00004E000000}"/>
            </a:ext>
          </a:extLst>
        </xdr:cNvPr>
        <xdr:cNvSpPr/>
      </xdr:nvSpPr>
      <xdr:spPr>
        <a:xfrm>
          <a:off x="2857500" y="673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103959</xdr:rowOff>
    </xdr:from>
    <xdr:to>
      <xdr:col>19</xdr:col>
      <xdr:colOff>177800</xdr:colOff>
      <xdr:row>39</xdr:row>
      <xdr:rowOff>113756</xdr:rowOff>
    </xdr:to>
    <xdr:cxnSp macro="">
      <xdr:nvCxnSpPr>
        <xdr:cNvPr id="79" name="直線コネクタ 78">
          <a:extLst>
            <a:ext uri="{FF2B5EF4-FFF2-40B4-BE49-F238E27FC236}">
              <a16:creationId xmlns:a16="http://schemas.microsoft.com/office/drawing/2014/main" id="{00000000-0008-0000-0100-00004F000000}"/>
            </a:ext>
          </a:extLst>
        </xdr:cNvPr>
        <xdr:cNvCxnSpPr/>
      </xdr:nvCxnSpPr>
      <xdr:spPr>
        <a:xfrm>
          <a:off x="2908300" y="679050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105410</xdr:rowOff>
    </xdr:from>
    <xdr:to>
      <xdr:col>10</xdr:col>
      <xdr:colOff>165100</xdr:colOff>
      <xdr:row>41</xdr:row>
      <xdr:rowOff>35560</xdr:rowOff>
    </xdr:to>
    <xdr:sp macro="" textlink="">
      <xdr:nvSpPr>
        <xdr:cNvPr id="80" name="楕円 79">
          <a:extLst>
            <a:ext uri="{FF2B5EF4-FFF2-40B4-BE49-F238E27FC236}">
              <a16:creationId xmlns:a16="http://schemas.microsoft.com/office/drawing/2014/main" id="{00000000-0008-0000-0100-000050000000}"/>
            </a:ext>
          </a:extLst>
        </xdr:cNvPr>
        <xdr:cNvSpPr/>
      </xdr:nvSpPr>
      <xdr:spPr>
        <a:xfrm>
          <a:off x="19685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103959</xdr:rowOff>
    </xdr:from>
    <xdr:to>
      <xdr:col>15</xdr:col>
      <xdr:colOff>50800</xdr:colOff>
      <xdr:row>40</xdr:row>
      <xdr:rowOff>156210</xdr:rowOff>
    </xdr:to>
    <xdr:cxnSp macro="">
      <xdr:nvCxnSpPr>
        <xdr:cNvPr id="81" name="直線コネクタ 80">
          <a:extLst>
            <a:ext uri="{FF2B5EF4-FFF2-40B4-BE49-F238E27FC236}">
              <a16:creationId xmlns:a16="http://schemas.microsoft.com/office/drawing/2014/main" id="{00000000-0008-0000-0100-000051000000}"/>
            </a:ext>
          </a:extLst>
        </xdr:cNvPr>
        <xdr:cNvCxnSpPr/>
      </xdr:nvCxnSpPr>
      <xdr:spPr>
        <a:xfrm flipV="1">
          <a:off x="2019300" y="6790509"/>
          <a:ext cx="889000" cy="223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64588</xdr:rowOff>
    </xdr:from>
    <xdr:to>
      <xdr:col>6</xdr:col>
      <xdr:colOff>38100</xdr:colOff>
      <xdr:row>40</xdr:row>
      <xdr:rowOff>166188</xdr:rowOff>
    </xdr:to>
    <xdr:sp macro="" textlink="">
      <xdr:nvSpPr>
        <xdr:cNvPr id="82" name="楕円 81">
          <a:extLst>
            <a:ext uri="{FF2B5EF4-FFF2-40B4-BE49-F238E27FC236}">
              <a16:creationId xmlns:a16="http://schemas.microsoft.com/office/drawing/2014/main" id="{00000000-0008-0000-0100-000052000000}"/>
            </a:ext>
          </a:extLst>
        </xdr:cNvPr>
        <xdr:cNvSpPr/>
      </xdr:nvSpPr>
      <xdr:spPr>
        <a:xfrm>
          <a:off x="1079500" y="692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115388</xdr:rowOff>
    </xdr:from>
    <xdr:to>
      <xdr:col>10</xdr:col>
      <xdr:colOff>114300</xdr:colOff>
      <xdr:row>40</xdr:row>
      <xdr:rowOff>156210</xdr:rowOff>
    </xdr:to>
    <xdr:cxnSp macro="">
      <xdr:nvCxnSpPr>
        <xdr:cNvPr id="83" name="直線コネクタ 82">
          <a:extLst>
            <a:ext uri="{FF2B5EF4-FFF2-40B4-BE49-F238E27FC236}">
              <a16:creationId xmlns:a16="http://schemas.microsoft.com/office/drawing/2014/main" id="{00000000-0008-0000-0100-000053000000}"/>
            </a:ext>
          </a:extLst>
        </xdr:cNvPr>
        <xdr:cNvCxnSpPr/>
      </xdr:nvCxnSpPr>
      <xdr:spPr>
        <a:xfrm>
          <a:off x="1130300" y="6973388"/>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4" name="n_1aveValue【道路】&#10;有形固定資産減価償却率">
          <a:extLst>
            <a:ext uri="{FF2B5EF4-FFF2-40B4-BE49-F238E27FC236}">
              <a16:creationId xmlns:a16="http://schemas.microsoft.com/office/drawing/2014/main" id="{00000000-0008-0000-0100-000054000000}"/>
            </a:ext>
          </a:extLst>
        </xdr:cNvPr>
        <xdr:cNvSpPr txBox="1"/>
      </xdr:nvSpPr>
      <xdr:spPr>
        <a:xfrm>
          <a:off x="35820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16164</xdr:rowOff>
    </xdr:from>
    <xdr:ext cx="405111" cy="259045"/>
    <xdr:sp macro="" textlink="">
      <xdr:nvSpPr>
        <xdr:cNvPr id="85" name="n_2aveValue【道路】&#10;有形固定資産減価償却率">
          <a:extLst>
            <a:ext uri="{FF2B5EF4-FFF2-40B4-BE49-F238E27FC236}">
              <a16:creationId xmlns:a16="http://schemas.microsoft.com/office/drawing/2014/main" id="{00000000-0008-0000-0100-000055000000}"/>
            </a:ext>
          </a:extLst>
        </xdr:cNvPr>
        <xdr:cNvSpPr txBox="1"/>
      </xdr:nvSpPr>
      <xdr:spPr>
        <a:xfrm>
          <a:off x="2705744" y="635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6367</xdr:rowOff>
    </xdr:from>
    <xdr:ext cx="405111" cy="259045"/>
    <xdr:sp macro="" textlink="">
      <xdr:nvSpPr>
        <xdr:cNvPr id="86" name="n_3aveValue【道路】&#10;有形固定資産減価償却率">
          <a:extLst>
            <a:ext uri="{FF2B5EF4-FFF2-40B4-BE49-F238E27FC236}">
              <a16:creationId xmlns:a16="http://schemas.microsoft.com/office/drawing/2014/main" id="{00000000-0008-0000-0100-000056000000}"/>
            </a:ext>
          </a:extLst>
        </xdr:cNvPr>
        <xdr:cNvSpPr txBox="1"/>
      </xdr:nvSpPr>
      <xdr:spPr>
        <a:xfrm>
          <a:off x="1816744" y="635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171285</xdr:rowOff>
    </xdr:from>
    <xdr:ext cx="405111" cy="259045"/>
    <xdr:sp macro="" textlink="">
      <xdr:nvSpPr>
        <xdr:cNvPr id="87" name="n_4aveValue【道路】&#10;有形固定資産減価償却率">
          <a:extLst>
            <a:ext uri="{FF2B5EF4-FFF2-40B4-BE49-F238E27FC236}">
              <a16:creationId xmlns:a16="http://schemas.microsoft.com/office/drawing/2014/main" id="{00000000-0008-0000-0100-000057000000}"/>
            </a:ext>
          </a:extLst>
        </xdr:cNvPr>
        <xdr:cNvSpPr txBox="1"/>
      </xdr:nvSpPr>
      <xdr:spPr>
        <a:xfrm>
          <a:off x="927744" y="634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155683</xdr:rowOff>
    </xdr:from>
    <xdr:ext cx="405111" cy="259045"/>
    <xdr:sp macro="" textlink="">
      <xdr:nvSpPr>
        <xdr:cNvPr id="88" name="n_1mainValue【道路】&#10;有形固定資産減価償却率">
          <a:extLst>
            <a:ext uri="{FF2B5EF4-FFF2-40B4-BE49-F238E27FC236}">
              <a16:creationId xmlns:a16="http://schemas.microsoft.com/office/drawing/2014/main" id="{00000000-0008-0000-0100-000058000000}"/>
            </a:ext>
          </a:extLst>
        </xdr:cNvPr>
        <xdr:cNvSpPr txBox="1"/>
      </xdr:nvSpPr>
      <xdr:spPr>
        <a:xfrm>
          <a:off x="3582044" y="684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145886</xdr:rowOff>
    </xdr:from>
    <xdr:ext cx="405111" cy="259045"/>
    <xdr:sp macro="" textlink="">
      <xdr:nvSpPr>
        <xdr:cNvPr id="89" name="n_2mainValue【道路】&#10;有形固定資産減価償却率">
          <a:extLst>
            <a:ext uri="{FF2B5EF4-FFF2-40B4-BE49-F238E27FC236}">
              <a16:creationId xmlns:a16="http://schemas.microsoft.com/office/drawing/2014/main" id="{00000000-0008-0000-0100-000059000000}"/>
            </a:ext>
          </a:extLst>
        </xdr:cNvPr>
        <xdr:cNvSpPr txBox="1"/>
      </xdr:nvSpPr>
      <xdr:spPr>
        <a:xfrm>
          <a:off x="2705744" y="6832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26687</xdr:rowOff>
    </xdr:from>
    <xdr:ext cx="405111" cy="259045"/>
    <xdr:sp macro="" textlink="">
      <xdr:nvSpPr>
        <xdr:cNvPr id="90" name="n_3mainValue【道路】&#10;有形固定資産減価償却率">
          <a:extLst>
            <a:ext uri="{FF2B5EF4-FFF2-40B4-BE49-F238E27FC236}">
              <a16:creationId xmlns:a16="http://schemas.microsoft.com/office/drawing/2014/main" id="{00000000-0008-0000-0100-00005A000000}"/>
            </a:ext>
          </a:extLst>
        </xdr:cNvPr>
        <xdr:cNvSpPr txBox="1"/>
      </xdr:nvSpPr>
      <xdr:spPr>
        <a:xfrm>
          <a:off x="1816744"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157315</xdr:rowOff>
    </xdr:from>
    <xdr:ext cx="405111" cy="259045"/>
    <xdr:sp macro="" textlink="">
      <xdr:nvSpPr>
        <xdr:cNvPr id="91" name="n_4mainValue【道路】&#10;有形固定資産減価償却率">
          <a:extLst>
            <a:ext uri="{FF2B5EF4-FFF2-40B4-BE49-F238E27FC236}">
              <a16:creationId xmlns:a16="http://schemas.microsoft.com/office/drawing/2014/main" id="{00000000-0008-0000-0100-00005B000000}"/>
            </a:ext>
          </a:extLst>
        </xdr:cNvPr>
        <xdr:cNvSpPr txBox="1"/>
      </xdr:nvSpPr>
      <xdr:spPr>
        <a:xfrm>
          <a:off x="927744" y="701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1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1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1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1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1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1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1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1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1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1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1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00000000-0008-0000-0100-000071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00000000-0008-0000-01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20765</xdr:rowOff>
    </xdr:from>
    <xdr:to>
      <xdr:col>54</xdr:col>
      <xdr:colOff>189865</xdr:colOff>
      <xdr:row>41</xdr:row>
      <xdr:rowOff>92964</xdr:rowOff>
    </xdr:to>
    <xdr:cxnSp macro="">
      <xdr:nvCxnSpPr>
        <xdr:cNvPr id="115" name="直線コネクタ 114">
          <a:extLst>
            <a:ext uri="{FF2B5EF4-FFF2-40B4-BE49-F238E27FC236}">
              <a16:creationId xmlns:a16="http://schemas.microsoft.com/office/drawing/2014/main" id="{00000000-0008-0000-0100-000073000000}"/>
            </a:ext>
          </a:extLst>
        </xdr:cNvPr>
        <xdr:cNvCxnSpPr/>
      </xdr:nvCxnSpPr>
      <xdr:spPr>
        <a:xfrm flipV="1">
          <a:off x="10476865" y="5850065"/>
          <a:ext cx="0" cy="1272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96791</xdr:rowOff>
    </xdr:from>
    <xdr:ext cx="469744" cy="259045"/>
    <xdr:sp macro="" textlink="">
      <xdr:nvSpPr>
        <xdr:cNvPr id="116" name="【道路】&#10;一人当たり延長最小値テキスト">
          <a:extLst>
            <a:ext uri="{FF2B5EF4-FFF2-40B4-BE49-F238E27FC236}">
              <a16:creationId xmlns:a16="http://schemas.microsoft.com/office/drawing/2014/main" id="{00000000-0008-0000-0100-000074000000}"/>
            </a:ext>
          </a:extLst>
        </xdr:cNvPr>
        <xdr:cNvSpPr txBox="1"/>
      </xdr:nvSpPr>
      <xdr:spPr>
        <a:xfrm>
          <a:off x="10515600" y="712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92964</xdr:rowOff>
    </xdr:from>
    <xdr:to>
      <xdr:col>55</xdr:col>
      <xdr:colOff>88900</xdr:colOff>
      <xdr:row>41</xdr:row>
      <xdr:rowOff>92964</xdr:rowOff>
    </xdr:to>
    <xdr:cxnSp macro="">
      <xdr:nvCxnSpPr>
        <xdr:cNvPr id="117" name="直線コネクタ 116">
          <a:extLst>
            <a:ext uri="{FF2B5EF4-FFF2-40B4-BE49-F238E27FC236}">
              <a16:creationId xmlns:a16="http://schemas.microsoft.com/office/drawing/2014/main" id="{00000000-0008-0000-0100-000075000000}"/>
            </a:ext>
          </a:extLst>
        </xdr:cNvPr>
        <xdr:cNvCxnSpPr/>
      </xdr:nvCxnSpPr>
      <xdr:spPr>
        <a:xfrm>
          <a:off x="10388600" y="7122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138892</xdr:rowOff>
    </xdr:from>
    <xdr:ext cx="469744" cy="259045"/>
    <xdr:sp macro="" textlink="">
      <xdr:nvSpPr>
        <xdr:cNvPr id="118" name="【道路】&#10;一人当たり延長最大値テキスト">
          <a:extLst>
            <a:ext uri="{FF2B5EF4-FFF2-40B4-BE49-F238E27FC236}">
              <a16:creationId xmlns:a16="http://schemas.microsoft.com/office/drawing/2014/main" id="{00000000-0008-0000-0100-000076000000}"/>
            </a:ext>
          </a:extLst>
        </xdr:cNvPr>
        <xdr:cNvSpPr txBox="1"/>
      </xdr:nvSpPr>
      <xdr:spPr>
        <a:xfrm>
          <a:off x="10515600" y="5625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20765</xdr:rowOff>
    </xdr:from>
    <xdr:to>
      <xdr:col>55</xdr:col>
      <xdr:colOff>88900</xdr:colOff>
      <xdr:row>34</xdr:row>
      <xdr:rowOff>20765</xdr:rowOff>
    </xdr:to>
    <xdr:cxnSp macro="">
      <xdr:nvCxnSpPr>
        <xdr:cNvPr id="119" name="直線コネクタ 118">
          <a:extLst>
            <a:ext uri="{FF2B5EF4-FFF2-40B4-BE49-F238E27FC236}">
              <a16:creationId xmlns:a16="http://schemas.microsoft.com/office/drawing/2014/main" id="{00000000-0008-0000-0100-000077000000}"/>
            </a:ext>
          </a:extLst>
        </xdr:cNvPr>
        <xdr:cNvCxnSpPr/>
      </xdr:nvCxnSpPr>
      <xdr:spPr>
        <a:xfrm>
          <a:off x="10388600" y="5850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25163</xdr:rowOff>
    </xdr:from>
    <xdr:ext cx="469744" cy="259045"/>
    <xdr:sp macro="" textlink="">
      <xdr:nvSpPr>
        <xdr:cNvPr id="120" name="【道路】&#10;一人当たり延長平均値テキスト">
          <a:extLst>
            <a:ext uri="{FF2B5EF4-FFF2-40B4-BE49-F238E27FC236}">
              <a16:creationId xmlns:a16="http://schemas.microsoft.com/office/drawing/2014/main" id="{00000000-0008-0000-0100-000078000000}"/>
            </a:ext>
          </a:extLst>
        </xdr:cNvPr>
        <xdr:cNvSpPr txBox="1"/>
      </xdr:nvSpPr>
      <xdr:spPr>
        <a:xfrm>
          <a:off x="10515600" y="68831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46736</xdr:rowOff>
    </xdr:from>
    <xdr:to>
      <xdr:col>55</xdr:col>
      <xdr:colOff>50800</xdr:colOff>
      <xdr:row>40</xdr:row>
      <xdr:rowOff>148336</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10426700" y="6904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43688</xdr:rowOff>
    </xdr:from>
    <xdr:to>
      <xdr:col>50</xdr:col>
      <xdr:colOff>165100</xdr:colOff>
      <xdr:row>40</xdr:row>
      <xdr:rowOff>145288</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95885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41973</xdr:rowOff>
    </xdr:from>
    <xdr:to>
      <xdr:col>46</xdr:col>
      <xdr:colOff>38100</xdr:colOff>
      <xdr:row>40</xdr:row>
      <xdr:rowOff>143573</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8699500" y="6899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41402</xdr:rowOff>
    </xdr:from>
    <xdr:to>
      <xdr:col>41</xdr:col>
      <xdr:colOff>101600</xdr:colOff>
      <xdr:row>40</xdr:row>
      <xdr:rowOff>143002</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7810500" y="689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41593</xdr:rowOff>
    </xdr:from>
    <xdr:to>
      <xdr:col>36</xdr:col>
      <xdr:colOff>165100</xdr:colOff>
      <xdr:row>40</xdr:row>
      <xdr:rowOff>143193</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6921500" y="6899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144081</xdr:rowOff>
    </xdr:from>
    <xdr:to>
      <xdr:col>55</xdr:col>
      <xdr:colOff>50800</xdr:colOff>
      <xdr:row>40</xdr:row>
      <xdr:rowOff>74231</xdr:rowOff>
    </xdr:to>
    <xdr:sp macro="" textlink="">
      <xdr:nvSpPr>
        <xdr:cNvPr id="131" name="楕円 130">
          <a:extLst>
            <a:ext uri="{FF2B5EF4-FFF2-40B4-BE49-F238E27FC236}">
              <a16:creationId xmlns:a16="http://schemas.microsoft.com/office/drawing/2014/main" id="{00000000-0008-0000-0100-000083000000}"/>
            </a:ext>
          </a:extLst>
        </xdr:cNvPr>
        <xdr:cNvSpPr/>
      </xdr:nvSpPr>
      <xdr:spPr>
        <a:xfrm>
          <a:off x="10426700" y="6830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166958</xdr:rowOff>
    </xdr:from>
    <xdr:ext cx="469744" cy="259045"/>
    <xdr:sp macro="" textlink="">
      <xdr:nvSpPr>
        <xdr:cNvPr id="132" name="【道路】&#10;一人当たり延長該当値テキスト">
          <a:extLst>
            <a:ext uri="{FF2B5EF4-FFF2-40B4-BE49-F238E27FC236}">
              <a16:creationId xmlns:a16="http://schemas.microsoft.com/office/drawing/2014/main" id="{00000000-0008-0000-0100-000084000000}"/>
            </a:ext>
          </a:extLst>
        </xdr:cNvPr>
        <xdr:cNvSpPr txBox="1"/>
      </xdr:nvSpPr>
      <xdr:spPr>
        <a:xfrm>
          <a:off x="10515600" y="6682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143319</xdr:rowOff>
    </xdr:from>
    <xdr:to>
      <xdr:col>50</xdr:col>
      <xdr:colOff>165100</xdr:colOff>
      <xdr:row>40</xdr:row>
      <xdr:rowOff>73469</xdr:rowOff>
    </xdr:to>
    <xdr:sp macro="" textlink="">
      <xdr:nvSpPr>
        <xdr:cNvPr id="133" name="楕円 132">
          <a:extLst>
            <a:ext uri="{FF2B5EF4-FFF2-40B4-BE49-F238E27FC236}">
              <a16:creationId xmlns:a16="http://schemas.microsoft.com/office/drawing/2014/main" id="{00000000-0008-0000-0100-000085000000}"/>
            </a:ext>
          </a:extLst>
        </xdr:cNvPr>
        <xdr:cNvSpPr/>
      </xdr:nvSpPr>
      <xdr:spPr>
        <a:xfrm>
          <a:off x="9588500" y="6829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22669</xdr:rowOff>
    </xdr:from>
    <xdr:to>
      <xdr:col>55</xdr:col>
      <xdr:colOff>0</xdr:colOff>
      <xdr:row>40</xdr:row>
      <xdr:rowOff>23431</xdr:rowOff>
    </xdr:to>
    <xdr:cxnSp macro="">
      <xdr:nvCxnSpPr>
        <xdr:cNvPr id="134" name="直線コネクタ 133">
          <a:extLst>
            <a:ext uri="{FF2B5EF4-FFF2-40B4-BE49-F238E27FC236}">
              <a16:creationId xmlns:a16="http://schemas.microsoft.com/office/drawing/2014/main" id="{00000000-0008-0000-0100-000086000000}"/>
            </a:ext>
          </a:extLst>
        </xdr:cNvPr>
        <xdr:cNvCxnSpPr/>
      </xdr:nvCxnSpPr>
      <xdr:spPr>
        <a:xfrm>
          <a:off x="9639300" y="6880669"/>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138938</xdr:rowOff>
    </xdr:from>
    <xdr:to>
      <xdr:col>46</xdr:col>
      <xdr:colOff>38100</xdr:colOff>
      <xdr:row>40</xdr:row>
      <xdr:rowOff>69088</xdr:rowOff>
    </xdr:to>
    <xdr:sp macro="" textlink="">
      <xdr:nvSpPr>
        <xdr:cNvPr id="135" name="楕円 134">
          <a:extLst>
            <a:ext uri="{FF2B5EF4-FFF2-40B4-BE49-F238E27FC236}">
              <a16:creationId xmlns:a16="http://schemas.microsoft.com/office/drawing/2014/main" id="{00000000-0008-0000-0100-000087000000}"/>
            </a:ext>
          </a:extLst>
        </xdr:cNvPr>
        <xdr:cNvSpPr/>
      </xdr:nvSpPr>
      <xdr:spPr>
        <a:xfrm>
          <a:off x="8699500" y="6825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18288</xdr:rowOff>
    </xdr:from>
    <xdr:to>
      <xdr:col>50</xdr:col>
      <xdr:colOff>114300</xdr:colOff>
      <xdr:row>40</xdr:row>
      <xdr:rowOff>22669</xdr:rowOff>
    </xdr:to>
    <xdr:cxnSp macro="">
      <xdr:nvCxnSpPr>
        <xdr:cNvPr id="136" name="直線コネクタ 135">
          <a:extLst>
            <a:ext uri="{FF2B5EF4-FFF2-40B4-BE49-F238E27FC236}">
              <a16:creationId xmlns:a16="http://schemas.microsoft.com/office/drawing/2014/main" id="{00000000-0008-0000-0100-000088000000}"/>
            </a:ext>
          </a:extLst>
        </xdr:cNvPr>
        <xdr:cNvCxnSpPr/>
      </xdr:nvCxnSpPr>
      <xdr:spPr>
        <a:xfrm>
          <a:off x="8750300" y="6876288"/>
          <a:ext cx="889000" cy="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134176</xdr:rowOff>
    </xdr:from>
    <xdr:to>
      <xdr:col>41</xdr:col>
      <xdr:colOff>101600</xdr:colOff>
      <xdr:row>40</xdr:row>
      <xdr:rowOff>64326</xdr:rowOff>
    </xdr:to>
    <xdr:sp macro="" textlink="">
      <xdr:nvSpPr>
        <xdr:cNvPr id="137" name="楕円 136">
          <a:extLst>
            <a:ext uri="{FF2B5EF4-FFF2-40B4-BE49-F238E27FC236}">
              <a16:creationId xmlns:a16="http://schemas.microsoft.com/office/drawing/2014/main" id="{00000000-0008-0000-0100-000089000000}"/>
            </a:ext>
          </a:extLst>
        </xdr:cNvPr>
        <xdr:cNvSpPr/>
      </xdr:nvSpPr>
      <xdr:spPr>
        <a:xfrm>
          <a:off x="7810500" y="6820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13526</xdr:rowOff>
    </xdr:from>
    <xdr:to>
      <xdr:col>45</xdr:col>
      <xdr:colOff>177800</xdr:colOff>
      <xdr:row>40</xdr:row>
      <xdr:rowOff>18288</xdr:rowOff>
    </xdr:to>
    <xdr:cxnSp macro="">
      <xdr:nvCxnSpPr>
        <xdr:cNvPr id="138" name="直線コネクタ 137">
          <a:extLst>
            <a:ext uri="{FF2B5EF4-FFF2-40B4-BE49-F238E27FC236}">
              <a16:creationId xmlns:a16="http://schemas.microsoft.com/office/drawing/2014/main" id="{00000000-0008-0000-0100-00008A000000}"/>
            </a:ext>
          </a:extLst>
        </xdr:cNvPr>
        <xdr:cNvCxnSpPr/>
      </xdr:nvCxnSpPr>
      <xdr:spPr>
        <a:xfrm>
          <a:off x="7861300" y="6871526"/>
          <a:ext cx="889000" cy="4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135128</xdr:rowOff>
    </xdr:from>
    <xdr:to>
      <xdr:col>36</xdr:col>
      <xdr:colOff>165100</xdr:colOff>
      <xdr:row>40</xdr:row>
      <xdr:rowOff>65278</xdr:rowOff>
    </xdr:to>
    <xdr:sp macro="" textlink="">
      <xdr:nvSpPr>
        <xdr:cNvPr id="139" name="楕円 138">
          <a:extLst>
            <a:ext uri="{FF2B5EF4-FFF2-40B4-BE49-F238E27FC236}">
              <a16:creationId xmlns:a16="http://schemas.microsoft.com/office/drawing/2014/main" id="{00000000-0008-0000-0100-00008B000000}"/>
            </a:ext>
          </a:extLst>
        </xdr:cNvPr>
        <xdr:cNvSpPr/>
      </xdr:nvSpPr>
      <xdr:spPr>
        <a:xfrm>
          <a:off x="6921500" y="682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13526</xdr:rowOff>
    </xdr:from>
    <xdr:to>
      <xdr:col>41</xdr:col>
      <xdr:colOff>50800</xdr:colOff>
      <xdr:row>40</xdr:row>
      <xdr:rowOff>14478</xdr:rowOff>
    </xdr:to>
    <xdr:cxnSp macro="">
      <xdr:nvCxnSpPr>
        <xdr:cNvPr id="140" name="直線コネクタ 139">
          <a:extLst>
            <a:ext uri="{FF2B5EF4-FFF2-40B4-BE49-F238E27FC236}">
              <a16:creationId xmlns:a16="http://schemas.microsoft.com/office/drawing/2014/main" id="{00000000-0008-0000-0100-00008C000000}"/>
            </a:ext>
          </a:extLst>
        </xdr:cNvPr>
        <xdr:cNvCxnSpPr/>
      </xdr:nvCxnSpPr>
      <xdr:spPr>
        <a:xfrm flipV="1">
          <a:off x="6972300" y="6871526"/>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136415</xdr:rowOff>
    </xdr:from>
    <xdr:ext cx="469744" cy="259045"/>
    <xdr:sp macro="" textlink="">
      <xdr:nvSpPr>
        <xdr:cNvPr id="141" name="n_1aveValue【道路】&#10;一人当たり延長">
          <a:extLst>
            <a:ext uri="{FF2B5EF4-FFF2-40B4-BE49-F238E27FC236}">
              <a16:creationId xmlns:a16="http://schemas.microsoft.com/office/drawing/2014/main" id="{00000000-0008-0000-0100-00008D000000}"/>
            </a:ext>
          </a:extLst>
        </xdr:cNvPr>
        <xdr:cNvSpPr txBox="1"/>
      </xdr:nvSpPr>
      <xdr:spPr>
        <a:xfrm>
          <a:off x="9391727" y="699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134700</xdr:rowOff>
    </xdr:from>
    <xdr:ext cx="469744" cy="259045"/>
    <xdr:sp macro="" textlink="">
      <xdr:nvSpPr>
        <xdr:cNvPr id="142" name="n_2aveValue【道路】&#10;一人当たり延長">
          <a:extLst>
            <a:ext uri="{FF2B5EF4-FFF2-40B4-BE49-F238E27FC236}">
              <a16:creationId xmlns:a16="http://schemas.microsoft.com/office/drawing/2014/main" id="{00000000-0008-0000-0100-00008E000000}"/>
            </a:ext>
          </a:extLst>
        </xdr:cNvPr>
        <xdr:cNvSpPr txBox="1"/>
      </xdr:nvSpPr>
      <xdr:spPr>
        <a:xfrm>
          <a:off x="8515427" y="699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134129</xdr:rowOff>
    </xdr:from>
    <xdr:ext cx="469744" cy="259045"/>
    <xdr:sp macro="" textlink="">
      <xdr:nvSpPr>
        <xdr:cNvPr id="143" name="n_3aveValue【道路】&#10;一人当たり延長">
          <a:extLst>
            <a:ext uri="{FF2B5EF4-FFF2-40B4-BE49-F238E27FC236}">
              <a16:creationId xmlns:a16="http://schemas.microsoft.com/office/drawing/2014/main" id="{00000000-0008-0000-0100-00008F000000}"/>
            </a:ext>
          </a:extLst>
        </xdr:cNvPr>
        <xdr:cNvSpPr txBox="1"/>
      </xdr:nvSpPr>
      <xdr:spPr>
        <a:xfrm>
          <a:off x="7626427" y="699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134320</xdr:rowOff>
    </xdr:from>
    <xdr:ext cx="469744" cy="259045"/>
    <xdr:sp macro="" textlink="">
      <xdr:nvSpPr>
        <xdr:cNvPr id="144" name="n_4aveValue【道路】&#10;一人当たり延長">
          <a:extLst>
            <a:ext uri="{FF2B5EF4-FFF2-40B4-BE49-F238E27FC236}">
              <a16:creationId xmlns:a16="http://schemas.microsoft.com/office/drawing/2014/main" id="{00000000-0008-0000-0100-000090000000}"/>
            </a:ext>
          </a:extLst>
        </xdr:cNvPr>
        <xdr:cNvSpPr txBox="1"/>
      </xdr:nvSpPr>
      <xdr:spPr>
        <a:xfrm>
          <a:off x="6737427" y="6992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89996</xdr:rowOff>
    </xdr:from>
    <xdr:ext cx="469744" cy="259045"/>
    <xdr:sp macro="" textlink="">
      <xdr:nvSpPr>
        <xdr:cNvPr id="145" name="n_1mainValue【道路】&#10;一人当たり延長">
          <a:extLst>
            <a:ext uri="{FF2B5EF4-FFF2-40B4-BE49-F238E27FC236}">
              <a16:creationId xmlns:a16="http://schemas.microsoft.com/office/drawing/2014/main" id="{00000000-0008-0000-0100-000091000000}"/>
            </a:ext>
          </a:extLst>
        </xdr:cNvPr>
        <xdr:cNvSpPr txBox="1"/>
      </xdr:nvSpPr>
      <xdr:spPr>
        <a:xfrm>
          <a:off x="9391727" y="6605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85615</xdr:rowOff>
    </xdr:from>
    <xdr:ext cx="469744" cy="259045"/>
    <xdr:sp macro="" textlink="">
      <xdr:nvSpPr>
        <xdr:cNvPr id="146" name="n_2mainValue【道路】&#10;一人当たり延長">
          <a:extLst>
            <a:ext uri="{FF2B5EF4-FFF2-40B4-BE49-F238E27FC236}">
              <a16:creationId xmlns:a16="http://schemas.microsoft.com/office/drawing/2014/main" id="{00000000-0008-0000-0100-000092000000}"/>
            </a:ext>
          </a:extLst>
        </xdr:cNvPr>
        <xdr:cNvSpPr txBox="1"/>
      </xdr:nvSpPr>
      <xdr:spPr>
        <a:xfrm>
          <a:off x="8515427" y="6600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80853</xdr:rowOff>
    </xdr:from>
    <xdr:ext cx="469744" cy="259045"/>
    <xdr:sp macro="" textlink="">
      <xdr:nvSpPr>
        <xdr:cNvPr id="147" name="n_3mainValue【道路】&#10;一人当たり延長">
          <a:extLst>
            <a:ext uri="{FF2B5EF4-FFF2-40B4-BE49-F238E27FC236}">
              <a16:creationId xmlns:a16="http://schemas.microsoft.com/office/drawing/2014/main" id="{00000000-0008-0000-0100-000093000000}"/>
            </a:ext>
          </a:extLst>
        </xdr:cNvPr>
        <xdr:cNvSpPr txBox="1"/>
      </xdr:nvSpPr>
      <xdr:spPr>
        <a:xfrm>
          <a:off x="7626427" y="6595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81805</xdr:rowOff>
    </xdr:from>
    <xdr:ext cx="469744" cy="259045"/>
    <xdr:sp macro="" textlink="">
      <xdr:nvSpPr>
        <xdr:cNvPr id="148" name="n_4mainValue【道路】&#10;一人当たり延長">
          <a:extLst>
            <a:ext uri="{FF2B5EF4-FFF2-40B4-BE49-F238E27FC236}">
              <a16:creationId xmlns:a16="http://schemas.microsoft.com/office/drawing/2014/main" id="{00000000-0008-0000-0100-000094000000}"/>
            </a:ext>
          </a:extLst>
        </xdr:cNvPr>
        <xdr:cNvSpPr txBox="1"/>
      </xdr:nvSpPr>
      <xdr:spPr>
        <a:xfrm>
          <a:off x="6737427" y="659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1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1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1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1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1" name="テキスト ボックス 160">
          <a:extLst>
            <a:ext uri="{FF2B5EF4-FFF2-40B4-BE49-F238E27FC236}">
              <a16:creationId xmlns:a16="http://schemas.microsoft.com/office/drawing/2014/main" id="{00000000-0008-0000-0100-0000A1000000}"/>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1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1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1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1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1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1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1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9" name="テキスト ボックス 168">
          <a:extLst>
            <a:ext uri="{FF2B5EF4-FFF2-40B4-BE49-F238E27FC236}">
              <a16:creationId xmlns:a16="http://schemas.microsoft.com/office/drawing/2014/main" id="{00000000-0008-0000-0100-0000A900000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1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0000000-0008-0000-0100-0000AB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68580</xdr:rowOff>
    </xdr:from>
    <xdr:to>
      <xdr:col>24</xdr:col>
      <xdr:colOff>62865</xdr:colOff>
      <xdr:row>64</xdr:row>
      <xdr:rowOff>60960</xdr:rowOff>
    </xdr:to>
    <xdr:cxnSp macro="">
      <xdr:nvCxnSpPr>
        <xdr:cNvPr id="172" name="直線コネクタ 171">
          <a:extLst>
            <a:ext uri="{FF2B5EF4-FFF2-40B4-BE49-F238E27FC236}">
              <a16:creationId xmlns:a16="http://schemas.microsoft.com/office/drawing/2014/main" id="{00000000-0008-0000-0100-0000AC000000}"/>
            </a:ext>
          </a:extLst>
        </xdr:cNvPr>
        <xdr:cNvCxnSpPr/>
      </xdr:nvCxnSpPr>
      <xdr:spPr>
        <a:xfrm flipV="1">
          <a:off x="4634865" y="966978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64787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00000000-0008-0000-0100-0000AD000000}"/>
            </a:ext>
          </a:extLst>
        </xdr:cNvPr>
        <xdr:cNvSpPr txBox="1"/>
      </xdr:nvSpPr>
      <xdr:spPr>
        <a:xfrm>
          <a:off x="4673600" y="1103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60960</xdr:rowOff>
    </xdr:from>
    <xdr:to>
      <xdr:col>24</xdr:col>
      <xdr:colOff>152400</xdr:colOff>
      <xdr:row>64</xdr:row>
      <xdr:rowOff>60960</xdr:rowOff>
    </xdr:to>
    <xdr:cxnSp macro="">
      <xdr:nvCxnSpPr>
        <xdr:cNvPr id="174" name="直線コネクタ 173">
          <a:extLst>
            <a:ext uri="{FF2B5EF4-FFF2-40B4-BE49-F238E27FC236}">
              <a16:creationId xmlns:a16="http://schemas.microsoft.com/office/drawing/2014/main" id="{00000000-0008-0000-0100-0000AE000000}"/>
            </a:ext>
          </a:extLst>
        </xdr:cNvPr>
        <xdr:cNvCxnSpPr/>
      </xdr:nvCxnSpPr>
      <xdr:spPr>
        <a:xfrm>
          <a:off x="4546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15257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00000000-0008-0000-0100-0000AF000000}"/>
            </a:ext>
          </a:extLst>
        </xdr:cNvPr>
        <xdr:cNvSpPr txBox="1"/>
      </xdr:nvSpPr>
      <xdr:spPr>
        <a:xfrm>
          <a:off x="4673600" y="94450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68580</xdr:rowOff>
    </xdr:from>
    <xdr:to>
      <xdr:col>24</xdr:col>
      <xdr:colOff>152400</xdr:colOff>
      <xdr:row>56</xdr:row>
      <xdr:rowOff>68580</xdr:rowOff>
    </xdr:to>
    <xdr:cxnSp macro="">
      <xdr:nvCxnSpPr>
        <xdr:cNvPr id="176" name="直線コネクタ 175">
          <a:extLst>
            <a:ext uri="{FF2B5EF4-FFF2-40B4-BE49-F238E27FC236}">
              <a16:creationId xmlns:a16="http://schemas.microsoft.com/office/drawing/2014/main" id="{00000000-0008-0000-0100-0000B0000000}"/>
            </a:ext>
          </a:extLst>
        </xdr:cNvPr>
        <xdr:cNvCxnSpPr/>
      </xdr:nvCxnSpPr>
      <xdr:spPr>
        <a:xfrm>
          <a:off x="4546600" y="966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47642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00000000-0008-0000-0100-0000B1000000}"/>
            </a:ext>
          </a:extLst>
        </xdr:cNvPr>
        <xdr:cNvSpPr txBox="1"/>
      </xdr:nvSpPr>
      <xdr:spPr>
        <a:xfrm>
          <a:off x="4673600" y="10506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69215</xdr:rowOff>
    </xdr:from>
    <xdr:to>
      <xdr:col>24</xdr:col>
      <xdr:colOff>114300</xdr:colOff>
      <xdr:row>61</xdr:row>
      <xdr:rowOff>170815</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4584700" y="10527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95885</xdr:rowOff>
    </xdr:from>
    <xdr:to>
      <xdr:col>20</xdr:col>
      <xdr:colOff>38100</xdr:colOff>
      <xdr:row>62</xdr:row>
      <xdr:rowOff>26035</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3746500" y="1055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63500</xdr:rowOff>
    </xdr:from>
    <xdr:to>
      <xdr:col>15</xdr:col>
      <xdr:colOff>101600</xdr:colOff>
      <xdr:row>61</xdr:row>
      <xdr:rowOff>165100</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28575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48260</xdr:rowOff>
    </xdr:from>
    <xdr:to>
      <xdr:col>10</xdr:col>
      <xdr:colOff>165100</xdr:colOff>
      <xdr:row>61</xdr:row>
      <xdr:rowOff>149860</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1968500" y="1050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29210</xdr:rowOff>
    </xdr:from>
    <xdr:to>
      <xdr:col>6</xdr:col>
      <xdr:colOff>38100</xdr:colOff>
      <xdr:row>61</xdr:row>
      <xdr:rowOff>130810</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079500" y="104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17780</xdr:rowOff>
    </xdr:from>
    <xdr:to>
      <xdr:col>24</xdr:col>
      <xdr:colOff>114300</xdr:colOff>
      <xdr:row>56</xdr:row>
      <xdr:rowOff>119380</xdr:rowOff>
    </xdr:to>
    <xdr:sp macro="" textlink="">
      <xdr:nvSpPr>
        <xdr:cNvPr id="188" name="楕円 187">
          <a:extLst>
            <a:ext uri="{FF2B5EF4-FFF2-40B4-BE49-F238E27FC236}">
              <a16:creationId xmlns:a16="http://schemas.microsoft.com/office/drawing/2014/main" id="{00000000-0008-0000-0100-0000BC000000}"/>
            </a:ext>
          </a:extLst>
        </xdr:cNvPr>
        <xdr:cNvSpPr/>
      </xdr:nvSpPr>
      <xdr:spPr>
        <a:xfrm>
          <a:off x="4584700" y="961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142257</xdr:rowOff>
    </xdr:from>
    <xdr:ext cx="340478" cy="259045"/>
    <xdr:sp macro="" textlink="">
      <xdr:nvSpPr>
        <xdr:cNvPr id="189" name="【橋りょう・トンネル】&#10;有形固定資産減価償却率該当値テキスト">
          <a:extLst>
            <a:ext uri="{FF2B5EF4-FFF2-40B4-BE49-F238E27FC236}">
              <a16:creationId xmlns:a16="http://schemas.microsoft.com/office/drawing/2014/main" id="{00000000-0008-0000-0100-0000BD000000}"/>
            </a:ext>
          </a:extLst>
        </xdr:cNvPr>
        <xdr:cNvSpPr txBox="1"/>
      </xdr:nvSpPr>
      <xdr:spPr>
        <a:xfrm>
          <a:off x="4673600" y="95720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21590</xdr:rowOff>
    </xdr:from>
    <xdr:to>
      <xdr:col>20</xdr:col>
      <xdr:colOff>38100</xdr:colOff>
      <xdr:row>59</xdr:row>
      <xdr:rowOff>123190</xdr:rowOff>
    </xdr:to>
    <xdr:sp macro="" textlink="">
      <xdr:nvSpPr>
        <xdr:cNvPr id="190" name="楕円 189">
          <a:extLst>
            <a:ext uri="{FF2B5EF4-FFF2-40B4-BE49-F238E27FC236}">
              <a16:creationId xmlns:a16="http://schemas.microsoft.com/office/drawing/2014/main" id="{00000000-0008-0000-0100-0000BE000000}"/>
            </a:ext>
          </a:extLst>
        </xdr:cNvPr>
        <xdr:cNvSpPr/>
      </xdr:nvSpPr>
      <xdr:spPr>
        <a:xfrm>
          <a:off x="3746500" y="1013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68580</xdr:rowOff>
    </xdr:from>
    <xdr:to>
      <xdr:col>24</xdr:col>
      <xdr:colOff>63500</xdr:colOff>
      <xdr:row>59</xdr:row>
      <xdr:rowOff>72390</xdr:rowOff>
    </xdr:to>
    <xdr:cxnSp macro="">
      <xdr:nvCxnSpPr>
        <xdr:cNvPr id="191" name="直線コネクタ 190">
          <a:extLst>
            <a:ext uri="{FF2B5EF4-FFF2-40B4-BE49-F238E27FC236}">
              <a16:creationId xmlns:a16="http://schemas.microsoft.com/office/drawing/2014/main" id="{00000000-0008-0000-0100-0000BF000000}"/>
            </a:ext>
          </a:extLst>
        </xdr:cNvPr>
        <xdr:cNvCxnSpPr/>
      </xdr:nvCxnSpPr>
      <xdr:spPr>
        <a:xfrm flipV="1">
          <a:off x="3797300" y="9669780"/>
          <a:ext cx="838200" cy="518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166370</xdr:rowOff>
    </xdr:from>
    <xdr:to>
      <xdr:col>15</xdr:col>
      <xdr:colOff>101600</xdr:colOff>
      <xdr:row>59</xdr:row>
      <xdr:rowOff>96520</xdr:rowOff>
    </xdr:to>
    <xdr:sp macro="" textlink="">
      <xdr:nvSpPr>
        <xdr:cNvPr id="192" name="楕円 191">
          <a:extLst>
            <a:ext uri="{FF2B5EF4-FFF2-40B4-BE49-F238E27FC236}">
              <a16:creationId xmlns:a16="http://schemas.microsoft.com/office/drawing/2014/main" id="{00000000-0008-0000-0100-0000C0000000}"/>
            </a:ext>
          </a:extLst>
        </xdr:cNvPr>
        <xdr:cNvSpPr/>
      </xdr:nvSpPr>
      <xdr:spPr>
        <a:xfrm>
          <a:off x="2857500" y="101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45720</xdr:rowOff>
    </xdr:from>
    <xdr:to>
      <xdr:col>19</xdr:col>
      <xdr:colOff>177800</xdr:colOff>
      <xdr:row>59</xdr:row>
      <xdr:rowOff>72390</xdr:rowOff>
    </xdr:to>
    <xdr:cxnSp macro="">
      <xdr:nvCxnSpPr>
        <xdr:cNvPr id="193" name="直線コネクタ 192">
          <a:extLst>
            <a:ext uri="{FF2B5EF4-FFF2-40B4-BE49-F238E27FC236}">
              <a16:creationId xmlns:a16="http://schemas.microsoft.com/office/drawing/2014/main" id="{00000000-0008-0000-0100-0000C1000000}"/>
            </a:ext>
          </a:extLst>
        </xdr:cNvPr>
        <xdr:cNvCxnSpPr/>
      </xdr:nvCxnSpPr>
      <xdr:spPr>
        <a:xfrm>
          <a:off x="2908300" y="1016127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137795</xdr:rowOff>
    </xdr:from>
    <xdr:to>
      <xdr:col>10</xdr:col>
      <xdr:colOff>165100</xdr:colOff>
      <xdr:row>59</xdr:row>
      <xdr:rowOff>67945</xdr:rowOff>
    </xdr:to>
    <xdr:sp macro="" textlink="">
      <xdr:nvSpPr>
        <xdr:cNvPr id="194" name="楕円 193">
          <a:extLst>
            <a:ext uri="{FF2B5EF4-FFF2-40B4-BE49-F238E27FC236}">
              <a16:creationId xmlns:a16="http://schemas.microsoft.com/office/drawing/2014/main" id="{00000000-0008-0000-0100-0000C2000000}"/>
            </a:ext>
          </a:extLst>
        </xdr:cNvPr>
        <xdr:cNvSpPr/>
      </xdr:nvSpPr>
      <xdr:spPr>
        <a:xfrm>
          <a:off x="1968500" y="1008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17145</xdr:rowOff>
    </xdr:from>
    <xdr:to>
      <xdr:col>15</xdr:col>
      <xdr:colOff>50800</xdr:colOff>
      <xdr:row>59</xdr:row>
      <xdr:rowOff>45720</xdr:rowOff>
    </xdr:to>
    <xdr:cxnSp macro="">
      <xdr:nvCxnSpPr>
        <xdr:cNvPr id="195" name="直線コネクタ 194">
          <a:extLst>
            <a:ext uri="{FF2B5EF4-FFF2-40B4-BE49-F238E27FC236}">
              <a16:creationId xmlns:a16="http://schemas.microsoft.com/office/drawing/2014/main" id="{00000000-0008-0000-0100-0000C3000000}"/>
            </a:ext>
          </a:extLst>
        </xdr:cNvPr>
        <xdr:cNvCxnSpPr/>
      </xdr:nvCxnSpPr>
      <xdr:spPr>
        <a:xfrm>
          <a:off x="2019300" y="1013269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154940</xdr:rowOff>
    </xdr:from>
    <xdr:to>
      <xdr:col>6</xdr:col>
      <xdr:colOff>38100</xdr:colOff>
      <xdr:row>59</xdr:row>
      <xdr:rowOff>85090</xdr:rowOff>
    </xdr:to>
    <xdr:sp macro="" textlink="">
      <xdr:nvSpPr>
        <xdr:cNvPr id="196" name="楕円 195">
          <a:extLst>
            <a:ext uri="{FF2B5EF4-FFF2-40B4-BE49-F238E27FC236}">
              <a16:creationId xmlns:a16="http://schemas.microsoft.com/office/drawing/2014/main" id="{00000000-0008-0000-0100-0000C4000000}"/>
            </a:ext>
          </a:extLst>
        </xdr:cNvPr>
        <xdr:cNvSpPr/>
      </xdr:nvSpPr>
      <xdr:spPr>
        <a:xfrm>
          <a:off x="107950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17145</xdr:rowOff>
    </xdr:from>
    <xdr:to>
      <xdr:col>10</xdr:col>
      <xdr:colOff>114300</xdr:colOff>
      <xdr:row>59</xdr:row>
      <xdr:rowOff>34290</xdr:rowOff>
    </xdr:to>
    <xdr:cxnSp macro="">
      <xdr:nvCxnSpPr>
        <xdr:cNvPr id="197" name="直線コネクタ 196">
          <a:extLst>
            <a:ext uri="{FF2B5EF4-FFF2-40B4-BE49-F238E27FC236}">
              <a16:creationId xmlns:a16="http://schemas.microsoft.com/office/drawing/2014/main" id="{00000000-0008-0000-0100-0000C5000000}"/>
            </a:ext>
          </a:extLst>
        </xdr:cNvPr>
        <xdr:cNvCxnSpPr/>
      </xdr:nvCxnSpPr>
      <xdr:spPr>
        <a:xfrm flipV="1">
          <a:off x="1130300" y="1013269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17162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3582044" y="1064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156227</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2705744" y="1061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140987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1816744" y="1059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121937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927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139717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3582044" y="991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113047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27057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84472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18167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101617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92774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0000000-0008-0000-0100-0000D6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61</xdr:row>
      <xdr:rowOff>67327</xdr:rowOff>
    </xdr:from>
    <xdr:ext cx="531299" cy="259045"/>
    <xdr:sp macro="" textlink="">
      <xdr:nvSpPr>
        <xdr:cNvPr id="219" name="テキスト ボックス 218">
          <a:extLst>
            <a:ext uri="{FF2B5EF4-FFF2-40B4-BE49-F238E27FC236}">
              <a16:creationId xmlns:a16="http://schemas.microsoft.com/office/drawing/2014/main" id="{00000000-0008-0000-0100-0000DB000000}"/>
            </a:ext>
          </a:extLst>
        </xdr:cNvPr>
        <xdr:cNvSpPr txBox="1"/>
      </xdr:nvSpPr>
      <xdr:spPr>
        <a:xfrm>
          <a:off x="6072701" y="1052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00000000-0008-0000-0100-0000DC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00000000-0008-0000-0100-0000DD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00000000-0008-0000-0100-0000DE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00000000-0008-0000-0100-0000DF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00000000-0008-0000-0100-0000E0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5" name="テキスト ボックス 224">
          <a:extLst>
            <a:ext uri="{FF2B5EF4-FFF2-40B4-BE49-F238E27FC236}">
              <a16:creationId xmlns:a16="http://schemas.microsoft.com/office/drawing/2014/main" id="{00000000-0008-0000-0100-0000E1000000}"/>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0000000-0008-0000-0100-0000E2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00000000-0008-0000-0100-0000E300000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00000000-0008-0000-0100-0000E4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53835</xdr:rowOff>
    </xdr:from>
    <xdr:to>
      <xdr:col>54</xdr:col>
      <xdr:colOff>189865</xdr:colOff>
      <xdr:row>64</xdr:row>
      <xdr:rowOff>56876</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flipV="1">
          <a:off x="10476865" y="9655035"/>
          <a:ext cx="0" cy="1374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60703</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00000000-0008-0000-0100-0000E6000000}"/>
            </a:ext>
          </a:extLst>
        </xdr:cNvPr>
        <xdr:cNvSpPr txBox="1"/>
      </xdr:nvSpPr>
      <xdr:spPr>
        <a:xfrm>
          <a:off x="10515600" y="11033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56876</xdr:rowOff>
    </xdr:from>
    <xdr:to>
      <xdr:col>55</xdr:col>
      <xdr:colOff>88900</xdr:colOff>
      <xdr:row>64</xdr:row>
      <xdr:rowOff>56876</xdr:rowOff>
    </xdr:to>
    <xdr:cxnSp macro="">
      <xdr:nvCxnSpPr>
        <xdr:cNvPr id="231" name="直線コネクタ 230">
          <a:extLst>
            <a:ext uri="{FF2B5EF4-FFF2-40B4-BE49-F238E27FC236}">
              <a16:creationId xmlns:a16="http://schemas.microsoft.com/office/drawing/2014/main" id="{00000000-0008-0000-0100-0000E7000000}"/>
            </a:ext>
          </a:extLst>
        </xdr:cNvPr>
        <xdr:cNvCxnSpPr/>
      </xdr:nvCxnSpPr>
      <xdr:spPr>
        <a:xfrm>
          <a:off x="10388600" y="11029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512</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00000000-0008-0000-0100-0000E8000000}"/>
            </a:ext>
          </a:extLst>
        </xdr:cNvPr>
        <xdr:cNvSpPr txBox="1"/>
      </xdr:nvSpPr>
      <xdr:spPr>
        <a:xfrm>
          <a:off x="10515600" y="9430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53835</xdr:rowOff>
    </xdr:from>
    <xdr:to>
      <xdr:col>55</xdr:col>
      <xdr:colOff>88900</xdr:colOff>
      <xdr:row>56</xdr:row>
      <xdr:rowOff>53835</xdr:rowOff>
    </xdr:to>
    <xdr:cxnSp macro="">
      <xdr:nvCxnSpPr>
        <xdr:cNvPr id="233" name="直線コネクタ 232">
          <a:extLst>
            <a:ext uri="{FF2B5EF4-FFF2-40B4-BE49-F238E27FC236}">
              <a16:creationId xmlns:a16="http://schemas.microsoft.com/office/drawing/2014/main" id="{00000000-0008-0000-0100-0000E9000000}"/>
            </a:ext>
          </a:extLst>
        </xdr:cNvPr>
        <xdr:cNvCxnSpPr/>
      </xdr:nvCxnSpPr>
      <xdr:spPr>
        <a:xfrm>
          <a:off x="10388600" y="9655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41447</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00000000-0008-0000-0100-0000EA000000}"/>
            </a:ext>
          </a:extLst>
        </xdr:cNvPr>
        <xdr:cNvSpPr txBox="1"/>
      </xdr:nvSpPr>
      <xdr:spPr>
        <a:xfrm>
          <a:off x="10515600" y="10671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63020</xdr:rowOff>
    </xdr:from>
    <xdr:to>
      <xdr:col>55</xdr:col>
      <xdr:colOff>50800</xdr:colOff>
      <xdr:row>62</xdr:row>
      <xdr:rowOff>164620</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10426700" y="1069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72019</xdr:rowOff>
    </xdr:from>
    <xdr:to>
      <xdr:col>50</xdr:col>
      <xdr:colOff>165100</xdr:colOff>
      <xdr:row>63</xdr:row>
      <xdr:rowOff>2169</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9588500" y="10701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61443</xdr:rowOff>
    </xdr:from>
    <xdr:to>
      <xdr:col>46</xdr:col>
      <xdr:colOff>38100</xdr:colOff>
      <xdr:row>62</xdr:row>
      <xdr:rowOff>163043</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8699500" y="1069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61885</xdr:rowOff>
    </xdr:from>
    <xdr:to>
      <xdr:col>41</xdr:col>
      <xdr:colOff>101600</xdr:colOff>
      <xdr:row>62</xdr:row>
      <xdr:rowOff>163485</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7810500" y="1069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65504</xdr:rowOff>
    </xdr:from>
    <xdr:to>
      <xdr:col>36</xdr:col>
      <xdr:colOff>165100</xdr:colOff>
      <xdr:row>62</xdr:row>
      <xdr:rowOff>167104</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6921500" y="1069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55987</xdr:rowOff>
    </xdr:from>
    <xdr:to>
      <xdr:col>55</xdr:col>
      <xdr:colOff>50800</xdr:colOff>
      <xdr:row>58</xdr:row>
      <xdr:rowOff>157587</xdr:rowOff>
    </xdr:to>
    <xdr:sp macro="" textlink="">
      <xdr:nvSpPr>
        <xdr:cNvPr id="245" name="楕円 244">
          <a:extLst>
            <a:ext uri="{FF2B5EF4-FFF2-40B4-BE49-F238E27FC236}">
              <a16:creationId xmlns:a16="http://schemas.microsoft.com/office/drawing/2014/main" id="{00000000-0008-0000-0100-0000F5000000}"/>
            </a:ext>
          </a:extLst>
        </xdr:cNvPr>
        <xdr:cNvSpPr/>
      </xdr:nvSpPr>
      <xdr:spPr>
        <a:xfrm>
          <a:off x="10426700" y="10000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78864</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00000000-0008-0000-0100-0000F6000000}"/>
            </a:ext>
          </a:extLst>
        </xdr:cNvPr>
        <xdr:cNvSpPr txBox="1"/>
      </xdr:nvSpPr>
      <xdr:spPr>
        <a:xfrm>
          <a:off x="10515600" y="9851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1260</xdr:rowOff>
    </xdr:from>
    <xdr:to>
      <xdr:col>50</xdr:col>
      <xdr:colOff>165100</xdr:colOff>
      <xdr:row>63</xdr:row>
      <xdr:rowOff>102860</xdr:rowOff>
    </xdr:to>
    <xdr:sp macro="" textlink="">
      <xdr:nvSpPr>
        <xdr:cNvPr id="247" name="楕円 246">
          <a:extLst>
            <a:ext uri="{FF2B5EF4-FFF2-40B4-BE49-F238E27FC236}">
              <a16:creationId xmlns:a16="http://schemas.microsoft.com/office/drawing/2014/main" id="{00000000-0008-0000-0100-0000F7000000}"/>
            </a:ext>
          </a:extLst>
        </xdr:cNvPr>
        <xdr:cNvSpPr/>
      </xdr:nvSpPr>
      <xdr:spPr>
        <a:xfrm>
          <a:off x="9588500" y="1080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106787</xdr:rowOff>
    </xdr:from>
    <xdr:to>
      <xdr:col>55</xdr:col>
      <xdr:colOff>0</xdr:colOff>
      <xdr:row>63</xdr:row>
      <xdr:rowOff>52060</xdr:rowOff>
    </xdr:to>
    <xdr:cxnSp macro="">
      <xdr:nvCxnSpPr>
        <xdr:cNvPr id="248" name="直線コネクタ 247">
          <a:extLst>
            <a:ext uri="{FF2B5EF4-FFF2-40B4-BE49-F238E27FC236}">
              <a16:creationId xmlns:a16="http://schemas.microsoft.com/office/drawing/2014/main" id="{00000000-0008-0000-0100-0000F8000000}"/>
            </a:ext>
          </a:extLst>
        </xdr:cNvPr>
        <xdr:cNvCxnSpPr/>
      </xdr:nvCxnSpPr>
      <xdr:spPr>
        <a:xfrm flipV="1">
          <a:off x="9639300" y="10050887"/>
          <a:ext cx="838200" cy="802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170279</xdr:rowOff>
    </xdr:from>
    <xdr:to>
      <xdr:col>46</xdr:col>
      <xdr:colOff>38100</xdr:colOff>
      <xdr:row>63</xdr:row>
      <xdr:rowOff>100429</xdr:rowOff>
    </xdr:to>
    <xdr:sp macro="" textlink="">
      <xdr:nvSpPr>
        <xdr:cNvPr id="249" name="楕円 248">
          <a:extLst>
            <a:ext uri="{FF2B5EF4-FFF2-40B4-BE49-F238E27FC236}">
              <a16:creationId xmlns:a16="http://schemas.microsoft.com/office/drawing/2014/main" id="{00000000-0008-0000-0100-0000F9000000}"/>
            </a:ext>
          </a:extLst>
        </xdr:cNvPr>
        <xdr:cNvSpPr/>
      </xdr:nvSpPr>
      <xdr:spPr>
        <a:xfrm>
          <a:off x="8699500" y="1080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49629</xdr:rowOff>
    </xdr:from>
    <xdr:to>
      <xdr:col>50</xdr:col>
      <xdr:colOff>114300</xdr:colOff>
      <xdr:row>63</xdr:row>
      <xdr:rowOff>52060</xdr:rowOff>
    </xdr:to>
    <xdr:cxnSp macro="">
      <xdr:nvCxnSpPr>
        <xdr:cNvPr id="250" name="直線コネクタ 249">
          <a:extLst>
            <a:ext uri="{FF2B5EF4-FFF2-40B4-BE49-F238E27FC236}">
              <a16:creationId xmlns:a16="http://schemas.microsoft.com/office/drawing/2014/main" id="{00000000-0008-0000-0100-0000FA000000}"/>
            </a:ext>
          </a:extLst>
        </xdr:cNvPr>
        <xdr:cNvCxnSpPr/>
      </xdr:nvCxnSpPr>
      <xdr:spPr>
        <a:xfrm>
          <a:off x="8750300" y="10850979"/>
          <a:ext cx="889000" cy="2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167734</xdr:rowOff>
    </xdr:from>
    <xdr:to>
      <xdr:col>41</xdr:col>
      <xdr:colOff>101600</xdr:colOff>
      <xdr:row>63</xdr:row>
      <xdr:rowOff>97884</xdr:rowOff>
    </xdr:to>
    <xdr:sp macro="" textlink="">
      <xdr:nvSpPr>
        <xdr:cNvPr id="251" name="楕円 250">
          <a:extLst>
            <a:ext uri="{FF2B5EF4-FFF2-40B4-BE49-F238E27FC236}">
              <a16:creationId xmlns:a16="http://schemas.microsoft.com/office/drawing/2014/main" id="{00000000-0008-0000-0100-0000FB000000}"/>
            </a:ext>
          </a:extLst>
        </xdr:cNvPr>
        <xdr:cNvSpPr/>
      </xdr:nvSpPr>
      <xdr:spPr>
        <a:xfrm>
          <a:off x="7810500" y="1079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47084</xdr:rowOff>
    </xdr:from>
    <xdr:to>
      <xdr:col>45</xdr:col>
      <xdr:colOff>177800</xdr:colOff>
      <xdr:row>63</xdr:row>
      <xdr:rowOff>49629</xdr:rowOff>
    </xdr:to>
    <xdr:cxnSp macro="">
      <xdr:nvCxnSpPr>
        <xdr:cNvPr id="252" name="直線コネクタ 251">
          <a:extLst>
            <a:ext uri="{FF2B5EF4-FFF2-40B4-BE49-F238E27FC236}">
              <a16:creationId xmlns:a16="http://schemas.microsoft.com/office/drawing/2014/main" id="{00000000-0008-0000-0100-0000FC000000}"/>
            </a:ext>
          </a:extLst>
        </xdr:cNvPr>
        <xdr:cNvCxnSpPr/>
      </xdr:nvCxnSpPr>
      <xdr:spPr>
        <a:xfrm>
          <a:off x="7861300" y="10848434"/>
          <a:ext cx="889000" cy="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11981</xdr:rowOff>
    </xdr:from>
    <xdr:to>
      <xdr:col>36</xdr:col>
      <xdr:colOff>165100</xdr:colOff>
      <xdr:row>63</xdr:row>
      <xdr:rowOff>113581</xdr:rowOff>
    </xdr:to>
    <xdr:sp macro="" textlink="">
      <xdr:nvSpPr>
        <xdr:cNvPr id="253" name="楕円 252">
          <a:extLst>
            <a:ext uri="{FF2B5EF4-FFF2-40B4-BE49-F238E27FC236}">
              <a16:creationId xmlns:a16="http://schemas.microsoft.com/office/drawing/2014/main" id="{00000000-0008-0000-0100-0000FD000000}"/>
            </a:ext>
          </a:extLst>
        </xdr:cNvPr>
        <xdr:cNvSpPr/>
      </xdr:nvSpPr>
      <xdr:spPr>
        <a:xfrm>
          <a:off x="6921500" y="10813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47084</xdr:rowOff>
    </xdr:from>
    <xdr:to>
      <xdr:col>41</xdr:col>
      <xdr:colOff>50800</xdr:colOff>
      <xdr:row>63</xdr:row>
      <xdr:rowOff>62781</xdr:rowOff>
    </xdr:to>
    <xdr:cxnSp macro="">
      <xdr:nvCxnSpPr>
        <xdr:cNvPr id="254" name="直線コネクタ 253">
          <a:extLst>
            <a:ext uri="{FF2B5EF4-FFF2-40B4-BE49-F238E27FC236}">
              <a16:creationId xmlns:a16="http://schemas.microsoft.com/office/drawing/2014/main" id="{00000000-0008-0000-0100-0000FE000000}"/>
            </a:ext>
          </a:extLst>
        </xdr:cNvPr>
        <xdr:cNvCxnSpPr/>
      </xdr:nvCxnSpPr>
      <xdr:spPr>
        <a:xfrm flipV="1">
          <a:off x="6972300" y="10848434"/>
          <a:ext cx="889000" cy="15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18696</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9359411" y="10477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8120</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8483111" y="1046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8562</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7594111" y="1046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12181</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6705111" y="1047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93987</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9359411" y="10895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91556</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8483111" y="1089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89011</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7594111" y="10890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104708</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6705111" y="10906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0000000-0008-0000-0100-00000F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0000000-0008-0000-0100-000010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0000000-0008-0000-0100-000011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00000000-0008-0000-0100-000012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00000000-0008-0000-0100-000013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00000000-0008-0000-0100-000014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00000000-0008-0000-0100-000015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00000000-0008-0000-0100-000016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00000000-0008-0000-0100-000017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00000000-0008-0000-0100-000018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00000000-0008-0000-0100-000019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00000000-0008-0000-0100-00001A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00000000-0008-0000-0100-00001B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00000000-0008-0000-0100-00001C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00000000-0008-0000-0100-00001D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0000000-0008-0000-01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76200</xdr:rowOff>
    </xdr:from>
    <xdr:to>
      <xdr:col>24</xdr:col>
      <xdr:colOff>62865</xdr:colOff>
      <xdr:row>85</xdr:row>
      <xdr:rowOff>55245</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flipV="1">
          <a:off x="4634865" y="13449300"/>
          <a:ext cx="0" cy="1179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59072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00000000-0008-0000-0100-000020010000}"/>
            </a:ext>
          </a:extLst>
        </xdr:cNvPr>
        <xdr:cNvSpPr txBox="1"/>
      </xdr:nvSpPr>
      <xdr:spPr>
        <a:xfrm>
          <a:off x="4673600" y="1463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55245</xdr:rowOff>
    </xdr:from>
    <xdr:to>
      <xdr:col>24</xdr:col>
      <xdr:colOff>152400</xdr:colOff>
      <xdr:row>85</xdr:row>
      <xdr:rowOff>55245</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a:off x="4546600" y="14628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22877</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00000000-0008-0000-0100-000022010000}"/>
            </a:ext>
          </a:extLst>
        </xdr:cNvPr>
        <xdr:cNvSpPr txBox="1"/>
      </xdr:nvSpPr>
      <xdr:spPr>
        <a:xfrm>
          <a:off x="4673600" y="1322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76200</xdr:rowOff>
    </xdr:from>
    <xdr:to>
      <xdr:col>24</xdr:col>
      <xdr:colOff>152400</xdr:colOff>
      <xdr:row>78</xdr:row>
      <xdr:rowOff>76200</xdr:rowOff>
    </xdr:to>
    <xdr:cxnSp macro="">
      <xdr:nvCxnSpPr>
        <xdr:cNvPr id="291" name="直線コネクタ 290">
          <a:extLst>
            <a:ext uri="{FF2B5EF4-FFF2-40B4-BE49-F238E27FC236}">
              <a16:creationId xmlns:a16="http://schemas.microsoft.com/office/drawing/2014/main" id="{00000000-0008-0000-0100-000023010000}"/>
            </a:ext>
          </a:extLst>
        </xdr:cNvPr>
        <xdr:cNvCxnSpPr/>
      </xdr:nvCxnSpPr>
      <xdr:spPr>
        <a:xfrm>
          <a:off x="4546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55263</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0000000-0008-0000-0100-000024010000}"/>
            </a:ext>
          </a:extLst>
        </xdr:cNvPr>
        <xdr:cNvSpPr txBox="1"/>
      </xdr:nvSpPr>
      <xdr:spPr>
        <a:xfrm>
          <a:off x="4673600" y="139427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76836</xdr:rowOff>
    </xdr:from>
    <xdr:to>
      <xdr:col>24</xdr:col>
      <xdr:colOff>114300</xdr:colOff>
      <xdr:row>82</xdr:row>
      <xdr:rowOff>6986</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4584700" y="1396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80645</xdr:rowOff>
    </xdr:from>
    <xdr:to>
      <xdr:col>20</xdr:col>
      <xdr:colOff>38100</xdr:colOff>
      <xdr:row>82</xdr:row>
      <xdr:rowOff>10795</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3746500" y="1396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52070</xdr:rowOff>
    </xdr:from>
    <xdr:to>
      <xdr:col>15</xdr:col>
      <xdr:colOff>101600</xdr:colOff>
      <xdr:row>81</xdr:row>
      <xdr:rowOff>153670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2857500" y="1393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44450</xdr:rowOff>
    </xdr:from>
    <xdr:to>
      <xdr:col>10</xdr:col>
      <xdr:colOff>165100</xdr:colOff>
      <xdr:row>81</xdr:row>
      <xdr:rowOff>146050</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19685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636</xdr:rowOff>
    </xdr:from>
    <xdr:to>
      <xdr:col>6</xdr:col>
      <xdr:colOff>38100</xdr:colOff>
      <xdr:row>81</xdr:row>
      <xdr:rowOff>102236</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079500" y="1388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130175</xdr:rowOff>
    </xdr:from>
    <xdr:to>
      <xdr:col>24</xdr:col>
      <xdr:colOff>114300</xdr:colOff>
      <xdr:row>81</xdr:row>
      <xdr:rowOff>60325</xdr:rowOff>
    </xdr:to>
    <xdr:sp macro="" textlink="">
      <xdr:nvSpPr>
        <xdr:cNvPr id="303" name="楕円 302">
          <a:extLst>
            <a:ext uri="{FF2B5EF4-FFF2-40B4-BE49-F238E27FC236}">
              <a16:creationId xmlns:a16="http://schemas.microsoft.com/office/drawing/2014/main" id="{00000000-0008-0000-0100-00002F010000}"/>
            </a:ext>
          </a:extLst>
        </xdr:cNvPr>
        <xdr:cNvSpPr/>
      </xdr:nvSpPr>
      <xdr:spPr>
        <a:xfrm>
          <a:off x="4584700" y="1384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153052</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0000000-0008-0000-0100-000030010000}"/>
            </a:ext>
          </a:extLst>
        </xdr:cNvPr>
        <xdr:cNvSpPr txBox="1"/>
      </xdr:nvSpPr>
      <xdr:spPr>
        <a:xfrm>
          <a:off x="4673600" y="1369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101600</xdr:rowOff>
    </xdr:from>
    <xdr:to>
      <xdr:col>20</xdr:col>
      <xdr:colOff>38100</xdr:colOff>
      <xdr:row>81</xdr:row>
      <xdr:rowOff>31750</xdr:rowOff>
    </xdr:to>
    <xdr:sp macro="" textlink="">
      <xdr:nvSpPr>
        <xdr:cNvPr id="305" name="楕円 304">
          <a:extLst>
            <a:ext uri="{FF2B5EF4-FFF2-40B4-BE49-F238E27FC236}">
              <a16:creationId xmlns:a16="http://schemas.microsoft.com/office/drawing/2014/main" id="{00000000-0008-0000-0100-000031010000}"/>
            </a:ext>
          </a:extLst>
        </xdr:cNvPr>
        <xdr:cNvSpPr/>
      </xdr:nvSpPr>
      <xdr:spPr>
        <a:xfrm>
          <a:off x="3746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152400</xdr:rowOff>
    </xdr:from>
    <xdr:to>
      <xdr:col>24</xdr:col>
      <xdr:colOff>63500</xdr:colOff>
      <xdr:row>81</xdr:row>
      <xdr:rowOff>9525</xdr:rowOff>
    </xdr:to>
    <xdr:cxnSp macro="">
      <xdr:nvCxnSpPr>
        <xdr:cNvPr id="306" name="直線コネクタ 305">
          <a:extLst>
            <a:ext uri="{FF2B5EF4-FFF2-40B4-BE49-F238E27FC236}">
              <a16:creationId xmlns:a16="http://schemas.microsoft.com/office/drawing/2014/main" id="{00000000-0008-0000-0100-000032010000}"/>
            </a:ext>
          </a:extLst>
        </xdr:cNvPr>
        <xdr:cNvCxnSpPr/>
      </xdr:nvCxnSpPr>
      <xdr:spPr>
        <a:xfrm>
          <a:off x="3797300" y="1386840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63500</xdr:rowOff>
    </xdr:from>
    <xdr:to>
      <xdr:col>15</xdr:col>
      <xdr:colOff>101600</xdr:colOff>
      <xdr:row>80</xdr:row>
      <xdr:rowOff>165100</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2857500" y="137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114300</xdr:rowOff>
    </xdr:from>
    <xdr:to>
      <xdr:col>19</xdr:col>
      <xdr:colOff>177800</xdr:colOff>
      <xdr:row>80</xdr:row>
      <xdr:rowOff>152400</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a:off x="2908300" y="13830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17780</xdr:rowOff>
    </xdr:from>
    <xdr:to>
      <xdr:col>10</xdr:col>
      <xdr:colOff>165100</xdr:colOff>
      <xdr:row>80</xdr:row>
      <xdr:rowOff>119380</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1968500" y="1373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68580</xdr:rowOff>
    </xdr:from>
    <xdr:to>
      <xdr:col>15</xdr:col>
      <xdr:colOff>50800</xdr:colOff>
      <xdr:row>80</xdr:row>
      <xdr:rowOff>114300</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2019300" y="137845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133986</xdr:rowOff>
    </xdr:from>
    <xdr:to>
      <xdr:col>6</xdr:col>
      <xdr:colOff>38100</xdr:colOff>
      <xdr:row>80</xdr:row>
      <xdr:rowOff>64136</xdr:rowOff>
    </xdr:to>
    <xdr:sp macro="" textlink="">
      <xdr:nvSpPr>
        <xdr:cNvPr id="311" name="楕円 310">
          <a:extLst>
            <a:ext uri="{FF2B5EF4-FFF2-40B4-BE49-F238E27FC236}">
              <a16:creationId xmlns:a16="http://schemas.microsoft.com/office/drawing/2014/main" id="{00000000-0008-0000-0100-000037010000}"/>
            </a:ext>
          </a:extLst>
        </xdr:cNvPr>
        <xdr:cNvSpPr/>
      </xdr:nvSpPr>
      <xdr:spPr>
        <a:xfrm>
          <a:off x="1079500" y="1367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13336</xdr:rowOff>
    </xdr:from>
    <xdr:to>
      <xdr:col>10</xdr:col>
      <xdr:colOff>114300</xdr:colOff>
      <xdr:row>80</xdr:row>
      <xdr:rowOff>68580</xdr:rowOff>
    </xdr:to>
    <xdr:cxnSp macro="">
      <xdr:nvCxnSpPr>
        <xdr:cNvPr id="312" name="直線コネクタ 311">
          <a:extLst>
            <a:ext uri="{FF2B5EF4-FFF2-40B4-BE49-F238E27FC236}">
              <a16:creationId xmlns:a16="http://schemas.microsoft.com/office/drawing/2014/main" id="{00000000-0008-0000-0100-000038010000}"/>
            </a:ext>
          </a:extLst>
        </xdr:cNvPr>
        <xdr:cNvCxnSpPr/>
      </xdr:nvCxnSpPr>
      <xdr:spPr>
        <a:xfrm>
          <a:off x="1130300" y="13729336"/>
          <a:ext cx="8890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1922</xdr:rowOff>
    </xdr:from>
    <xdr:ext cx="405111" cy="259045"/>
    <xdr:sp macro="" textlink="">
      <xdr:nvSpPr>
        <xdr:cNvPr id="313" name="n_1aveValue【公営住宅】&#10;有形固定資産減価償却率">
          <a:extLst>
            <a:ext uri="{FF2B5EF4-FFF2-40B4-BE49-F238E27FC236}">
              <a16:creationId xmlns:a16="http://schemas.microsoft.com/office/drawing/2014/main" id="{00000000-0008-0000-0100-000039010000}"/>
            </a:ext>
          </a:extLst>
        </xdr:cNvPr>
        <xdr:cNvSpPr txBox="1"/>
      </xdr:nvSpPr>
      <xdr:spPr>
        <a:xfrm>
          <a:off x="3582044" y="1406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144797</xdr:rowOff>
    </xdr:from>
    <xdr:ext cx="405111" cy="259045"/>
    <xdr:sp macro="" textlink="">
      <xdr:nvSpPr>
        <xdr:cNvPr id="314" name="n_2aveValue【公営住宅】&#10;有形固定資産減価償却率">
          <a:extLst>
            <a:ext uri="{FF2B5EF4-FFF2-40B4-BE49-F238E27FC236}">
              <a16:creationId xmlns:a16="http://schemas.microsoft.com/office/drawing/2014/main" id="{00000000-0008-0000-0100-00003A010000}"/>
            </a:ext>
          </a:extLst>
        </xdr:cNvPr>
        <xdr:cNvSpPr txBox="1"/>
      </xdr:nvSpPr>
      <xdr:spPr>
        <a:xfrm>
          <a:off x="2705744" y="1403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137177</xdr:rowOff>
    </xdr:from>
    <xdr:ext cx="405111" cy="259045"/>
    <xdr:sp macro="" textlink="">
      <xdr:nvSpPr>
        <xdr:cNvPr id="315" name="n_3aveValue【公営住宅】&#10;有形固定資産減価償却率">
          <a:extLst>
            <a:ext uri="{FF2B5EF4-FFF2-40B4-BE49-F238E27FC236}">
              <a16:creationId xmlns:a16="http://schemas.microsoft.com/office/drawing/2014/main" id="{00000000-0008-0000-0100-00003B010000}"/>
            </a:ext>
          </a:extLst>
        </xdr:cNvPr>
        <xdr:cNvSpPr txBox="1"/>
      </xdr:nvSpPr>
      <xdr:spPr>
        <a:xfrm>
          <a:off x="181674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93363</xdr:rowOff>
    </xdr:from>
    <xdr:ext cx="405111" cy="259045"/>
    <xdr:sp macro="" textlink="">
      <xdr:nvSpPr>
        <xdr:cNvPr id="316" name="n_4aveValue【公営住宅】&#10;有形固定資産減価償却率">
          <a:extLst>
            <a:ext uri="{FF2B5EF4-FFF2-40B4-BE49-F238E27FC236}">
              <a16:creationId xmlns:a16="http://schemas.microsoft.com/office/drawing/2014/main" id="{00000000-0008-0000-0100-00003C010000}"/>
            </a:ext>
          </a:extLst>
        </xdr:cNvPr>
        <xdr:cNvSpPr txBox="1"/>
      </xdr:nvSpPr>
      <xdr:spPr>
        <a:xfrm>
          <a:off x="927744" y="1398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48277</xdr:rowOff>
    </xdr:from>
    <xdr:ext cx="405111" cy="259045"/>
    <xdr:sp macro="" textlink="">
      <xdr:nvSpPr>
        <xdr:cNvPr id="317" name="n_1mainValue【公営住宅】&#10;有形固定資産減価償却率">
          <a:extLst>
            <a:ext uri="{FF2B5EF4-FFF2-40B4-BE49-F238E27FC236}">
              <a16:creationId xmlns:a16="http://schemas.microsoft.com/office/drawing/2014/main" id="{00000000-0008-0000-0100-00003D010000}"/>
            </a:ext>
          </a:extLst>
        </xdr:cNvPr>
        <xdr:cNvSpPr txBox="1"/>
      </xdr:nvSpPr>
      <xdr:spPr>
        <a:xfrm>
          <a:off x="3582044" y="1359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10177</xdr:rowOff>
    </xdr:from>
    <xdr:ext cx="405111" cy="259045"/>
    <xdr:sp macro="" textlink="">
      <xdr:nvSpPr>
        <xdr:cNvPr id="318" name="n_2mainValue【公営住宅】&#10;有形固定資産減価償却率">
          <a:extLst>
            <a:ext uri="{FF2B5EF4-FFF2-40B4-BE49-F238E27FC236}">
              <a16:creationId xmlns:a16="http://schemas.microsoft.com/office/drawing/2014/main" id="{00000000-0008-0000-0100-00003E010000}"/>
            </a:ext>
          </a:extLst>
        </xdr:cNvPr>
        <xdr:cNvSpPr txBox="1"/>
      </xdr:nvSpPr>
      <xdr:spPr>
        <a:xfrm>
          <a:off x="2705744" y="1355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135907</xdr:rowOff>
    </xdr:from>
    <xdr:ext cx="405111" cy="259045"/>
    <xdr:sp macro="" textlink="">
      <xdr:nvSpPr>
        <xdr:cNvPr id="319" name="n_3mainValue【公営住宅】&#10;有形固定資産減価償却率">
          <a:extLst>
            <a:ext uri="{FF2B5EF4-FFF2-40B4-BE49-F238E27FC236}">
              <a16:creationId xmlns:a16="http://schemas.microsoft.com/office/drawing/2014/main" id="{00000000-0008-0000-0100-00003F010000}"/>
            </a:ext>
          </a:extLst>
        </xdr:cNvPr>
        <xdr:cNvSpPr txBox="1"/>
      </xdr:nvSpPr>
      <xdr:spPr>
        <a:xfrm>
          <a:off x="1816744" y="1350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80663</xdr:rowOff>
    </xdr:from>
    <xdr:ext cx="405111" cy="259045"/>
    <xdr:sp macro="" textlink="">
      <xdr:nvSpPr>
        <xdr:cNvPr id="320" name="n_4mainValue【公営住宅】&#10;有形固定資産減価償却率">
          <a:extLst>
            <a:ext uri="{FF2B5EF4-FFF2-40B4-BE49-F238E27FC236}">
              <a16:creationId xmlns:a16="http://schemas.microsoft.com/office/drawing/2014/main" id="{00000000-0008-0000-0100-000040010000}"/>
            </a:ext>
          </a:extLst>
        </xdr:cNvPr>
        <xdr:cNvSpPr txBox="1"/>
      </xdr:nvSpPr>
      <xdr:spPr>
        <a:xfrm>
          <a:off x="927744" y="1345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2" name="テキスト ボックス 341">
          <a:extLst>
            <a:ext uri="{FF2B5EF4-FFF2-40B4-BE49-F238E27FC236}">
              <a16:creationId xmlns:a16="http://schemas.microsoft.com/office/drawing/2014/main" id="{00000000-0008-0000-0100-000056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00000000-0008-0000-0100-000058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公営住宅】&#10;一人当たり面積グラフ枠">
          <a:extLst>
            <a:ext uri="{FF2B5EF4-FFF2-40B4-BE49-F238E27FC236}">
              <a16:creationId xmlns:a16="http://schemas.microsoft.com/office/drawing/2014/main" id="{00000000-0008-0000-0100-000059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121376</xdr:rowOff>
    </xdr:from>
    <xdr:to>
      <xdr:col>54</xdr:col>
      <xdr:colOff>189865</xdr:colOff>
      <xdr:row>86</xdr:row>
      <xdr:rowOff>163830</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flipV="1">
          <a:off x="10476865" y="13494476"/>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167657</xdr:rowOff>
    </xdr:from>
    <xdr:ext cx="469744" cy="259045"/>
    <xdr:sp macro="" textlink="">
      <xdr:nvSpPr>
        <xdr:cNvPr id="347" name="【公営住宅】&#10;一人当たり面積最小値テキスト">
          <a:extLst>
            <a:ext uri="{FF2B5EF4-FFF2-40B4-BE49-F238E27FC236}">
              <a16:creationId xmlns:a16="http://schemas.microsoft.com/office/drawing/2014/main" id="{00000000-0008-0000-0100-00005B010000}"/>
            </a:ext>
          </a:extLst>
        </xdr:cNvPr>
        <xdr:cNvSpPr txBox="1"/>
      </xdr:nvSpPr>
      <xdr:spPr>
        <a:xfrm>
          <a:off x="10515600" y="1491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163830</xdr:rowOff>
    </xdr:from>
    <xdr:to>
      <xdr:col>55</xdr:col>
      <xdr:colOff>88900</xdr:colOff>
      <xdr:row>86</xdr:row>
      <xdr:rowOff>163830</xdr:rowOff>
    </xdr:to>
    <xdr:cxnSp macro="">
      <xdr:nvCxnSpPr>
        <xdr:cNvPr id="348" name="直線コネクタ 347">
          <a:extLst>
            <a:ext uri="{FF2B5EF4-FFF2-40B4-BE49-F238E27FC236}">
              <a16:creationId xmlns:a16="http://schemas.microsoft.com/office/drawing/2014/main" id="{00000000-0008-0000-0100-00005C010000}"/>
            </a:ext>
          </a:extLst>
        </xdr:cNvPr>
        <xdr:cNvCxnSpPr/>
      </xdr:nvCxnSpPr>
      <xdr:spPr>
        <a:xfrm>
          <a:off x="10388600" y="1490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68053</xdr:rowOff>
    </xdr:from>
    <xdr:ext cx="469744" cy="259045"/>
    <xdr:sp macro="" textlink="">
      <xdr:nvSpPr>
        <xdr:cNvPr id="349" name="【公営住宅】&#10;一人当たり面積最大値テキスト">
          <a:extLst>
            <a:ext uri="{FF2B5EF4-FFF2-40B4-BE49-F238E27FC236}">
              <a16:creationId xmlns:a16="http://schemas.microsoft.com/office/drawing/2014/main" id="{00000000-0008-0000-0100-00005D010000}"/>
            </a:ext>
          </a:extLst>
        </xdr:cNvPr>
        <xdr:cNvSpPr txBox="1"/>
      </xdr:nvSpPr>
      <xdr:spPr>
        <a:xfrm>
          <a:off x="10515600" y="13269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121376</xdr:rowOff>
    </xdr:from>
    <xdr:to>
      <xdr:col>55</xdr:col>
      <xdr:colOff>88900</xdr:colOff>
      <xdr:row>78</xdr:row>
      <xdr:rowOff>121376</xdr:rowOff>
    </xdr:to>
    <xdr:cxnSp macro="">
      <xdr:nvCxnSpPr>
        <xdr:cNvPr id="350" name="直線コネクタ 349">
          <a:extLst>
            <a:ext uri="{FF2B5EF4-FFF2-40B4-BE49-F238E27FC236}">
              <a16:creationId xmlns:a16="http://schemas.microsoft.com/office/drawing/2014/main" id="{00000000-0008-0000-0100-00005E010000}"/>
            </a:ext>
          </a:extLst>
        </xdr:cNvPr>
        <xdr:cNvCxnSpPr/>
      </xdr:nvCxnSpPr>
      <xdr:spPr>
        <a:xfrm>
          <a:off x="10388600" y="13494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102888</xdr:rowOff>
    </xdr:from>
    <xdr:ext cx="469744" cy="259045"/>
    <xdr:sp macro="" textlink="">
      <xdr:nvSpPr>
        <xdr:cNvPr id="351" name="【公営住宅】&#10;一人当たり面積平均値テキスト">
          <a:extLst>
            <a:ext uri="{FF2B5EF4-FFF2-40B4-BE49-F238E27FC236}">
              <a16:creationId xmlns:a16="http://schemas.microsoft.com/office/drawing/2014/main" id="{00000000-0008-0000-0100-00005F010000}"/>
            </a:ext>
          </a:extLst>
        </xdr:cNvPr>
        <xdr:cNvSpPr txBox="1"/>
      </xdr:nvSpPr>
      <xdr:spPr>
        <a:xfrm>
          <a:off x="10515600" y="146761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124461</xdr:rowOff>
    </xdr:from>
    <xdr:to>
      <xdr:col>55</xdr:col>
      <xdr:colOff>50800</xdr:colOff>
      <xdr:row>86</xdr:row>
      <xdr:rowOff>54611</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10426700" y="14697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126093</xdr:rowOff>
    </xdr:from>
    <xdr:to>
      <xdr:col>50</xdr:col>
      <xdr:colOff>165100</xdr:colOff>
      <xdr:row>86</xdr:row>
      <xdr:rowOff>56243</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9588500" y="14699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122827</xdr:rowOff>
    </xdr:from>
    <xdr:to>
      <xdr:col>46</xdr:col>
      <xdr:colOff>38100</xdr:colOff>
      <xdr:row>86</xdr:row>
      <xdr:rowOff>52977</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8699500" y="1469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132624</xdr:rowOff>
    </xdr:from>
    <xdr:to>
      <xdr:col>41</xdr:col>
      <xdr:colOff>101600</xdr:colOff>
      <xdr:row>86</xdr:row>
      <xdr:rowOff>62774</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7810500" y="14705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132624</xdr:rowOff>
    </xdr:from>
    <xdr:to>
      <xdr:col>36</xdr:col>
      <xdr:colOff>165100</xdr:colOff>
      <xdr:row>86</xdr:row>
      <xdr:rowOff>62774</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6921500" y="14705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70576</xdr:rowOff>
    </xdr:from>
    <xdr:to>
      <xdr:col>55</xdr:col>
      <xdr:colOff>50800</xdr:colOff>
      <xdr:row>79</xdr:row>
      <xdr:rowOff>726</xdr:rowOff>
    </xdr:to>
    <xdr:sp macro="" textlink="">
      <xdr:nvSpPr>
        <xdr:cNvPr id="362" name="楕円 361">
          <a:extLst>
            <a:ext uri="{FF2B5EF4-FFF2-40B4-BE49-F238E27FC236}">
              <a16:creationId xmlns:a16="http://schemas.microsoft.com/office/drawing/2014/main" id="{00000000-0008-0000-0100-00006A010000}"/>
            </a:ext>
          </a:extLst>
        </xdr:cNvPr>
        <xdr:cNvSpPr/>
      </xdr:nvSpPr>
      <xdr:spPr>
        <a:xfrm>
          <a:off x="10426700" y="13443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23603</xdr:rowOff>
    </xdr:from>
    <xdr:ext cx="469744" cy="259045"/>
    <xdr:sp macro="" textlink="">
      <xdr:nvSpPr>
        <xdr:cNvPr id="363" name="【公営住宅】&#10;一人当たり面積該当値テキスト">
          <a:extLst>
            <a:ext uri="{FF2B5EF4-FFF2-40B4-BE49-F238E27FC236}">
              <a16:creationId xmlns:a16="http://schemas.microsoft.com/office/drawing/2014/main" id="{00000000-0008-0000-0100-00006B010000}"/>
            </a:ext>
          </a:extLst>
        </xdr:cNvPr>
        <xdr:cNvSpPr txBox="1"/>
      </xdr:nvSpPr>
      <xdr:spPr>
        <a:xfrm>
          <a:off x="10515600" y="13396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134257</xdr:rowOff>
    </xdr:from>
    <xdr:to>
      <xdr:col>50</xdr:col>
      <xdr:colOff>165100</xdr:colOff>
      <xdr:row>78</xdr:row>
      <xdr:rowOff>64407</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9588500" y="1333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13607</xdr:rowOff>
    </xdr:from>
    <xdr:to>
      <xdr:col>55</xdr:col>
      <xdr:colOff>0</xdr:colOff>
      <xdr:row>78</xdr:row>
      <xdr:rowOff>121376</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a:off x="9639300" y="13386707"/>
          <a:ext cx="838200" cy="10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152219</xdr:rowOff>
    </xdr:from>
    <xdr:to>
      <xdr:col>46</xdr:col>
      <xdr:colOff>38100</xdr:colOff>
      <xdr:row>78</xdr:row>
      <xdr:rowOff>82369</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8699500" y="1335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13607</xdr:rowOff>
    </xdr:from>
    <xdr:to>
      <xdr:col>50</xdr:col>
      <xdr:colOff>114300</xdr:colOff>
      <xdr:row>78</xdr:row>
      <xdr:rowOff>31569</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flipV="1">
          <a:off x="8750300" y="13386707"/>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132624</xdr:rowOff>
    </xdr:from>
    <xdr:to>
      <xdr:col>41</xdr:col>
      <xdr:colOff>101600</xdr:colOff>
      <xdr:row>78</xdr:row>
      <xdr:rowOff>62774</xdr:rowOff>
    </xdr:to>
    <xdr:sp macro="" textlink="">
      <xdr:nvSpPr>
        <xdr:cNvPr id="368" name="楕円 367">
          <a:extLst>
            <a:ext uri="{FF2B5EF4-FFF2-40B4-BE49-F238E27FC236}">
              <a16:creationId xmlns:a16="http://schemas.microsoft.com/office/drawing/2014/main" id="{00000000-0008-0000-0100-000070010000}"/>
            </a:ext>
          </a:extLst>
        </xdr:cNvPr>
        <xdr:cNvSpPr/>
      </xdr:nvSpPr>
      <xdr:spPr>
        <a:xfrm>
          <a:off x="7810500" y="13334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11974</xdr:rowOff>
    </xdr:from>
    <xdr:to>
      <xdr:col>45</xdr:col>
      <xdr:colOff>177800</xdr:colOff>
      <xdr:row>78</xdr:row>
      <xdr:rowOff>31569</xdr:rowOff>
    </xdr:to>
    <xdr:cxnSp macro="">
      <xdr:nvCxnSpPr>
        <xdr:cNvPr id="369" name="直線コネクタ 368">
          <a:extLst>
            <a:ext uri="{FF2B5EF4-FFF2-40B4-BE49-F238E27FC236}">
              <a16:creationId xmlns:a16="http://schemas.microsoft.com/office/drawing/2014/main" id="{00000000-0008-0000-0100-000071010000}"/>
            </a:ext>
          </a:extLst>
        </xdr:cNvPr>
        <xdr:cNvCxnSpPr/>
      </xdr:nvCxnSpPr>
      <xdr:spPr>
        <a:xfrm>
          <a:off x="7861300" y="13385074"/>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77</xdr:row>
      <xdr:rowOff>165281</xdr:rowOff>
    </xdr:from>
    <xdr:to>
      <xdr:col>36</xdr:col>
      <xdr:colOff>165100</xdr:colOff>
      <xdr:row>78</xdr:row>
      <xdr:rowOff>95431</xdr:rowOff>
    </xdr:to>
    <xdr:sp macro="" textlink="">
      <xdr:nvSpPr>
        <xdr:cNvPr id="370" name="楕円 369">
          <a:extLst>
            <a:ext uri="{FF2B5EF4-FFF2-40B4-BE49-F238E27FC236}">
              <a16:creationId xmlns:a16="http://schemas.microsoft.com/office/drawing/2014/main" id="{00000000-0008-0000-0100-000072010000}"/>
            </a:ext>
          </a:extLst>
        </xdr:cNvPr>
        <xdr:cNvSpPr/>
      </xdr:nvSpPr>
      <xdr:spPr>
        <a:xfrm>
          <a:off x="6921500" y="13366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11974</xdr:rowOff>
    </xdr:from>
    <xdr:to>
      <xdr:col>41</xdr:col>
      <xdr:colOff>50800</xdr:colOff>
      <xdr:row>78</xdr:row>
      <xdr:rowOff>44631</xdr:rowOff>
    </xdr:to>
    <xdr:cxnSp macro="">
      <xdr:nvCxnSpPr>
        <xdr:cNvPr id="371" name="直線コネクタ 370">
          <a:extLst>
            <a:ext uri="{FF2B5EF4-FFF2-40B4-BE49-F238E27FC236}">
              <a16:creationId xmlns:a16="http://schemas.microsoft.com/office/drawing/2014/main" id="{00000000-0008-0000-0100-000073010000}"/>
            </a:ext>
          </a:extLst>
        </xdr:cNvPr>
        <xdr:cNvCxnSpPr/>
      </xdr:nvCxnSpPr>
      <xdr:spPr>
        <a:xfrm flipV="1">
          <a:off x="6972300" y="1338507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47370</xdr:rowOff>
    </xdr:from>
    <xdr:ext cx="469744" cy="259045"/>
    <xdr:sp macro="" textlink="">
      <xdr:nvSpPr>
        <xdr:cNvPr id="372" name="n_1aveValue【公営住宅】&#10;一人当たり面積">
          <a:extLst>
            <a:ext uri="{FF2B5EF4-FFF2-40B4-BE49-F238E27FC236}">
              <a16:creationId xmlns:a16="http://schemas.microsoft.com/office/drawing/2014/main" id="{00000000-0008-0000-0100-000074010000}"/>
            </a:ext>
          </a:extLst>
        </xdr:cNvPr>
        <xdr:cNvSpPr txBox="1"/>
      </xdr:nvSpPr>
      <xdr:spPr>
        <a:xfrm>
          <a:off x="9391727" y="1479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44104</xdr:rowOff>
    </xdr:from>
    <xdr:ext cx="469744" cy="259045"/>
    <xdr:sp macro="" textlink="">
      <xdr:nvSpPr>
        <xdr:cNvPr id="373" name="n_2aveValue【公営住宅】&#10;一人当たり面積">
          <a:extLst>
            <a:ext uri="{FF2B5EF4-FFF2-40B4-BE49-F238E27FC236}">
              <a16:creationId xmlns:a16="http://schemas.microsoft.com/office/drawing/2014/main" id="{00000000-0008-0000-0100-000075010000}"/>
            </a:ext>
          </a:extLst>
        </xdr:cNvPr>
        <xdr:cNvSpPr txBox="1"/>
      </xdr:nvSpPr>
      <xdr:spPr>
        <a:xfrm>
          <a:off x="8515427" y="1478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53901</xdr:rowOff>
    </xdr:from>
    <xdr:ext cx="469744" cy="259045"/>
    <xdr:sp macro="" textlink="">
      <xdr:nvSpPr>
        <xdr:cNvPr id="374" name="n_3aveValue【公営住宅】&#10;一人当たり面積">
          <a:extLst>
            <a:ext uri="{FF2B5EF4-FFF2-40B4-BE49-F238E27FC236}">
              <a16:creationId xmlns:a16="http://schemas.microsoft.com/office/drawing/2014/main" id="{00000000-0008-0000-0100-000076010000}"/>
            </a:ext>
          </a:extLst>
        </xdr:cNvPr>
        <xdr:cNvSpPr txBox="1"/>
      </xdr:nvSpPr>
      <xdr:spPr>
        <a:xfrm>
          <a:off x="7626427" y="14798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53901</xdr:rowOff>
    </xdr:from>
    <xdr:ext cx="469744" cy="259045"/>
    <xdr:sp macro="" textlink="">
      <xdr:nvSpPr>
        <xdr:cNvPr id="375" name="n_4aveValue【公営住宅】&#10;一人当たり面積">
          <a:extLst>
            <a:ext uri="{FF2B5EF4-FFF2-40B4-BE49-F238E27FC236}">
              <a16:creationId xmlns:a16="http://schemas.microsoft.com/office/drawing/2014/main" id="{00000000-0008-0000-0100-000077010000}"/>
            </a:ext>
          </a:extLst>
        </xdr:cNvPr>
        <xdr:cNvSpPr txBox="1"/>
      </xdr:nvSpPr>
      <xdr:spPr>
        <a:xfrm>
          <a:off x="6737427" y="14798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76</xdr:row>
      <xdr:rowOff>80934</xdr:rowOff>
    </xdr:from>
    <xdr:ext cx="469744" cy="259045"/>
    <xdr:sp macro="" textlink="">
      <xdr:nvSpPr>
        <xdr:cNvPr id="376" name="n_1mainValue【公営住宅】&#10;一人当たり面積">
          <a:extLst>
            <a:ext uri="{FF2B5EF4-FFF2-40B4-BE49-F238E27FC236}">
              <a16:creationId xmlns:a16="http://schemas.microsoft.com/office/drawing/2014/main" id="{00000000-0008-0000-0100-000078010000}"/>
            </a:ext>
          </a:extLst>
        </xdr:cNvPr>
        <xdr:cNvSpPr txBox="1"/>
      </xdr:nvSpPr>
      <xdr:spPr>
        <a:xfrm>
          <a:off x="9391727" y="13111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76</xdr:row>
      <xdr:rowOff>98896</xdr:rowOff>
    </xdr:from>
    <xdr:ext cx="469744" cy="259045"/>
    <xdr:sp macro="" textlink="">
      <xdr:nvSpPr>
        <xdr:cNvPr id="377" name="n_2mainValue【公営住宅】&#10;一人当たり面積">
          <a:extLst>
            <a:ext uri="{FF2B5EF4-FFF2-40B4-BE49-F238E27FC236}">
              <a16:creationId xmlns:a16="http://schemas.microsoft.com/office/drawing/2014/main" id="{00000000-0008-0000-0100-000079010000}"/>
            </a:ext>
          </a:extLst>
        </xdr:cNvPr>
        <xdr:cNvSpPr txBox="1"/>
      </xdr:nvSpPr>
      <xdr:spPr>
        <a:xfrm>
          <a:off x="8515427" y="1312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76</xdr:row>
      <xdr:rowOff>79301</xdr:rowOff>
    </xdr:from>
    <xdr:ext cx="469744" cy="259045"/>
    <xdr:sp macro="" textlink="">
      <xdr:nvSpPr>
        <xdr:cNvPr id="378" name="n_3mainValue【公営住宅】&#10;一人当たり面積">
          <a:extLst>
            <a:ext uri="{FF2B5EF4-FFF2-40B4-BE49-F238E27FC236}">
              <a16:creationId xmlns:a16="http://schemas.microsoft.com/office/drawing/2014/main" id="{00000000-0008-0000-0100-00007A010000}"/>
            </a:ext>
          </a:extLst>
        </xdr:cNvPr>
        <xdr:cNvSpPr txBox="1"/>
      </xdr:nvSpPr>
      <xdr:spPr>
        <a:xfrm>
          <a:off x="7626427" y="13109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76</xdr:row>
      <xdr:rowOff>111958</xdr:rowOff>
    </xdr:from>
    <xdr:ext cx="469744" cy="259045"/>
    <xdr:sp macro="" textlink="">
      <xdr:nvSpPr>
        <xdr:cNvPr id="379" name="n_4mainValue【公営住宅】&#10;一人当たり面積">
          <a:extLst>
            <a:ext uri="{FF2B5EF4-FFF2-40B4-BE49-F238E27FC236}">
              <a16:creationId xmlns:a16="http://schemas.microsoft.com/office/drawing/2014/main" id="{00000000-0008-0000-0100-00007B010000}"/>
            </a:ext>
          </a:extLst>
        </xdr:cNvPr>
        <xdr:cNvSpPr txBox="1"/>
      </xdr:nvSpPr>
      <xdr:spPr>
        <a:xfrm>
          <a:off x="6737427" y="1314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0</xdr:colOff>
      <xdr:row>94</xdr:row>
      <xdr:rowOff>165100</xdr:rowOff>
    </xdr:from>
    <xdr:to>
      <xdr:col>12</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76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xdr:col>
      <xdr:colOff>0</xdr:colOff>
      <xdr:row>96</xdr:row>
      <xdr:rowOff>25400</xdr:rowOff>
    </xdr:from>
    <xdr:to>
      <xdr:col>12</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76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127000</xdr:colOff>
      <xdr:row>94</xdr:row>
      <xdr:rowOff>165100</xdr:rowOff>
    </xdr:from>
    <xdr:to>
      <xdr:col>18</xdr:col>
      <xdr:colOff>127000</xdr:colOff>
      <xdr:row>96</xdr:row>
      <xdr:rowOff>76200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20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xdr:col>
      <xdr:colOff>127000</xdr:colOff>
      <xdr:row>96</xdr:row>
      <xdr:rowOff>25400</xdr:rowOff>
    </xdr:from>
    <xdr:to>
      <xdr:col>18</xdr:col>
      <xdr:colOff>127000</xdr:colOff>
      <xdr:row>97</xdr:row>
      <xdr:rowOff>107950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20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34</xdr:col>
      <xdr:colOff>127000</xdr:colOff>
      <xdr:row>94</xdr:row>
      <xdr:rowOff>165100</xdr:rowOff>
    </xdr:from>
    <xdr:to>
      <xdr:col>42</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660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34</xdr:col>
      <xdr:colOff>127000</xdr:colOff>
      <xdr:row>96</xdr:row>
      <xdr:rowOff>25400</xdr:rowOff>
    </xdr:from>
    <xdr:to>
      <xdr:col>42</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660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63500</xdr:colOff>
      <xdr:row>94</xdr:row>
      <xdr:rowOff>165100</xdr:rowOff>
    </xdr:from>
    <xdr:to>
      <xdr:col>49</xdr:col>
      <xdr:colOff>63500</xdr:colOff>
      <xdr:row>96</xdr:row>
      <xdr:rowOff>76200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78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41</xdr:col>
      <xdr:colOff>63500</xdr:colOff>
      <xdr:row>96</xdr:row>
      <xdr:rowOff>25400</xdr:rowOff>
    </xdr:from>
    <xdr:to>
      <xdr:col>49</xdr:col>
      <xdr:colOff>63500</xdr:colOff>
      <xdr:row>97</xdr:row>
      <xdr:rowOff>107950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78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0000000-0008-0000-0100-00009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000000-0008-0000-0100-00009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0000000-0008-0000-0100-00009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00000000-0008-0000-0100-000093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00000000-0008-0000-0100-000094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00000000-0008-0000-0100-000095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00000000-0008-0000-0100-000096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00000000-0008-0000-0100-000097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00000000-0008-0000-0100-000098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00000000-0008-0000-0100-00009A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00000000-0008-0000-0100-00009B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00000000-0008-0000-0100-00009F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131445</xdr:rowOff>
    </xdr:from>
    <xdr:to>
      <xdr:col>85</xdr:col>
      <xdr:colOff>126364</xdr:colOff>
      <xdr:row>40</xdr:row>
      <xdr:rowOff>97155</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flipV="1">
          <a:off x="16318864" y="5960745"/>
          <a:ext cx="0" cy="994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100982</xdr:rowOff>
    </xdr:from>
    <xdr:ext cx="405111" cy="259045"/>
    <xdr:sp macro="" textlink="">
      <xdr:nvSpPr>
        <xdr:cNvPr id="417" name="【認定こども園・幼稚園・保育所】&#10;有形固定資産減価償却率最小値テキスト">
          <a:extLst>
            <a:ext uri="{FF2B5EF4-FFF2-40B4-BE49-F238E27FC236}">
              <a16:creationId xmlns:a16="http://schemas.microsoft.com/office/drawing/2014/main" id="{00000000-0008-0000-0100-0000A1010000}"/>
            </a:ext>
          </a:extLst>
        </xdr:cNvPr>
        <xdr:cNvSpPr txBox="1"/>
      </xdr:nvSpPr>
      <xdr:spPr>
        <a:xfrm>
          <a:off x="16357600" y="695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97155</xdr:rowOff>
    </xdr:from>
    <xdr:to>
      <xdr:col>86</xdr:col>
      <xdr:colOff>25400</xdr:colOff>
      <xdr:row>40</xdr:row>
      <xdr:rowOff>97155</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6230600" y="6955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78122</xdr:rowOff>
    </xdr:from>
    <xdr:ext cx="405111" cy="259045"/>
    <xdr:sp macro="" textlink="">
      <xdr:nvSpPr>
        <xdr:cNvPr id="419" name="【認定こども園・幼稚園・保育所】&#10;有形固定資産減価償却率最大値テキスト">
          <a:extLst>
            <a:ext uri="{FF2B5EF4-FFF2-40B4-BE49-F238E27FC236}">
              <a16:creationId xmlns:a16="http://schemas.microsoft.com/office/drawing/2014/main" id="{00000000-0008-0000-0100-0000A3010000}"/>
            </a:ext>
          </a:extLst>
        </xdr:cNvPr>
        <xdr:cNvSpPr txBox="1"/>
      </xdr:nvSpPr>
      <xdr:spPr>
        <a:xfrm>
          <a:off x="16357600" y="5735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131445</xdr:rowOff>
    </xdr:from>
    <xdr:to>
      <xdr:col>86</xdr:col>
      <xdr:colOff>25400</xdr:colOff>
      <xdr:row>34</xdr:row>
      <xdr:rowOff>131445</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6230600" y="5960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83837</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00000000-0008-0000-0100-0000A5010000}"/>
            </a:ext>
          </a:extLst>
        </xdr:cNvPr>
        <xdr:cNvSpPr txBox="1"/>
      </xdr:nvSpPr>
      <xdr:spPr>
        <a:xfrm>
          <a:off x="16357600" y="62560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105410</xdr:rowOff>
    </xdr:from>
    <xdr:to>
      <xdr:col>85</xdr:col>
      <xdr:colOff>177800</xdr:colOff>
      <xdr:row>37</xdr:row>
      <xdr:rowOff>35560</xdr:rowOff>
    </xdr:to>
    <xdr:sp macro="" textlink="">
      <xdr:nvSpPr>
        <xdr:cNvPr id="422" name="フローチャート: 判断 421">
          <a:extLst>
            <a:ext uri="{FF2B5EF4-FFF2-40B4-BE49-F238E27FC236}">
              <a16:creationId xmlns:a16="http://schemas.microsoft.com/office/drawing/2014/main" id="{00000000-0008-0000-0100-0000A6010000}"/>
            </a:ext>
          </a:extLst>
        </xdr:cNvPr>
        <xdr:cNvSpPr/>
      </xdr:nvSpPr>
      <xdr:spPr>
        <a:xfrm>
          <a:off x="162687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86360</xdr:rowOff>
    </xdr:from>
    <xdr:to>
      <xdr:col>81</xdr:col>
      <xdr:colOff>101600</xdr:colOff>
      <xdr:row>37</xdr:row>
      <xdr:rowOff>16510</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5430500" y="625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84455</xdr:rowOff>
    </xdr:from>
    <xdr:to>
      <xdr:col>76</xdr:col>
      <xdr:colOff>165100</xdr:colOff>
      <xdr:row>37</xdr:row>
      <xdr:rowOff>14605</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4541500" y="625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101600</xdr:rowOff>
    </xdr:from>
    <xdr:to>
      <xdr:col>72</xdr:col>
      <xdr:colOff>38100</xdr:colOff>
      <xdr:row>37</xdr:row>
      <xdr:rowOff>31750</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3652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99695</xdr:rowOff>
    </xdr:from>
    <xdr:to>
      <xdr:col>67</xdr:col>
      <xdr:colOff>101600</xdr:colOff>
      <xdr:row>37</xdr:row>
      <xdr:rowOff>29845</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276350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21590</xdr:rowOff>
    </xdr:from>
    <xdr:to>
      <xdr:col>85</xdr:col>
      <xdr:colOff>177800</xdr:colOff>
      <xdr:row>35</xdr:row>
      <xdr:rowOff>123190</xdr:rowOff>
    </xdr:to>
    <xdr:sp macro="" textlink="">
      <xdr:nvSpPr>
        <xdr:cNvPr id="432" name="楕円 431">
          <a:extLst>
            <a:ext uri="{FF2B5EF4-FFF2-40B4-BE49-F238E27FC236}">
              <a16:creationId xmlns:a16="http://schemas.microsoft.com/office/drawing/2014/main" id="{00000000-0008-0000-0100-0000B0010000}"/>
            </a:ext>
          </a:extLst>
        </xdr:cNvPr>
        <xdr:cNvSpPr/>
      </xdr:nvSpPr>
      <xdr:spPr>
        <a:xfrm>
          <a:off x="16268700" y="602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107967</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00000000-0008-0000-0100-0000B1010000}"/>
            </a:ext>
          </a:extLst>
        </xdr:cNvPr>
        <xdr:cNvSpPr txBox="1"/>
      </xdr:nvSpPr>
      <xdr:spPr>
        <a:xfrm>
          <a:off x="16357600" y="5937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116840</xdr:rowOff>
    </xdr:from>
    <xdr:to>
      <xdr:col>81</xdr:col>
      <xdr:colOff>101600</xdr:colOff>
      <xdr:row>36</xdr:row>
      <xdr:rowOff>46990</xdr:rowOff>
    </xdr:to>
    <xdr:sp macro="" textlink="">
      <xdr:nvSpPr>
        <xdr:cNvPr id="434" name="楕円 433">
          <a:extLst>
            <a:ext uri="{FF2B5EF4-FFF2-40B4-BE49-F238E27FC236}">
              <a16:creationId xmlns:a16="http://schemas.microsoft.com/office/drawing/2014/main" id="{00000000-0008-0000-0100-0000B2010000}"/>
            </a:ext>
          </a:extLst>
        </xdr:cNvPr>
        <xdr:cNvSpPr/>
      </xdr:nvSpPr>
      <xdr:spPr>
        <a:xfrm>
          <a:off x="15430500" y="611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72390</xdr:rowOff>
    </xdr:from>
    <xdr:to>
      <xdr:col>85</xdr:col>
      <xdr:colOff>127000</xdr:colOff>
      <xdr:row>35</xdr:row>
      <xdr:rowOff>167640</xdr:rowOff>
    </xdr:to>
    <xdr:cxnSp macro="">
      <xdr:nvCxnSpPr>
        <xdr:cNvPr id="435" name="直線コネクタ 434">
          <a:extLst>
            <a:ext uri="{FF2B5EF4-FFF2-40B4-BE49-F238E27FC236}">
              <a16:creationId xmlns:a16="http://schemas.microsoft.com/office/drawing/2014/main" id="{00000000-0008-0000-0100-0000B3010000}"/>
            </a:ext>
          </a:extLst>
        </xdr:cNvPr>
        <xdr:cNvCxnSpPr/>
      </xdr:nvCxnSpPr>
      <xdr:spPr>
        <a:xfrm flipV="1">
          <a:off x="15481300" y="607314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69215</xdr:rowOff>
    </xdr:from>
    <xdr:to>
      <xdr:col>76</xdr:col>
      <xdr:colOff>165100</xdr:colOff>
      <xdr:row>35</xdr:row>
      <xdr:rowOff>170815</xdr:rowOff>
    </xdr:to>
    <xdr:sp macro="" textlink="">
      <xdr:nvSpPr>
        <xdr:cNvPr id="436" name="楕円 435">
          <a:extLst>
            <a:ext uri="{FF2B5EF4-FFF2-40B4-BE49-F238E27FC236}">
              <a16:creationId xmlns:a16="http://schemas.microsoft.com/office/drawing/2014/main" id="{00000000-0008-0000-0100-0000B4010000}"/>
            </a:ext>
          </a:extLst>
        </xdr:cNvPr>
        <xdr:cNvSpPr/>
      </xdr:nvSpPr>
      <xdr:spPr>
        <a:xfrm>
          <a:off x="14541500" y="606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120015</xdr:rowOff>
    </xdr:from>
    <xdr:to>
      <xdr:col>81</xdr:col>
      <xdr:colOff>50800</xdr:colOff>
      <xdr:row>35</xdr:row>
      <xdr:rowOff>167640</xdr:rowOff>
    </xdr:to>
    <xdr:cxnSp macro="">
      <xdr:nvCxnSpPr>
        <xdr:cNvPr id="437" name="直線コネクタ 436">
          <a:extLst>
            <a:ext uri="{FF2B5EF4-FFF2-40B4-BE49-F238E27FC236}">
              <a16:creationId xmlns:a16="http://schemas.microsoft.com/office/drawing/2014/main" id="{00000000-0008-0000-0100-0000B5010000}"/>
            </a:ext>
          </a:extLst>
        </xdr:cNvPr>
        <xdr:cNvCxnSpPr/>
      </xdr:nvCxnSpPr>
      <xdr:spPr>
        <a:xfrm>
          <a:off x="14592300" y="612076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25400</xdr:rowOff>
    </xdr:from>
    <xdr:to>
      <xdr:col>72</xdr:col>
      <xdr:colOff>38100</xdr:colOff>
      <xdr:row>35</xdr:row>
      <xdr:rowOff>127000</xdr:rowOff>
    </xdr:to>
    <xdr:sp macro="" textlink="">
      <xdr:nvSpPr>
        <xdr:cNvPr id="438" name="楕円 437">
          <a:extLst>
            <a:ext uri="{FF2B5EF4-FFF2-40B4-BE49-F238E27FC236}">
              <a16:creationId xmlns:a16="http://schemas.microsoft.com/office/drawing/2014/main" id="{00000000-0008-0000-0100-0000B6010000}"/>
            </a:ext>
          </a:extLst>
        </xdr:cNvPr>
        <xdr:cNvSpPr/>
      </xdr:nvSpPr>
      <xdr:spPr>
        <a:xfrm>
          <a:off x="13652500" y="602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76200</xdr:rowOff>
    </xdr:from>
    <xdr:to>
      <xdr:col>76</xdr:col>
      <xdr:colOff>114300</xdr:colOff>
      <xdr:row>35</xdr:row>
      <xdr:rowOff>120015</xdr:rowOff>
    </xdr:to>
    <xdr:cxnSp macro="">
      <xdr:nvCxnSpPr>
        <xdr:cNvPr id="439" name="直線コネクタ 438">
          <a:extLst>
            <a:ext uri="{FF2B5EF4-FFF2-40B4-BE49-F238E27FC236}">
              <a16:creationId xmlns:a16="http://schemas.microsoft.com/office/drawing/2014/main" id="{00000000-0008-0000-0100-0000B7010000}"/>
            </a:ext>
          </a:extLst>
        </xdr:cNvPr>
        <xdr:cNvCxnSpPr/>
      </xdr:nvCxnSpPr>
      <xdr:spPr>
        <a:xfrm>
          <a:off x="13703300" y="607695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149225</xdr:rowOff>
    </xdr:from>
    <xdr:to>
      <xdr:col>67</xdr:col>
      <xdr:colOff>101600</xdr:colOff>
      <xdr:row>35</xdr:row>
      <xdr:rowOff>79375</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2763500" y="597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28575</xdr:rowOff>
    </xdr:from>
    <xdr:to>
      <xdr:col>71</xdr:col>
      <xdr:colOff>177800</xdr:colOff>
      <xdr:row>35</xdr:row>
      <xdr:rowOff>76200</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a:off x="12814300" y="60293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7637</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00000000-0008-0000-0100-0000BA010000}"/>
            </a:ext>
          </a:extLst>
        </xdr:cNvPr>
        <xdr:cNvSpPr txBox="1"/>
      </xdr:nvSpPr>
      <xdr:spPr>
        <a:xfrm>
          <a:off x="15266044" y="635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5732</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4389744" y="634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22877</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350074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20972</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2611744" y="636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63517</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5266044"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15892</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4389744" y="584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143527</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3500744" y="580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95902</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2611744" y="575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00000000-0008-0000-0100-0000C2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00000000-0008-0000-0100-0000CA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00000000-0008-0000-0100-0000CB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1" name="テキスト ボックス 460">
          <a:extLst>
            <a:ext uri="{FF2B5EF4-FFF2-40B4-BE49-F238E27FC236}">
              <a16:creationId xmlns:a16="http://schemas.microsoft.com/office/drawing/2014/main" id="{00000000-0008-0000-0100-0000CD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3" name="テキスト ボックス 462">
          <a:extLst>
            <a:ext uri="{FF2B5EF4-FFF2-40B4-BE49-F238E27FC236}">
              <a16:creationId xmlns:a16="http://schemas.microsoft.com/office/drawing/2014/main" id="{00000000-0008-0000-0100-0000CF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4" name="直線コネクタ 463">
          <a:extLst>
            <a:ext uri="{FF2B5EF4-FFF2-40B4-BE49-F238E27FC236}">
              <a16:creationId xmlns:a16="http://schemas.microsoft.com/office/drawing/2014/main" id="{00000000-0008-0000-0100-0000D0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5" name="テキスト ボックス 464">
          <a:extLst>
            <a:ext uri="{FF2B5EF4-FFF2-40B4-BE49-F238E27FC236}">
              <a16:creationId xmlns:a16="http://schemas.microsoft.com/office/drawing/2014/main" id="{00000000-0008-0000-0100-0000D1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00000000-0008-0000-0100-0000D8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156210</xdr:rowOff>
    </xdr:from>
    <xdr:to>
      <xdr:col>116</xdr:col>
      <xdr:colOff>62864</xdr:colOff>
      <xdr:row>41</xdr:row>
      <xdr:rowOff>106680</xdr:rowOff>
    </xdr:to>
    <xdr:cxnSp macro="">
      <xdr:nvCxnSpPr>
        <xdr:cNvPr id="473" name="直線コネクタ 472">
          <a:extLst>
            <a:ext uri="{FF2B5EF4-FFF2-40B4-BE49-F238E27FC236}">
              <a16:creationId xmlns:a16="http://schemas.microsoft.com/office/drawing/2014/main" id="{00000000-0008-0000-0100-0000D9010000}"/>
            </a:ext>
          </a:extLst>
        </xdr:cNvPr>
        <xdr:cNvCxnSpPr/>
      </xdr:nvCxnSpPr>
      <xdr:spPr>
        <a:xfrm flipV="1">
          <a:off x="22160864" y="6156960"/>
          <a:ext cx="0" cy="979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110507</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00000000-0008-0000-0100-0000DA010000}"/>
            </a:ext>
          </a:extLst>
        </xdr:cNvPr>
        <xdr:cNvSpPr txBox="1"/>
      </xdr:nvSpPr>
      <xdr:spPr>
        <a:xfrm>
          <a:off x="22199600" y="713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106680</xdr:rowOff>
    </xdr:from>
    <xdr:to>
      <xdr:col>116</xdr:col>
      <xdr:colOff>152400</xdr:colOff>
      <xdr:row>41</xdr:row>
      <xdr:rowOff>106680</xdr:rowOff>
    </xdr:to>
    <xdr:cxnSp macro="">
      <xdr:nvCxnSpPr>
        <xdr:cNvPr id="475" name="直線コネクタ 474">
          <a:extLst>
            <a:ext uri="{FF2B5EF4-FFF2-40B4-BE49-F238E27FC236}">
              <a16:creationId xmlns:a16="http://schemas.microsoft.com/office/drawing/2014/main" id="{00000000-0008-0000-0100-0000DB010000}"/>
            </a:ext>
          </a:extLst>
        </xdr:cNvPr>
        <xdr:cNvCxnSpPr/>
      </xdr:nvCxnSpPr>
      <xdr:spPr>
        <a:xfrm>
          <a:off x="22072600" y="713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102887</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00000000-0008-0000-0100-0000DC010000}"/>
            </a:ext>
          </a:extLst>
        </xdr:cNvPr>
        <xdr:cNvSpPr txBox="1"/>
      </xdr:nvSpPr>
      <xdr:spPr>
        <a:xfrm>
          <a:off x="22199600" y="593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156210</xdr:rowOff>
    </xdr:from>
    <xdr:to>
      <xdr:col>116</xdr:col>
      <xdr:colOff>152400</xdr:colOff>
      <xdr:row>35</xdr:row>
      <xdr:rowOff>156210</xdr:rowOff>
    </xdr:to>
    <xdr:cxnSp macro="">
      <xdr:nvCxnSpPr>
        <xdr:cNvPr id="477" name="直線コネクタ 476">
          <a:extLst>
            <a:ext uri="{FF2B5EF4-FFF2-40B4-BE49-F238E27FC236}">
              <a16:creationId xmlns:a16="http://schemas.microsoft.com/office/drawing/2014/main" id="{00000000-0008-0000-0100-0000DD010000}"/>
            </a:ext>
          </a:extLst>
        </xdr:cNvPr>
        <xdr:cNvCxnSpPr/>
      </xdr:nvCxnSpPr>
      <xdr:spPr>
        <a:xfrm>
          <a:off x="22072600" y="6156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38117</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00000000-0008-0000-0100-0000DE010000}"/>
            </a:ext>
          </a:extLst>
        </xdr:cNvPr>
        <xdr:cNvSpPr txBox="1"/>
      </xdr:nvSpPr>
      <xdr:spPr>
        <a:xfrm>
          <a:off x="22199600" y="6896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59690</xdr:rowOff>
    </xdr:from>
    <xdr:to>
      <xdr:col>116</xdr:col>
      <xdr:colOff>114300</xdr:colOff>
      <xdr:row>40</xdr:row>
      <xdr:rowOff>161290</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22110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59690</xdr:rowOff>
    </xdr:from>
    <xdr:to>
      <xdr:col>112</xdr:col>
      <xdr:colOff>38100</xdr:colOff>
      <xdr:row>40</xdr:row>
      <xdr:rowOff>161290</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212725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59690</xdr:rowOff>
    </xdr:from>
    <xdr:to>
      <xdr:col>107</xdr:col>
      <xdr:colOff>101600</xdr:colOff>
      <xdr:row>40</xdr:row>
      <xdr:rowOff>161290</xdr:rowOff>
    </xdr:to>
    <xdr:sp macro="" textlink="">
      <xdr:nvSpPr>
        <xdr:cNvPr id="481" name="フローチャート: 判断 480">
          <a:extLst>
            <a:ext uri="{FF2B5EF4-FFF2-40B4-BE49-F238E27FC236}">
              <a16:creationId xmlns:a16="http://schemas.microsoft.com/office/drawing/2014/main" id="{00000000-0008-0000-0100-0000E1010000}"/>
            </a:ext>
          </a:extLst>
        </xdr:cNvPr>
        <xdr:cNvSpPr/>
      </xdr:nvSpPr>
      <xdr:spPr>
        <a:xfrm>
          <a:off x="203835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71120</xdr:rowOff>
    </xdr:from>
    <xdr:to>
      <xdr:col>102</xdr:col>
      <xdr:colOff>165100</xdr:colOff>
      <xdr:row>41</xdr:row>
      <xdr:rowOff>1270</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19494500" y="692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483" name="フローチャート: 判断 482">
          <a:extLst>
            <a:ext uri="{FF2B5EF4-FFF2-40B4-BE49-F238E27FC236}">
              <a16:creationId xmlns:a16="http://schemas.microsoft.com/office/drawing/2014/main" id="{00000000-0008-0000-0100-0000E3010000}"/>
            </a:ext>
          </a:extLst>
        </xdr:cNvPr>
        <xdr:cNvSpPr/>
      </xdr:nvSpPr>
      <xdr:spPr>
        <a:xfrm>
          <a:off x="18605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100-0000E8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105410</xdr:rowOff>
    </xdr:from>
    <xdr:to>
      <xdr:col>116</xdr:col>
      <xdr:colOff>114300</xdr:colOff>
      <xdr:row>36</xdr:row>
      <xdr:rowOff>35560</xdr:rowOff>
    </xdr:to>
    <xdr:sp macro="" textlink="">
      <xdr:nvSpPr>
        <xdr:cNvPr id="489" name="楕円 488">
          <a:extLst>
            <a:ext uri="{FF2B5EF4-FFF2-40B4-BE49-F238E27FC236}">
              <a16:creationId xmlns:a16="http://schemas.microsoft.com/office/drawing/2014/main" id="{00000000-0008-0000-0100-0000E9010000}"/>
            </a:ext>
          </a:extLst>
        </xdr:cNvPr>
        <xdr:cNvSpPr/>
      </xdr:nvSpPr>
      <xdr:spPr>
        <a:xfrm>
          <a:off x="22110700" y="610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58437</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00000000-0008-0000-0100-0000EA010000}"/>
            </a:ext>
          </a:extLst>
        </xdr:cNvPr>
        <xdr:cNvSpPr txBox="1"/>
      </xdr:nvSpPr>
      <xdr:spPr>
        <a:xfrm>
          <a:off x="22199600" y="6059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166370</xdr:rowOff>
    </xdr:from>
    <xdr:to>
      <xdr:col>112</xdr:col>
      <xdr:colOff>38100</xdr:colOff>
      <xdr:row>35</xdr:row>
      <xdr:rowOff>96520</xdr:rowOff>
    </xdr:to>
    <xdr:sp macro="" textlink="">
      <xdr:nvSpPr>
        <xdr:cNvPr id="491" name="楕円 490">
          <a:extLst>
            <a:ext uri="{FF2B5EF4-FFF2-40B4-BE49-F238E27FC236}">
              <a16:creationId xmlns:a16="http://schemas.microsoft.com/office/drawing/2014/main" id="{00000000-0008-0000-0100-0000EB010000}"/>
            </a:ext>
          </a:extLst>
        </xdr:cNvPr>
        <xdr:cNvSpPr/>
      </xdr:nvSpPr>
      <xdr:spPr>
        <a:xfrm>
          <a:off x="21272500" y="599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45720</xdr:rowOff>
    </xdr:from>
    <xdr:to>
      <xdr:col>116</xdr:col>
      <xdr:colOff>63500</xdr:colOff>
      <xdr:row>35</xdr:row>
      <xdr:rowOff>156210</xdr:rowOff>
    </xdr:to>
    <xdr:cxnSp macro="">
      <xdr:nvCxnSpPr>
        <xdr:cNvPr id="492" name="直線コネクタ 491">
          <a:extLst>
            <a:ext uri="{FF2B5EF4-FFF2-40B4-BE49-F238E27FC236}">
              <a16:creationId xmlns:a16="http://schemas.microsoft.com/office/drawing/2014/main" id="{00000000-0008-0000-0100-0000EC010000}"/>
            </a:ext>
          </a:extLst>
        </xdr:cNvPr>
        <xdr:cNvCxnSpPr/>
      </xdr:nvCxnSpPr>
      <xdr:spPr>
        <a:xfrm>
          <a:off x="21323300" y="6046470"/>
          <a:ext cx="8382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55880</xdr:rowOff>
    </xdr:from>
    <xdr:to>
      <xdr:col>107</xdr:col>
      <xdr:colOff>101600</xdr:colOff>
      <xdr:row>35</xdr:row>
      <xdr:rowOff>157480</xdr:rowOff>
    </xdr:to>
    <xdr:sp macro="" textlink="">
      <xdr:nvSpPr>
        <xdr:cNvPr id="493" name="楕円 492">
          <a:extLst>
            <a:ext uri="{FF2B5EF4-FFF2-40B4-BE49-F238E27FC236}">
              <a16:creationId xmlns:a16="http://schemas.microsoft.com/office/drawing/2014/main" id="{00000000-0008-0000-0100-0000ED010000}"/>
            </a:ext>
          </a:extLst>
        </xdr:cNvPr>
        <xdr:cNvSpPr/>
      </xdr:nvSpPr>
      <xdr:spPr>
        <a:xfrm>
          <a:off x="20383500" y="605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45720</xdr:rowOff>
    </xdr:from>
    <xdr:to>
      <xdr:col>111</xdr:col>
      <xdr:colOff>177800</xdr:colOff>
      <xdr:row>35</xdr:row>
      <xdr:rowOff>106680</xdr:rowOff>
    </xdr:to>
    <xdr:cxnSp macro="">
      <xdr:nvCxnSpPr>
        <xdr:cNvPr id="494" name="直線コネクタ 493">
          <a:extLst>
            <a:ext uri="{FF2B5EF4-FFF2-40B4-BE49-F238E27FC236}">
              <a16:creationId xmlns:a16="http://schemas.microsoft.com/office/drawing/2014/main" id="{00000000-0008-0000-0100-0000EE010000}"/>
            </a:ext>
          </a:extLst>
        </xdr:cNvPr>
        <xdr:cNvCxnSpPr/>
      </xdr:nvCxnSpPr>
      <xdr:spPr>
        <a:xfrm flipV="1">
          <a:off x="20434300" y="604647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33</xdr:row>
      <xdr:rowOff>166370</xdr:rowOff>
    </xdr:from>
    <xdr:to>
      <xdr:col>102</xdr:col>
      <xdr:colOff>165100</xdr:colOff>
      <xdr:row>34</xdr:row>
      <xdr:rowOff>96520</xdr:rowOff>
    </xdr:to>
    <xdr:sp macro="" textlink="">
      <xdr:nvSpPr>
        <xdr:cNvPr id="495" name="楕円 494">
          <a:extLst>
            <a:ext uri="{FF2B5EF4-FFF2-40B4-BE49-F238E27FC236}">
              <a16:creationId xmlns:a16="http://schemas.microsoft.com/office/drawing/2014/main" id="{00000000-0008-0000-0100-0000EF010000}"/>
            </a:ext>
          </a:extLst>
        </xdr:cNvPr>
        <xdr:cNvSpPr/>
      </xdr:nvSpPr>
      <xdr:spPr>
        <a:xfrm>
          <a:off x="19494500" y="582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45720</xdr:rowOff>
    </xdr:from>
    <xdr:to>
      <xdr:col>107</xdr:col>
      <xdr:colOff>50800</xdr:colOff>
      <xdr:row>35</xdr:row>
      <xdr:rowOff>106680</xdr:rowOff>
    </xdr:to>
    <xdr:cxnSp macro="">
      <xdr:nvCxnSpPr>
        <xdr:cNvPr id="496" name="直線コネクタ 495">
          <a:extLst>
            <a:ext uri="{FF2B5EF4-FFF2-40B4-BE49-F238E27FC236}">
              <a16:creationId xmlns:a16="http://schemas.microsoft.com/office/drawing/2014/main" id="{00000000-0008-0000-0100-0000F0010000}"/>
            </a:ext>
          </a:extLst>
        </xdr:cNvPr>
        <xdr:cNvCxnSpPr/>
      </xdr:nvCxnSpPr>
      <xdr:spPr>
        <a:xfrm>
          <a:off x="19545300" y="5875020"/>
          <a:ext cx="889000" cy="23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139700</xdr:rowOff>
    </xdr:from>
    <xdr:to>
      <xdr:col>98</xdr:col>
      <xdr:colOff>38100</xdr:colOff>
      <xdr:row>35</xdr:row>
      <xdr:rowOff>69850</xdr:rowOff>
    </xdr:to>
    <xdr:sp macro="" textlink="">
      <xdr:nvSpPr>
        <xdr:cNvPr id="497" name="楕円 496">
          <a:extLst>
            <a:ext uri="{FF2B5EF4-FFF2-40B4-BE49-F238E27FC236}">
              <a16:creationId xmlns:a16="http://schemas.microsoft.com/office/drawing/2014/main" id="{00000000-0008-0000-0100-0000F1010000}"/>
            </a:ext>
          </a:extLst>
        </xdr:cNvPr>
        <xdr:cNvSpPr/>
      </xdr:nvSpPr>
      <xdr:spPr>
        <a:xfrm>
          <a:off x="186055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45720</xdr:rowOff>
    </xdr:from>
    <xdr:to>
      <xdr:col>102</xdr:col>
      <xdr:colOff>114300</xdr:colOff>
      <xdr:row>35</xdr:row>
      <xdr:rowOff>19050</xdr:rowOff>
    </xdr:to>
    <xdr:cxnSp macro="">
      <xdr:nvCxnSpPr>
        <xdr:cNvPr id="498" name="直線コネクタ 497">
          <a:extLst>
            <a:ext uri="{FF2B5EF4-FFF2-40B4-BE49-F238E27FC236}">
              <a16:creationId xmlns:a16="http://schemas.microsoft.com/office/drawing/2014/main" id="{00000000-0008-0000-0100-0000F2010000}"/>
            </a:ext>
          </a:extLst>
        </xdr:cNvPr>
        <xdr:cNvCxnSpPr/>
      </xdr:nvCxnSpPr>
      <xdr:spPr>
        <a:xfrm flipV="1">
          <a:off x="18656300" y="587502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152417</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21075727" y="701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152417</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20199427" y="701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163847</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19310427" y="702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167657</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18421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33</xdr:row>
      <xdr:rowOff>113047</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1075727" y="577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2557</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20199427" y="583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32</xdr:row>
      <xdr:rowOff>113047</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9310427" y="559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33</xdr:row>
      <xdr:rowOff>86377</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18421427" y="57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00000000-0008-0000-0100-000003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00000000-0008-0000-0100-000004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7" name="テキスト ボックス 516">
          <a:extLst>
            <a:ext uri="{FF2B5EF4-FFF2-40B4-BE49-F238E27FC236}">
              <a16:creationId xmlns:a16="http://schemas.microsoft.com/office/drawing/2014/main" id="{00000000-0008-0000-0100-000005020000}"/>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a:extLst>
            <a:ext uri="{FF2B5EF4-FFF2-40B4-BE49-F238E27FC236}">
              <a16:creationId xmlns:a16="http://schemas.microsoft.com/office/drawing/2014/main" id="{00000000-0008-0000-0100-000006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9" name="テキスト ボックス 518">
          <a:extLst>
            <a:ext uri="{FF2B5EF4-FFF2-40B4-BE49-F238E27FC236}">
              <a16:creationId xmlns:a16="http://schemas.microsoft.com/office/drawing/2014/main" id="{00000000-0008-0000-0100-000007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a:extLst>
            <a:ext uri="{FF2B5EF4-FFF2-40B4-BE49-F238E27FC236}">
              <a16:creationId xmlns:a16="http://schemas.microsoft.com/office/drawing/2014/main" id="{00000000-0008-0000-0100-000008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00000000-0008-0000-0100-000014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83276</xdr:rowOff>
    </xdr:from>
    <xdr:to>
      <xdr:col>85</xdr:col>
      <xdr:colOff>126364</xdr:colOff>
      <xdr:row>64</xdr:row>
      <xdr:rowOff>19594</xdr:rowOff>
    </xdr:to>
    <xdr:cxnSp macro="">
      <xdr:nvCxnSpPr>
        <xdr:cNvPr id="533" name="直線コネクタ 532">
          <a:extLst>
            <a:ext uri="{FF2B5EF4-FFF2-40B4-BE49-F238E27FC236}">
              <a16:creationId xmlns:a16="http://schemas.microsoft.com/office/drawing/2014/main" id="{00000000-0008-0000-0100-000015020000}"/>
            </a:ext>
          </a:extLst>
        </xdr:cNvPr>
        <xdr:cNvCxnSpPr/>
      </xdr:nvCxnSpPr>
      <xdr:spPr>
        <a:xfrm flipV="1">
          <a:off x="16318864" y="9513026"/>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23421</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00000000-0008-0000-0100-000016020000}"/>
            </a:ext>
          </a:extLst>
        </xdr:cNvPr>
        <xdr:cNvSpPr txBox="1"/>
      </xdr:nvSpPr>
      <xdr:spPr>
        <a:xfrm>
          <a:off x="16357600" y="1099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19594</xdr:rowOff>
    </xdr:from>
    <xdr:to>
      <xdr:col>86</xdr:col>
      <xdr:colOff>25400</xdr:colOff>
      <xdr:row>64</xdr:row>
      <xdr:rowOff>19594</xdr:rowOff>
    </xdr:to>
    <xdr:cxnSp macro="">
      <xdr:nvCxnSpPr>
        <xdr:cNvPr id="535" name="直線コネクタ 534">
          <a:extLst>
            <a:ext uri="{FF2B5EF4-FFF2-40B4-BE49-F238E27FC236}">
              <a16:creationId xmlns:a16="http://schemas.microsoft.com/office/drawing/2014/main" id="{00000000-0008-0000-0100-000017020000}"/>
            </a:ext>
          </a:extLst>
        </xdr:cNvPr>
        <xdr:cNvCxnSpPr/>
      </xdr:nvCxnSpPr>
      <xdr:spPr>
        <a:xfrm>
          <a:off x="16230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29953</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00000000-0008-0000-0100-000018020000}"/>
            </a:ext>
          </a:extLst>
        </xdr:cNvPr>
        <xdr:cNvSpPr txBox="1"/>
      </xdr:nvSpPr>
      <xdr:spPr>
        <a:xfrm>
          <a:off x="16357600" y="9288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83276</xdr:rowOff>
    </xdr:from>
    <xdr:to>
      <xdr:col>86</xdr:col>
      <xdr:colOff>25400</xdr:colOff>
      <xdr:row>55</xdr:row>
      <xdr:rowOff>83276</xdr:rowOff>
    </xdr:to>
    <xdr:cxnSp macro="">
      <xdr:nvCxnSpPr>
        <xdr:cNvPr id="537" name="直線コネクタ 536">
          <a:extLst>
            <a:ext uri="{FF2B5EF4-FFF2-40B4-BE49-F238E27FC236}">
              <a16:creationId xmlns:a16="http://schemas.microsoft.com/office/drawing/2014/main" id="{00000000-0008-0000-0100-000019020000}"/>
            </a:ext>
          </a:extLst>
        </xdr:cNvPr>
        <xdr:cNvCxnSpPr/>
      </xdr:nvCxnSpPr>
      <xdr:spPr>
        <a:xfrm>
          <a:off x="16230600" y="9513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166024</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00000000-0008-0000-0100-00001A020000}"/>
            </a:ext>
          </a:extLst>
        </xdr:cNvPr>
        <xdr:cNvSpPr txBox="1"/>
      </xdr:nvSpPr>
      <xdr:spPr>
        <a:xfrm>
          <a:off x="16357600" y="101101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16147</xdr:rowOff>
    </xdr:from>
    <xdr:to>
      <xdr:col>85</xdr:col>
      <xdr:colOff>177800</xdr:colOff>
      <xdr:row>59</xdr:row>
      <xdr:rowOff>117747</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6268700" y="10131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32476</xdr:rowOff>
    </xdr:from>
    <xdr:to>
      <xdr:col>81</xdr:col>
      <xdr:colOff>101600</xdr:colOff>
      <xdr:row>59</xdr:row>
      <xdr:rowOff>134076</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5430500" y="1014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61867</xdr:rowOff>
    </xdr:from>
    <xdr:to>
      <xdr:col>76</xdr:col>
      <xdr:colOff>165100</xdr:colOff>
      <xdr:row>59</xdr:row>
      <xdr:rowOff>163467</xdr:rowOff>
    </xdr:to>
    <xdr:sp macro="" textlink="">
      <xdr:nvSpPr>
        <xdr:cNvPr id="541" name="フローチャート: 判断 540">
          <a:extLst>
            <a:ext uri="{FF2B5EF4-FFF2-40B4-BE49-F238E27FC236}">
              <a16:creationId xmlns:a16="http://schemas.microsoft.com/office/drawing/2014/main" id="{00000000-0008-0000-0100-00001D020000}"/>
            </a:ext>
          </a:extLst>
        </xdr:cNvPr>
        <xdr:cNvSpPr/>
      </xdr:nvSpPr>
      <xdr:spPr>
        <a:xfrm>
          <a:off x="14541500" y="1017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114119</xdr:rowOff>
    </xdr:from>
    <xdr:to>
      <xdr:col>72</xdr:col>
      <xdr:colOff>38100</xdr:colOff>
      <xdr:row>60</xdr:row>
      <xdr:rowOff>44269</xdr:rowOff>
    </xdr:to>
    <xdr:sp macro="" textlink="">
      <xdr:nvSpPr>
        <xdr:cNvPr id="542" name="フローチャート: 判断 541">
          <a:extLst>
            <a:ext uri="{FF2B5EF4-FFF2-40B4-BE49-F238E27FC236}">
              <a16:creationId xmlns:a16="http://schemas.microsoft.com/office/drawing/2014/main" id="{00000000-0008-0000-0100-00001E020000}"/>
            </a:ext>
          </a:extLst>
        </xdr:cNvPr>
        <xdr:cNvSpPr/>
      </xdr:nvSpPr>
      <xdr:spPr>
        <a:xfrm>
          <a:off x="13652500" y="1022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159838</xdr:rowOff>
    </xdr:from>
    <xdr:to>
      <xdr:col>67</xdr:col>
      <xdr:colOff>101600</xdr:colOff>
      <xdr:row>60</xdr:row>
      <xdr:rowOff>89988</xdr:rowOff>
    </xdr:to>
    <xdr:sp macro="" textlink="">
      <xdr:nvSpPr>
        <xdr:cNvPr id="543" name="フローチャート: 判断 542">
          <a:extLst>
            <a:ext uri="{FF2B5EF4-FFF2-40B4-BE49-F238E27FC236}">
              <a16:creationId xmlns:a16="http://schemas.microsoft.com/office/drawing/2014/main" id="{00000000-0008-0000-0100-00001F020000}"/>
            </a:ext>
          </a:extLst>
        </xdr:cNvPr>
        <xdr:cNvSpPr/>
      </xdr:nvSpPr>
      <xdr:spPr>
        <a:xfrm>
          <a:off x="12763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125549</xdr:rowOff>
    </xdr:from>
    <xdr:to>
      <xdr:col>85</xdr:col>
      <xdr:colOff>177800</xdr:colOff>
      <xdr:row>57</xdr:row>
      <xdr:rowOff>55699</xdr:rowOff>
    </xdr:to>
    <xdr:sp macro="" textlink="">
      <xdr:nvSpPr>
        <xdr:cNvPr id="549" name="楕円 548">
          <a:extLst>
            <a:ext uri="{FF2B5EF4-FFF2-40B4-BE49-F238E27FC236}">
              <a16:creationId xmlns:a16="http://schemas.microsoft.com/office/drawing/2014/main" id="{00000000-0008-0000-0100-000025020000}"/>
            </a:ext>
          </a:extLst>
        </xdr:cNvPr>
        <xdr:cNvSpPr/>
      </xdr:nvSpPr>
      <xdr:spPr>
        <a:xfrm>
          <a:off x="16268700" y="972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148426</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00000000-0008-0000-0100-000026020000}"/>
            </a:ext>
          </a:extLst>
        </xdr:cNvPr>
        <xdr:cNvSpPr txBox="1"/>
      </xdr:nvSpPr>
      <xdr:spPr>
        <a:xfrm>
          <a:off x="16357600" y="9578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117384</xdr:rowOff>
    </xdr:from>
    <xdr:to>
      <xdr:col>81</xdr:col>
      <xdr:colOff>101600</xdr:colOff>
      <xdr:row>58</xdr:row>
      <xdr:rowOff>47534</xdr:rowOff>
    </xdr:to>
    <xdr:sp macro="" textlink="">
      <xdr:nvSpPr>
        <xdr:cNvPr id="551" name="楕円 550">
          <a:extLst>
            <a:ext uri="{FF2B5EF4-FFF2-40B4-BE49-F238E27FC236}">
              <a16:creationId xmlns:a16="http://schemas.microsoft.com/office/drawing/2014/main" id="{00000000-0008-0000-0100-000027020000}"/>
            </a:ext>
          </a:extLst>
        </xdr:cNvPr>
        <xdr:cNvSpPr/>
      </xdr:nvSpPr>
      <xdr:spPr>
        <a:xfrm>
          <a:off x="15430500" y="989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4899</xdr:rowOff>
    </xdr:from>
    <xdr:to>
      <xdr:col>85</xdr:col>
      <xdr:colOff>127000</xdr:colOff>
      <xdr:row>57</xdr:row>
      <xdr:rowOff>168184</xdr:rowOff>
    </xdr:to>
    <xdr:cxnSp macro="">
      <xdr:nvCxnSpPr>
        <xdr:cNvPr id="552" name="直線コネクタ 551">
          <a:extLst>
            <a:ext uri="{FF2B5EF4-FFF2-40B4-BE49-F238E27FC236}">
              <a16:creationId xmlns:a16="http://schemas.microsoft.com/office/drawing/2014/main" id="{00000000-0008-0000-0100-000028020000}"/>
            </a:ext>
          </a:extLst>
        </xdr:cNvPr>
        <xdr:cNvCxnSpPr/>
      </xdr:nvCxnSpPr>
      <xdr:spPr>
        <a:xfrm flipV="1">
          <a:off x="15481300" y="9777549"/>
          <a:ext cx="8382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39007</xdr:rowOff>
    </xdr:from>
    <xdr:to>
      <xdr:col>76</xdr:col>
      <xdr:colOff>165100</xdr:colOff>
      <xdr:row>57</xdr:row>
      <xdr:rowOff>140607</xdr:rowOff>
    </xdr:to>
    <xdr:sp macro="" textlink="">
      <xdr:nvSpPr>
        <xdr:cNvPr id="553" name="楕円 552">
          <a:extLst>
            <a:ext uri="{FF2B5EF4-FFF2-40B4-BE49-F238E27FC236}">
              <a16:creationId xmlns:a16="http://schemas.microsoft.com/office/drawing/2014/main" id="{00000000-0008-0000-0100-000029020000}"/>
            </a:ext>
          </a:extLst>
        </xdr:cNvPr>
        <xdr:cNvSpPr/>
      </xdr:nvSpPr>
      <xdr:spPr>
        <a:xfrm>
          <a:off x="14541500" y="981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89807</xdr:rowOff>
    </xdr:from>
    <xdr:to>
      <xdr:col>81</xdr:col>
      <xdr:colOff>50800</xdr:colOff>
      <xdr:row>57</xdr:row>
      <xdr:rowOff>168184</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a:off x="14592300" y="9862457"/>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138612</xdr:rowOff>
    </xdr:from>
    <xdr:to>
      <xdr:col>72</xdr:col>
      <xdr:colOff>38100</xdr:colOff>
      <xdr:row>57</xdr:row>
      <xdr:rowOff>68762</xdr:rowOff>
    </xdr:to>
    <xdr:sp macro="" textlink="">
      <xdr:nvSpPr>
        <xdr:cNvPr id="555" name="楕円 554">
          <a:extLst>
            <a:ext uri="{FF2B5EF4-FFF2-40B4-BE49-F238E27FC236}">
              <a16:creationId xmlns:a16="http://schemas.microsoft.com/office/drawing/2014/main" id="{00000000-0008-0000-0100-00002B020000}"/>
            </a:ext>
          </a:extLst>
        </xdr:cNvPr>
        <xdr:cNvSpPr/>
      </xdr:nvSpPr>
      <xdr:spPr>
        <a:xfrm>
          <a:off x="13652500" y="973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17962</xdr:rowOff>
    </xdr:from>
    <xdr:to>
      <xdr:col>76</xdr:col>
      <xdr:colOff>114300</xdr:colOff>
      <xdr:row>57</xdr:row>
      <xdr:rowOff>89807</xdr:rowOff>
    </xdr:to>
    <xdr:cxnSp macro="">
      <xdr:nvCxnSpPr>
        <xdr:cNvPr id="556" name="直線コネクタ 555">
          <a:extLst>
            <a:ext uri="{FF2B5EF4-FFF2-40B4-BE49-F238E27FC236}">
              <a16:creationId xmlns:a16="http://schemas.microsoft.com/office/drawing/2014/main" id="{00000000-0008-0000-0100-00002C020000}"/>
            </a:ext>
          </a:extLst>
        </xdr:cNvPr>
        <xdr:cNvCxnSpPr/>
      </xdr:nvCxnSpPr>
      <xdr:spPr>
        <a:xfrm>
          <a:off x="13703300" y="9790612"/>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70031</xdr:rowOff>
    </xdr:from>
    <xdr:to>
      <xdr:col>67</xdr:col>
      <xdr:colOff>101600</xdr:colOff>
      <xdr:row>57</xdr:row>
      <xdr:rowOff>181</xdr:rowOff>
    </xdr:to>
    <xdr:sp macro="" textlink="">
      <xdr:nvSpPr>
        <xdr:cNvPr id="557" name="楕円 556">
          <a:extLst>
            <a:ext uri="{FF2B5EF4-FFF2-40B4-BE49-F238E27FC236}">
              <a16:creationId xmlns:a16="http://schemas.microsoft.com/office/drawing/2014/main" id="{00000000-0008-0000-0100-00002D020000}"/>
            </a:ext>
          </a:extLst>
        </xdr:cNvPr>
        <xdr:cNvSpPr/>
      </xdr:nvSpPr>
      <xdr:spPr>
        <a:xfrm>
          <a:off x="12763500" y="967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120831</xdr:rowOff>
    </xdr:from>
    <xdr:to>
      <xdr:col>71</xdr:col>
      <xdr:colOff>177800</xdr:colOff>
      <xdr:row>57</xdr:row>
      <xdr:rowOff>17962</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a:off x="12814300" y="9722031"/>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125203</xdr:rowOff>
    </xdr:from>
    <xdr:ext cx="405111" cy="259045"/>
    <xdr:sp macro="" textlink="">
      <xdr:nvSpPr>
        <xdr:cNvPr id="559" name="n_1aveValue【学校施設】&#10;有形固定資産減価償却率">
          <a:extLst>
            <a:ext uri="{FF2B5EF4-FFF2-40B4-BE49-F238E27FC236}">
              <a16:creationId xmlns:a16="http://schemas.microsoft.com/office/drawing/2014/main" id="{00000000-0008-0000-0100-00002F020000}"/>
            </a:ext>
          </a:extLst>
        </xdr:cNvPr>
        <xdr:cNvSpPr txBox="1"/>
      </xdr:nvSpPr>
      <xdr:spPr>
        <a:xfrm>
          <a:off x="15266044" y="10240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154594</xdr:rowOff>
    </xdr:from>
    <xdr:ext cx="405111" cy="259045"/>
    <xdr:sp macro="" textlink="">
      <xdr:nvSpPr>
        <xdr:cNvPr id="560" name="n_2aveValue【学校施設】&#10;有形固定資産減価償却率">
          <a:extLst>
            <a:ext uri="{FF2B5EF4-FFF2-40B4-BE49-F238E27FC236}">
              <a16:creationId xmlns:a16="http://schemas.microsoft.com/office/drawing/2014/main" id="{00000000-0008-0000-0100-000030020000}"/>
            </a:ext>
          </a:extLst>
        </xdr:cNvPr>
        <xdr:cNvSpPr txBox="1"/>
      </xdr:nvSpPr>
      <xdr:spPr>
        <a:xfrm>
          <a:off x="14389744" y="10270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35396</xdr:rowOff>
    </xdr:from>
    <xdr:ext cx="405111" cy="259045"/>
    <xdr:sp macro="" textlink="">
      <xdr:nvSpPr>
        <xdr:cNvPr id="561" name="n_3aveValue【学校施設】&#10;有形固定資産減価償却率">
          <a:extLst>
            <a:ext uri="{FF2B5EF4-FFF2-40B4-BE49-F238E27FC236}">
              <a16:creationId xmlns:a16="http://schemas.microsoft.com/office/drawing/2014/main" id="{00000000-0008-0000-0100-000031020000}"/>
            </a:ext>
          </a:extLst>
        </xdr:cNvPr>
        <xdr:cNvSpPr txBox="1"/>
      </xdr:nvSpPr>
      <xdr:spPr>
        <a:xfrm>
          <a:off x="13500744" y="1032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81115</xdr:rowOff>
    </xdr:from>
    <xdr:ext cx="405111" cy="259045"/>
    <xdr:sp macro="" textlink="">
      <xdr:nvSpPr>
        <xdr:cNvPr id="562" name="n_4aveValue【学校施設】&#10;有形固定資産減価償却率">
          <a:extLst>
            <a:ext uri="{FF2B5EF4-FFF2-40B4-BE49-F238E27FC236}">
              <a16:creationId xmlns:a16="http://schemas.microsoft.com/office/drawing/2014/main" id="{00000000-0008-0000-0100-000032020000}"/>
            </a:ext>
          </a:extLst>
        </xdr:cNvPr>
        <xdr:cNvSpPr txBox="1"/>
      </xdr:nvSpPr>
      <xdr:spPr>
        <a:xfrm>
          <a:off x="12611744" y="1036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64061</xdr:rowOff>
    </xdr:from>
    <xdr:ext cx="405111" cy="259045"/>
    <xdr:sp macro="" textlink="">
      <xdr:nvSpPr>
        <xdr:cNvPr id="563" name="n_1mainValue【学校施設】&#10;有形固定資産減価償却率">
          <a:extLst>
            <a:ext uri="{FF2B5EF4-FFF2-40B4-BE49-F238E27FC236}">
              <a16:creationId xmlns:a16="http://schemas.microsoft.com/office/drawing/2014/main" id="{00000000-0008-0000-0100-000033020000}"/>
            </a:ext>
          </a:extLst>
        </xdr:cNvPr>
        <xdr:cNvSpPr txBox="1"/>
      </xdr:nvSpPr>
      <xdr:spPr>
        <a:xfrm>
          <a:off x="15266044" y="9665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157134</xdr:rowOff>
    </xdr:from>
    <xdr:ext cx="405111" cy="259045"/>
    <xdr:sp macro="" textlink="">
      <xdr:nvSpPr>
        <xdr:cNvPr id="564" name="n_2mainValue【学校施設】&#10;有形固定資産減価償却率">
          <a:extLst>
            <a:ext uri="{FF2B5EF4-FFF2-40B4-BE49-F238E27FC236}">
              <a16:creationId xmlns:a16="http://schemas.microsoft.com/office/drawing/2014/main" id="{00000000-0008-0000-0100-000034020000}"/>
            </a:ext>
          </a:extLst>
        </xdr:cNvPr>
        <xdr:cNvSpPr txBox="1"/>
      </xdr:nvSpPr>
      <xdr:spPr>
        <a:xfrm>
          <a:off x="14389744" y="9586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85289</xdr:rowOff>
    </xdr:from>
    <xdr:ext cx="405111" cy="259045"/>
    <xdr:sp macro="" textlink="">
      <xdr:nvSpPr>
        <xdr:cNvPr id="565" name="n_3mainValue【学校施設】&#10;有形固定資産減価償却率">
          <a:extLst>
            <a:ext uri="{FF2B5EF4-FFF2-40B4-BE49-F238E27FC236}">
              <a16:creationId xmlns:a16="http://schemas.microsoft.com/office/drawing/2014/main" id="{00000000-0008-0000-0100-000035020000}"/>
            </a:ext>
          </a:extLst>
        </xdr:cNvPr>
        <xdr:cNvSpPr txBox="1"/>
      </xdr:nvSpPr>
      <xdr:spPr>
        <a:xfrm>
          <a:off x="13500744" y="9515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16708</xdr:rowOff>
    </xdr:from>
    <xdr:ext cx="405111" cy="259045"/>
    <xdr:sp macro="" textlink="">
      <xdr:nvSpPr>
        <xdr:cNvPr id="566" name="n_4mainValue【学校施設】&#10;有形固定資産減価償却率">
          <a:extLst>
            <a:ext uri="{FF2B5EF4-FFF2-40B4-BE49-F238E27FC236}">
              <a16:creationId xmlns:a16="http://schemas.microsoft.com/office/drawing/2014/main" id="{00000000-0008-0000-0100-000036020000}"/>
            </a:ext>
          </a:extLst>
        </xdr:cNvPr>
        <xdr:cNvSpPr txBox="1"/>
      </xdr:nvSpPr>
      <xdr:spPr>
        <a:xfrm>
          <a:off x="12611744" y="9446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00000000-0008-0000-0100-00003F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00000000-0008-0000-0100-000040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7" name="テキスト ボックス 576">
          <a:extLst>
            <a:ext uri="{FF2B5EF4-FFF2-40B4-BE49-F238E27FC236}">
              <a16:creationId xmlns:a16="http://schemas.microsoft.com/office/drawing/2014/main" id="{00000000-0008-0000-0100-000041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8" name="直線コネクタ 577">
          <a:extLst>
            <a:ext uri="{FF2B5EF4-FFF2-40B4-BE49-F238E27FC236}">
              <a16:creationId xmlns:a16="http://schemas.microsoft.com/office/drawing/2014/main" id="{00000000-0008-0000-0100-000042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9" name="テキスト ボックス 588">
          <a:extLst>
            <a:ext uri="{FF2B5EF4-FFF2-40B4-BE49-F238E27FC236}">
              <a16:creationId xmlns:a16="http://schemas.microsoft.com/office/drawing/2014/main" id="{00000000-0008-0000-0100-00004D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00000000-0008-0000-0100-000050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13607</xdr:rowOff>
    </xdr:from>
    <xdr:to>
      <xdr:col>116</xdr:col>
      <xdr:colOff>62864</xdr:colOff>
      <xdr:row>64</xdr:row>
      <xdr:rowOff>84909</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flipV="1">
          <a:off x="22160864" y="9786257"/>
          <a:ext cx="0" cy="1271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88736</xdr:rowOff>
    </xdr:from>
    <xdr:ext cx="469744" cy="259045"/>
    <xdr:sp macro="" textlink="">
      <xdr:nvSpPr>
        <xdr:cNvPr id="594" name="【学校施設】&#10;一人当たり面積最小値テキスト">
          <a:extLst>
            <a:ext uri="{FF2B5EF4-FFF2-40B4-BE49-F238E27FC236}">
              <a16:creationId xmlns:a16="http://schemas.microsoft.com/office/drawing/2014/main" id="{00000000-0008-0000-0100-000052020000}"/>
            </a:ext>
          </a:extLst>
        </xdr:cNvPr>
        <xdr:cNvSpPr txBox="1"/>
      </xdr:nvSpPr>
      <xdr:spPr>
        <a:xfrm>
          <a:off x="22199600" y="11061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84909</xdr:rowOff>
    </xdr:from>
    <xdr:to>
      <xdr:col>116</xdr:col>
      <xdr:colOff>152400</xdr:colOff>
      <xdr:row>64</xdr:row>
      <xdr:rowOff>84909</xdr:rowOff>
    </xdr:to>
    <xdr:cxnSp macro="">
      <xdr:nvCxnSpPr>
        <xdr:cNvPr id="595" name="直線コネクタ 594">
          <a:extLst>
            <a:ext uri="{FF2B5EF4-FFF2-40B4-BE49-F238E27FC236}">
              <a16:creationId xmlns:a16="http://schemas.microsoft.com/office/drawing/2014/main" id="{00000000-0008-0000-0100-000053020000}"/>
            </a:ext>
          </a:extLst>
        </xdr:cNvPr>
        <xdr:cNvCxnSpPr/>
      </xdr:nvCxnSpPr>
      <xdr:spPr>
        <a:xfrm>
          <a:off x="22072600" y="11057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131734</xdr:rowOff>
    </xdr:from>
    <xdr:ext cx="469744" cy="259045"/>
    <xdr:sp macro="" textlink="">
      <xdr:nvSpPr>
        <xdr:cNvPr id="596" name="【学校施設】&#10;一人当たり面積最大値テキスト">
          <a:extLst>
            <a:ext uri="{FF2B5EF4-FFF2-40B4-BE49-F238E27FC236}">
              <a16:creationId xmlns:a16="http://schemas.microsoft.com/office/drawing/2014/main" id="{00000000-0008-0000-0100-000054020000}"/>
            </a:ext>
          </a:extLst>
        </xdr:cNvPr>
        <xdr:cNvSpPr txBox="1"/>
      </xdr:nvSpPr>
      <xdr:spPr>
        <a:xfrm>
          <a:off x="22199600" y="9561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13607</xdr:rowOff>
    </xdr:from>
    <xdr:to>
      <xdr:col>116</xdr:col>
      <xdr:colOff>152400</xdr:colOff>
      <xdr:row>57</xdr:row>
      <xdr:rowOff>13607</xdr:rowOff>
    </xdr:to>
    <xdr:cxnSp macro="">
      <xdr:nvCxnSpPr>
        <xdr:cNvPr id="597" name="直線コネクタ 596">
          <a:extLst>
            <a:ext uri="{FF2B5EF4-FFF2-40B4-BE49-F238E27FC236}">
              <a16:creationId xmlns:a16="http://schemas.microsoft.com/office/drawing/2014/main" id="{00000000-0008-0000-0100-000055020000}"/>
            </a:ext>
          </a:extLst>
        </xdr:cNvPr>
        <xdr:cNvCxnSpPr/>
      </xdr:nvCxnSpPr>
      <xdr:spPr>
        <a:xfrm>
          <a:off x="22072600" y="9786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103976</xdr:rowOff>
    </xdr:from>
    <xdr:ext cx="469744" cy="259045"/>
    <xdr:sp macro="" textlink="">
      <xdr:nvSpPr>
        <xdr:cNvPr id="598" name="【学校施設】&#10;一人当たり面積平均値テキスト">
          <a:extLst>
            <a:ext uri="{FF2B5EF4-FFF2-40B4-BE49-F238E27FC236}">
              <a16:creationId xmlns:a16="http://schemas.microsoft.com/office/drawing/2014/main" id="{00000000-0008-0000-0100-000056020000}"/>
            </a:ext>
          </a:extLst>
        </xdr:cNvPr>
        <xdr:cNvSpPr txBox="1"/>
      </xdr:nvSpPr>
      <xdr:spPr>
        <a:xfrm>
          <a:off x="22199600" y="107338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125549</xdr:rowOff>
    </xdr:from>
    <xdr:to>
      <xdr:col>116</xdr:col>
      <xdr:colOff>114300</xdr:colOff>
      <xdr:row>63</xdr:row>
      <xdr:rowOff>55699</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22110700" y="1075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116840</xdr:rowOff>
    </xdr:from>
    <xdr:to>
      <xdr:col>112</xdr:col>
      <xdr:colOff>38100</xdr:colOff>
      <xdr:row>63</xdr:row>
      <xdr:rowOff>46990</xdr:rowOff>
    </xdr:to>
    <xdr:sp macro="" textlink="">
      <xdr:nvSpPr>
        <xdr:cNvPr id="600" name="フローチャート: 判断 599">
          <a:extLst>
            <a:ext uri="{FF2B5EF4-FFF2-40B4-BE49-F238E27FC236}">
              <a16:creationId xmlns:a16="http://schemas.microsoft.com/office/drawing/2014/main" id="{00000000-0008-0000-0100-000058020000}"/>
            </a:ext>
          </a:extLst>
        </xdr:cNvPr>
        <xdr:cNvSpPr/>
      </xdr:nvSpPr>
      <xdr:spPr>
        <a:xfrm>
          <a:off x="21272500" y="1074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116840</xdr:rowOff>
    </xdr:from>
    <xdr:to>
      <xdr:col>107</xdr:col>
      <xdr:colOff>101600</xdr:colOff>
      <xdr:row>63</xdr:row>
      <xdr:rowOff>46990</xdr:rowOff>
    </xdr:to>
    <xdr:sp macro="" textlink="">
      <xdr:nvSpPr>
        <xdr:cNvPr id="601" name="フローチャート: 判断 600">
          <a:extLst>
            <a:ext uri="{FF2B5EF4-FFF2-40B4-BE49-F238E27FC236}">
              <a16:creationId xmlns:a16="http://schemas.microsoft.com/office/drawing/2014/main" id="{00000000-0008-0000-0100-000059020000}"/>
            </a:ext>
          </a:extLst>
        </xdr:cNvPr>
        <xdr:cNvSpPr/>
      </xdr:nvSpPr>
      <xdr:spPr>
        <a:xfrm>
          <a:off x="20383500" y="1074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128815</xdr:rowOff>
    </xdr:from>
    <xdr:to>
      <xdr:col>102</xdr:col>
      <xdr:colOff>165100</xdr:colOff>
      <xdr:row>63</xdr:row>
      <xdr:rowOff>58965</xdr:rowOff>
    </xdr:to>
    <xdr:sp macro="" textlink="">
      <xdr:nvSpPr>
        <xdr:cNvPr id="602" name="フローチャート: 判断 601">
          <a:extLst>
            <a:ext uri="{FF2B5EF4-FFF2-40B4-BE49-F238E27FC236}">
              <a16:creationId xmlns:a16="http://schemas.microsoft.com/office/drawing/2014/main" id="{00000000-0008-0000-0100-00005A020000}"/>
            </a:ext>
          </a:extLst>
        </xdr:cNvPr>
        <xdr:cNvSpPr/>
      </xdr:nvSpPr>
      <xdr:spPr>
        <a:xfrm>
          <a:off x="19494500" y="1075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137523</xdr:rowOff>
    </xdr:from>
    <xdr:to>
      <xdr:col>98</xdr:col>
      <xdr:colOff>38100</xdr:colOff>
      <xdr:row>63</xdr:row>
      <xdr:rowOff>67673</xdr:rowOff>
    </xdr:to>
    <xdr:sp macro="" textlink="">
      <xdr:nvSpPr>
        <xdr:cNvPr id="603" name="フローチャート: 判断 602">
          <a:extLst>
            <a:ext uri="{FF2B5EF4-FFF2-40B4-BE49-F238E27FC236}">
              <a16:creationId xmlns:a16="http://schemas.microsoft.com/office/drawing/2014/main" id="{00000000-0008-0000-0100-00005B020000}"/>
            </a:ext>
          </a:extLst>
        </xdr:cNvPr>
        <xdr:cNvSpPr/>
      </xdr:nvSpPr>
      <xdr:spPr>
        <a:xfrm>
          <a:off x="18605500" y="10767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100-00005E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100-00005F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100-000060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134257</xdr:rowOff>
    </xdr:from>
    <xdr:to>
      <xdr:col>116</xdr:col>
      <xdr:colOff>114300</xdr:colOff>
      <xdr:row>57</xdr:row>
      <xdr:rowOff>64407</xdr:rowOff>
    </xdr:to>
    <xdr:sp macro="" textlink="">
      <xdr:nvSpPr>
        <xdr:cNvPr id="609" name="楕円 608">
          <a:extLst>
            <a:ext uri="{FF2B5EF4-FFF2-40B4-BE49-F238E27FC236}">
              <a16:creationId xmlns:a16="http://schemas.microsoft.com/office/drawing/2014/main" id="{00000000-0008-0000-0100-000061020000}"/>
            </a:ext>
          </a:extLst>
        </xdr:cNvPr>
        <xdr:cNvSpPr/>
      </xdr:nvSpPr>
      <xdr:spPr>
        <a:xfrm>
          <a:off x="22110700" y="9735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87284</xdr:rowOff>
    </xdr:from>
    <xdr:ext cx="469744" cy="259045"/>
    <xdr:sp macro="" textlink="">
      <xdr:nvSpPr>
        <xdr:cNvPr id="610" name="【学校施設】&#10;一人当たり面積該当値テキスト">
          <a:extLst>
            <a:ext uri="{FF2B5EF4-FFF2-40B4-BE49-F238E27FC236}">
              <a16:creationId xmlns:a16="http://schemas.microsoft.com/office/drawing/2014/main" id="{00000000-0008-0000-0100-000062020000}"/>
            </a:ext>
          </a:extLst>
        </xdr:cNvPr>
        <xdr:cNvSpPr txBox="1"/>
      </xdr:nvSpPr>
      <xdr:spPr>
        <a:xfrm>
          <a:off x="22199600" y="9688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166370</xdr:rowOff>
    </xdr:from>
    <xdr:to>
      <xdr:col>112</xdr:col>
      <xdr:colOff>38100</xdr:colOff>
      <xdr:row>56</xdr:row>
      <xdr:rowOff>96520</xdr:rowOff>
    </xdr:to>
    <xdr:sp macro="" textlink="">
      <xdr:nvSpPr>
        <xdr:cNvPr id="611" name="楕円 610">
          <a:extLst>
            <a:ext uri="{FF2B5EF4-FFF2-40B4-BE49-F238E27FC236}">
              <a16:creationId xmlns:a16="http://schemas.microsoft.com/office/drawing/2014/main" id="{00000000-0008-0000-0100-000063020000}"/>
            </a:ext>
          </a:extLst>
        </xdr:cNvPr>
        <xdr:cNvSpPr/>
      </xdr:nvSpPr>
      <xdr:spPr>
        <a:xfrm>
          <a:off x="21272500" y="959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45720</xdr:rowOff>
    </xdr:from>
    <xdr:to>
      <xdr:col>116</xdr:col>
      <xdr:colOff>63500</xdr:colOff>
      <xdr:row>57</xdr:row>
      <xdr:rowOff>13607</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a:off x="21323300" y="9646920"/>
          <a:ext cx="838200" cy="13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154396</xdr:rowOff>
    </xdr:from>
    <xdr:to>
      <xdr:col>107</xdr:col>
      <xdr:colOff>101600</xdr:colOff>
      <xdr:row>58</xdr:row>
      <xdr:rowOff>84546</xdr:rowOff>
    </xdr:to>
    <xdr:sp macro="" textlink="">
      <xdr:nvSpPr>
        <xdr:cNvPr id="613" name="楕円 612">
          <a:extLst>
            <a:ext uri="{FF2B5EF4-FFF2-40B4-BE49-F238E27FC236}">
              <a16:creationId xmlns:a16="http://schemas.microsoft.com/office/drawing/2014/main" id="{00000000-0008-0000-0100-000065020000}"/>
            </a:ext>
          </a:extLst>
        </xdr:cNvPr>
        <xdr:cNvSpPr/>
      </xdr:nvSpPr>
      <xdr:spPr>
        <a:xfrm>
          <a:off x="20383500" y="9927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45720</xdr:rowOff>
    </xdr:from>
    <xdr:to>
      <xdr:col>111</xdr:col>
      <xdr:colOff>177800</xdr:colOff>
      <xdr:row>58</xdr:row>
      <xdr:rowOff>33746</xdr:rowOff>
    </xdr:to>
    <xdr:cxnSp macro="">
      <xdr:nvCxnSpPr>
        <xdr:cNvPr id="614" name="直線コネクタ 613">
          <a:extLst>
            <a:ext uri="{FF2B5EF4-FFF2-40B4-BE49-F238E27FC236}">
              <a16:creationId xmlns:a16="http://schemas.microsoft.com/office/drawing/2014/main" id="{00000000-0008-0000-0100-000066020000}"/>
            </a:ext>
          </a:extLst>
        </xdr:cNvPr>
        <xdr:cNvCxnSpPr/>
      </xdr:nvCxnSpPr>
      <xdr:spPr>
        <a:xfrm flipV="1">
          <a:off x="20434300" y="9646920"/>
          <a:ext cx="889000" cy="330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131535</xdr:rowOff>
    </xdr:from>
    <xdr:to>
      <xdr:col>102</xdr:col>
      <xdr:colOff>165100</xdr:colOff>
      <xdr:row>58</xdr:row>
      <xdr:rowOff>61685</xdr:rowOff>
    </xdr:to>
    <xdr:sp macro="" textlink="">
      <xdr:nvSpPr>
        <xdr:cNvPr id="615" name="楕円 614">
          <a:extLst>
            <a:ext uri="{FF2B5EF4-FFF2-40B4-BE49-F238E27FC236}">
              <a16:creationId xmlns:a16="http://schemas.microsoft.com/office/drawing/2014/main" id="{00000000-0008-0000-0100-000067020000}"/>
            </a:ext>
          </a:extLst>
        </xdr:cNvPr>
        <xdr:cNvSpPr/>
      </xdr:nvSpPr>
      <xdr:spPr>
        <a:xfrm>
          <a:off x="19494500" y="9904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10885</xdr:rowOff>
    </xdr:from>
    <xdr:to>
      <xdr:col>107</xdr:col>
      <xdr:colOff>50800</xdr:colOff>
      <xdr:row>58</xdr:row>
      <xdr:rowOff>33746</xdr:rowOff>
    </xdr:to>
    <xdr:cxnSp macro="">
      <xdr:nvCxnSpPr>
        <xdr:cNvPr id="616" name="直線コネクタ 615">
          <a:extLst>
            <a:ext uri="{FF2B5EF4-FFF2-40B4-BE49-F238E27FC236}">
              <a16:creationId xmlns:a16="http://schemas.microsoft.com/office/drawing/2014/main" id="{00000000-0008-0000-0100-000068020000}"/>
            </a:ext>
          </a:extLst>
        </xdr:cNvPr>
        <xdr:cNvCxnSpPr/>
      </xdr:nvCxnSpPr>
      <xdr:spPr>
        <a:xfrm>
          <a:off x="19545300" y="995498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45538</xdr:rowOff>
    </xdr:from>
    <xdr:to>
      <xdr:col>98</xdr:col>
      <xdr:colOff>38100</xdr:colOff>
      <xdr:row>57</xdr:row>
      <xdr:rowOff>147138</xdr:rowOff>
    </xdr:to>
    <xdr:sp macro="" textlink="">
      <xdr:nvSpPr>
        <xdr:cNvPr id="617" name="楕円 616">
          <a:extLst>
            <a:ext uri="{FF2B5EF4-FFF2-40B4-BE49-F238E27FC236}">
              <a16:creationId xmlns:a16="http://schemas.microsoft.com/office/drawing/2014/main" id="{00000000-0008-0000-0100-000069020000}"/>
            </a:ext>
          </a:extLst>
        </xdr:cNvPr>
        <xdr:cNvSpPr/>
      </xdr:nvSpPr>
      <xdr:spPr>
        <a:xfrm>
          <a:off x="18605500" y="981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96338</xdr:rowOff>
    </xdr:from>
    <xdr:to>
      <xdr:col>102</xdr:col>
      <xdr:colOff>114300</xdr:colOff>
      <xdr:row>58</xdr:row>
      <xdr:rowOff>10885</xdr:rowOff>
    </xdr:to>
    <xdr:cxnSp macro="">
      <xdr:nvCxnSpPr>
        <xdr:cNvPr id="618" name="直線コネクタ 617">
          <a:extLst>
            <a:ext uri="{FF2B5EF4-FFF2-40B4-BE49-F238E27FC236}">
              <a16:creationId xmlns:a16="http://schemas.microsoft.com/office/drawing/2014/main" id="{00000000-0008-0000-0100-00006A020000}"/>
            </a:ext>
          </a:extLst>
        </xdr:cNvPr>
        <xdr:cNvCxnSpPr/>
      </xdr:nvCxnSpPr>
      <xdr:spPr>
        <a:xfrm>
          <a:off x="18656300" y="9868988"/>
          <a:ext cx="889000" cy="85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38117</xdr:rowOff>
    </xdr:from>
    <xdr:ext cx="469744" cy="259045"/>
    <xdr:sp macro="" textlink="">
      <xdr:nvSpPr>
        <xdr:cNvPr id="619" name="n_1aveValue【学校施設】&#10;一人当たり面積">
          <a:extLst>
            <a:ext uri="{FF2B5EF4-FFF2-40B4-BE49-F238E27FC236}">
              <a16:creationId xmlns:a16="http://schemas.microsoft.com/office/drawing/2014/main" id="{00000000-0008-0000-0100-00006B020000}"/>
            </a:ext>
          </a:extLst>
        </xdr:cNvPr>
        <xdr:cNvSpPr txBox="1"/>
      </xdr:nvSpPr>
      <xdr:spPr>
        <a:xfrm>
          <a:off x="21075727"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38117</xdr:rowOff>
    </xdr:from>
    <xdr:ext cx="469744" cy="259045"/>
    <xdr:sp macro="" textlink="">
      <xdr:nvSpPr>
        <xdr:cNvPr id="620" name="n_2aveValue【学校施設】&#10;一人当たり面積">
          <a:extLst>
            <a:ext uri="{FF2B5EF4-FFF2-40B4-BE49-F238E27FC236}">
              <a16:creationId xmlns:a16="http://schemas.microsoft.com/office/drawing/2014/main" id="{00000000-0008-0000-0100-00006C020000}"/>
            </a:ext>
          </a:extLst>
        </xdr:cNvPr>
        <xdr:cNvSpPr txBox="1"/>
      </xdr:nvSpPr>
      <xdr:spPr>
        <a:xfrm>
          <a:off x="20199427"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50092</xdr:rowOff>
    </xdr:from>
    <xdr:ext cx="469744" cy="259045"/>
    <xdr:sp macro="" textlink="">
      <xdr:nvSpPr>
        <xdr:cNvPr id="621" name="n_3aveValue【学校施設】&#10;一人当たり面積">
          <a:extLst>
            <a:ext uri="{FF2B5EF4-FFF2-40B4-BE49-F238E27FC236}">
              <a16:creationId xmlns:a16="http://schemas.microsoft.com/office/drawing/2014/main" id="{00000000-0008-0000-0100-00006D020000}"/>
            </a:ext>
          </a:extLst>
        </xdr:cNvPr>
        <xdr:cNvSpPr txBox="1"/>
      </xdr:nvSpPr>
      <xdr:spPr>
        <a:xfrm>
          <a:off x="19310427" y="10851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58800</xdr:rowOff>
    </xdr:from>
    <xdr:ext cx="469744" cy="259045"/>
    <xdr:sp macro="" textlink="">
      <xdr:nvSpPr>
        <xdr:cNvPr id="622" name="n_4aveValue【学校施設】&#10;一人当たり面積">
          <a:extLst>
            <a:ext uri="{FF2B5EF4-FFF2-40B4-BE49-F238E27FC236}">
              <a16:creationId xmlns:a16="http://schemas.microsoft.com/office/drawing/2014/main" id="{00000000-0008-0000-0100-00006E020000}"/>
            </a:ext>
          </a:extLst>
        </xdr:cNvPr>
        <xdr:cNvSpPr txBox="1"/>
      </xdr:nvSpPr>
      <xdr:spPr>
        <a:xfrm>
          <a:off x="18421427" y="10860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113047</xdr:rowOff>
    </xdr:from>
    <xdr:ext cx="469744" cy="259045"/>
    <xdr:sp macro="" textlink="">
      <xdr:nvSpPr>
        <xdr:cNvPr id="623" name="n_1mainValue【学校施設】&#10;一人当たり面積">
          <a:extLst>
            <a:ext uri="{FF2B5EF4-FFF2-40B4-BE49-F238E27FC236}">
              <a16:creationId xmlns:a16="http://schemas.microsoft.com/office/drawing/2014/main" id="{00000000-0008-0000-0100-00006F020000}"/>
            </a:ext>
          </a:extLst>
        </xdr:cNvPr>
        <xdr:cNvSpPr txBox="1"/>
      </xdr:nvSpPr>
      <xdr:spPr>
        <a:xfrm>
          <a:off x="21075727" y="937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101073</xdr:rowOff>
    </xdr:from>
    <xdr:ext cx="469744" cy="259045"/>
    <xdr:sp macro="" textlink="">
      <xdr:nvSpPr>
        <xdr:cNvPr id="624" name="n_2mainValue【学校施設】&#10;一人当たり面積">
          <a:extLst>
            <a:ext uri="{FF2B5EF4-FFF2-40B4-BE49-F238E27FC236}">
              <a16:creationId xmlns:a16="http://schemas.microsoft.com/office/drawing/2014/main" id="{00000000-0008-0000-0100-000070020000}"/>
            </a:ext>
          </a:extLst>
        </xdr:cNvPr>
        <xdr:cNvSpPr txBox="1"/>
      </xdr:nvSpPr>
      <xdr:spPr>
        <a:xfrm>
          <a:off x="20199427" y="970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78212</xdr:rowOff>
    </xdr:from>
    <xdr:ext cx="469744" cy="259045"/>
    <xdr:sp macro="" textlink="">
      <xdr:nvSpPr>
        <xdr:cNvPr id="625" name="n_3mainValue【学校施設】&#10;一人当たり面積">
          <a:extLst>
            <a:ext uri="{FF2B5EF4-FFF2-40B4-BE49-F238E27FC236}">
              <a16:creationId xmlns:a16="http://schemas.microsoft.com/office/drawing/2014/main" id="{00000000-0008-0000-0100-000071020000}"/>
            </a:ext>
          </a:extLst>
        </xdr:cNvPr>
        <xdr:cNvSpPr txBox="1"/>
      </xdr:nvSpPr>
      <xdr:spPr>
        <a:xfrm>
          <a:off x="19310427" y="967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55</xdr:row>
      <xdr:rowOff>163665</xdr:rowOff>
    </xdr:from>
    <xdr:ext cx="469744" cy="259045"/>
    <xdr:sp macro="" textlink="">
      <xdr:nvSpPr>
        <xdr:cNvPr id="626" name="n_4mainValue【学校施設】&#10;一人当たり面積">
          <a:extLst>
            <a:ext uri="{FF2B5EF4-FFF2-40B4-BE49-F238E27FC236}">
              <a16:creationId xmlns:a16="http://schemas.microsoft.com/office/drawing/2014/main" id="{00000000-0008-0000-0100-000072020000}"/>
            </a:ext>
          </a:extLst>
        </xdr:cNvPr>
        <xdr:cNvSpPr txBox="1"/>
      </xdr:nvSpPr>
      <xdr:spPr>
        <a:xfrm>
          <a:off x="18421427" y="959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00000000-0008-0000-0100-00007B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00000000-0008-0000-0100-00007C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00000000-0008-0000-0100-00007D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8" name="直線コネクタ 637">
          <a:extLst>
            <a:ext uri="{FF2B5EF4-FFF2-40B4-BE49-F238E27FC236}">
              <a16:creationId xmlns:a16="http://schemas.microsoft.com/office/drawing/2014/main" id="{00000000-0008-0000-0100-00007E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9" name="テキスト ボックス 638">
          <a:extLst>
            <a:ext uri="{FF2B5EF4-FFF2-40B4-BE49-F238E27FC236}">
              <a16:creationId xmlns:a16="http://schemas.microsoft.com/office/drawing/2014/main" id="{00000000-0008-0000-0100-00007F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0" name="直線コネクタ 639">
          <a:extLst>
            <a:ext uri="{FF2B5EF4-FFF2-40B4-BE49-F238E27FC236}">
              <a16:creationId xmlns:a16="http://schemas.microsoft.com/office/drawing/2014/main" id="{00000000-0008-0000-0100-000080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1" name="テキスト ボックス 640">
          <a:extLst>
            <a:ext uri="{FF2B5EF4-FFF2-40B4-BE49-F238E27FC236}">
              <a16:creationId xmlns:a16="http://schemas.microsoft.com/office/drawing/2014/main" id="{00000000-0008-0000-0100-000081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2" name="直線コネクタ 641">
          <a:extLst>
            <a:ext uri="{FF2B5EF4-FFF2-40B4-BE49-F238E27FC236}">
              <a16:creationId xmlns:a16="http://schemas.microsoft.com/office/drawing/2014/main" id="{00000000-0008-0000-0100-000082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3" name="テキスト ボックス 642">
          <a:extLst>
            <a:ext uri="{FF2B5EF4-FFF2-40B4-BE49-F238E27FC236}">
              <a16:creationId xmlns:a16="http://schemas.microsoft.com/office/drawing/2014/main" id="{00000000-0008-0000-0100-000083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4" name="直線コネクタ 643">
          <a:extLst>
            <a:ext uri="{FF2B5EF4-FFF2-40B4-BE49-F238E27FC236}">
              <a16:creationId xmlns:a16="http://schemas.microsoft.com/office/drawing/2014/main" id="{00000000-0008-0000-0100-000084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5" name="テキスト ボックス 644">
          <a:extLst>
            <a:ext uri="{FF2B5EF4-FFF2-40B4-BE49-F238E27FC236}">
              <a16:creationId xmlns:a16="http://schemas.microsoft.com/office/drawing/2014/main" id="{00000000-0008-0000-0100-000085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6" name="直線コネクタ 645">
          <a:extLst>
            <a:ext uri="{FF2B5EF4-FFF2-40B4-BE49-F238E27FC236}">
              <a16:creationId xmlns:a16="http://schemas.microsoft.com/office/drawing/2014/main" id="{00000000-0008-0000-0100-000086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7" name="テキスト ボックス 646">
          <a:extLst>
            <a:ext uri="{FF2B5EF4-FFF2-40B4-BE49-F238E27FC236}">
              <a16:creationId xmlns:a16="http://schemas.microsoft.com/office/drawing/2014/main" id="{00000000-0008-0000-0100-000087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00000000-0008-0000-0100-000088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9" name="テキスト ボックス 648">
          <a:extLst>
            <a:ext uri="{FF2B5EF4-FFF2-40B4-BE49-F238E27FC236}">
              <a16:creationId xmlns:a16="http://schemas.microsoft.com/office/drawing/2014/main" id="{00000000-0008-0000-0100-000089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a:extLst>
            <a:ext uri="{FF2B5EF4-FFF2-40B4-BE49-F238E27FC236}">
              <a16:creationId xmlns:a16="http://schemas.microsoft.com/office/drawing/2014/main" id="{00000000-0008-0000-0100-00008A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86</xdr:row>
      <xdr:rowOff>9525</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flipV="1">
          <a:off x="16318864" y="13371195"/>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13352</xdr:rowOff>
    </xdr:from>
    <xdr:ext cx="405111" cy="259045"/>
    <xdr:sp macro="" textlink="">
      <xdr:nvSpPr>
        <xdr:cNvPr id="652" name="【児童館】&#10;有形固定資産減価償却率最小値テキスト">
          <a:extLst>
            <a:ext uri="{FF2B5EF4-FFF2-40B4-BE49-F238E27FC236}">
              <a16:creationId xmlns:a16="http://schemas.microsoft.com/office/drawing/2014/main" id="{00000000-0008-0000-0100-00008C020000}"/>
            </a:ext>
          </a:extLst>
        </xdr:cNvPr>
        <xdr:cNvSpPr txBox="1"/>
      </xdr:nvSpPr>
      <xdr:spPr>
        <a:xfrm>
          <a:off x="16357600" y="1475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9525</xdr:rowOff>
    </xdr:from>
    <xdr:to>
      <xdr:col>86</xdr:col>
      <xdr:colOff>25400</xdr:colOff>
      <xdr:row>86</xdr:row>
      <xdr:rowOff>9525</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6230600" y="1475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654" name="【児童館】&#10;有形固定資産減価償却率最大値テキスト">
          <a:extLst>
            <a:ext uri="{FF2B5EF4-FFF2-40B4-BE49-F238E27FC236}">
              <a16:creationId xmlns:a16="http://schemas.microsoft.com/office/drawing/2014/main" id="{00000000-0008-0000-0100-00008E020000}"/>
            </a:ext>
          </a:extLst>
        </xdr:cNvPr>
        <xdr:cNvSpPr txBox="1"/>
      </xdr:nvSpPr>
      <xdr:spPr>
        <a:xfrm>
          <a:off x="1635760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655" name="直線コネクタ 654">
          <a:extLst>
            <a:ext uri="{FF2B5EF4-FFF2-40B4-BE49-F238E27FC236}">
              <a16:creationId xmlns:a16="http://schemas.microsoft.com/office/drawing/2014/main" id="{00000000-0008-0000-0100-00008F020000}"/>
            </a:ext>
          </a:extLst>
        </xdr:cNvPr>
        <xdr:cNvCxnSpPr/>
      </xdr:nvCxnSpPr>
      <xdr:spPr>
        <a:xfrm>
          <a:off x="16230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31132</xdr:rowOff>
    </xdr:from>
    <xdr:ext cx="405111" cy="259045"/>
    <xdr:sp macro="" textlink="">
      <xdr:nvSpPr>
        <xdr:cNvPr id="656" name="【児童館】&#10;有形固定資産減価償却率平均値テキスト">
          <a:extLst>
            <a:ext uri="{FF2B5EF4-FFF2-40B4-BE49-F238E27FC236}">
              <a16:creationId xmlns:a16="http://schemas.microsoft.com/office/drawing/2014/main" id="{00000000-0008-0000-0100-000090020000}"/>
            </a:ext>
          </a:extLst>
        </xdr:cNvPr>
        <xdr:cNvSpPr txBox="1"/>
      </xdr:nvSpPr>
      <xdr:spPr>
        <a:xfrm>
          <a:off x="16357600" y="13918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657" name="フローチャート: 判断 656">
          <a:extLst>
            <a:ext uri="{FF2B5EF4-FFF2-40B4-BE49-F238E27FC236}">
              <a16:creationId xmlns:a16="http://schemas.microsoft.com/office/drawing/2014/main" id="{00000000-0008-0000-0100-000091020000}"/>
            </a:ext>
          </a:extLst>
        </xdr:cNvPr>
        <xdr:cNvSpPr/>
      </xdr:nvSpPr>
      <xdr:spPr>
        <a:xfrm>
          <a:off x="16268700" y="1406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658" name="フローチャート: 判断 657">
          <a:extLst>
            <a:ext uri="{FF2B5EF4-FFF2-40B4-BE49-F238E27FC236}">
              <a16:creationId xmlns:a16="http://schemas.microsoft.com/office/drawing/2014/main" id="{00000000-0008-0000-0100-000092020000}"/>
            </a:ext>
          </a:extLst>
        </xdr:cNvPr>
        <xdr:cNvSpPr/>
      </xdr:nvSpPr>
      <xdr:spPr>
        <a:xfrm>
          <a:off x="15430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124461</xdr:rowOff>
    </xdr:from>
    <xdr:to>
      <xdr:col>76</xdr:col>
      <xdr:colOff>165100</xdr:colOff>
      <xdr:row>82</xdr:row>
      <xdr:rowOff>54611</xdr:rowOff>
    </xdr:to>
    <xdr:sp macro="" textlink="">
      <xdr:nvSpPr>
        <xdr:cNvPr id="659" name="フローチャート: 判断 658">
          <a:extLst>
            <a:ext uri="{FF2B5EF4-FFF2-40B4-BE49-F238E27FC236}">
              <a16:creationId xmlns:a16="http://schemas.microsoft.com/office/drawing/2014/main" id="{00000000-0008-0000-0100-000093020000}"/>
            </a:ext>
          </a:extLst>
        </xdr:cNvPr>
        <xdr:cNvSpPr/>
      </xdr:nvSpPr>
      <xdr:spPr>
        <a:xfrm>
          <a:off x="14541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114936</xdr:rowOff>
    </xdr:from>
    <xdr:to>
      <xdr:col>72</xdr:col>
      <xdr:colOff>38100</xdr:colOff>
      <xdr:row>82</xdr:row>
      <xdr:rowOff>45086</xdr:rowOff>
    </xdr:to>
    <xdr:sp macro="" textlink="">
      <xdr:nvSpPr>
        <xdr:cNvPr id="660" name="フローチャート: 判断 659">
          <a:extLst>
            <a:ext uri="{FF2B5EF4-FFF2-40B4-BE49-F238E27FC236}">
              <a16:creationId xmlns:a16="http://schemas.microsoft.com/office/drawing/2014/main" id="{00000000-0008-0000-0100-000094020000}"/>
            </a:ext>
          </a:extLst>
        </xdr:cNvPr>
        <xdr:cNvSpPr/>
      </xdr:nvSpPr>
      <xdr:spPr>
        <a:xfrm>
          <a:off x="136525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661" name="フローチャート: 判断 660">
          <a:extLst>
            <a:ext uri="{FF2B5EF4-FFF2-40B4-BE49-F238E27FC236}">
              <a16:creationId xmlns:a16="http://schemas.microsoft.com/office/drawing/2014/main" id="{00000000-0008-0000-0100-000095020000}"/>
            </a:ext>
          </a:extLst>
        </xdr:cNvPr>
        <xdr:cNvSpPr/>
      </xdr:nvSpPr>
      <xdr:spPr>
        <a:xfrm>
          <a:off x="12763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100-000096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100-000098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100-000099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00000000-0008-0000-0100-00009A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50164</xdr:rowOff>
    </xdr:from>
    <xdr:to>
      <xdr:col>85</xdr:col>
      <xdr:colOff>177800</xdr:colOff>
      <xdr:row>83</xdr:row>
      <xdr:rowOff>151764</xdr:rowOff>
    </xdr:to>
    <xdr:sp macro="" textlink="">
      <xdr:nvSpPr>
        <xdr:cNvPr id="667" name="楕円 666">
          <a:extLst>
            <a:ext uri="{FF2B5EF4-FFF2-40B4-BE49-F238E27FC236}">
              <a16:creationId xmlns:a16="http://schemas.microsoft.com/office/drawing/2014/main" id="{00000000-0008-0000-0100-00009B020000}"/>
            </a:ext>
          </a:extLst>
        </xdr:cNvPr>
        <xdr:cNvSpPr/>
      </xdr:nvSpPr>
      <xdr:spPr>
        <a:xfrm>
          <a:off x="16268700" y="1428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28591</xdr:rowOff>
    </xdr:from>
    <xdr:ext cx="405111" cy="259045"/>
    <xdr:sp macro="" textlink="">
      <xdr:nvSpPr>
        <xdr:cNvPr id="668" name="【児童館】&#10;有形固定資産減価償却率該当値テキスト">
          <a:extLst>
            <a:ext uri="{FF2B5EF4-FFF2-40B4-BE49-F238E27FC236}">
              <a16:creationId xmlns:a16="http://schemas.microsoft.com/office/drawing/2014/main" id="{00000000-0008-0000-0100-00009C020000}"/>
            </a:ext>
          </a:extLst>
        </xdr:cNvPr>
        <xdr:cNvSpPr txBox="1"/>
      </xdr:nvSpPr>
      <xdr:spPr>
        <a:xfrm>
          <a:off x="16357600"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6350</xdr:rowOff>
    </xdr:from>
    <xdr:to>
      <xdr:col>81</xdr:col>
      <xdr:colOff>101600</xdr:colOff>
      <xdr:row>83</xdr:row>
      <xdr:rowOff>107950</xdr:rowOff>
    </xdr:to>
    <xdr:sp macro="" textlink="">
      <xdr:nvSpPr>
        <xdr:cNvPr id="669" name="楕円 668">
          <a:extLst>
            <a:ext uri="{FF2B5EF4-FFF2-40B4-BE49-F238E27FC236}">
              <a16:creationId xmlns:a16="http://schemas.microsoft.com/office/drawing/2014/main" id="{00000000-0008-0000-0100-00009D020000}"/>
            </a:ext>
          </a:extLst>
        </xdr:cNvPr>
        <xdr:cNvSpPr/>
      </xdr:nvSpPr>
      <xdr:spPr>
        <a:xfrm>
          <a:off x="154305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57150</xdr:rowOff>
    </xdr:from>
    <xdr:to>
      <xdr:col>85</xdr:col>
      <xdr:colOff>127000</xdr:colOff>
      <xdr:row>83</xdr:row>
      <xdr:rowOff>100964</xdr:rowOff>
    </xdr:to>
    <xdr:cxnSp macro="">
      <xdr:nvCxnSpPr>
        <xdr:cNvPr id="670" name="直線コネクタ 669">
          <a:extLst>
            <a:ext uri="{FF2B5EF4-FFF2-40B4-BE49-F238E27FC236}">
              <a16:creationId xmlns:a16="http://schemas.microsoft.com/office/drawing/2014/main" id="{00000000-0008-0000-0100-00009E020000}"/>
            </a:ext>
          </a:extLst>
        </xdr:cNvPr>
        <xdr:cNvCxnSpPr/>
      </xdr:nvCxnSpPr>
      <xdr:spPr>
        <a:xfrm>
          <a:off x="15481300" y="14287500"/>
          <a:ext cx="8382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135889</xdr:rowOff>
    </xdr:from>
    <xdr:to>
      <xdr:col>76</xdr:col>
      <xdr:colOff>165100</xdr:colOff>
      <xdr:row>83</xdr:row>
      <xdr:rowOff>66039</xdr:rowOff>
    </xdr:to>
    <xdr:sp macro="" textlink="">
      <xdr:nvSpPr>
        <xdr:cNvPr id="671" name="楕円 670">
          <a:extLst>
            <a:ext uri="{FF2B5EF4-FFF2-40B4-BE49-F238E27FC236}">
              <a16:creationId xmlns:a16="http://schemas.microsoft.com/office/drawing/2014/main" id="{00000000-0008-0000-0100-00009F020000}"/>
            </a:ext>
          </a:extLst>
        </xdr:cNvPr>
        <xdr:cNvSpPr/>
      </xdr:nvSpPr>
      <xdr:spPr>
        <a:xfrm>
          <a:off x="145415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15239</xdr:rowOff>
    </xdr:from>
    <xdr:to>
      <xdr:col>81</xdr:col>
      <xdr:colOff>50800</xdr:colOff>
      <xdr:row>83</xdr:row>
      <xdr:rowOff>57150</xdr:rowOff>
    </xdr:to>
    <xdr:cxnSp macro="">
      <xdr:nvCxnSpPr>
        <xdr:cNvPr id="672" name="直線コネクタ 671">
          <a:extLst>
            <a:ext uri="{FF2B5EF4-FFF2-40B4-BE49-F238E27FC236}">
              <a16:creationId xmlns:a16="http://schemas.microsoft.com/office/drawing/2014/main" id="{00000000-0008-0000-0100-0000A0020000}"/>
            </a:ext>
          </a:extLst>
        </xdr:cNvPr>
        <xdr:cNvCxnSpPr/>
      </xdr:nvCxnSpPr>
      <xdr:spPr>
        <a:xfrm>
          <a:off x="14592300" y="1424558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93980</xdr:rowOff>
    </xdr:from>
    <xdr:to>
      <xdr:col>72</xdr:col>
      <xdr:colOff>38100</xdr:colOff>
      <xdr:row>83</xdr:row>
      <xdr:rowOff>24130</xdr:rowOff>
    </xdr:to>
    <xdr:sp macro="" textlink="">
      <xdr:nvSpPr>
        <xdr:cNvPr id="673" name="楕円 672">
          <a:extLst>
            <a:ext uri="{FF2B5EF4-FFF2-40B4-BE49-F238E27FC236}">
              <a16:creationId xmlns:a16="http://schemas.microsoft.com/office/drawing/2014/main" id="{00000000-0008-0000-0100-0000A1020000}"/>
            </a:ext>
          </a:extLst>
        </xdr:cNvPr>
        <xdr:cNvSpPr/>
      </xdr:nvSpPr>
      <xdr:spPr>
        <a:xfrm>
          <a:off x="13652500" y="1415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144780</xdr:rowOff>
    </xdr:from>
    <xdr:to>
      <xdr:col>76</xdr:col>
      <xdr:colOff>114300</xdr:colOff>
      <xdr:row>83</xdr:row>
      <xdr:rowOff>15239</xdr:rowOff>
    </xdr:to>
    <xdr:cxnSp macro="">
      <xdr:nvCxnSpPr>
        <xdr:cNvPr id="674" name="直線コネクタ 673">
          <a:extLst>
            <a:ext uri="{FF2B5EF4-FFF2-40B4-BE49-F238E27FC236}">
              <a16:creationId xmlns:a16="http://schemas.microsoft.com/office/drawing/2014/main" id="{00000000-0008-0000-0100-0000A2020000}"/>
            </a:ext>
          </a:extLst>
        </xdr:cNvPr>
        <xdr:cNvCxnSpPr/>
      </xdr:nvCxnSpPr>
      <xdr:spPr>
        <a:xfrm>
          <a:off x="13703300" y="1420368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52070</xdr:rowOff>
    </xdr:from>
    <xdr:to>
      <xdr:col>67</xdr:col>
      <xdr:colOff>101600</xdr:colOff>
      <xdr:row>82</xdr:row>
      <xdr:rowOff>153670</xdr:rowOff>
    </xdr:to>
    <xdr:sp macro="" textlink="">
      <xdr:nvSpPr>
        <xdr:cNvPr id="675" name="楕円 674">
          <a:extLst>
            <a:ext uri="{FF2B5EF4-FFF2-40B4-BE49-F238E27FC236}">
              <a16:creationId xmlns:a16="http://schemas.microsoft.com/office/drawing/2014/main" id="{00000000-0008-0000-0100-0000A3020000}"/>
            </a:ext>
          </a:extLst>
        </xdr:cNvPr>
        <xdr:cNvSpPr/>
      </xdr:nvSpPr>
      <xdr:spPr>
        <a:xfrm>
          <a:off x="12763500" y="1411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102870</xdr:rowOff>
    </xdr:from>
    <xdr:to>
      <xdr:col>71</xdr:col>
      <xdr:colOff>177800</xdr:colOff>
      <xdr:row>82</xdr:row>
      <xdr:rowOff>144780</xdr:rowOff>
    </xdr:to>
    <xdr:cxnSp macro="">
      <xdr:nvCxnSpPr>
        <xdr:cNvPr id="676" name="直線コネクタ 675">
          <a:extLst>
            <a:ext uri="{FF2B5EF4-FFF2-40B4-BE49-F238E27FC236}">
              <a16:creationId xmlns:a16="http://schemas.microsoft.com/office/drawing/2014/main" id="{00000000-0008-0000-0100-0000A4020000}"/>
            </a:ext>
          </a:extLst>
        </xdr:cNvPr>
        <xdr:cNvCxnSpPr/>
      </xdr:nvCxnSpPr>
      <xdr:spPr>
        <a:xfrm>
          <a:off x="12814300" y="141617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69232</xdr:rowOff>
    </xdr:from>
    <xdr:ext cx="405111" cy="259045"/>
    <xdr:sp macro="" textlink="">
      <xdr:nvSpPr>
        <xdr:cNvPr id="677" name="n_1aveValue【児童館】&#10;有形固定資産減価償却率">
          <a:extLst>
            <a:ext uri="{FF2B5EF4-FFF2-40B4-BE49-F238E27FC236}">
              <a16:creationId xmlns:a16="http://schemas.microsoft.com/office/drawing/2014/main" id="{00000000-0008-0000-0100-0000A5020000}"/>
            </a:ext>
          </a:extLst>
        </xdr:cNvPr>
        <xdr:cNvSpPr txBox="1"/>
      </xdr:nvSpPr>
      <xdr:spPr>
        <a:xfrm>
          <a:off x="152660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71138</xdr:rowOff>
    </xdr:from>
    <xdr:ext cx="405111" cy="259045"/>
    <xdr:sp macro="" textlink="">
      <xdr:nvSpPr>
        <xdr:cNvPr id="678" name="n_2aveValue【児童館】&#10;有形固定資産減価償却率">
          <a:extLst>
            <a:ext uri="{FF2B5EF4-FFF2-40B4-BE49-F238E27FC236}">
              <a16:creationId xmlns:a16="http://schemas.microsoft.com/office/drawing/2014/main" id="{00000000-0008-0000-0100-0000A6020000}"/>
            </a:ext>
          </a:extLst>
        </xdr:cNvPr>
        <xdr:cNvSpPr txBox="1"/>
      </xdr:nvSpPr>
      <xdr:spPr>
        <a:xfrm>
          <a:off x="14389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61613</xdr:rowOff>
    </xdr:from>
    <xdr:ext cx="405111" cy="259045"/>
    <xdr:sp macro="" textlink="">
      <xdr:nvSpPr>
        <xdr:cNvPr id="679" name="n_3aveValue【児童館】&#10;有形固定資産減価償却率">
          <a:extLst>
            <a:ext uri="{FF2B5EF4-FFF2-40B4-BE49-F238E27FC236}">
              <a16:creationId xmlns:a16="http://schemas.microsoft.com/office/drawing/2014/main" id="{00000000-0008-0000-0100-0000A7020000}"/>
            </a:ext>
          </a:extLst>
        </xdr:cNvPr>
        <xdr:cNvSpPr txBox="1"/>
      </xdr:nvSpPr>
      <xdr:spPr>
        <a:xfrm>
          <a:off x="13500744" y="1377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59707</xdr:rowOff>
    </xdr:from>
    <xdr:ext cx="405111" cy="259045"/>
    <xdr:sp macro="" textlink="">
      <xdr:nvSpPr>
        <xdr:cNvPr id="680" name="n_4aveValue【児童館】&#10;有形固定資産減価償却率">
          <a:extLst>
            <a:ext uri="{FF2B5EF4-FFF2-40B4-BE49-F238E27FC236}">
              <a16:creationId xmlns:a16="http://schemas.microsoft.com/office/drawing/2014/main" id="{00000000-0008-0000-0100-0000A8020000}"/>
            </a:ext>
          </a:extLst>
        </xdr:cNvPr>
        <xdr:cNvSpPr txBox="1"/>
      </xdr:nvSpPr>
      <xdr:spPr>
        <a:xfrm>
          <a:off x="12611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99077</xdr:rowOff>
    </xdr:from>
    <xdr:ext cx="405111" cy="259045"/>
    <xdr:sp macro="" textlink="">
      <xdr:nvSpPr>
        <xdr:cNvPr id="681" name="n_1mainValue【児童館】&#10;有形固定資産減価償却率">
          <a:extLst>
            <a:ext uri="{FF2B5EF4-FFF2-40B4-BE49-F238E27FC236}">
              <a16:creationId xmlns:a16="http://schemas.microsoft.com/office/drawing/2014/main" id="{00000000-0008-0000-0100-0000A9020000}"/>
            </a:ext>
          </a:extLst>
        </xdr:cNvPr>
        <xdr:cNvSpPr txBox="1"/>
      </xdr:nvSpPr>
      <xdr:spPr>
        <a:xfrm>
          <a:off x="15266044" y="1432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57166</xdr:rowOff>
    </xdr:from>
    <xdr:ext cx="405111" cy="259045"/>
    <xdr:sp macro="" textlink="">
      <xdr:nvSpPr>
        <xdr:cNvPr id="682" name="n_2mainValue【児童館】&#10;有形固定資産減価償却率">
          <a:extLst>
            <a:ext uri="{FF2B5EF4-FFF2-40B4-BE49-F238E27FC236}">
              <a16:creationId xmlns:a16="http://schemas.microsoft.com/office/drawing/2014/main" id="{00000000-0008-0000-0100-0000AA020000}"/>
            </a:ext>
          </a:extLst>
        </xdr:cNvPr>
        <xdr:cNvSpPr txBox="1"/>
      </xdr:nvSpPr>
      <xdr:spPr>
        <a:xfrm>
          <a:off x="143897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15257</xdr:rowOff>
    </xdr:from>
    <xdr:ext cx="405111" cy="259045"/>
    <xdr:sp macro="" textlink="">
      <xdr:nvSpPr>
        <xdr:cNvPr id="683" name="n_3mainValue【児童館】&#10;有形固定資産減価償却率">
          <a:extLst>
            <a:ext uri="{FF2B5EF4-FFF2-40B4-BE49-F238E27FC236}">
              <a16:creationId xmlns:a16="http://schemas.microsoft.com/office/drawing/2014/main" id="{00000000-0008-0000-0100-0000AB020000}"/>
            </a:ext>
          </a:extLst>
        </xdr:cNvPr>
        <xdr:cNvSpPr txBox="1"/>
      </xdr:nvSpPr>
      <xdr:spPr>
        <a:xfrm>
          <a:off x="13500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144797</xdr:rowOff>
    </xdr:from>
    <xdr:ext cx="405111" cy="259045"/>
    <xdr:sp macro="" textlink="">
      <xdr:nvSpPr>
        <xdr:cNvPr id="684" name="n_4mainValue【児童館】&#10;有形固定資産減価償却率">
          <a:extLst>
            <a:ext uri="{FF2B5EF4-FFF2-40B4-BE49-F238E27FC236}">
              <a16:creationId xmlns:a16="http://schemas.microsoft.com/office/drawing/2014/main" id="{00000000-0008-0000-0100-0000AC020000}"/>
            </a:ext>
          </a:extLst>
        </xdr:cNvPr>
        <xdr:cNvSpPr txBox="1"/>
      </xdr:nvSpPr>
      <xdr:spPr>
        <a:xfrm>
          <a:off x="12611744" y="1420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00000000-0008-0000-0100-0000AD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00000000-0008-0000-0100-0000AF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00000000-0008-0000-0100-0000B0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00000000-0008-0000-0100-0000B1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00000000-0008-0000-0100-0000B2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00000000-0008-0000-0100-0000B3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00000000-0008-0000-0100-0000B4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00000000-0008-0000-0100-0000B5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00000000-0008-0000-0100-0000B6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6" name="テキスト ボックス 695">
          <a:extLst>
            <a:ext uri="{FF2B5EF4-FFF2-40B4-BE49-F238E27FC236}">
              <a16:creationId xmlns:a16="http://schemas.microsoft.com/office/drawing/2014/main" id="{00000000-0008-0000-0100-0000B8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1" name="直線コネクタ 700">
          <a:extLst>
            <a:ext uri="{FF2B5EF4-FFF2-40B4-BE49-F238E27FC236}">
              <a16:creationId xmlns:a16="http://schemas.microsoft.com/office/drawing/2014/main" id="{00000000-0008-0000-0100-0000BD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2" name="テキスト ボックス 701">
          <a:extLst>
            <a:ext uri="{FF2B5EF4-FFF2-40B4-BE49-F238E27FC236}">
              <a16:creationId xmlns:a16="http://schemas.microsoft.com/office/drawing/2014/main" id="{00000000-0008-0000-0100-0000BE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3" name="直線コネクタ 702">
          <a:extLst>
            <a:ext uri="{FF2B5EF4-FFF2-40B4-BE49-F238E27FC236}">
              <a16:creationId xmlns:a16="http://schemas.microsoft.com/office/drawing/2014/main" id="{00000000-0008-0000-0100-0000BF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4" name="テキスト ボックス 703">
          <a:extLst>
            <a:ext uri="{FF2B5EF4-FFF2-40B4-BE49-F238E27FC236}">
              <a16:creationId xmlns:a16="http://schemas.microsoft.com/office/drawing/2014/main" id="{00000000-0008-0000-0100-0000C0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00000000-0008-0000-0100-0000C1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00000000-0008-0000-0100-0000C2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児童館】&#10;一人当たり面積グラフ枠">
          <a:extLst>
            <a:ext uri="{FF2B5EF4-FFF2-40B4-BE49-F238E27FC236}">
              <a16:creationId xmlns:a16="http://schemas.microsoft.com/office/drawing/2014/main" id="{00000000-0008-0000-0100-0000C3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38100</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flipV="1">
          <a:off x="22160864" y="132969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41927</xdr:rowOff>
    </xdr:from>
    <xdr:ext cx="469744" cy="259045"/>
    <xdr:sp macro="" textlink="">
      <xdr:nvSpPr>
        <xdr:cNvPr id="709" name="【児童館】&#10;一人当たり面積最小値テキスト">
          <a:extLst>
            <a:ext uri="{FF2B5EF4-FFF2-40B4-BE49-F238E27FC236}">
              <a16:creationId xmlns:a16="http://schemas.microsoft.com/office/drawing/2014/main" id="{00000000-0008-0000-0100-0000C5020000}"/>
            </a:ext>
          </a:extLst>
        </xdr:cNvPr>
        <xdr:cNvSpPr txBox="1"/>
      </xdr:nvSpPr>
      <xdr:spPr>
        <a:xfrm>
          <a:off x="22199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38100</xdr:rowOff>
    </xdr:from>
    <xdr:to>
      <xdr:col>116</xdr:col>
      <xdr:colOff>152400</xdr:colOff>
      <xdr:row>86</xdr:row>
      <xdr:rowOff>38100</xdr:rowOff>
    </xdr:to>
    <xdr:cxnSp macro="">
      <xdr:nvCxnSpPr>
        <xdr:cNvPr id="710" name="直線コネクタ 709">
          <a:extLst>
            <a:ext uri="{FF2B5EF4-FFF2-40B4-BE49-F238E27FC236}">
              <a16:creationId xmlns:a16="http://schemas.microsoft.com/office/drawing/2014/main" id="{00000000-0008-0000-0100-0000C6020000}"/>
            </a:ext>
          </a:extLst>
        </xdr:cNvPr>
        <xdr:cNvCxnSpPr/>
      </xdr:nvCxnSpPr>
      <xdr:spPr>
        <a:xfrm>
          <a:off x="22072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11" name="【児童館】&#10;一人当たり面積最大値テキスト">
          <a:extLst>
            <a:ext uri="{FF2B5EF4-FFF2-40B4-BE49-F238E27FC236}">
              <a16:creationId xmlns:a16="http://schemas.microsoft.com/office/drawing/2014/main" id="{00000000-0008-0000-0100-0000C7020000}"/>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12" name="直線コネクタ 711">
          <a:extLst>
            <a:ext uri="{FF2B5EF4-FFF2-40B4-BE49-F238E27FC236}">
              <a16:creationId xmlns:a16="http://schemas.microsoft.com/office/drawing/2014/main" id="{00000000-0008-0000-0100-0000C8020000}"/>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22877</xdr:rowOff>
    </xdr:from>
    <xdr:ext cx="469744" cy="259045"/>
    <xdr:sp macro="" textlink="">
      <xdr:nvSpPr>
        <xdr:cNvPr id="713" name="【児童館】&#10;一人当たり面積平均値テキスト">
          <a:extLst>
            <a:ext uri="{FF2B5EF4-FFF2-40B4-BE49-F238E27FC236}">
              <a16:creationId xmlns:a16="http://schemas.microsoft.com/office/drawing/2014/main" id="{00000000-0008-0000-0100-0000C9020000}"/>
            </a:ext>
          </a:extLst>
        </xdr:cNvPr>
        <xdr:cNvSpPr txBox="1"/>
      </xdr:nvSpPr>
      <xdr:spPr>
        <a:xfrm>
          <a:off x="22199600" y="1425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4" name="フローチャート: 判断 713">
          <a:extLst>
            <a:ext uri="{FF2B5EF4-FFF2-40B4-BE49-F238E27FC236}">
              <a16:creationId xmlns:a16="http://schemas.microsoft.com/office/drawing/2014/main" id="{00000000-0008-0000-0100-0000CA020000}"/>
            </a:ext>
          </a:extLst>
        </xdr:cNvPr>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15" name="フローチャート: 判断 714">
          <a:extLst>
            <a:ext uri="{FF2B5EF4-FFF2-40B4-BE49-F238E27FC236}">
              <a16:creationId xmlns:a16="http://schemas.microsoft.com/office/drawing/2014/main" id="{00000000-0008-0000-0100-0000CB020000}"/>
            </a:ext>
          </a:extLst>
        </xdr:cNvPr>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716" name="フローチャート: 判断 715">
          <a:extLst>
            <a:ext uri="{FF2B5EF4-FFF2-40B4-BE49-F238E27FC236}">
              <a16:creationId xmlns:a16="http://schemas.microsoft.com/office/drawing/2014/main" id="{00000000-0008-0000-0100-0000CC020000}"/>
            </a:ext>
          </a:extLst>
        </xdr:cNvPr>
        <xdr:cNvSpPr/>
      </xdr:nvSpPr>
      <xdr:spPr>
        <a:xfrm>
          <a:off x="20383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63500</xdr:rowOff>
    </xdr:from>
    <xdr:to>
      <xdr:col>102</xdr:col>
      <xdr:colOff>165100</xdr:colOff>
      <xdr:row>83</xdr:row>
      <xdr:rowOff>165100</xdr:rowOff>
    </xdr:to>
    <xdr:sp macro="" textlink="">
      <xdr:nvSpPr>
        <xdr:cNvPr id="717" name="フローチャート: 判断 716">
          <a:extLst>
            <a:ext uri="{FF2B5EF4-FFF2-40B4-BE49-F238E27FC236}">
              <a16:creationId xmlns:a16="http://schemas.microsoft.com/office/drawing/2014/main" id="{00000000-0008-0000-0100-0000CD020000}"/>
            </a:ext>
          </a:extLst>
        </xdr:cNvPr>
        <xdr:cNvSpPr/>
      </xdr:nvSpPr>
      <xdr:spPr>
        <a:xfrm>
          <a:off x="194945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18" name="フローチャート: 判断 717">
          <a:extLst>
            <a:ext uri="{FF2B5EF4-FFF2-40B4-BE49-F238E27FC236}">
              <a16:creationId xmlns:a16="http://schemas.microsoft.com/office/drawing/2014/main" id="{00000000-0008-0000-0100-0000CE020000}"/>
            </a:ext>
          </a:extLst>
        </xdr:cNvPr>
        <xdr:cNvSpPr/>
      </xdr:nvSpPr>
      <xdr:spPr>
        <a:xfrm>
          <a:off x="18605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100-0000CF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100-0000D0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100-0000D1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00000000-0008-0000-0100-0000D2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00000000-0008-0000-0100-0000D3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101600</xdr:rowOff>
    </xdr:from>
    <xdr:to>
      <xdr:col>116</xdr:col>
      <xdr:colOff>114300</xdr:colOff>
      <xdr:row>81</xdr:row>
      <xdr:rowOff>31750</xdr:rowOff>
    </xdr:to>
    <xdr:sp macro="" textlink="">
      <xdr:nvSpPr>
        <xdr:cNvPr id="724" name="楕円 723">
          <a:extLst>
            <a:ext uri="{FF2B5EF4-FFF2-40B4-BE49-F238E27FC236}">
              <a16:creationId xmlns:a16="http://schemas.microsoft.com/office/drawing/2014/main" id="{00000000-0008-0000-0100-0000D4020000}"/>
            </a:ext>
          </a:extLst>
        </xdr:cNvPr>
        <xdr:cNvSpPr/>
      </xdr:nvSpPr>
      <xdr:spPr>
        <a:xfrm>
          <a:off x="221107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124477</xdr:rowOff>
    </xdr:from>
    <xdr:ext cx="469744" cy="259045"/>
    <xdr:sp macro="" textlink="">
      <xdr:nvSpPr>
        <xdr:cNvPr id="725" name="【児童館】&#10;一人当たり面積該当値テキスト">
          <a:extLst>
            <a:ext uri="{FF2B5EF4-FFF2-40B4-BE49-F238E27FC236}">
              <a16:creationId xmlns:a16="http://schemas.microsoft.com/office/drawing/2014/main" id="{00000000-0008-0000-0100-0000D5020000}"/>
            </a:ext>
          </a:extLst>
        </xdr:cNvPr>
        <xdr:cNvSpPr txBox="1"/>
      </xdr:nvSpPr>
      <xdr:spPr>
        <a:xfrm>
          <a:off x="22199600" y="1366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101600</xdr:rowOff>
    </xdr:from>
    <xdr:to>
      <xdr:col>112</xdr:col>
      <xdr:colOff>38100</xdr:colOff>
      <xdr:row>81</xdr:row>
      <xdr:rowOff>31750</xdr:rowOff>
    </xdr:to>
    <xdr:sp macro="" textlink="">
      <xdr:nvSpPr>
        <xdr:cNvPr id="726" name="楕円 725">
          <a:extLst>
            <a:ext uri="{FF2B5EF4-FFF2-40B4-BE49-F238E27FC236}">
              <a16:creationId xmlns:a16="http://schemas.microsoft.com/office/drawing/2014/main" id="{00000000-0008-0000-0100-0000D6020000}"/>
            </a:ext>
          </a:extLst>
        </xdr:cNvPr>
        <xdr:cNvSpPr/>
      </xdr:nvSpPr>
      <xdr:spPr>
        <a:xfrm>
          <a:off x="21272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152400</xdr:rowOff>
    </xdr:from>
    <xdr:to>
      <xdr:col>116</xdr:col>
      <xdr:colOff>63500</xdr:colOff>
      <xdr:row>80</xdr:row>
      <xdr:rowOff>152400</xdr:rowOff>
    </xdr:to>
    <xdr:cxnSp macro="">
      <xdr:nvCxnSpPr>
        <xdr:cNvPr id="727" name="直線コネクタ 726">
          <a:extLst>
            <a:ext uri="{FF2B5EF4-FFF2-40B4-BE49-F238E27FC236}">
              <a16:creationId xmlns:a16="http://schemas.microsoft.com/office/drawing/2014/main" id="{00000000-0008-0000-0100-0000D7020000}"/>
            </a:ext>
          </a:extLst>
        </xdr:cNvPr>
        <xdr:cNvCxnSpPr/>
      </xdr:nvCxnSpPr>
      <xdr:spPr>
        <a:xfrm>
          <a:off x="21323300" y="13868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82550</xdr:rowOff>
    </xdr:from>
    <xdr:to>
      <xdr:col>107</xdr:col>
      <xdr:colOff>101600</xdr:colOff>
      <xdr:row>81</xdr:row>
      <xdr:rowOff>12700</xdr:rowOff>
    </xdr:to>
    <xdr:sp macro="" textlink="">
      <xdr:nvSpPr>
        <xdr:cNvPr id="728" name="楕円 727">
          <a:extLst>
            <a:ext uri="{FF2B5EF4-FFF2-40B4-BE49-F238E27FC236}">
              <a16:creationId xmlns:a16="http://schemas.microsoft.com/office/drawing/2014/main" id="{00000000-0008-0000-0100-0000D8020000}"/>
            </a:ext>
          </a:extLst>
        </xdr:cNvPr>
        <xdr:cNvSpPr/>
      </xdr:nvSpPr>
      <xdr:spPr>
        <a:xfrm>
          <a:off x="20383500" y="1379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133350</xdr:rowOff>
    </xdr:from>
    <xdr:to>
      <xdr:col>111</xdr:col>
      <xdr:colOff>177800</xdr:colOff>
      <xdr:row>80</xdr:row>
      <xdr:rowOff>152400</xdr:rowOff>
    </xdr:to>
    <xdr:cxnSp macro="">
      <xdr:nvCxnSpPr>
        <xdr:cNvPr id="729" name="直線コネクタ 728">
          <a:extLst>
            <a:ext uri="{FF2B5EF4-FFF2-40B4-BE49-F238E27FC236}">
              <a16:creationId xmlns:a16="http://schemas.microsoft.com/office/drawing/2014/main" id="{00000000-0008-0000-0100-0000D9020000}"/>
            </a:ext>
          </a:extLst>
        </xdr:cNvPr>
        <xdr:cNvCxnSpPr/>
      </xdr:nvCxnSpPr>
      <xdr:spPr>
        <a:xfrm>
          <a:off x="20434300" y="138493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82550</xdr:rowOff>
    </xdr:from>
    <xdr:to>
      <xdr:col>102</xdr:col>
      <xdr:colOff>165100</xdr:colOff>
      <xdr:row>81</xdr:row>
      <xdr:rowOff>12700</xdr:rowOff>
    </xdr:to>
    <xdr:sp macro="" textlink="">
      <xdr:nvSpPr>
        <xdr:cNvPr id="730" name="楕円 729">
          <a:extLst>
            <a:ext uri="{FF2B5EF4-FFF2-40B4-BE49-F238E27FC236}">
              <a16:creationId xmlns:a16="http://schemas.microsoft.com/office/drawing/2014/main" id="{00000000-0008-0000-0100-0000DA020000}"/>
            </a:ext>
          </a:extLst>
        </xdr:cNvPr>
        <xdr:cNvSpPr/>
      </xdr:nvSpPr>
      <xdr:spPr>
        <a:xfrm>
          <a:off x="19494500" y="1379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133350</xdr:rowOff>
    </xdr:from>
    <xdr:to>
      <xdr:col>107</xdr:col>
      <xdr:colOff>50800</xdr:colOff>
      <xdr:row>80</xdr:row>
      <xdr:rowOff>133350</xdr:rowOff>
    </xdr:to>
    <xdr:cxnSp macro="">
      <xdr:nvCxnSpPr>
        <xdr:cNvPr id="731" name="直線コネクタ 730">
          <a:extLst>
            <a:ext uri="{FF2B5EF4-FFF2-40B4-BE49-F238E27FC236}">
              <a16:creationId xmlns:a16="http://schemas.microsoft.com/office/drawing/2014/main" id="{00000000-0008-0000-0100-0000DB020000}"/>
            </a:ext>
          </a:extLst>
        </xdr:cNvPr>
        <xdr:cNvCxnSpPr/>
      </xdr:nvCxnSpPr>
      <xdr:spPr>
        <a:xfrm>
          <a:off x="19545300" y="13849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82550</xdr:rowOff>
    </xdr:from>
    <xdr:to>
      <xdr:col>98</xdr:col>
      <xdr:colOff>38100</xdr:colOff>
      <xdr:row>81</xdr:row>
      <xdr:rowOff>12700</xdr:rowOff>
    </xdr:to>
    <xdr:sp macro="" textlink="">
      <xdr:nvSpPr>
        <xdr:cNvPr id="732" name="楕円 731">
          <a:extLst>
            <a:ext uri="{FF2B5EF4-FFF2-40B4-BE49-F238E27FC236}">
              <a16:creationId xmlns:a16="http://schemas.microsoft.com/office/drawing/2014/main" id="{00000000-0008-0000-0100-0000DC020000}"/>
            </a:ext>
          </a:extLst>
        </xdr:cNvPr>
        <xdr:cNvSpPr/>
      </xdr:nvSpPr>
      <xdr:spPr>
        <a:xfrm>
          <a:off x="18605500" y="1379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133350</xdr:rowOff>
    </xdr:from>
    <xdr:to>
      <xdr:col>102</xdr:col>
      <xdr:colOff>114300</xdr:colOff>
      <xdr:row>80</xdr:row>
      <xdr:rowOff>133350</xdr:rowOff>
    </xdr:to>
    <xdr:cxnSp macro="">
      <xdr:nvCxnSpPr>
        <xdr:cNvPr id="733" name="直線コネクタ 732">
          <a:extLst>
            <a:ext uri="{FF2B5EF4-FFF2-40B4-BE49-F238E27FC236}">
              <a16:creationId xmlns:a16="http://schemas.microsoft.com/office/drawing/2014/main" id="{00000000-0008-0000-0100-0000DD020000}"/>
            </a:ext>
          </a:extLst>
        </xdr:cNvPr>
        <xdr:cNvCxnSpPr/>
      </xdr:nvCxnSpPr>
      <xdr:spPr>
        <a:xfrm>
          <a:off x="18656300" y="13849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137177</xdr:rowOff>
    </xdr:from>
    <xdr:ext cx="469744" cy="259045"/>
    <xdr:sp macro="" textlink="">
      <xdr:nvSpPr>
        <xdr:cNvPr id="734" name="n_1aveValue【児童館】&#10;一人当たり面積">
          <a:extLst>
            <a:ext uri="{FF2B5EF4-FFF2-40B4-BE49-F238E27FC236}">
              <a16:creationId xmlns:a16="http://schemas.microsoft.com/office/drawing/2014/main" id="{00000000-0008-0000-0100-0000DE020000}"/>
            </a:ext>
          </a:extLst>
        </xdr:cNvPr>
        <xdr:cNvSpPr txBox="1"/>
      </xdr:nvSpPr>
      <xdr:spPr>
        <a:xfrm>
          <a:off x="210757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137177</xdr:rowOff>
    </xdr:from>
    <xdr:ext cx="469744" cy="259045"/>
    <xdr:sp macro="" textlink="">
      <xdr:nvSpPr>
        <xdr:cNvPr id="735" name="n_2aveValue【児童館】&#10;一人当たり面積">
          <a:extLst>
            <a:ext uri="{FF2B5EF4-FFF2-40B4-BE49-F238E27FC236}">
              <a16:creationId xmlns:a16="http://schemas.microsoft.com/office/drawing/2014/main" id="{00000000-0008-0000-0100-0000DF020000}"/>
            </a:ext>
          </a:extLst>
        </xdr:cNvPr>
        <xdr:cNvSpPr txBox="1"/>
      </xdr:nvSpPr>
      <xdr:spPr>
        <a:xfrm>
          <a:off x="20199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156227</xdr:rowOff>
    </xdr:from>
    <xdr:ext cx="469744" cy="259045"/>
    <xdr:sp macro="" textlink="">
      <xdr:nvSpPr>
        <xdr:cNvPr id="736" name="n_3aveValue【児童館】&#10;一人当たり面積">
          <a:extLst>
            <a:ext uri="{FF2B5EF4-FFF2-40B4-BE49-F238E27FC236}">
              <a16:creationId xmlns:a16="http://schemas.microsoft.com/office/drawing/2014/main" id="{00000000-0008-0000-0100-0000E0020000}"/>
            </a:ext>
          </a:extLst>
        </xdr:cNvPr>
        <xdr:cNvSpPr txBox="1"/>
      </xdr:nvSpPr>
      <xdr:spPr>
        <a:xfrm>
          <a:off x="19310427"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137177</xdr:rowOff>
    </xdr:from>
    <xdr:ext cx="469744" cy="259045"/>
    <xdr:sp macro="" textlink="">
      <xdr:nvSpPr>
        <xdr:cNvPr id="737" name="n_4aveValue【児童館】&#10;一人当たり面積">
          <a:extLst>
            <a:ext uri="{FF2B5EF4-FFF2-40B4-BE49-F238E27FC236}">
              <a16:creationId xmlns:a16="http://schemas.microsoft.com/office/drawing/2014/main" id="{00000000-0008-0000-0100-0000E1020000}"/>
            </a:ext>
          </a:extLst>
        </xdr:cNvPr>
        <xdr:cNvSpPr txBox="1"/>
      </xdr:nvSpPr>
      <xdr:spPr>
        <a:xfrm>
          <a:off x="18421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48277</xdr:rowOff>
    </xdr:from>
    <xdr:ext cx="469744" cy="259045"/>
    <xdr:sp macro="" textlink="">
      <xdr:nvSpPr>
        <xdr:cNvPr id="738" name="n_1mainValue【児童館】&#10;一人当たり面積">
          <a:extLst>
            <a:ext uri="{FF2B5EF4-FFF2-40B4-BE49-F238E27FC236}">
              <a16:creationId xmlns:a16="http://schemas.microsoft.com/office/drawing/2014/main" id="{00000000-0008-0000-0100-0000E2020000}"/>
            </a:ext>
          </a:extLst>
        </xdr:cNvPr>
        <xdr:cNvSpPr txBox="1"/>
      </xdr:nvSpPr>
      <xdr:spPr>
        <a:xfrm>
          <a:off x="21075727" y="1359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29227</xdr:rowOff>
    </xdr:from>
    <xdr:ext cx="469744" cy="259045"/>
    <xdr:sp macro="" textlink="">
      <xdr:nvSpPr>
        <xdr:cNvPr id="739" name="n_2mainValue【児童館】&#10;一人当たり面積">
          <a:extLst>
            <a:ext uri="{FF2B5EF4-FFF2-40B4-BE49-F238E27FC236}">
              <a16:creationId xmlns:a16="http://schemas.microsoft.com/office/drawing/2014/main" id="{00000000-0008-0000-0100-0000E3020000}"/>
            </a:ext>
          </a:extLst>
        </xdr:cNvPr>
        <xdr:cNvSpPr txBox="1"/>
      </xdr:nvSpPr>
      <xdr:spPr>
        <a:xfrm>
          <a:off x="20199427" y="1357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29227</xdr:rowOff>
    </xdr:from>
    <xdr:ext cx="469744" cy="259045"/>
    <xdr:sp macro="" textlink="">
      <xdr:nvSpPr>
        <xdr:cNvPr id="740" name="n_3mainValue【児童館】&#10;一人当たり面積">
          <a:extLst>
            <a:ext uri="{FF2B5EF4-FFF2-40B4-BE49-F238E27FC236}">
              <a16:creationId xmlns:a16="http://schemas.microsoft.com/office/drawing/2014/main" id="{00000000-0008-0000-0100-0000E4020000}"/>
            </a:ext>
          </a:extLst>
        </xdr:cNvPr>
        <xdr:cNvSpPr txBox="1"/>
      </xdr:nvSpPr>
      <xdr:spPr>
        <a:xfrm>
          <a:off x="19310427" y="1357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29227</xdr:rowOff>
    </xdr:from>
    <xdr:ext cx="469744" cy="259045"/>
    <xdr:sp macro="" textlink="">
      <xdr:nvSpPr>
        <xdr:cNvPr id="741" name="n_4mainValue【児童館】&#10;一人当たり面積">
          <a:extLst>
            <a:ext uri="{FF2B5EF4-FFF2-40B4-BE49-F238E27FC236}">
              <a16:creationId xmlns:a16="http://schemas.microsoft.com/office/drawing/2014/main" id="{00000000-0008-0000-0100-0000E5020000}"/>
            </a:ext>
          </a:extLst>
        </xdr:cNvPr>
        <xdr:cNvSpPr txBox="1"/>
      </xdr:nvSpPr>
      <xdr:spPr>
        <a:xfrm>
          <a:off x="18421427" y="1357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94</xdr:row>
      <xdr:rowOff>165100</xdr:rowOff>
    </xdr:from>
    <xdr:to>
      <xdr:col>73</xdr:col>
      <xdr:colOff>63500</xdr:colOff>
      <xdr:row>96</xdr:row>
      <xdr:rowOff>76200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2446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96</xdr:row>
      <xdr:rowOff>25400</xdr:rowOff>
    </xdr:from>
    <xdr:to>
      <xdr:col>73</xdr:col>
      <xdr:colOff>63500</xdr:colOff>
      <xdr:row>97</xdr:row>
      <xdr:rowOff>107950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2446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94</xdr:row>
      <xdr:rowOff>165100</xdr:rowOff>
    </xdr:from>
    <xdr:to>
      <xdr:col>80</xdr:col>
      <xdr:colOff>0</xdr:colOff>
      <xdr:row>96</xdr:row>
      <xdr:rowOff>76200</xdr:rowOff>
    </xdr:to>
    <xdr:sp macro="" textlink="">
      <xdr:nvSpPr>
        <xdr:cNvPr id="745" name="正方形/長方形 744">
          <a:extLst>
            <a:ext uri="{FF2B5EF4-FFF2-40B4-BE49-F238E27FC236}">
              <a16:creationId xmlns:a16="http://schemas.microsoft.com/office/drawing/2014/main" id="{00000000-0008-0000-0100-0000E9020000}"/>
            </a:ext>
          </a:extLst>
        </xdr:cNvPr>
        <xdr:cNvSpPr/>
      </xdr:nvSpPr>
      <xdr:spPr>
        <a:xfrm>
          <a:off x="13716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96</xdr:row>
      <xdr:rowOff>25400</xdr:rowOff>
    </xdr:from>
    <xdr:to>
      <xdr:col>80</xdr:col>
      <xdr:colOff>0</xdr:colOff>
      <xdr:row>97</xdr:row>
      <xdr:rowOff>107950</xdr:rowOff>
    </xdr:to>
    <xdr:sp macro="" textlink="">
      <xdr:nvSpPr>
        <xdr:cNvPr id="746" name="正方形/長方形 745">
          <a:extLst>
            <a:ext uri="{FF2B5EF4-FFF2-40B4-BE49-F238E27FC236}">
              <a16:creationId xmlns:a16="http://schemas.microsoft.com/office/drawing/2014/main" id="{00000000-0008-0000-0100-0000EA020000}"/>
            </a:ext>
          </a:extLst>
        </xdr:cNvPr>
        <xdr:cNvSpPr/>
      </xdr:nvSpPr>
      <xdr:spPr>
        <a:xfrm>
          <a:off x="13716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00000000-0008-0000-0100-0000EB02000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8" name="正方形/長方形 747">
          <a:extLst>
            <a:ext uri="{FF2B5EF4-FFF2-40B4-BE49-F238E27FC236}">
              <a16:creationId xmlns:a16="http://schemas.microsoft.com/office/drawing/2014/main" id="{00000000-0008-0000-0100-0000EC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94</xdr:row>
      <xdr:rowOff>165100</xdr:rowOff>
    </xdr:from>
    <xdr:to>
      <xdr:col>104</xdr:col>
      <xdr:colOff>0</xdr:colOff>
      <xdr:row>96</xdr:row>
      <xdr:rowOff>76200</xdr:rowOff>
    </xdr:to>
    <xdr:sp macro="" textlink="">
      <xdr:nvSpPr>
        <xdr:cNvPr id="749" name="正方形/長方形 748">
          <a:extLst>
            <a:ext uri="{FF2B5EF4-FFF2-40B4-BE49-F238E27FC236}">
              <a16:creationId xmlns:a16="http://schemas.microsoft.com/office/drawing/2014/main" id="{00000000-0008-0000-0100-0000ED020000}"/>
            </a:ext>
          </a:extLst>
        </xdr:cNvPr>
        <xdr:cNvSpPr/>
      </xdr:nvSpPr>
      <xdr:spPr>
        <a:xfrm>
          <a:off x="1828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96</xdr:row>
      <xdr:rowOff>25400</xdr:rowOff>
    </xdr:from>
    <xdr:to>
      <xdr:col>104</xdr:col>
      <xdr:colOff>0</xdr:colOff>
      <xdr:row>97</xdr:row>
      <xdr:rowOff>107950</xdr:rowOff>
    </xdr:to>
    <xdr:sp macro="" textlink="">
      <xdr:nvSpPr>
        <xdr:cNvPr id="750" name="正方形/長方形 749">
          <a:extLst>
            <a:ext uri="{FF2B5EF4-FFF2-40B4-BE49-F238E27FC236}">
              <a16:creationId xmlns:a16="http://schemas.microsoft.com/office/drawing/2014/main" id="{00000000-0008-0000-0100-0000EE020000}"/>
            </a:ext>
          </a:extLst>
        </xdr:cNvPr>
        <xdr:cNvSpPr/>
      </xdr:nvSpPr>
      <xdr:spPr>
        <a:xfrm>
          <a:off x="1828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94</xdr:row>
      <xdr:rowOff>165100</xdr:rowOff>
    </xdr:from>
    <xdr:to>
      <xdr:col>110</xdr:col>
      <xdr:colOff>127000</xdr:colOff>
      <xdr:row>96</xdr:row>
      <xdr:rowOff>76200</xdr:rowOff>
    </xdr:to>
    <xdr:sp macro="" textlink="">
      <xdr:nvSpPr>
        <xdr:cNvPr id="751" name="正方形/長方形 750">
          <a:extLst>
            <a:ext uri="{FF2B5EF4-FFF2-40B4-BE49-F238E27FC236}">
              <a16:creationId xmlns:a16="http://schemas.microsoft.com/office/drawing/2014/main" id="{00000000-0008-0000-0100-0000EF020000}"/>
            </a:ext>
          </a:extLst>
        </xdr:cNvPr>
        <xdr:cNvSpPr/>
      </xdr:nvSpPr>
      <xdr:spPr>
        <a:xfrm>
          <a:off x="1955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96</xdr:row>
      <xdr:rowOff>25400</xdr:rowOff>
    </xdr:from>
    <xdr:to>
      <xdr:col>110</xdr:col>
      <xdr:colOff>127000</xdr:colOff>
      <xdr:row>97</xdr:row>
      <xdr:rowOff>107950</xdr:rowOff>
    </xdr:to>
    <xdr:sp macro="" textlink="">
      <xdr:nvSpPr>
        <xdr:cNvPr id="752" name="正方形/長方形 751">
          <a:extLst>
            <a:ext uri="{FF2B5EF4-FFF2-40B4-BE49-F238E27FC236}">
              <a16:creationId xmlns:a16="http://schemas.microsoft.com/office/drawing/2014/main" id="{00000000-0008-0000-0100-0000F0020000}"/>
            </a:ext>
          </a:extLst>
        </xdr:cNvPr>
        <xdr:cNvSpPr/>
      </xdr:nvSpPr>
      <xdr:spPr>
        <a:xfrm>
          <a:off x="1955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3" name="正方形/長方形 752">
          <a:extLst>
            <a:ext uri="{FF2B5EF4-FFF2-40B4-BE49-F238E27FC236}">
              <a16:creationId xmlns:a16="http://schemas.microsoft.com/office/drawing/2014/main" id="{00000000-0008-0000-0100-0000F1020000}"/>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00000000-0008-0000-0100-0000F2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00000000-0008-0000-0100-0000F3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「道路」及び「児童館」である。「道路」については、舗装の耐用年数を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年としている中で、供用開始から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以上経過し減価償却が進んだ資産が大半となることが原因である。そのため、優先順位を定め、適切な改修・修繕を実施していくとともに、今後、「千代田区道路整備方針」に基づき、長寿命化・修繕を実施していく。「児童館」については、経年により減価償却が進み、令和６年度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72.3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％と類似団体を上回っている。一方、「橋りょう・トンネル」については、橋りょうの整備により前年度の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34.8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％へと大きく低下し、類似団体内平均値を大幅に下回っている。また、一人当たりの指標については、類似団</a:t>
          </a:r>
          <a:r>
            <a:rPr kumimoji="1" lang="ja-JP" altLang="en-US" sz="1300">
              <a:latin typeface="ＭＳ Ｐゴシック" panose="020B0600070205080204" pitchFamily="50" charset="-128"/>
              <a:ea typeface="ＭＳ Ｐゴシック" panose="020B0600070205080204" pitchFamily="50" charset="-128"/>
            </a:rPr>
            <a:t>体内平均値と比べ多くの類型で上回る数値となっている。これは類似団体の中で人口が最も少なく、固定費部分の割合が大きいことによる。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東京都千代田区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68,835
64,727
11.66
70,628,498
65,955,496
3,310,253
41,789,049
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00000000-0008-0000-02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73914</xdr:rowOff>
    </xdr:from>
    <xdr:to>
      <xdr:col>24</xdr:col>
      <xdr:colOff>62865</xdr:colOff>
      <xdr:row>41</xdr:row>
      <xdr:rowOff>35052</xdr:rowOff>
    </xdr:to>
    <xdr:cxnSp macro="">
      <xdr:nvCxnSpPr>
        <xdr:cNvPr id="55" name="直線コネクタ 54">
          <a:extLst>
            <a:ext uri="{FF2B5EF4-FFF2-40B4-BE49-F238E27FC236}">
              <a16:creationId xmlns:a16="http://schemas.microsoft.com/office/drawing/2014/main" id="{00000000-0008-0000-0200-000037000000}"/>
            </a:ext>
          </a:extLst>
        </xdr:cNvPr>
        <xdr:cNvCxnSpPr/>
      </xdr:nvCxnSpPr>
      <xdr:spPr>
        <a:xfrm flipV="1">
          <a:off x="4634865" y="5731764"/>
          <a:ext cx="0" cy="1332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38879</xdr:rowOff>
    </xdr:from>
    <xdr:ext cx="405111" cy="259045"/>
    <xdr:sp macro="" textlink="">
      <xdr:nvSpPr>
        <xdr:cNvPr id="56" name="【図書館】&#10;有形固定資産減価償却率最小値テキスト">
          <a:extLst>
            <a:ext uri="{FF2B5EF4-FFF2-40B4-BE49-F238E27FC236}">
              <a16:creationId xmlns:a16="http://schemas.microsoft.com/office/drawing/2014/main" id="{00000000-0008-0000-0200-000038000000}"/>
            </a:ext>
          </a:extLst>
        </xdr:cNvPr>
        <xdr:cNvSpPr txBox="1"/>
      </xdr:nvSpPr>
      <xdr:spPr>
        <a:xfrm>
          <a:off x="4673600" y="7068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35052</xdr:rowOff>
    </xdr:from>
    <xdr:to>
      <xdr:col>24</xdr:col>
      <xdr:colOff>152400</xdr:colOff>
      <xdr:row>41</xdr:row>
      <xdr:rowOff>35052</xdr:rowOff>
    </xdr:to>
    <xdr:cxnSp macro="">
      <xdr:nvCxnSpPr>
        <xdr:cNvPr id="57" name="直線コネクタ 56">
          <a:extLst>
            <a:ext uri="{FF2B5EF4-FFF2-40B4-BE49-F238E27FC236}">
              <a16:creationId xmlns:a16="http://schemas.microsoft.com/office/drawing/2014/main" id="{00000000-0008-0000-0200-000039000000}"/>
            </a:ext>
          </a:extLst>
        </xdr:cNvPr>
        <xdr:cNvCxnSpPr/>
      </xdr:nvCxnSpPr>
      <xdr:spPr>
        <a:xfrm>
          <a:off x="4546600" y="7064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20591</xdr:rowOff>
    </xdr:from>
    <xdr:ext cx="405111" cy="259045"/>
    <xdr:sp macro="" textlink="">
      <xdr:nvSpPr>
        <xdr:cNvPr id="58" name="【図書館】&#10;有形固定資産減価償却率最大値テキスト">
          <a:extLst>
            <a:ext uri="{FF2B5EF4-FFF2-40B4-BE49-F238E27FC236}">
              <a16:creationId xmlns:a16="http://schemas.microsoft.com/office/drawing/2014/main" id="{00000000-0008-0000-0200-00003A000000}"/>
            </a:ext>
          </a:extLst>
        </xdr:cNvPr>
        <xdr:cNvSpPr txBox="1"/>
      </xdr:nvSpPr>
      <xdr:spPr>
        <a:xfrm>
          <a:off x="4673600" y="5506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73914</xdr:rowOff>
    </xdr:from>
    <xdr:to>
      <xdr:col>24</xdr:col>
      <xdr:colOff>152400</xdr:colOff>
      <xdr:row>33</xdr:row>
      <xdr:rowOff>73914</xdr:rowOff>
    </xdr:to>
    <xdr:cxnSp macro="">
      <xdr:nvCxnSpPr>
        <xdr:cNvPr id="59" name="直線コネクタ 58">
          <a:extLst>
            <a:ext uri="{FF2B5EF4-FFF2-40B4-BE49-F238E27FC236}">
              <a16:creationId xmlns:a16="http://schemas.microsoft.com/office/drawing/2014/main" id="{00000000-0008-0000-0200-00003B000000}"/>
            </a:ext>
          </a:extLst>
        </xdr:cNvPr>
        <xdr:cNvCxnSpPr/>
      </xdr:nvCxnSpPr>
      <xdr:spPr>
        <a:xfrm>
          <a:off x="4546600" y="573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1541</xdr:rowOff>
    </xdr:from>
    <xdr:ext cx="405111" cy="259045"/>
    <xdr:sp macro="" textlink="">
      <xdr:nvSpPr>
        <xdr:cNvPr id="60" name="【図書館】&#10;有形固定資産減価償却率平均値テキスト">
          <a:extLst>
            <a:ext uri="{FF2B5EF4-FFF2-40B4-BE49-F238E27FC236}">
              <a16:creationId xmlns:a16="http://schemas.microsoft.com/office/drawing/2014/main" id="{00000000-0008-0000-0200-00003C000000}"/>
            </a:ext>
          </a:extLst>
        </xdr:cNvPr>
        <xdr:cNvSpPr txBox="1"/>
      </xdr:nvSpPr>
      <xdr:spPr>
        <a:xfrm>
          <a:off x="4673600" y="63451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23114</xdr:rowOff>
    </xdr:from>
    <xdr:to>
      <xdr:col>24</xdr:col>
      <xdr:colOff>114300</xdr:colOff>
      <xdr:row>37</xdr:row>
      <xdr:rowOff>124714</xdr:rowOff>
    </xdr:to>
    <xdr:sp macro="" textlink="">
      <xdr:nvSpPr>
        <xdr:cNvPr id="61" name="フローチャート: 判断 60">
          <a:extLst>
            <a:ext uri="{FF2B5EF4-FFF2-40B4-BE49-F238E27FC236}">
              <a16:creationId xmlns:a16="http://schemas.microsoft.com/office/drawing/2014/main" id="{00000000-0008-0000-0200-00003D000000}"/>
            </a:ext>
          </a:extLst>
        </xdr:cNvPr>
        <xdr:cNvSpPr/>
      </xdr:nvSpPr>
      <xdr:spPr>
        <a:xfrm>
          <a:off x="45847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00000000-0008-0000-0200-00003E000000}"/>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146558</xdr:rowOff>
    </xdr:from>
    <xdr:to>
      <xdr:col>15</xdr:col>
      <xdr:colOff>101600</xdr:colOff>
      <xdr:row>37</xdr:row>
      <xdr:rowOff>76708</xdr:rowOff>
    </xdr:to>
    <xdr:sp macro="" textlink="">
      <xdr:nvSpPr>
        <xdr:cNvPr id="63" name="フローチャート: 判断 62">
          <a:extLst>
            <a:ext uri="{FF2B5EF4-FFF2-40B4-BE49-F238E27FC236}">
              <a16:creationId xmlns:a16="http://schemas.microsoft.com/office/drawing/2014/main" id="{00000000-0008-0000-0200-00003F000000}"/>
            </a:ext>
          </a:extLst>
        </xdr:cNvPr>
        <xdr:cNvSpPr/>
      </xdr:nvSpPr>
      <xdr:spPr>
        <a:xfrm>
          <a:off x="2857500" y="6318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29972</xdr:rowOff>
    </xdr:from>
    <xdr:to>
      <xdr:col>10</xdr:col>
      <xdr:colOff>165100</xdr:colOff>
      <xdr:row>37</xdr:row>
      <xdr:rowOff>131572</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1968500" y="6373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25400</xdr:rowOff>
    </xdr:from>
    <xdr:to>
      <xdr:col>6</xdr:col>
      <xdr:colOff>38100</xdr:colOff>
      <xdr:row>37</xdr:row>
      <xdr:rowOff>127000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1079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2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2540</xdr:rowOff>
    </xdr:from>
    <xdr:to>
      <xdr:col>24</xdr:col>
      <xdr:colOff>114300</xdr:colOff>
      <xdr:row>35</xdr:row>
      <xdr:rowOff>104140</xdr:rowOff>
    </xdr:to>
    <xdr:sp macro="" textlink="">
      <xdr:nvSpPr>
        <xdr:cNvPr id="71" name="楕円 70">
          <a:extLst>
            <a:ext uri="{FF2B5EF4-FFF2-40B4-BE49-F238E27FC236}">
              <a16:creationId xmlns:a16="http://schemas.microsoft.com/office/drawing/2014/main" id="{00000000-0008-0000-0200-000047000000}"/>
            </a:ext>
          </a:extLst>
        </xdr:cNvPr>
        <xdr:cNvSpPr/>
      </xdr:nvSpPr>
      <xdr:spPr>
        <a:xfrm>
          <a:off x="4584700" y="600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25417</xdr:rowOff>
    </xdr:from>
    <xdr:ext cx="405111" cy="259045"/>
    <xdr:sp macro="" textlink="">
      <xdr:nvSpPr>
        <xdr:cNvPr id="72" name="【図書館】&#10;有形固定資産減価償却率該当値テキスト">
          <a:extLst>
            <a:ext uri="{FF2B5EF4-FFF2-40B4-BE49-F238E27FC236}">
              <a16:creationId xmlns:a16="http://schemas.microsoft.com/office/drawing/2014/main" id="{00000000-0008-0000-0200-000048000000}"/>
            </a:ext>
          </a:extLst>
        </xdr:cNvPr>
        <xdr:cNvSpPr txBox="1"/>
      </xdr:nvSpPr>
      <xdr:spPr>
        <a:xfrm>
          <a:off x="4673600" y="585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157988</xdr:rowOff>
    </xdr:from>
    <xdr:to>
      <xdr:col>20</xdr:col>
      <xdr:colOff>38100</xdr:colOff>
      <xdr:row>36</xdr:row>
      <xdr:rowOff>88138</xdr:rowOff>
    </xdr:to>
    <xdr:sp macro="" textlink="">
      <xdr:nvSpPr>
        <xdr:cNvPr id="73" name="楕円 72">
          <a:extLst>
            <a:ext uri="{FF2B5EF4-FFF2-40B4-BE49-F238E27FC236}">
              <a16:creationId xmlns:a16="http://schemas.microsoft.com/office/drawing/2014/main" id="{00000000-0008-0000-0200-000049000000}"/>
            </a:ext>
          </a:extLst>
        </xdr:cNvPr>
        <xdr:cNvSpPr/>
      </xdr:nvSpPr>
      <xdr:spPr>
        <a:xfrm>
          <a:off x="3746500" y="6158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53340</xdr:rowOff>
    </xdr:from>
    <xdr:to>
      <xdr:col>24</xdr:col>
      <xdr:colOff>63500</xdr:colOff>
      <xdr:row>36</xdr:row>
      <xdr:rowOff>37338</xdr:rowOff>
    </xdr:to>
    <xdr:cxnSp macro="">
      <xdr:nvCxnSpPr>
        <xdr:cNvPr id="74" name="直線コネクタ 73">
          <a:extLst>
            <a:ext uri="{FF2B5EF4-FFF2-40B4-BE49-F238E27FC236}">
              <a16:creationId xmlns:a16="http://schemas.microsoft.com/office/drawing/2014/main" id="{00000000-0008-0000-0200-00004A000000}"/>
            </a:ext>
          </a:extLst>
        </xdr:cNvPr>
        <xdr:cNvCxnSpPr/>
      </xdr:nvCxnSpPr>
      <xdr:spPr>
        <a:xfrm flipV="1">
          <a:off x="3797300" y="6054090"/>
          <a:ext cx="8382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107696</xdr:rowOff>
    </xdr:from>
    <xdr:to>
      <xdr:col>15</xdr:col>
      <xdr:colOff>101600</xdr:colOff>
      <xdr:row>36</xdr:row>
      <xdr:rowOff>37846</xdr:rowOff>
    </xdr:to>
    <xdr:sp macro="" textlink="">
      <xdr:nvSpPr>
        <xdr:cNvPr id="75" name="楕円 74">
          <a:extLst>
            <a:ext uri="{FF2B5EF4-FFF2-40B4-BE49-F238E27FC236}">
              <a16:creationId xmlns:a16="http://schemas.microsoft.com/office/drawing/2014/main" id="{00000000-0008-0000-0200-00004B000000}"/>
            </a:ext>
          </a:extLst>
        </xdr:cNvPr>
        <xdr:cNvSpPr/>
      </xdr:nvSpPr>
      <xdr:spPr>
        <a:xfrm>
          <a:off x="2857500" y="6108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158496</xdr:rowOff>
    </xdr:from>
    <xdr:to>
      <xdr:col>19</xdr:col>
      <xdr:colOff>177800</xdr:colOff>
      <xdr:row>36</xdr:row>
      <xdr:rowOff>37338</xdr:rowOff>
    </xdr:to>
    <xdr:cxnSp macro="">
      <xdr:nvCxnSpPr>
        <xdr:cNvPr id="76" name="直線コネクタ 75">
          <a:extLst>
            <a:ext uri="{FF2B5EF4-FFF2-40B4-BE49-F238E27FC236}">
              <a16:creationId xmlns:a16="http://schemas.microsoft.com/office/drawing/2014/main" id="{00000000-0008-0000-0200-00004C000000}"/>
            </a:ext>
          </a:extLst>
        </xdr:cNvPr>
        <xdr:cNvCxnSpPr/>
      </xdr:nvCxnSpPr>
      <xdr:spPr>
        <a:xfrm>
          <a:off x="2908300" y="615924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59690</xdr:rowOff>
    </xdr:from>
    <xdr:to>
      <xdr:col>10</xdr:col>
      <xdr:colOff>165100</xdr:colOff>
      <xdr:row>35</xdr:row>
      <xdr:rowOff>161290</xdr:rowOff>
    </xdr:to>
    <xdr:sp macro="" textlink="">
      <xdr:nvSpPr>
        <xdr:cNvPr id="77" name="楕円 76">
          <a:extLst>
            <a:ext uri="{FF2B5EF4-FFF2-40B4-BE49-F238E27FC236}">
              <a16:creationId xmlns:a16="http://schemas.microsoft.com/office/drawing/2014/main" id="{00000000-0008-0000-0200-00004D000000}"/>
            </a:ext>
          </a:extLst>
        </xdr:cNvPr>
        <xdr:cNvSpPr/>
      </xdr:nvSpPr>
      <xdr:spPr>
        <a:xfrm>
          <a:off x="1968500" y="606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110490</xdr:rowOff>
    </xdr:from>
    <xdr:to>
      <xdr:col>15</xdr:col>
      <xdr:colOff>50800</xdr:colOff>
      <xdr:row>35</xdr:row>
      <xdr:rowOff>158496</xdr:rowOff>
    </xdr:to>
    <xdr:cxnSp macro="">
      <xdr:nvCxnSpPr>
        <xdr:cNvPr id="78" name="直線コネクタ 77">
          <a:extLst>
            <a:ext uri="{FF2B5EF4-FFF2-40B4-BE49-F238E27FC236}">
              <a16:creationId xmlns:a16="http://schemas.microsoft.com/office/drawing/2014/main" id="{00000000-0008-0000-0200-00004E000000}"/>
            </a:ext>
          </a:extLst>
        </xdr:cNvPr>
        <xdr:cNvCxnSpPr/>
      </xdr:nvCxnSpPr>
      <xdr:spPr>
        <a:xfrm>
          <a:off x="2019300" y="6111240"/>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9398</xdr:rowOff>
    </xdr:from>
    <xdr:to>
      <xdr:col>6</xdr:col>
      <xdr:colOff>38100</xdr:colOff>
      <xdr:row>35</xdr:row>
      <xdr:rowOff>110998</xdr:rowOff>
    </xdr:to>
    <xdr:sp macro="" textlink="">
      <xdr:nvSpPr>
        <xdr:cNvPr id="79" name="楕円 78">
          <a:extLst>
            <a:ext uri="{FF2B5EF4-FFF2-40B4-BE49-F238E27FC236}">
              <a16:creationId xmlns:a16="http://schemas.microsoft.com/office/drawing/2014/main" id="{00000000-0008-0000-0200-00004F000000}"/>
            </a:ext>
          </a:extLst>
        </xdr:cNvPr>
        <xdr:cNvSpPr/>
      </xdr:nvSpPr>
      <xdr:spPr>
        <a:xfrm>
          <a:off x="1079500" y="601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60198</xdr:rowOff>
    </xdr:from>
    <xdr:to>
      <xdr:col>10</xdr:col>
      <xdr:colOff>114300</xdr:colOff>
      <xdr:row>35</xdr:row>
      <xdr:rowOff>110490</xdr:rowOff>
    </xdr:to>
    <xdr:cxnSp macro="">
      <xdr:nvCxnSpPr>
        <xdr:cNvPr id="80" name="直線コネクタ 79">
          <a:extLst>
            <a:ext uri="{FF2B5EF4-FFF2-40B4-BE49-F238E27FC236}">
              <a16:creationId xmlns:a16="http://schemas.microsoft.com/office/drawing/2014/main" id="{00000000-0008-0000-0200-000050000000}"/>
            </a:ext>
          </a:extLst>
        </xdr:cNvPr>
        <xdr:cNvCxnSpPr/>
      </xdr:nvCxnSpPr>
      <xdr:spPr>
        <a:xfrm>
          <a:off x="1130300" y="606094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図書館】&#10;有形固定資産減価償却率">
          <a:extLst>
            <a:ext uri="{FF2B5EF4-FFF2-40B4-BE49-F238E27FC236}">
              <a16:creationId xmlns:a16="http://schemas.microsoft.com/office/drawing/2014/main" id="{00000000-0008-0000-0200-000051000000}"/>
            </a:ext>
          </a:extLst>
        </xdr:cNvPr>
        <xdr:cNvSpPr txBox="1"/>
      </xdr:nvSpPr>
      <xdr:spPr>
        <a:xfrm>
          <a:off x="3582044" y="643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67835</xdr:rowOff>
    </xdr:from>
    <xdr:ext cx="405111" cy="259045"/>
    <xdr:sp macro="" textlink="">
      <xdr:nvSpPr>
        <xdr:cNvPr id="82" name="n_2aveValue【図書館】&#10;有形固定資産減価償却率">
          <a:extLst>
            <a:ext uri="{FF2B5EF4-FFF2-40B4-BE49-F238E27FC236}">
              <a16:creationId xmlns:a16="http://schemas.microsoft.com/office/drawing/2014/main" id="{00000000-0008-0000-0200-000052000000}"/>
            </a:ext>
          </a:extLst>
        </xdr:cNvPr>
        <xdr:cNvSpPr txBox="1"/>
      </xdr:nvSpPr>
      <xdr:spPr>
        <a:xfrm>
          <a:off x="2705744" y="6411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122699</xdr:rowOff>
    </xdr:from>
    <xdr:ext cx="405111" cy="259045"/>
    <xdr:sp macro="" textlink="">
      <xdr:nvSpPr>
        <xdr:cNvPr id="83" name="n_3aveValue【図書館】&#10;有形固定資産減価償却率">
          <a:extLst>
            <a:ext uri="{FF2B5EF4-FFF2-40B4-BE49-F238E27FC236}">
              <a16:creationId xmlns:a16="http://schemas.microsoft.com/office/drawing/2014/main" id="{00000000-0008-0000-0200-000053000000}"/>
            </a:ext>
          </a:extLst>
        </xdr:cNvPr>
        <xdr:cNvSpPr txBox="1"/>
      </xdr:nvSpPr>
      <xdr:spPr>
        <a:xfrm>
          <a:off x="1816744" y="646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118127</xdr:rowOff>
    </xdr:from>
    <xdr:ext cx="405111" cy="259045"/>
    <xdr:sp macro="" textlink="">
      <xdr:nvSpPr>
        <xdr:cNvPr id="84" name="n_4aveValue【図書館】&#10;有形固定資産減価償却率">
          <a:extLst>
            <a:ext uri="{FF2B5EF4-FFF2-40B4-BE49-F238E27FC236}">
              <a16:creationId xmlns:a16="http://schemas.microsoft.com/office/drawing/2014/main" id="{00000000-0008-0000-0200-000054000000}"/>
            </a:ext>
          </a:extLst>
        </xdr:cNvPr>
        <xdr:cNvSpPr txBox="1"/>
      </xdr:nvSpPr>
      <xdr:spPr>
        <a:xfrm>
          <a:off x="9277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104665</xdr:rowOff>
    </xdr:from>
    <xdr:ext cx="405111" cy="259045"/>
    <xdr:sp macro="" textlink="">
      <xdr:nvSpPr>
        <xdr:cNvPr id="85" name="n_1mainValue【図書館】&#10;有形固定資産減価償却率">
          <a:extLst>
            <a:ext uri="{FF2B5EF4-FFF2-40B4-BE49-F238E27FC236}">
              <a16:creationId xmlns:a16="http://schemas.microsoft.com/office/drawing/2014/main" id="{00000000-0008-0000-0200-000055000000}"/>
            </a:ext>
          </a:extLst>
        </xdr:cNvPr>
        <xdr:cNvSpPr txBox="1"/>
      </xdr:nvSpPr>
      <xdr:spPr>
        <a:xfrm>
          <a:off x="3582044" y="5933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54373</xdr:rowOff>
    </xdr:from>
    <xdr:ext cx="405111" cy="259045"/>
    <xdr:sp macro="" textlink="">
      <xdr:nvSpPr>
        <xdr:cNvPr id="86" name="n_2mainValue【図書館】&#10;有形固定資産減価償却率">
          <a:extLst>
            <a:ext uri="{FF2B5EF4-FFF2-40B4-BE49-F238E27FC236}">
              <a16:creationId xmlns:a16="http://schemas.microsoft.com/office/drawing/2014/main" id="{00000000-0008-0000-0200-000056000000}"/>
            </a:ext>
          </a:extLst>
        </xdr:cNvPr>
        <xdr:cNvSpPr txBox="1"/>
      </xdr:nvSpPr>
      <xdr:spPr>
        <a:xfrm>
          <a:off x="2705744" y="588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6367</xdr:rowOff>
    </xdr:from>
    <xdr:ext cx="405111" cy="259045"/>
    <xdr:sp macro="" textlink="">
      <xdr:nvSpPr>
        <xdr:cNvPr id="87" name="n_3mainValue【図書館】&#10;有形固定資産減価償却率">
          <a:extLst>
            <a:ext uri="{FF2B5EF4-FFF2-40B4-BE49-F238E27FC236}">
              <a16:creationId xmlns:a16="http://schemas.microsoft.com/office/drawing/2014/main" id="{00000000-0008-0000-0200-000057000000}"/>
            </a:ext>
          </a:extLst>
        </xdr:cNvPr>
        <xdr:cNvSpPr txBox="1"/>
      </xdr:nvSpPr>
      <xdr:spPr>
        <a:xfrm>
          <a:off x="1816744" y="583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127525</xdr:rowOff>
    </xdr:from>
    <xdr:ext cx="405111" cy="259045"/>
    <xdr:sp macro="" textlink="">
      <xdr:nvSpPr>
        <xdr:cNvPr id="88" name="n_4mainValue【図書館】&#10;有形固定資産減価償却率">
          <a:extLst>
            <a:ext uri="{FF2B5EF4-FFF2-40B4-BE49-F238E27FC236}">
              <a16:creationId xmlns:a16="http://schemas.microsoft.com/office/drawing/2014/main" id="{00000000-0008-0000-0200-000058000000}"/>
            </a:ext>
          </a:extLst>
        </xdr:cNvPr>
        <xdr:cNvSpPr txBox="1"/>
      </xdr:nvSpPr>
      <xdr:spPr>
        <a:xfrm>
          <a:off x="927744" y="578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2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2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00000000-0008-0000-0200-000061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2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00000000-0008-0000-0200-000063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00000000-0008-0000-0200-000067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00000000-0008-0000-0200-000069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6" name="テキスト ボックス 105">
          <a:extLst>
            <a:ext uri="{FF2B5EF4-FFF2-40B4-BE49-F238E27FC236}">
              <a16:creationId xmlns:a16="http://schemas.microsoft.com/office/drawing/2014/main" id="{00000000-0008-0000-0200-00006A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00000000-0008-0000-0200-00006B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8" name="テキスト ボックス 107">
          <a:extLst>
            <a:ext uri="{FF2B5EF4-FFF2-40B4-BE49-F238E27FC236}">
              <a16:creationId xmlns:a16="http://schemas.microsoft.com/office/drawing/2014/main" id="{00000000-0008-0000-0200-00006C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図書館】&#10;一人当たり面積グラフ枠">
          <a:extLst>
            <a:ext uri="{FF2B5EF4-FFF2-40B4-BE49-F238E27FC236}">
              <a16:creationId xmlns:a16="http://schemas.microsoft.com/office/drawing/2014/main" id="{00000000-0008-0000-0200-00006D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36</xdr:row>
      <xdr:rowOff>71628</xdr:rowOff>
    </xdr:from>
    <xdr:to>
      <xdr:col>54</xdr:col>
      <xdr:colOff>189865</xdr:colOff>
      <xdr:row>41</xdr:row>
      <xdr:rowOff>96774</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flipV="1">
          <a:off x="10476865" y="6243828"/>
          <a:ext cx="0" cy="882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100601</xdr:rowOff>
    </xdr:from>
    <xdr:ext cx="469744" cy="259045"/>
    <xdr:sp macro="" textlink="">
      <xdr:nvSpPr>
        <xdr:cNvPr id="111" name="【図書館】&#10;一人当たり面積最小値テキスト">
          <a:extLst>
            <a:ext uri="{FF2B5EF4-FFF2-40B4-BE49-F238E27FC236}">
              <a16:creationId xmlns:a16="http://schemas.microsoft.com/office/drawing/2014/main" id="{00000000-0008-0000-0200-00006F000000}"/>
            </a:ext>
          </a:extLst>
        </xdr:cNvPr>
        <xdr:cNvSpPr txBox="1"/>
      </xdr:nvSpPr>
      <xdr:spPr>
        <a:xfrm>
          <a:off x="10515600" y="713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96774</xdr:rowOff>
    </xdr:from>
    <xdr:to>
      <xdr:col>55</xdr:col>
      <xdr:colOff>88900</xdr:colOff>
      <xdr:row>41</xdr:row>
      <xdr:rowOff>96774</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10388600" y="712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35</xdr:row>
      <xdr:rowOff>18305</xdr:rowOff>
    </xdr:from>
    <xdr:ext cx="469744" cy="259045"/>
    <xdr:sp macro="" textlink="">
      <xdr:nvSpPr>
        <xdr:cNvPr id="113" name="【図書館】&#10;一人当たり面積最大値テキスト">
          <a:extLst>
            <a:ext uri="{FF2B5EF4-FFF2-40B4-BE49-F238E27FC236}">
              <a16:creationId xmlns:a16="http://schemas.microsoft.com/office/drawing/2014/main" id="{00000000-0008-0000-0200-000071000000}"/>
            </a:ext>
          </a:extLst>
        </xdr:cNvPr>
        <xdr:cNvSpPr txBox="1"/>
      </xdr:nvSpPr>
      <xdr:spPr>
        <a:xfrm>
          <a:off x="10515600" y="6019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36</xdr:row>
      <xdr:rowOff>71628</xdr:rowOff>
    </xdr:from>
    <xdr:to>
      <xdr:col>55</xdr:col>
      <xdr:colOff>88900</xdr:colOff>
      <xdr:row>36</xdr:row>
      <xdr:rowOff>71628</xdr:rowOff>
    </xdr:to>
    <xdr:cxnSp macro="">
      <xdr:nvCxnSpPr>
        <xdr:cNvPr id="114" name="直線コネクタ 113">
          <a:extLst>
            <a:ext uri="{FF2B5EF4-FFF2-40B4-BE49-F238E27FC236}">
              <a16:creationId xmlns:a16="http://schemas.microsoft.com/office/drawing/2014/main" id="{00000000-0008-0000-0200-000072000000}"/>
            </a:ext>
          </a:extLst>
        </xdr:cNvPr>
        <xdr:cNvCxnSpPr/>
      </xdr:nvCxnSpPr>
      <xdr:spPr>
        <a:xfrm>
          <a:off x="10388600" y="6243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63263</xdr:rowOff>
    </xdr:from>
    <xdr:ext cx="469744" cy="259045"/>
    <xdr:sp macro="" textlink="">
      <xdr:nvSpPr>
        <xdr:cNvPr id="115" name="【図書館】&#10;一人当たり面積平均値テキスト">
          <a:extLst>
            <a:ext uri="{FF2B5EF4-FFF2-40B4-BE49-F238E27FC236}">
              <a16:creationId xmlns:a16="http://schemas.microsoft.com/office/drawing/2014/main" id="{00000000-0008-0000-0200-000073000000}"/>
            </a:ext>
          </a:extLst>
        </xdr:cNvPr>
        <xdr:cNvSpPr txBox="1"/>
      </xdr:nvSpPr>
      <xdr:spPr>
        <a:xfrm>
          <a:off x="10515600" y="69212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84836</xdr:rowOff>
    </xdr:from>
    <xdr:to>
      <xdr:col>55</xdr:col>
      <xdr:colOff>50800</xdr:colOff>
      <xdr:row>41</xdr:row>
      <xdr:rowOff>14986</xdr:rowOff>
    </xdr:to>
    <xdr:sp macro="" textlink="">
      <xdr:nvSpPr>
        <xdr:cNvPr id="116" name="フローチャート: 判断 115">
          <a:extLst>
            <a:ext uri="{FF2B5EF4-FFF2-40B4-BE49-F238E27FC236}">
              <a16:creationId xmlns:a16="http://schemas.microsoft.com/office/drawing/2014/main" id="{00000000-0008-0000-0200-000074000000}"/>
            </a:ext>
          </a:extLst>
        </xdr:cNvPr>
        <xdr:cNvSpPr/>
      </xdr:nvSpPr>
      <xdr:spPr>
        <a:xfrm>
          <a:off x="10426700" y="694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84836</xdr:rowOff>
    </xdr:from>
    <xdr:to>
      <xdr:col>50</xdr:col>
      <xdr:colOff>165100</xdr:colOff>
      <xdr:row>41</xdr:row>
      <xdr:rowOff>14986</xdr:rowOff>
    </xdr:to>
    <xdr:sp macro="" textlink="">
      <xdr:nvSpPr>
        <xdr:cNvPr id="117" name="フローチャート: 判断 116">
          <a:extLst>
            <a:ext uri="{FF2B5EF4-FFF2-40B4-BE49-F238E27FC236}">
              <a16:creationId xmlns:a16="http://schemas.microsoft.com/office/drawing/2014/main" id="{00000000-0008-0000-0200-000075000000}"/>
            </a:ext>
          </a:extLst>
        </xdr:cNvPr>
        <xdr:cNvSpPr/>
      </xdr:nvSpPr>
      <xdr:spPr>
        <a:xfrm>
          <a:off x="9588500" y="694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84836</xdr:rowOff>
    </xdr:from>
    <xdr:to>
      <xdr:col>46</xdr:col>
      <xdr:colOff>38100</xdr:colOff>
      <xdr:row>41</xdr:row>
      <xdr:rowOff>14986</xdr:rowOff>
    </xdr:to>
    <xdr:sp macro="" textlink="">
      <xdr:nvSpPr>
        <xdr:cNvPr id="118" name="フローチャート: 判断 117">
          <a:extLst>
            <a:ext uri="{FF2B5EF4-FFF2-40B4-BE49-F238E27FC236}">
              <a16:creationId xmlns:a16="http://schemas.microsoft.com/office/drawing/2014/main" id="{00000000-0008-0000-0200-000076000000}"/>
            </a:ext>
          </a:extLst>
        </xdr:cNvPr>
        <xdr:cNvSpPr/>
      </xdr:nvSpPr>
      <xdr:spPr>
        <a:xfrm>
          <a:off x="8699500" y="694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93980</xdr:rowOff>
    </xdr:from>
    <xdr:to>
      <xdr:col>41</xdr:col>
      <xdr:colOff>101600</xdr:colOff>
      <xdr:row>41</xdr:row>
      <xdr:rowOff>24130</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7810500" y="695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93980</xdr:rowOff>
    </xdr:from>
    <xdr:to>
      <xdr:col>36</xdr:col>
      <xdr:colOff>165100</xdr:colOff>
      <xdr:row>41</xdr:row>
      <xdr:rowOff>24130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6921500" y="695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0000000-0008-0000-0200-000079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00000000-0008-0000-0200-00007A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200-00007B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20828</xdr:rowOff>
    </xdr:from>
    <xdr:to>
      <xdr:col>55</xdr:col>
      <xdr:colOff>50800</xdr:colOff>
      <xdr:row>36</xdr:row>
      <xdr:rowOff>122428</xdr:rowOff>
    </xdr:to>
    <xdr:sp macro="" textlink="">
      <xdr:nvSpPr>
        <xdr:cNvPr id="126" name="楕円 125">
          <a:extLst>
            <a:ext uri="{FF2B5EF4-FFF2-40B4-BE49-F238E27FC236}">
              <a16:creationId xmlns:a16="http://schemas.microsoft.com/office/drawing/2014/main" id="{00000000-0008-0000-0200-00007E000000}"/>
            </a:ext>
          </a:extLst>
        </xdr:cNvPr>
        <xdr:cNvSpPr/>
      </xdr:nvSpPr>
      <xdr:spPr>
        <a:xfrm>
          <a:off x="10426700" y="619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145305</xdr:rowOff>
    </xdr:from>
    <xdr:ext cx="469744" cy="259045"/>
    <xdr:sp macro="" textlink="">
      <xdr:nvSpPr>
        <xdr:cNvPr id="127" name="【図書館】&#10;一人当たり面積該当値テキスト">
          <a:extLst>
            <a:ext uri="{FF2B5EF4-FFF2-40B4-BE49-F238E27FC236}">
              <a16:creationId xmlns:a16="http://schemas.microsoft.com/office/drawing/2014/main" id="{00000000-0008-0000-0200-00007F000000}"/>
            </a:ext>
          </a:extLst>
        </xdr:cNvPr>
        <xdr:cNvSpPr txBox="1"/>
      </xdr:nvSpPr>
      <xdr:spPr>
        <a:xfrm>
          <a:off x="10515600" y="6146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73406</xdr:rowOff>
    </xdr:from>
    <xdr:to>
      <xdr:col>50</xdr:col>
      <xdr:colOff>165100</xdr:colOff>
      <xdr:row>36</xdr:row>
      <xdr:rowOff>3556</xdr:rowOff>
    </xdr:to>
    <xdr:sp macro="" textlink="">
      <xdr:nvSpPr>
        <xdr:cNvPr id="128" name="楕円 127">
          <a:extLst>
            <a:ext uri="{FF2B5EF4-FFF2-40B4-BE49-F238E27FC236}">
              <a16:creationId xmlns:a16="http://schemas.microsoft.com/office/drawing/2014/main" id="{00000000-0008-0000-0200-000080000000}"/>
            </a:ext>
          </a:extLst>
        </xdr:cNvPr>
        <xdr:cNvSpPr/>
      </xdr:nvSpPr>
      <xdr:spPr>
        <a:xfrm>
          <a:off x="9588500" y="6074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124206</xdr:rowOff>
    </xdr:from>
    <xdr:to>
      <xdr:col>55</xdr:col>
      <xdr:colOff>0</xdr:colOff>
      <xdr:row>36</xdr:row>
      <xdr:rowOff>71628</xdr:rowOff>
    </xdr:to>
    <xdr:cxnSp macro="">
      <xdr:nvCxnSpPr>
        <xdr:cNvPr id="129" name="直線コネクタ 128">
          <a:extLst>
            <a:ext uri="{FF2B5EF4-FFF2-40B4-BE49-F238E27FC236}">
              <a16:creationId xmlns:a16="http://schemas.microsoft.com/office/drawing/2014/main" id="{00000000-0008-0000-0200-000081000000}"/>
            </a:ext>
          </a:extLst>
        </xdr:cNvPr>
        <xdr:cNvCxnSpPr/>
      </xdr:nvCxnSpPr>
      <xdr:spPr>
        <a:xfrm>
          <a:off x="9639300" y="6124956"/>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59690</xdr:rowOff>
    </xdr:from>
    <xdr:to>
      <xdr:col>46</xdr:col>
      <xdr:colOff>38100</xdr:colOff>
      <xdr:row>35</xdr:row>
      <xdr:rowOff>161290</xdr:rowOff>
    </xdr:to>
    <xdr:sp macro="" textlink="">
      <xdr:nvSpPr>
        <xdr:cNvPr id="130" name="楕円 129">
          <a:extLst>
            <a:ext uri="{FF2B5EF4-FFF2-40B4-BE49-F238E27FC236}">
              <a16:creationId xmlns:a16="http://schemas.microsoft.com/office/drawing/2014/main" id="{00000000-0008-0000-0200-000082000000}"/>
            </a:ext>
          </a:extLst>
        </xdr:cNvPr>
        <xdr:cNvSpPr/>
      </xdr:nvSpPr>
      <xdr:spPr>
        <a:xfrm>
          <a:off x="8699500" y="606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110490</xdr:rowOff>
    </xdr:from>
    <xdr:to>
      <xdr:col>50</xdr:col>
      <xdr:colOff>114300</xdr:colOff>
      <xdr:row>35</xdr:row>
      <xdr:rowOff>124206</xdr:rowOff>
    </xdr:to>
    <xdr:cxnSp macro="">
      <xdr:nvCxnSpPr>
        <xdr:cNvPr id="131" name="直線コネクタ 130">
          <a:extLst>
            <a:ext uri="{FF2B5EF4-FFF2-40B4-BE49-F238E27FC236}">
              <a16:creationId xmlns:a16="http://schemas.microsoft.com/office/drawing/2014/main" id="{00000000-0008-0000-0200-000083000000}"/>
            </a:ext>
          </a:extLst>
        </xdr:cNvPr>
        <xdr:cNvCxnSpPr/>
      </xdr:nvCxnSpPr>
      <xdr:spPr>
        <a:xfrm>
          <a:off x="8750300" y="611124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45974</xdr:rowOff>
    </xdr:from>
    <xdr:to>
      <xdr:col>41</xdr:col>
      <xdr:colOff>101600</xdr:colOff>
      <xdr:row>35</xdr:row>
      <xdr:rowOff>147574</xdr:rowOff>
    </xdr:to>
    <xdr:sp macro="" textlink="">
      <xdr:nvSpPr>
        <xdr:cNvPr id="132" name="楕円 131">
          <a:extLst>
            <a:ext uri="{FF2B5EF4-FFF2-40B4-BE49-F238E27FC236}">
              <a16:creationId xmlns:a16="http://schemas.microsoft.com/office/drawing/2014/main" id="{00000000-0008-0000-0200-000084000000}"/>
            </a:ext>
          </a:extLst>
        </xdr:cNvPr>
        <xdr:cNvSpPr/>
      </xdr:nvSpPr>
      <xdr:spPr>
        <a:xfrm>
          <a:off x="7810500" y="6046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96774</xdr:rowOff>
    </xdr:from>
    <xdr:to>
      <xdr:col>45</xdr:col>
      <xdr:colOff>177800</xdr:colOff>
      <xdr:row>35</xdr:row>
      <xdr:rowOff>110490</xdr:rowOff>
    </xdr:to>
    <xdr:cxnSp macro="">
      <xdr:nvCxnSpPr>
        <xdr:cNvPr id="133" name="直線コネクタ 132">
          <a:extLst>
            <a:ext uri="{FF2B5EF4-FFF2-40B4-BE49-F238E27FC236}">
              <a16:creationId xmlns:a16="http://schemas.microsoft.com/office/drawing/2014/main" id="{00000000-0008-0000-0200-000085000000}"/>
            </a:ext>
          </a:extLst>
        </xdr:cNvPr>
        <xdr:cNvCxnSpPr/>
      </xdr:nvCxnSpPr>
      <xdr:spPr>
        <a:xfrm>
          <a:off x="7861300" y="609752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50546</xdr:rowOff>
    </xdr:from>
    <xdr:to>
      <xdr:col>36</xdr:col>
      <xdr:colOff>165100</xdr:colOff>
      <xdr:row>35</xdr:row>
      <xdr:rowOff>152146</xdr:rowOff>
    </xdr:to>
    <xdr:sp macro="" textlink="">
      <xdr:nvSpPr>
        <xdr:cNvPr id="134" name="楕円 133">
          <a:extLst>
            <a:ext uri="{FF2B5EF4-FFF2-40B4-BE49-F238E27FC236}">
              <a16:creationId xmlns:a16="http://schemas.microsoft.com/office/drawing/2014/main" id="{00000000-0008-0000-0200-000086000000}"/>
            </a:ext>
          </a:extLst>
        </xdr:cNvPr>
        <xdr:cNvSpPr/>
      </xdr:nvSpPr>
      <xdr:spPr>
        <a:xfrm>
          <a:off x="6921500" y="605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96774</xdr:rowOff>
    </xdr:from>
    <xdr:to>
      <xdr:col>41</xdr:col>
      <xdr:colOff>50800</xdr:colOff>
      <xdr:row>35</xdr:row>
      <xdr:rowOff>101346</xdr:rowOff>
    </xdr:to>
    <xdr:cxnSp macro="">
      <xdr:nvCxnSpPr>
        <xdr:cNvPr id="135" name="直線コネクタ 134">
          <a:extLst>
            <a:ext uri="{FF2B5EF4-FFF2-40B4-BE49-F238E27FC236}">
              <a16:creationId xmlns:a16="http://schemas.microsoft.com/office/drawing/2014/main" id="{00000000-0008-0000-0200-000087000000}"/>
            </a:ext>
          </a:extLst>
        </xdr:cNvPr>
        <xdr:cNvCxnSpPr/>
      </xdr:nvCxnSpPr>
      <xdr:spPr>
        <a:xfrm flipV="1">
          <a:off x="6972300" y="60975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41</xdr:row>
      <xdr:rowOff>6113</xdr:rowOff>
    </xdr:from>
    <xdr:ext cx="469744" cy="259045"/>
    <xdr:sp macro="" textlink="">
      <xdr:nvSpPr>
        <xdr:cNvPr id="136" name="n_1aveValue【図書館】&#10;一人当たり面積">
          <a:extLst>
            <a:ext uri="{FF2B5EF4-FFF2-40B4-BE49-F238E27FC236}">
              <a16:creationId xmlns:a16="http://schemas.microsoft.com/office/drawing/2014/main" id="{00000000-0008-0000-0200-000088000000}"/>
            </a:ext>
          </a:extLst>
        </xdr:cNvPr>
        <xdr:cNvSpPr txBox="1"/>
      </xdr:nvSpPr>
      <xdr:spPr>
        <a:xfrm>
          <a:off x="9391727" y="703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6113</xdr:rowOff>
    </xdr:from>
    <xdr:ext cx="469744" cy="259045"/>
    <xdr:sp macro="" textlink="">
      <xdr:nvSpPr>
        <xdr:cNvPr id="137" name="n_2aveValue【図書館】&#10;一人当たり面積">
          <a:extLst>
            <a:ext uri="{FF2B5EF4-FFF2-40B4-BE49-F238E27FC236}">
              <a16:creationId xmlns:a16="http://schemas.microsoft.com/office/drawing/2014/main" id="{00000000-0008-0000-0200-000089000000}"/>
            </a:ext>
          </a:extLst>
        </xdr:cNvPr>
        <xdr:cNvSpPr txBox="1"/>
      </xdr:nvSpPr>
      <xdr:spPr>
        <a:xfrm>
          <a:off x="8515427" y="703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15257</xdr:rowOff>
    </xdr:from>
    <xdr:ext cx="469744" cy="259045"/>
    <xdr:sp macro="" textlink="">
      <xdr:nvSpPr>
        <xdr:cNvPr id="138" name="n_3aveValue【図書館】&#10;一人当たり面積">
          <a:extLst>
            <a:ext uri="{FF2B5EF4-FFF2-40B4-BE49-F238E27FC236}">
              <a16:creationId xmlns:a16="http://schemas.microsoft.com/office/drawing/2014/main" id="{00000000-0008-0000-0200-00008A000000}"/>
            </a:ext>
          </a:extLst>
        </xdr:cNvPr>
        <xdr:cNvSpPr txBox="1"/>
      </xdr:nvSpPr>
      <xdr:spPr>
        <a:xfrm>
          <a:off x="76264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15257</xdr:rowOff>
    </xdr:from>
    <xdr:ext cx="469744" cy="259045"/>
    <xdr:sp macro="" textlink="">
      <xdr:nvSpPr>
        <xdr:cNvPr id="139" name="n_4aveValue【図書館】&#10;一人当たり面積">
          <a:extLst>
            <a:ext uri="{FF2B5EF4-FFF2-40B4-BE49-F238E27FC236}">
              <a16:creationId xmlns:a16="http://schemas.microsoft.com/office/drawing/2014/main" id="{00000000-0008-0000-0200-00008B000000}"/>
            </a:ext>
          </a:extLst>
        </xdr:cNvPr>
        <xdr:cNvSpPr txBox="1"/>
      </xdr:nvSpPr>
      <xdr:spPr>
        <a:xfrm>
          <a:off x="67374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34</xdr:row>
      <xdr:rowOff>20083</xdr:rowOff>
    </xdr:from>
    <xdr:ext cx="469744" cy="259045"/>
    <xdr:sp macro="" textlink="">
      <xdr:nvSpPr>
        <xdr:cNvPr id="140" name="n_1mainValue【図書館】&#10;一人当たり面積">
          <a:extLst>
            <a:ext uri="{FF2B5EF4-FFF2-40B4-BE49-F238E27FC236}">
              <a16:creationId xmlns:a16="http://schemas.microsoft.com/office/drawing/2014/main" id="{00000000-0008-0000-0200-00008C000000}"/>
            </a:ext>
          </a:extLst>
        </xdr:cNvPr>
        <xdr:cNvSpPr txBox="1"/>
      </xdr:nvSpPr>
      <xdr:spPr>
        <a:xfrm>
          <a:off x="9391727" y="5849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34</xdr:row>
      <xdr:rowOff>6367</xdr:rowOff>
    </xdr:from>
    <xdr:ext cx="469744" cy="259045"/>
    <xdr:sp macro="" textlink="">
      <xdr:nvSpPr>
        <xdr:cNvPr id="141" name="n_2mainValue【図書館】&#10;一人当たり面積">
          <a:extLst>
            <a:ext uri="{FF2B5EF4-FFF2-40B4-BE49-F238E27FC236}">
              <a16:creationId xmlns:a16="http://schemas.microsoft.com/office/drawing/2014/main" id="{00000000-0008-0000-0200-00008D000000}"/>
            </a:ext>
          </a:extLst>
        </xdr:cNvPr>
        <xdr:cNvSpPr txBox="1"/>
      </xdr:nvSpPr>
      <xdr:spPr>
        <a:xfrm>
          <a:off x="8515427" y="583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33</xdr:row>
      <xdr:rowOff>164101</xdr:rowOff>
    </xdr:from>
    <xdr:ext cx="469744" cy="259045"/>
    <xdr:sp macro="" textlink="">
      <xdr:nvSpPr>
        <xdr:cNvPr id="142" name="n_3mainValue【図書館】&#10;一人当たり面積">
          <a:extLst>
            <a:ext uri="{FF2B5EF4-FFF2-40B4-BE49-F238E27FC236}">
              <a16:creationId xmlns:a16="http://schemas.microsoft.com/office/drawing/2014/main" id="{00000000-0008-0000-0200-00008E000000}"/>
            </a:ext>
          </a:extLst>
        </xdr:cNvPr>
        <xdr:cNvSpPr txBox="1"/>
      </xdr:nvSpPr>
      <xdr:spPr>
        <a:xfrm>
          <a:off x="7626427" y="582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33</xdr:row>
      <xdr:rowOff>168673</xdr:rowOff>
    </xdr:from>
    <xdr:ext cx="469744" cy="259045"/>
    <xdr:sp macro="" textlink="">
      <xdr:nvSpPr>
        <xdr:cNvPr id="143" name="n_4mainValue【図書館】&#10;一人当たり面積">
          <a:extLst>
            <a:ext uri="{FF2B5EF4-FFF2-40B4-BE49-F238E27FC236}">
              <a16:creationId xmlns:a16="http://schemas.microsoft.com/office/drawing/2014/main" id="{00000000-0008-0000-0200-00008F000000}"/>
            </a:ext>
          </a:extLst>
        </xdr:cNvPr>
        <xdr:cNvSpPr txBox="1"/>
      </xdr:nvSpPr>
      <xdr:spPr>
        <a:xfrm>
          <a:off x="6737427" y="582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00000000-0008-0000-0200-000090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00000000-0008-0000-0200-000091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00000000-0008-0000-0200-000092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00000000-0008-0000-0200-000098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00000000-0008-0000-0200-000099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4" name="テキスト ボックス 153">
          <a:extLst>
            <a:ext uri="{FF2B5EF4-FFF2-40B4-BE49-F238E27FC236}">
              <a16:creationId xmlns:a16="http://schemas.microsoft.com/office/drawing/2014/main" id="{00000000-0008-0000-0200-00009A000000}"/>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65</xdr:row>
      <xdr:rowOff>0</xdr:rowOff>
    </xdr:from>
    <xdr:to>
      <xdr:col>28</xdr:col>
      <xdr:colOff>114300</xdr:colOff>
      <xdr:row>65</xdr:row>
      <xdr:rowOff>0</xdr:rowOff>
    </xdr:to>
    <xdr:cxnSp macro="">
      <xdr:nvCxnSpPr>
        <xdr:cNvPr id="155" name="直線コネクタ 154">
          <a:extLst>
            <a:ext uri="{FF2B5EF4-FFF2-40B4-BE49-F238E27FC236}">
              <a16:creationId xmlns:a16="http://schemas.microsoft.com/office/drawing/2014/main" id="{00000000-0008-0000-0200-00009B000000}"/>
            </a:ext>
          </a:extLst>
        </xdr:cNvPr>
        <xdr:cNvCxnSpPr/>
      </xdr:nvCxnSpPr>
      <xdr:spPr>
        <a:xfrm>
          <a:off x="762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64</xdr:row>
      <xdr:rowOff>29227</xdr:rowOff>
    </xdr:from>
    <xdr:ext cx="403059" cy="259045"/>
    <xdr:sp macro="" textlink="">
      <xdr:nvSpPr>
        <xdr:cNvPr id="156" name="テキスト ボックス 155">
          <a:extLst>
            <a:ext uri="{FF2B5EF4-FFF2-40B4-BE49-F238E27FC236}">
              <a16:creationId xmlns:a16="http://schemas.microsoft.com/office/drawing/2014/main" id="{00000000-0008-0000-0200-00009C000000}"/>
            </a:ext>
          </a:extLst>
        </xdr:cNvPr>
        <xdr:cNvSpPr txBox="1"/>
      </xdr:nvSpPr>
      <xdr:spPr>
        <a:xfrm>
          <a:off x="358941" y="1100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63</xdr:row>
      <xdr:rowOff>57150</xdr:rowOff>
    </xdr:to>
    <xdr:cxnSp macro="">
      <xdr:nvCxnSpPr>
        <xdr:cNvPr id="157" name="直線コネクタ 156">
          <a:extLst>
            <a:ext uri="{FF2B5EF4-FFF2-40B4-BE49-F238E27FC236}">
              <a16:creationId xmlns:a16="http://schemas.microsoft.com/office/drawing/2014/main" id="{00000000-0008-0000-0200-00009D000000}"/>
            </a:ext>
          </a:extLst>
        </xdr:cNvPr>
        <xdr:cNvCxnSpPr/>
      </xdr:nvCxnSpPr>
      <xdr:spPr>
        <a:xfrm>
          <a:off x="762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86377</xdr:rowOff>
    </xdr:from>
    <xdr:ext cx="403059" cy="259045"/>
    <xdr:sp macro="" textlink="">
      <xdr:nvSpPr>
        <xdr:cNvPr id="158" name="テキスト ボックス 157">
          <a:extLst>
            <a:ext uri="{FF2B5EF4-FFF2-40B4-BE49-F238E27FC236}">
              <a16:creationId xmlns:a16="http://schemas.microsoft.com/office/drawing/2014/main" id="{00000000-0008-0000-0200-00009E000000}"/>
            </a:ext>
          </a:extLst>
        </xdr:cNvPr>
        <xdr:cNvSpPr txBox="1"/>
      </xdr:nvSpPr>
      <xdr:spPr>
        <a:xfrm>
          <a:off x="358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114300</xdr:rowOff>
    </xdr:from>
    <xdr:to>
      <xdr:col>28</xdr:col>
      <xdr:colOff>114300</xdr:colOff>
      <xdr:row>61</xdr:row>
      <xdr:rowOff>114300</xdr:rowOff>
    </xdr:to>
    <xdr:cxnSp macro="">
      <xdr:nvCxnSpPr>
        <xdr:cNvPr id="159" name="直線コネクタ 158">
          <a:extLst>
            <a:ext uri="{FF2B5EF4-FFF2-40B4-BE49-F238E27FC236}">
              <a16:creationId xmlns:a16="http://schemas.microsoft.com/office/drawing/2014/main" id="{00000000-0008-0000-0200-00009F000000}"/>
            </a:ext>
          </a:extLst>
        </xdr:cNvPr>
        <xdr:cNvCxnSpPr/>
      </xdr:nvCxnSpPr>
      <xdr:spPr>
        <a:xfrm>
          <a:off x="762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143527</xdr:rowOff>
    </xdr:from>
    <xdr:ext cx="403059" cy="259045"/>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35894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0000000-0008-0000-0200-0000A1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0000000-0008-0000-0200-0000A2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57150</xdr:rowOff>
    </xdr:from>
    <xdr:to>
      <xdr:col>28</xdr:col>
      <xdr:colOff>114300</xdr:colOff>
      <xdr:row>58</xdr:row>
      <xdr:rowOff>57150</xdr:rowOff>
    </xdr:to>
    <xdr:cxnSp macro="">
      <xdr:nvCxnSpPr>
        <xdr:cNvPr id="163" name="直線コネクタ 162">
          <a:extLst>
            <a:ext uri="{FF2B5EF4-FFF2-40B4-BE49-F238E27FC236}">
              <a16:creationId xmlns:a16="http://schemas.microsoft.com/office/drawing/2014/main" id="{00000000-0008-0000-0200-0000A3000000}"/>
            </a:ext>
          </a:extLst>
        </xdr:cNvPr>
        <xdr:cNvCxnSpPr/>
      </xdr:nvCxnSpPr>
      <xdr:spPr>
        <a:xfrm>
          <a:off x="762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86377</xdr:rowOff>
    </xdr:from>
    <xdr:ext cx="403059" cy="259045"/>
    <xdr:sp macro="" textlink="">
      <xdr:nvSpPr>
        <xdr:cNvPr id="164" name="テキスト ボックス 163">
          <a:extLst>
            <a:ext uri="{FF2B5EF4-FFF2-40B4-BE49-F238E27FC236}">
              <a16:creationId xmlns:a16="http://schemas.microsoft.com/office/drawing/2014/main" id="{00000000-0008-0000-0200-0000A4000000}"/>
            </a:ext>
          </a:extLst>
        </xdr:cNvPr>
        <xdr:cNvSpPr txBox="1"/>
      </xdr:nvSpPr>
      <xdr:spPr>
        <a:xfrm>
          <a:off x="358941" y="985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114300</xdr:rowOff>
    </xdr:from>
    <xdr:to>
      <xdr:col>28</xdr:col>
      <xdr:colOff>114300</xdr:colOff>
      <xdr:row>56</xdr:row>
      <xdr:rowOff>114300</xdr:rowOff>
    </xdr:to>
    <xdr:cxnSp macro="">
      <xdr:nvCxnSpPr>
        <xdr:cNvPr id="165" name="直線コネクタ 164">
          <a:extLst>
            <a:ext uri="{FF2B5EF4-FFF2-40B4-BE49-F238E27FC236}">
              <a16:creationId xmlns:a16="http://schemas.microsoft.com/office/drawing/2014/main" id="{00000000-0008-0000-0200-0000A5000000}"/>
            </a:ext>
          </a:extLst>
        </xdr:cNvPr>
        <xdr:cNvCxnSpPr/>
      </xdr:nvCxnSpPr>
      <xdr:spPr>
        <a:xfrm>
          <a:off x="762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143527</xdr:rowOff>
    </xdr:from>
    <xdr:ext cx="403059" cy="259045"/>
    <xdr:sp macro="" textlink="">
      <xdr:nvSpPr>
        <xdr:cNvPr id="166" name="テキスト ボックス 165">
          <a:extLst>
            <a:ext uri="{FF2B5EF4-FFF2-40B4-BE49-F238E27FC236}">
              <a16:creationId xmlns:a16="http://schemas.microsoft.com/office/drawing/2014/main" id="{00000000-0008-0000-0200-0000A6000000}"/>
            </a:ext>
          </a:extLst>
        </xdr:cNvPr>
        <xdr:cNvSpPr txBox="1"/>
      </xdr:nvSpPr>
      <xdr:spPr>
        <a:xfrm>
          <a:off x="358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0</xdr:rowOff>
    </xdr:from>
    <xdr:to>
      <xdr:col>28</xdr:col>
      <xdr:colOff>114300</xdr:colOff>
      <xdr:row>55</xdr:row>
      <xdr:rowOff>0</xdr:rowOff>
    </xdr:to>
    <xdr:cxnSp macro="">
      <xdr:nvCxnSpPr>
        <xdr:cNvPr id="167" name="直線コネクタ 166">
          <a:extLst>
            <a:ext uri="{FF2B5EF4-FFF2-40B4-BE49-F238E27FC236}">
              <a16:creationId xmlns:a16="http://schemas.microsoft.com/office/drawing/2014/main" id="{00000000-0008-0000-0200-0000A7000000}"/>
            </a:ext>
          </a:extLst>
        </xdr:cNvPr>
        <xdr:cNvCxnSpPr/>
      </xdr:nvCxnSpPr>
      <xdr:spPr>
        <a:xfrm>
          <a:off x="762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29227</xdr:rowOff>
    </xdr:from>
    <xdr:ext cx="403059" cy="259045"/>
    <xdr:sp macro="" textlink="">
      <xdr:nvSpPr>
        <xdr:cNvPr id="168" name="テキスト ボックス 167">
          <a:extLst>
            <a:ext uri="{FF2B5EF4-FFF2-40B4-BE49-F238E27FC236}">
              <a16:creationId xmlns:a16="http://schemas.microsoft.com/office/drawing/2014/main" id="{00000000-0008-0000-0200-0000A8000000}"/>
            </a:ext>
          </a:extLst>
        </xdr:cNvPr>
        <xdr:cNvSpPr txBox="1"/>
      </xdr:nvSpPr>
      <xdr:spPr>
        <a:xfrm>
          <a:off x="358941" y="928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2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0" name="テキスト ボックス 169">
          <a:extLst>
            <a:ext uri="{FF2B5EF4-FFF2-40B4-BE49-F238E27FC236}">
              <a16:creationId xmlns:a16="http://schemas.microsoft.com/office/drawing/2014/main" id="{00000000-0008-0000-0200-0000AA00000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00000000-0008-0000-0200-0000AB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168593</xdr:rowOff>
    </xdr:from>
    <xdr:to>
      <xdr:col>24</xdr:col>
      <xdr:colOff>62865</xdr:colOff>
      <xdr:row>64</xdr:row>
      <xdr:rowOff>48578</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flipV="1">
          <a:off x="4634865" y="9598343"/>
          <a:ext cx="0" cy="1423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52405</xdr:rowOff>
    </xdr:from>
    <xdr:ext cx="405111" cy="259045"/>
    <xdr:sp macro="" textlink="">
      <xdr:nvSpPr>
        <xdr:cNvPr id="173" name="【体育館・プール】&#10;有形固定資産減価償却率最小値テキスト">
          <a:extLst>
            <a:ext uri="{FF2B5EF4-FFF2-40B4-BE49-F238E27FC236}">
              <a16:creationId xmlns:a16="http://schemas.microsoft.com/office/drawing/2014/main" id="{00000000-0008-0000-0200-0000AD000000}"/>
            </a:ext>
          </a:extLst>
        </xdr:cNvPr>
        <xdr:cNvSpPr txBox="1"/>
      </xdr:nvSpPr>
      <xdr:spPr>
        <a:xfrm>
          <a:off x="4673600" y="11025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48578</xdr:rowOff>
    </xdr:from>
    <xdr:to>
      <xdr:col>24</xdr:col>
      <xdr:colOff>152400</xdr:colOff>
      <xdr:row>64</xdr:row>
      <xdr:rowOff>48578</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a:off x="4546600" y="11021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115270</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00000000-0008-0000-0200-0000AF000000}"/>
            </a:ext>
          </a:extLst>
        </xdr:cNvPr>
        <xdr:cNvSpPr txBox="1"/>
      </xdr:nvSpPr>
      <xdr:spPr>
        <a:xfrm>
          <a:off x="4673600" y="9373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168593</xdr:rowOff>
    </xdr:from>
    <xdr:to>
      <xdr:col>24</xdr:col>
      <xdr:colOff>152400</xdr:colOff>
      <xdr:row>55</xdr:row>
      <xdr:rowOff>168593</xdr:rowOff>
    </xdr:to>
    <xdr:cxnSp macro="">
      <xdr:nvCxnSpPr>
        <xdr:cNvPr id="176" name="直線コネクタ 175">
          <a:extLst>
            <a:ext uri="{FF2B5EF4-FFF2-40B4-BE49-F238E27FC236}">
              <a16:creationId xmlns:a16="http://schemas.microsoft.com/office/drawing/2014/main" id="{00000000-0008-0000-0200-0000B0000000}"/>
            </a:ext>
          </a:extLst>
        </xdr:cNvPr>
        <xdr:cNvCxnSpPr/>
      </xdr:nvCxnSpPr>
      <xdr:spPr>
        <a:xfrm>
          <a:off x="4546600" y="959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120667</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00000000-0008-0000-0200-0000B1000000}"/>
            </a:ext>
          </a:extLst>
        </xdr:cNvPr>
        <xdr:cNvSpPr txBox="1"/>
      </xdr:nvSpPr>
      <xdr:spPr>
        <a:xfrm>
          <a:off x="4673600" y="1023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97790</xdr:rowOff>
    </xdr:from>
    <xdr:to>
      <xdr:col>24</xdr:col>
      <xdr:colOff>114300</xdr:colOff>
      <xdr:row>61</xdr:row>
      <xdr:rowOff>27940</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45847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52070</xdr:rowOff>
    </xdr:from>
    <xdr:to>
      <xdr:col>20</xdr:col>
      <xdr:colOff>38100</xdr:colOff>
      <xdr:row>60</xdr:row>
      <xdr:rowOff>153670</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3746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9207</xdr:rowOff>
    </xdr:from>
    <xdr:to>
      <xdr:col>15</xdr:col>
      <xdr:colOff>101600</xdr:colOff>
      <xdr:row>60</xdr:row>
      <xdr:rowOff>110807</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2857500" y="1029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112078</xdr:rowOff>
    </xdr:from>
    <xdr:to>
      <xdr:col>10</xdr:col>
      <xdr:colOff>165100</xdr:colOff>
      <xdr:row>60</xdr:row>
      <xdr:rowOff>42228</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1968500" y="10227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54928</xdr:rowOff>
    </xdr:from>
    <xdr:to>
      <xdr:col>6</xdr:col>
      <xdr:colOff>38100</xdr:colOff>
      <xdr:row>59</xdr:row>
      <xdr:rowOff>156528</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079500" y="1017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126365</xdr:rowOff>
    </xdr:from>
    <xdr:to>
      <xdr:col>24</xdr:col>
      <xdr:colOff>114300</xdr:colOff>
      <xdr:row>63</xdr:row>
      <xdr:rowOff>56515</xdr:rowOff>
    </xdr:to>
    <xdr:sp macro="" textlink="">
      <xdr:nvSpPr>
        <xdr:cNvPr id="188" name="楕円 187">
          <a:extLst>
            <a:ext uri="{FF2B5EF4-FFF2-40B4-BE49-F238E27FC236}">
              <a16:creationId xmlns:a16="http://schemas.microsoft.com/office/drawing/2014/main" id="{00000000-0008-0000-0200-0000BC000000}"/>
            </a:ext>
          </a:extLst>
        </xdr:cNvPr>
        <xdr:cNvSpPr/>
      </xdr:nvSpPr>
      <xdr:spPr>
        <a:xfrm>
          <a:off x="45847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104792</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00000000-0008-0000-0200-0000BD000000}"/>
            </a:ext>
          </a:extLst>
        </xdr:cNvPr>
        <xdr:cNvSpPr txBox="1"/>
      </xdr:nvSpPr>
      <xdr:spPr>
        <a:xfrm>
          <a:off x="4673600" y="1073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100647</xdr:rowOff>
    </xdr:from>
    <xdr:to>
      <xdr:col>20</xdr:col>
      <xdr:colOff>38100</xdr:colOff>
      <xdr:row>63</xdr:row>
      <xdr:rowOff>30797</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3746500" y="10730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151447</xdr:rowOff>
    </xdr:from>
    <xdr:to>
      <xdr:col>24</xdr:col>
      <xdr:colOff>63500</xdr:colOff>
      <xdr:row>63</xdr:row>
      <xdr:rowOff>5715</xdr:rowOff>
    </xdr:to>
    <xdr:cxnSp macro="">
      <xdr:nvCxnSpPr>
        <xdr:cNvPr id="191" name="直線コネクタ 190">
          <a:extLst>
            <a:ext uri="{FF2B5EF4-FFF2-40B4-BE49-F238E27FC236}">
              <a16:creationId xmlns:a16="http://schemas.microsoft.com/office/drawing/2014/main" id="{00000000-0008-0000-0200-0000BF000000}"/>
            </a:ext>
          </a:extLst>
        </xdr:cNvPr>
        <xdr:cNvCxnSpPr/>
      </xdr:nvCxnSpPr>
      <xdr:spPr>
        <a:xfrm>
          <a:off x="3797300" y="10781347"/>
          <a:ext cx="838200" cy="25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74930</xdr:rowOff>
    </xdr:from>
    <xdr:to>
      <xdr:col>15</xdr:col>
      <xdr:colOff>101600</xdr:colOff>
      <xdr:row>63</xdr:row>
      <xdr:rowOff>5080</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2857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125730</xdr:rowOff>
    </xdr:from>
    <xdr:to>
      <xdr:col>19</xdr:col>
      <xdr:colOff>177800</xdr:colOff>
      <xdr:row>62</xdr:row>
      <xdr:rowOff>151447</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a:off x="2908300" y="10755630"/>
          <a:ext cx="889000" cy="25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46355</xdr:rowOff>
    </xdr:from>
    <xdr:to>
      <xdr:col>10</xdr:col>
      <xdr:colOff>165100</xdr:colOff>
      <xdr:row>62</xdr:row>
      <xdr:rowOff>147955</xdr:rowOff>
    </xdr:to>
    <xdr:sp macro="" textlink="">
      <xdr:nvSpPr>
        <xdr:cNvPr id="194" name="楕円 193">
          <a:extLst>
            <a:ext uri="{FF2B5EF4-FFF2-40B4-BE49-F238E27FC236}">
              <a16:creationId xmlns:a16="http://schemas.microsoft.com/office/drawing/2014/main" id="{00000000-0008-0000-0200-0000C2000000}"/>
            </a:ext>
          </a:extLst>
        </xdr:cNvPr>
        <xdr:cNvSpPr/>
      </xdr:nvSpPr>
      <xdr:spPr>
        <a:xfrm>
          <a:off x="1968500" y="1067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97155</xdr:rowOff>
    </xdr:from>
    <xdr:to>
      <xdr:col>15</xdr:col>
      <xdr:colOff>50800</xdr:colOff>
      <xdr:row>62</xdr:row>
      <xdr:rowOff>125730</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a:off x="2019300" y="1072705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20638</xdr:rowOff>
    </xdr:from>
    <xdr:to>
      <xdr:col>6</xdr:col>
      <xdr:colOff>38100</xdr:colOff>
      <xdr:row>62</xdr:row>
      <xdr:rowOff>122238</xdr:rowOff>
    </xdr:to>
    <xdr:sp macro="" textlink="">
      <xdr:nvSpPr>
        <xdr:cNvPr id="196" name="楕円 195">
          <a:extLst>
            <a:ext uri="{FF2B5EF4-FFF2-40B4-BE49-F238E27FC236}">
              <a16:creationId xmlns:a16="http://schemas.microsoft.com/office/drawing/2014/main" id="{00000000-0008-0000-0200-0000C4000000}"/>
            </a:ext>
          </a:extLst>
        </xdr:cNvPr>
        <xdr:cNvSpPr/>
      </xdr:nvSpPr>
      <xdr:spPr>
        <a:xfrm>
          <a:off x="1079500" y="10650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71438</xdr:rowOff>
    </xdr:from>
    <xdr:to>
      <xdr:col>10</xdr:col>
      <xdr:colOff>114300</xdr:colOff>
      <xdr:row>62</xdr:row>
      <xdr:rowOff>97155</xdr:rowOff>
    </xdr:to>
    <xdr:cxnSp macro="">
      <xdr:nvCxnSpPr>
        <xdr:cNvPr id="197" name="直線コネクタ 196">
          <a:extLst>
            <a:ext uri="{FF2B5EF4-FFF2-40B4-BE49-F238E27FC236}">
              <a16:creationId xmlns:a16="http://schemas.microsoft.com/office/drawing/2014/main" id="{00000000-0008-0000-0200-0000C5000000}"/>
            </a:ext>
          </a:extLst>
        </xdr:cNvPr>
        <xdr:cNvCxnSpPr/>
      </xdr:nvCxnSpPr>
      <xdr:spPr>
        <a:xfrm>
          <a:off x="1130300" y="10701338"/>
          <a:ext cx="889000" cy="25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170197</xdr:rowOff>
    </xdr:from>
    <xdr:ext cx="405111" cy="259045"/>
    <xdr:sp macro="" textlink="">
      <xdr:nvSpPr>
        <xdr:cNvPr id="198" name="n_1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35820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127334</xdr:rowOff>
    </xdr:from>
    <xdr:ext cx="405111" cy="259045"/>
    <xdr:sp macro="" textlink="">
      <xdr:nvSpPr>
        <xdr:cNvPr id="199" name="n_2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2705744" y="10071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58755</xdr:rowOff>
    </xdr:from>
    <xdr:ext cx="405111" cy="259045"/>
    <xdr:sp macro="" textlink="">
      <xdr:nvSpPr>
        <xdr:cNvPr id="200" name="n_3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1816744" y="10002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1605</xdr:rowOff>
    </xdr:from>
    <xdr:ext cx="405111" cy="259045"/>
    <xdr:sp macro="" textlink="">
      <xdr:nvSpPr>
        <xdr:cNvPr id="201" name="n_4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927744" y="9945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21924</xdr:rowOff>
    </xdr:from>
    <xdr:ext cx="405111" cy="259045"/>
    <xdr:sp macro="" textlink="">
      <xdr:nvSpPr>
        <xdr:cNvPr id="202" name="n_1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3582044" y="10823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167657</xdr:rowOff>
    </xdr:from>
    <xdr:ext cx="405111" cy="259045"/>
    <xdr:sp macro="" textlink="">
      <xdr:nvSpPr>
        <xdr:cNvPr id="203" name="n_2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2705744" y="1079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139082</xdr:rowOff>
    </xdr:from>
    <xdr:ext cx="405111" cy="259045"/>
    <xdr:sp macro="" textlink="">
      <xdr:nvSpPr>
        <xdr:cNvPr id="204" name="n_3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1816744" y="1076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113365</xdr:rowOff>
    </xdr:from>
    <xdr:ext cx="405111" cy="259045"/>
    <xdr:sp macro="" textlink="">
      <xdr:nvSpPr>
        <xdr:cNvPr id="205" name="n_4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927744" y="10743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0000000-0008-0000-0200-0000D6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136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00000000-0008-0000-0200-0000E6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00000000-0008-0000-02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127907</xdr:rowOff>
    </xdr:from>
    <xdr:to>
      <xdr:col>54</xdr:col>
      <xdr:colOff>189865</xdr:colOff>
      <xdr:row>64</xdr:row>
      <xdr:rowOff>54428</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flipV="1">
          <a:off x="10476865" y="955765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58255</xdr:rowOff>
    </xdr:from>
    <xdr:ext cx="469744" cy="259045"/>
    <xdr:sp macro="" textlink="">
      <xdr:nvSpPr>
        <xdr:cNvPr id="233" name="【体育館・プール】&#10;一人当たり面積最小値テキスト">
          <a:extLst>
            <a:ext uri="{FF2B5EF4-FFF2-40B4-BE49-F238E27FC236}">
              <a16:creationId xmlns:a16="http://schemas.microsoft.com/office/drawing/2014/main" id="{00000000-0008-0000-0200-0000E9000000}"/>
            </a:ext>
          </a:extLst>
        </xdr:cNvPr>
        <xdr:cNvSpPr txBox="1"/>
      </xdr:nvSpPr>
      <xdr:spPr>
        <a:xfrm>
          <a:off x="10515600" y="1103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54428</xdr:rowOff>
    </xdr:from>
    <xdr:to>
      <xdr:col>55</xdr:col>
      <xdr:colOff>88900</xdr:colOff>
      <xdr:row>64</xdr:row>
      <xdr:rowOff>54428</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11027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74584</xdr:rowOff>
    </xdr:from>
    <xdr:ext cx="469744" cy="259045"/>
    <xdr:sp macro="" textlink="">
      <xdr:nvSpPr>
        <xdr:cNvPr id="235" name="【体育館・プール】&#10;一人当たり面積最大値テキスト">
          <a:extLst>
            <a:ext uri="{FF2B5EF4-FFF2-40B4-BE49-F238E27FC236}">
              <a16:creationId xmlns:a16="http://schemas.microsoft.com/office/drawing/2014/main" id="{00000000-0008-0000-0200-0000EB000000}"/>
            </a:ext>
          </a:extLst>
        </xdr:cNvPr>
        <xdr:cNvSpPr txBox="1"/>
      </xdr:nvSpPr>
      <xdr:spPr>
        <a:xfrm>
          <a:off x="10515600" y="933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127907</xdr:rowOff>
    </xdr:from>
    <xdr:to>
      <xdr:col>55</xdr:col>
      <xdr:colOff>88900</xdr:colOff>
      <xdr:row>55</xdr:row>
      <xdr:rowOff>127907</xdr:rowOff>
    </xdr:to>
    <xdr:cxnSp macro="">
      <xdr:nvCxnSpPr>
        <xdr:cNvPr id="236" name="直線コネクタ 235">
          <a:extLst>
            <a:ext uri="{FF2B5EF4-FFF2-40B4-BE49-F238E27FC236}">
              <a16:creationId xmlns:a16="http://schemas.microsoft.com/office/drawing/2014/main" id="{00000000-0008-0000-0200-0000EC000000}"/>
            </a:ext>
          </a:extLst>
        </xdr:cNvPr>
        <xdr:cNvCxnSpPr/>
      </xdr:nvCxnSpPr>
      <xdr:spPr>
        <a:xfrm>
          <a:off x="10388600" y="9557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20155</xdr:rowOff>
    </xdr:from>
    <xdr:ext cx="469744" cy="259045"/>
    <xdr:sp macro="" textlink="">
      <xdr:nvSpPr>
        <xdr:cNvPr id="237" name="【体育館・プール】&#10;一人当たり面積平均値テキスト">
          <a:extLst>
            <a:ext uri="{FF2B5EF4-FFF2-40B4-BE49-F238E27FC236}">
              <a16:creationId xmlns:a16="http://schemas.microsoft.com/office/drawing/2014/main" id="{00000000-0008-0000-0200-0000ED000000}"/>
            </a:ext>
          </a:extLst>
        </xdr:cNvPr>
        <xdr:cNvSpPr txBox="1"/>
      </xdr:nvSpPr>
      <xdr:spPr>
        <a:xfrm>
          <a:off x="10515600" y="106500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41728</xdr:rowOff>
    </xdr:from>
    <xdr:to>
      <xdr:col>55</xdr:col>
      <xdr:colOff>50800</xdr:colOff>
      <xdr:row>62</xdr:row>
      <xdr:rowOff>143328</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10426700" y="1067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41728</xdr:rowOff>
    </xdr:from>
    <xdr:to>
      <xdr:col>50</xdr:col>
      <xdr:colOff>165100</xdr:colOff>
      <xdr:row>62</xdr:row>
      <xdr:rowOff>143328</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9588500" y="1067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19957</xdr:rowOff>
    </xdr:from>
    <xdr:to>
      <xdr:col>46</xdr:col>
      <xdr:colOff>38100</xdr:colOff>
      <xdr:row>62</xdr:row>
      <xdr:rowOff>121557</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8699500" y="1064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30843</xdr:rowOff>
    </xdr:from>
    <xdr:to>
      <xdr:col>41</xdr:col>
      <xdr:colOff>101600</xdr:colOff>
      <xdr:row>62</xdr:row>
      <xdr:rowOff>132443</xdr:rowOff>
    </xdr:to>
    <xdr:sp macro="" textlink="">
      <xdr:nvSpPr>
        <xdr:cNvPr id="241" name="フローチャート: 判断 240">
          <a:extLst>
            <a:ext uri="{FF2B5EF4-FFF2-40B4-BE49-F238E27FC236}">
              <a16:creationId xmlns:a16="http://schemas.microsoft.com/office/drawing/2014/main" id="{00000000-0008-0000-0200-0000F1000000}"/>
            </a:ext>
          </a:extLst>
        </xdr:cNvPr>
        <xdr:cNvSpPr/>
      </xdr:nvSpPr>
      <xdr:spPr>
        <a:xfrm>
          <a:off x="7810500" y="1066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30843</xdr:rowOff>
    </xdr:from>
    <xdr:to>
      <xdr:col>36</xdr:col>
      <xdr:colOff>165100</xdr:colOff>
      <xdr:row>62</xdr:row>
      <xdr:rowOff>132443</xdr:rowOff>
    </xdr:to>
    <xdr:sp macro="" textlink="">
      <xdr:nvSpPr>
        <xdr:cNvPr id="242" name="フローチャート: 判断 241">
          <a:extLst>
            <a:ext uri="{FF2B5EF4-FFF2-40B4-BE49-F238E27FC236}">
              <a16:creationId xmlns:a16="http://schemas.microsoft.com/office/drawing/2014/main" id="{00000000-0008-0000-0200-0000F2000000}"/>
            </a:ext>
          </a:extLst>
        </xdr:cNvPr>
        <xdr:cNvSpPr/>
      </xdr:nvSpPr>
      <xdr:spPr>
        <a:xfrm>
          <a:off x="6921500" y="1066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2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2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77107</xdr:rowOff>
    </xdr:from>
    <xdr:to>
      <xdr:col>55</xdr:col>
      <xdr:colOff>50800</xdr:colOff>
      <xdr:row>56</xdr:row>
      <xdr:rowOff>7257</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10426700" y="9506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30134</xdr:rowOff>
    </xdr:from>
    <xdr:ext cx="469744" cy="259045"/>
    <xdr:sp macro="" textlink="">
      <xdr:nvSpPr>
        <xdr:cNvPr id="249" name="【体育館・プール】&#10;一人当たり面積該当値テキスト">
          <a:extLst>
            <a:ext uri="{FF2B5EF4-FFF2-40B4-BE49-F238E27FC236}">
              <a16:creationId xmlns:a16="http://schemas.microsoft.com/office/drawing/2014/main" id="{00000000-0008-0000-0200-0000F9000000}"/>
            </a:ext>
          </a:extLst>
        </xdr:cNvPr>
        <xdr:cNvSpPr txBox="1"/>
      </xdr:nvSpPr>
      <xdr:spPr>
        <a:xfrm>
          <a:off x="10515600" y="9459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77107</xdr:rowOff>
    </xdr:from>
    <xdr:to>
      <xdr:col>50</xdr:col>
      <xdr:colOff>165100</xdr:colOff>
      <xdr:row>56</xdr:row>
      <xdr:rowOff>7257</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9588500" y="9506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55</xdr:row>
      <xdr:rowOff>127907</xdr:rowOff>
    </xdr:from>
    <xdr:to>
      <xdr:col>55</xdr:col>
      <xdr:colOff>0</xdr:colOff>
      <xdr:row>55</xdr:row>
      <xdr:rowOff>127907</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a:off x="9639300" y="95576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44450</xdr:rowOff>
    </xdr:from>
    <xdr:to>
      <xdr:col>46</xdr:col>
      <xdr:colOff>38100</xdr:colOff>
      <xdr:row>55</xdr:row>
      <xdr:rowOff>146050</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8699500" y="947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95250</xdr:rowOff>
    </xdr:from>
    <xdr:to>
      <xdr:col>50</xdr:col>
      <xdr:colOff>114300</xdr:colOff>
      <xdr:row>55</xdr:row>
      <xdr:rowOff>127907</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a:off x="8750300" y="95250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22678</xdr:rowOff>
    </xdr:from>
    <xdr:to>
      <xdr:col>41</xdr:col>
      <xdr:colOff>101600</xdr:colOff>
      <xdr:row>55</xdr:row>
      <xdr:rowOff>124278</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7810500" y="945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55</xdr:row>
      <xdr:rowOff>73478</xdr:rowOff>
    </xdr:from>
    <xdr:to>
      <xdr:col>45</xdr:col>
      <xdr:colOff>177800</xdr:colOff>
      <xdr:row>55</xdr:row>
      <xdr:rowOff>95250</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a:off x="7861300" y="9503228"/>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55</xdr:row>
      <xdr:rowOff>33565</xdr:rowOff>
    </xdr:from>
    <xdr:to>
      <xdr:col>36</xdr:col>
      <xdr:colOff>165100</xdr:colOff>
      <xdr:row>55</xdr:row>
      <xdr:rowOff>135165</xdr:rowOff>
    </xdr:to>
    <xdr:sp macro="" textlink="">
      <xdr:nvSpPr>
        <xdr:cNvPr id="256" name="楕円 255">
          <a:extLst>
            <a:ext uri="{FF2B5EF4-FFF2-40B4-BE49-F238E27FC236}">
              <a16:creationId xmlns:a16="http://schemas.microsoft.com/office/drawing/2014/main" id="{00000000-0008-0000-0200-000000010000}"/>
            </a:ext>
          </a:extLst>
        </xdr:cNvPr>
        <xdr:cNvSpPr/>
      </xdr:nvSpPr>
      <xdr:spPr>
        <a:xfrm>
          <a:off x="6921500" y="946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55</xdr:row>
      <xdr:rowOff>73478</xdr:rowOff>
    </xdr:from>
    <xdr:to>
      <xdr:col>41</xdr:col>
      <xdr:colOff>50800</xdr:colOff>
      <xdr:row>55</xdr:row>
      <xdr:rowOff>84365</xdr:rowOff>
    </xdr:to>
    <xdr:cxnSp macro="">
      <xdr:nvCxnSpPr>
        <xdr:cNvPr id="257" name="直線コネクタ 256">
          <a:extLst>
            <a:ext uri="{FF2B5EF4-FFF2-40B4-BE49-F238E27FC236}">
              <a16:creationId xmlns:a16="http://schemas.microsoft.com/office/drawing/2014/main" id="{00000000-0008-0000-0200-000001010000}"/>
            </a:ext>
          </a:extLst>
        </xdr:cNvPr>
        <xdr:cNvCxnSpPr/>
      </xdr:nvCxnSpPr>
      <xdr:spPr>
        <a:xfrm flipV="1">
          <a:off x="6972300" y="95032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134455</xdr:rowOff>
    </xdr:from>
    <xdr:ext cx="469744" cy="259045"/>
    <xdr:sp macro="" textlink="">
      <xdr:nvSpPr>
        <xdr:cNvPr id="258" name="n_1aveValue【体育館・プール】&#10;一人当たり面積">
          <a:extLst>
            <a:ext uri="{FF2B5EF4-FFF2-40B4-BE49-F238E27FC236}">
              <a16:creationId xmlns:a16="http://schemas.microsoft.com/office/drawing/2014/main" id="{00000000-0008-0000-0200-000002010000}"/>
            </a:ext>
          </a:extLst>
        </xdr:cNvPr>
        <xdr:cNvSpPr txBox="1"/>
      </xdr:nvSpPr>
      <xdr:spPr>
        <a:xfrm>
          <a:off x="9391727" y="1076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112684</xdr:rowOff>
    </xdr:from>
    <xdr:ext cx="469744" cy="259045"/>
    <xdr:sp macro="" textlink="">
      <xdr:nvSpPr>
        <xdr:cNvPr id="259" name="n_2aveValue【体育館・プール】&#10;一人当たり面積">
          <a:extLst>
            <a:ext uri="{FF2B5EF4-FFF2-40B4-BE49-F238E27FC236}">
              <a16:creationId xmlns:a16="http://schemas.microsoft.com/office/drawing/2014/main" id="{00000000-0008-0000-0200-000003010000}"/>
            </a:ext>
          </a:extLst>
        </xdr:cNvPr>
        <xdr:cNvSpPr txBox="1"/>
      </xdr:nvSpPr>
      <xdr:spPr>
        <a:xfrm>
          <a:off x="8515427" y="1074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123570</xdr:rowOff>
    </xdr:from>
    <xdr:ext cx="469744" cy="259045"/>
    <xdr:sp macro="" textlink="">
      <xdr:nvSpPr>
        <xdr:cNvPr id="260" name="n_3aveValue【体育館・プール】&#10;一人当たり面積">
          <a:extLst>
            <a:ext uri="{FF2B5EF4-FFF2-40B4-BE49-F238E27FC236}">
              <a16:creationId xmlns:a16="http://schemas.microsoft.com/office/drawing/2014/main" id="{00000000-0008-0000-0200-000004010000}"/>
            </a:ext>
          </a:extLst>
        </xdr:cNvPr>
        <xdr:cNvSpPr txBox="1"/>
      </xdr:nvSpPr>
      <xdr:spPr>
        <a:xfrm>
          <a:off x="7626427" y="1075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123570</xdr:rowOff>
    </xdr:from>
    <xdr:ext cx="469744" cy="259045"/>
    <xdr:sp macro="" textlink="">
      <xdr:nvSpPr>
        <xdr:cNvPr id="261" name="n_4aveValue【体育館・プール】&#10;一人当たり面積">
          <a:extLst>
            <a:ext uri="{FF2B5EF4-FFF2-40B4-BE49-F238E27FC236}">
              <a16:creationId xmlns:a16="http://schemas.microsoft.com/office/drawing/2014/main" id="{00000000-0008-0000-0200-000005010000}"/>
            </a:ext>
          </a:extLst>
        </xdr:cNvPr>
        <xdr:cNvSpPr txBox="1"/>
      </xdr:nvSpPr>
      <xdr:spPr>
        <a:xfrm>
          <a:off x="6737427" y="1075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54</xdr:row>
      <xdr:rowOff>23784</xdr:rowOff>
    </xdr:from>
    <xdr:ext cx="469744" cy="259045"/>
    <xdr:sp macro="" textlink="">
      <xdr:nvSpPr>
        <xdr:cNvPr id="262" name="n_1mainValue【体育館・プール】&#10;一人当たり面積">
          <a:extLst>
            <a:ext uri="{FF2B5EF4-FFF2-40B4-BE49-F238E27FC236}">
              <a16:creationId xmlns:a16="http://schemas.microsoft.com/office/drawing/2014/main" id="{00000000-0008-0000-0200-000006010000}"/>
            </a:ext>
          </a:extLst>
        </xdr:cNvPr>
        <xdr:cNvSpPr txBox="1"/>
      </xdr:nvSpPr>
      <xdr:spPr>
        <a:xfrm>
          <a:off x="9391727" y="9282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53</xdr:row>
      <xdr:rowOff>162577</xdr:rowOff>
    </xdr:from>
    <xdr:ext cx="469744" cy="259045"/>
    <xdr:sp macro="" textlink="">
      <xdr:nvSpPr>
        <xdr:cNvPr id="263" name="n_2mainValue【体育館・プール】&#10;一人当たり面積">
          <a:extLst>
            <a:ext uri="{FF2B5EF4-FFF2-40B4-BE49-F238E27FC236}">
              <a16:creationId xmlns:a16="http://schemas.microsoft.com/office/drawing/2014/main" id="{00000000-0008-0000-0200-000007010000}"/>
            </a:ext>
          </a:extLst>
        </xdr:cNvPr>
        <xdr:cNvSpPr txBox="1"/>
      </xdr:nvSpPr>
      <xdr:spPr>
        <a:xfrm>
          <a:off x="8515427" y="924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53</xdr:row>
      <xdr:rowOff>140805</xdr:rowOff>
    </xdr:from>
    <xdr:ext cx="469744" cy="259045"/>
    <xdr:sp macro="" textlink="">
      <xdr:nvSpPr>
        <xdr:cNvPr id="264" name="n_3mainValue【体育館・プール】&#10;一人当たり面積">
          <a:extLst>
            <a:ext uri="{FF2B5EF4-FFF2-40B4-BE49-F238E27FC236}">
              <a16:creationId xmlns:a16="http://schemas.microsoft.com/office/drawing/2014/main" id="{00000000-0008-0000-0200-000008010000}"/>
            </a:ext>
          </a:extLst>
        </xdr:cNvPr>
        <xdr:cNvSpPr txBox="1"/>
      </xdr:nvSpPr>
      <xdr:spPr>
        <a:xfrm>
          <a:off x="7626427" y="9227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53</xdr:row>
      <xdr:rowOff>151692</xdr:rowOff>
    </xdr:from>
    <xdr:ext cx="469744" cy="259045"/>
    <xdr:sp macro="" textlink="">
      <xdr:nvSpPr>
        <xdr:cNvPr id="265" name="n_4mainValue【体育館・プール】&#10;一人当たり面積">
          <a:extLst>
            <a:ext uri="{FF2B5EF4-FFF2-40B4-BE49-F238E27FC236}">
              <a16:creationId xmlns:a16="http://schemas.microsoft.com/office/drawing/2014/main" id="{00000000-0008-0000-0200-000009010000}"/>
            </a:ext>
          </a:extLst>
        </xdr:cNvPr>
        <xdr:cNvSpPr txBox="1"/>
      </xdr:nvSpPr>
      <xdr:spPr>
        <a:xfrm>
          <a:off x="6737427" y="9238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8" name="テキスト ボックス 287">
          <a:extLst>
            <a:ext uri="{FF2B5EF4-FFF2-40B4-BE49-F238E27FC236}">
              <a16:creationId xmlns:a16="http://schemas.microsoft.com/office/drawing/2014/main" id="{00000000-0008-0000-0200-000020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福祉施設】&#10;有形固定資産減価償却率グラフ枠">
          <a:extLst>
            <a:ext uri="{FF2B5EF4-FFF2-40B4-BE49-F238E27FC236}">
              <a16:creationId xmlns:a16="http://schemas.microsoft.com/office/drawing/2014/main" id="{00000000-0008-0000-02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30480</xdr:rowOff>
    </xdr:from>
    <xdr:to>
      <xdr:col>24</xdr:col>
      <xdr:colOff>62865</xdr:colOff>
      <xdr:row>85</xdr:row>
      <xdr:rowOff>160020</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flipV="1">
          <a:off x="4634865" y="1323213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163847</xdr:rowOff>
    </xdr:from>
    <xdr:ext cx="405111" cy="259045"/>
    <xdr:sp macro="" textlink="">
      <xdr:nvSpPr>
        <xdr:cNvPr id="291" name="【福祉施設】&#10;有形固定資産減価償却率最小値テキスト">
          <a:extLst>
            <a:ext uri="{FF2B5EF4-FFF2-40B4-BE49-F238E27FC236}">
              <a16:creationId xmlns:a16="http://schemas.microsoft.com/office/drawing/2014/main" id="{00000000-0008-0000-0200-000023010000}"/>
            </a:ext>
          </a:extLst>
        </xdr:cNvPr>
        <xdr:cNvSpPr txBox="1"/>
      </xdr:nvSpPr>
      <xdr:spPr>
        <a:xfrm>
          <a:off x="4673600" y="1473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160020</xdr:rowOff>
    </xdr:from>
    <xdr:to>
      <xdr:col>24</xdr:col>
      <xdr:colOff>152400</xdr:colOff>
      <xdr:row>85</xdr:row>
      <xdr:rowOff>160020</xdr:rowOff>
    </xdr:to>
    <xdr:cxnSp macro="">
      <xdr:nvCxnSpPr>
        <xdr:cNvPr id="292" name="直線コネクタ 291">
          <a:extLst>
            <a:ext uri="{FF2B5EF4-FFF2-40B4-BE49-F238E27FC236}">
              <a16:creationId xmlns:a16="http://schemas.microsoft.com/office/drawing/2014/main" id="{00000000-0008-0000-0200-000024010000}"/>
            </a:ext>
          </a:extLst>
        </xdr:cNvPr>
        <xdr:cNvCxnSpPr/>
      </xdr:nvCxnSpPr>
      <xdr:spPr>
        <a:xfrm>
          <a:off x="4546600" y="1473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148607</xdr:rowOff>
    </xdr:from>
    <xdr:ext cx="405111" cy="259045"/>
    <xdr:sp macro="" textlink="">
      <xdr:nvSpPr>
        <xdr:cNvPr id="293" name="【福祉施設】&#10;有形固定資産減価償却率最大値テキスト">
          <a:extLst>
            <a:ext uri="{FF2B5EF4-FFF2-40B4-BE49-F238E27FC236}">
              <a16:creationId xmlns:a16="http://schemas.microsoft.com/office/drawing/2014/main" id="{00000000-0008-0000-0200-000025010000}"/>
            </a:ext>
          </a:extLst>
        </xdr:cNvPr>
        <xdr:cNvSpPr txBox="1"/>
      </xdr:nvSpPr>
      <xdr:spPr>
        <a:xfrm>
          <a:off x="4673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30480</xdr:rowOff>
    </xdr:from>
    <xdr:to>
      <xdr:col>24</xdr:col>
      <xdr:colOff>152400</xdr:colOff>
      <xdr:row>77</xdr:row>
      <xdr:rowOff>30480</xdr:rowOff>
    </xdr:to>
    <xdr:cxnSp macro="">
      <xdr:nvCxnSpPr>
        <xdr:cNvPr id="294" name="直線コネクタ 293">
          <a:extLst>
            <a:ext uri="{FF2B5EF4-FFF2-40B4-BE49-F238E27FC236}">
              <a16:creationId xmlns:a16="http://schemas.microsoft.com/office/drawing/2014/main" id="{00000000-0008-0000-0200-000026010000}"/>
            </a:ext>
          </a:extLst>
        </xdr:cNvPr>
        <xdr:cNvCxnSpPr/>
      </xdr:nvCxnSpPr>
      <xdr:spPr>
        <a:xfrm>
          <a:off x="4546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86377</xdr:rowOff>
    </xdr:from>
    <xdr:ext cx="405111" cy="259045"/>
    <xdr:sp macro="" textlink="">
      <xdr:nvSpPr>
        <xdr:cNvPr id="295" name="【福祉施設】&#10;有形固定資産減価償却率平均値テキスト">
          <a:extLst>
            <a:ext uri="{FF2B5EF4-FFF2-40B4-BE49-F238E27FC236}">
              <a16:creationId xmlns:a16="http://schemas.microsoft.com/office/drawing/2014/main" id="{00000000-0008-0000-0200-000027010000}"/>
            </a:ext>
          </a:extLst>
        </xdr:cNvPr>
        <xdr:cNvSpPr txBox="1"/>
      </xdr:nvSpPr>
      <xdr:spPr>
        <a:xfrm>
          <a:off x="4673600" y="13630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63500</xdr:rowOff>
    </xdr:from>
    <xdr:to>
      <xdr:col>24</xdr:col>
      <xdr:colOff>114300</xdr:colOff>
      <xdr:row>80</xdr:row>
      <xdr:rowOff>165100</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4584700" y="1377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82550</xdr:rowOff>
    </xdr:from>
    <xdr:to>
      <xdr:col>20</xdr:col>
      <xdr:colOff>38100</xdr:colOff>
      <xdr:row>81</xdr:row>
      <xdr:rowOff>12700</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3746500" y="1379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71120</xdr:rowOff>
    </xdr:from>
    <xdr:to>
      <xdr:col>15</xdr:col>
      <xdr:colOff>101600</xdr:colOff>
      <xdr:row>81</xdr:row>
      <xdr:rowOff>1270</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2857500" y="13787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13970</xdr:rowOff>
    </xdr:from>
    <xdr:to>
      <xdr:col>10</xdr:col>
      <xdr:colOff>165100</xdr:colOff>
      <xdr:row>80</xdr:row>
      <xdr:rowOff>115570</xdr:rowOff>
    </xdr:to>
    <xdr:sp macro="" textlink="">
      <xdr:nvSpPr>
        <xdr:cNvPr id="299" name="フローチャート: 判断 298">
          <a:extLst>
            <a:ext uri="{FF2B5EF4-FFF2-40B4-BE49-F238E27FC236}">
              <a16:creationId xmlns:a16="http://schemas.microsoft.com/office/drawing/2014/main" id="{00000000-0008-0000-0200-00002B010000}"/>
            </a:ext>
          </a:extLst>
        </xdr:cNvPr>
        <xdr:cNvSpPr/>
      </xdr:nvSpPr>
      <xdr:spPr>
        <a:xfrm>
          <a:off x="1968500" y="1372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158750</xdr:rowOff>
    </xdr:from>
    <xdr:to>
      <xdr:col>6</xdr:col>
      <xdr:colOff>38100</xdr:colOff>
      <xdr:row>80</xdr:row>
      <xdr:rowOff>88900</xdr:rowOff>
    </xdr:to>
    <xdr:sp macro="" textlink="">
      <xdr:nvSpPr>
        <xdr:cNvPr id="300" name="フローチャート: 判断 299">
          <a:extLst>
            <a:ext uri="{FF2B5EF4-FFF2-40B4-BE49-F238E27FC236}">
              <a16:creationId xmlns:a16="http://schemas.microsoft.com/office/drawing/2014/main" id="{00000000-0008-0000-0200-00002C010000}"/>
            </a:ext>
          </a:extLst>
        </xdr:cNvPr>
        <xdr:cNvSpPr/>
      </xdr:nvSpPr>
      <xdr:spPr>
        <a:xfrm>
          <a:off x="1079500" y="1370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2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86361</xdr:rowOff>
    </xdr:from>
    <xdr:to>
      <xdr:col>24</xdr:col>
      <xdr:colOff>114300</xdr:colOff>
      <xdr:row>81</xdr:row>
      <xdr:rowOff>16511</xdr:rowOff>
    </xdr:to>
    <xdr:sp macro="" textlink="">
      <xdr:nvSpPr>
        <xdr:cNvPr id="306" name="楕円 305">
          <a:extLst>
            <a:ext uri="{FF2B5EF4-FFF2-40B4-BE49-F238E27FC236}">
              <a16:creationId xmlns:a16="http://schemas.microsoft.com/office/drawing/2014/main" id="{00000000-0008-0000-0200-000032010000}"/>
            </a:ext>
          </a:extLst>
        </xdr:cNvPr>
        <xdr:cNvSpPr/>
      </xdr:nvSpPr>
      <xdr:spPr>
        <a:xfrm>
          <a:off x="4584700" y="1380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64788</xdr:rowOff>
    </xdr:from>
    <xdr:ext cx="405111" cy="259045"/>
    <xdr:sp macro="" textlink="">
      <xdr:nvSpPr>
        <xdr:cNvPr id="307" name="【福祉施設】&#10;有形固定資産減価償却率該当値テキスト">
          <a:extLst>
            <a:ext uri="{FF2B5EF4-FFF2-40B4-BE49-F238E27FC236}">
              <a16:creationId xmlns:a16="http://schemas.microsoft.com/office/drawing/2014/main" id="{00000000-0008-0000-0200-000033010000}"/>
            </a:ext>
          </a:extLst>
        </xdr:cNvPr>
        <xdr:cNvSpPr txBox="1"/>
      </xdr:nvSpPr>
      <xdr:spPr>
        <a:xfrm>
          <a:off x="4673600" y="13780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17780</xdr:rowOff>
    </xdr:from>
    <xdr:to>
      <xdr:col>20</xdr:col>
      <xdr:colOff>38100</xdr:colOff>
      <xdr:row>80</xdr:row>
      <xdr:rowOff>119380</xdr:rowOff>
    </xdr:to>
    <xdr:sp macro="" textlink="">
      <xdr:nvSpPr>
        <xdr:cNvPr id="308" name="楕円 307">
          <a:extLst>
            <a:ext uri="{FF2B5EF4-FFF2-40B4-BE49-F238E27FC236}">
              <a16:creationId xmlns:a16="http://schemas.microsoft.com/office/drawing/2014/main" id="{00000000-0008-0000-0200-000034010000}"/>
            </a:ext>
          </a:extLst>
        </xdr:cNvPr>
        <xdr:cNvSpPr/>
      </xdr:nvSpPr>
      <xdr:spPr>
        <a:xfrm>
          <a:off x="3746500" y="1373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68580</xdr:rowOff>
    </xdr:from>
    <xdr:to>
      <xdr:col>24</xdr:col>
      <xdr:colOff>63500</xdr:colOff>
      <xdr:row>80</xdr:row>
      <xdr:rowOff>137161</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a:off x="3797300" y="13784580"/>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109220</xdr:rowOff>
    </xdr:from>
    <xdr:to>
      <xdr:col>15</xdr:col>
      <xdr:colOff>101600</xdr:colOff>
      <xdr:row>80</xdr:row>
      <xdr:rowOff>39370</xdr:rowOff>
    </xdr:to>
    <xdr:sp macro="" textlink="">
      <xdr:nvSpPr>
        <xdr:cNvPr id="310" name="楕円 309">
          <a:extLst>
            <a:ext uri="{FF2B5EF4-FFF2-40B4-BE49-F238E27FC236}">
              <a16:creationId xmlns:a16="http://schemas.microsoft.com/office/drawing/2014/main" id="{00000000-0008-0000-0200-000036010000}"/>
            </a:ext>
          </a:extLst>
        </xdr:cNvPr>
        <xdr:cNvSpPr/>
      </xdr:nvSpPr>
      <xdr:spPr>
        <a:xfrm>
          <a:off x="2857500" y="1365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160020</xdr:rowOff>
    </xdr:from>
    <xdr:to>
      <xdr:col>19</xdr:col>
      <xdr:colOff>177800</xdr:colOff>
      <xdr:row>80</xdr:row>
      <xdr:rowOff>68580</xdr:rowOff>
    </xdr:to>
    <xdr:cxnSp macro="">
      <xdr:nvCxnSpPr>
        <xdr:cNvPr id="311" name="直線コネクタ 310">
          <a:extLst>
            <a:ext uri="{FF2B5EF4-FFF2-40B4-BE49-F238E27FC236}">
              <a16:creationId xmlns:a16="http://schemas.microsoft.com/office/drawing/2014/main" id="{00000000-0008-0000-0200-000037010000}"/>
            </a:ext>
          </a:extLst>
        </xdr:cNvPr>
        <xdr:cNvCxnSpPr/>
      </xdr:nvCxnSpPr>
      <xdr:spPr>
        <a:xfrm>
          <a:off x="2908300" y="1370457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29211</xdr:rowOff>
    </xdr:from>
    <xdr:to>
      <xdr:col>10</xdr:col>
      <xdr:colOff>165100</xdr:colOff>
      <xdr:row>79</xdr:row>
      <xdr:rowOff>130811</xdr:rowOff>
    </xdr:to>
    <xdr:sp macro="" textlink="">
      <xdr:nvSpPr>
        <xdr:cNvPr id="312" name="楕円 311">
          <a:extLst>
            <a:ext uri="{FF2B5EF4-FFF2-40B4-BE49-F238E27FC236}">
              <a16:creationId xmlns:a16="http://schemas.microsoft.com/office/drawing/2014/main" id="{00000000-0008-0000-0200-000038010000}"/>
            </a:ext>
          </a:extLst>
        </xdr:cNvPr>
        <xdr:cNvSpPr/>
      </xdr:nvSpPr>
      <xdr:spPr>
        <a:xfrm>
          <a:off x="1968500" y="1357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80011</xdr:rowOff>
    </xdr:from>
    <xdr:to>
      <xdr:col>15</xdr:col>
      <xdr:colOff>50800</xdr:colOff>
      <xdr:row>79</xdr:row>
      <xdr:rowOff>160020</xdr:rowOff>
    </xdr:to>
    <xdr:cxnSp macro="">
      <xdr:nvCxnSpPr>
        <xdr:cNvPr id="313" name="直線コネクタ 312">
          <a:extLst>
            <a:ext uri="{FF2B5EF4-FFF2-40B4-BE49-F238E27FC236}">
              <a16:creationId xmlns:a16="http://schemas.microsoft.com/office/drawing/2014/main" id="{00000000-0008-0000-0200-000039010000}"/>
            </a:ext>
          </a:extLst>
        </xdr:cNvPr>
        <xdr:cNvCxnSpPr/>
      </xdr:nvCxnSpPr>
      <xdr:spPr>
        <a:xfrm>
          <a:off x="2019300" y="13624561"/>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120650</xdr:rowOff>
    </xdr:from>
    <xdr:to>
      <xdr:col>6</xdr:col>
      <xdr:colOff>38100</xdr:colOff>
      <xdr:row>79</xdr:row>
      <xdr:rowOff>50800</xdr:rowOff>
    </xdr:to>
    <xdr:sp macro="" textlink="">
      <xdr:nvSpPr>
        <xdr:cNvPr id="314" name="楕円 313">
          <a:extLst>
            <a:ext uri="{FF2B5EF4-FFF2-40B4-BE49-F238E27FC236}">
              <a16:creationId xmlns:a16="http://schemas.microsoft.com/office/drawing/2014/main" id="{00000000-0008-0000-0200-00003A010000}"/>
            </a:ext>
          </a:extLst>
        </xdr:cNvPr>
        <xdr:cNvSpPr/>
      </xdr:nvSpPr>
      <xdr:spPr>
        <a:xfrm>
          <a:off x="1079500" y="1349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0</xdr:rowOff>
    </xdr:from>
    <xdr:to>
      <xdr:col>10</xdr:col>
      <xdr:colOff>114300</xdr:colOff>
      <xdr:row>79</xdr:row>
      <xdr:rowOff>80011</xdr:rowOff>
    </xdr:to>
    <xdr:cxnSp macro="">
      <xdr:nvCxnSpPr>
        <xdr:cNvPr id="315" name="直線コネクタ 314">
          <a:extLst>
            <a:ext uri="{FF2B5EF4-FFF2-40B4-BE49-F238E27FC236}">
              <a16:creationId xmlns:a16="http://schemas.microsoft.com/office/drawing/2014/main" id="{00000000-0008-0000-0200-00003B010000}"/>
            </a:ext>
          </a:extLst>
        </xdr:cNvPr>
        <xdr:cNvCxnSpPr/>
      </xdr:nvCxnSpPr>
      <xdr:spPr>
        <a:xfrm>
          <a:off x="1130300" y="13544550"/>
          <a:ext cx="8890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3827</xdr:rowOff>
    </xdr:from>
    <xdr:ext cx="405111" cy="259045"/>
    <xdr:sp macro="" textlink="">
      <xdr:nvSpPr>
        <xdr:cNvPr id="316" name="n_1aveValue【福祉施設】&#10;有形固定資産減価償却率">
          <a:extLst>
            <a:ext uri="{FF2B5EF4-FFF2-40B4-BE49-F238E27FC236}">
              <a16:creationId xmlns:a16="http://schemas.microsoft.com/office/drawing/2014/main" id="{00000000-0008-0000-0200-00003C010000}"/>
            </a:ext>
          </a:extLst>
        </xdr:cNvPr>
        <xdr:cNvSpPr txBox="1"/>
      </xdr:nvSpPr>
      <xdr:spPr>
        <a:xfrm>
          <a:off x="3582044" y="13891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163847</xdr:rowOff>
    </xdr:from>
    <xdr:ext cx="405111" cy="259045"/>
    <xdr:sp macro="" textlink="">
      <xdr:nvSpPr>
        <xdr:cNvPr id="317" name="n_2aveValue【福祉施設】&#10;有形固定資産減価償却率">
          <a:extLst>
            <a:ext uri="{FF2B5EF4-FFF2-40B4-BE49-F238E27FC236}">
              <a16:creationId xmlns:a16="http://schemas.microsoft.com/office/drawing/2014/main" id="{00000000-0008-0000-0200-00003D010000}"/>
            </a:ext>
          </a:extLst>
        </xdr:cNvPr>
        <xdr:cNvSpPr txBox="1"/>
      </xdr:nvSpPr>
      <xdr:spPr>
        <a:xfrm>
          <a:off x="2705744" y="13879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106697</xdr:rowOff>
    </xdr:from>
    <xdr:ext cx="405111" cy="259045"/>
    <xdr:sp macro="" textlink="">
      <xdr:nvSpPr>
        <xdr:cNvPr id="318" name="n_3aveValue【福祉施設】&#10;有形固定資産減価償却率">
          <a:extLst>
            <a:ext uri="{FF2B5EF4-FFF2-40B4-BE49-F238E27FC236}">
              <a16:creationId xmlns:a16="http://schemas.microsoft.com/office/drawing/2014/main" id="{00000000-0008-0000-0200-00003E010000}"/>
            </a:ext>
          </a:extLst>
        </xdr:cNvPr>
        <xdr:cNvSpPr txBox="1"/>
      </xdr:nvSpPr>
      <xdr:spPr>
        <a:xfrm>
          <a:off x="1816744" y="1382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80027</xdr:rowOff>
    </xdr:from>
    <xdr:ext cx="405111" cy="259045"/>
    <xdr:sp macro="" textlink="">
      <xdr:nvSpPr>
        <xdr:cNvPr id="319" name="n_4aveValue【福祉施設】&#10;有形固定資産減価償却率">
          <a:extLst>
            <a:ext uri="{FF2B5EF4-FFF2-40B4-BE49-F238E27FC236}">
              <a16:creationId xmlns:a16="http://schemas.microsoft.com/office/drawing/2014/main" id="{00000000-0008-0000-0200-00003F010000}"/>
            </a:ext>
          </a:extLst>
        </xdr:cNvPr>
        <xdr:cNvSpPr txBox="1"/>
      </xdr:nvSpPr>
      <xdr:spPr>
        <a:xfrm>
          <a:off x="927744" y="1379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135907</xdr:rowOff>
    </xdr:from>
    <xdr:ext cx="405111" cy="259045"/>
    <xdr:sp macro="" textlink="">
      <xdr:nvSpPr>
        <xdr:cNvPr id="320" name="n_1mainValue【福祉施設】&#10;有形固定資産減価償却率">
          <a:extLst>
            <a:ext uri="{FF2B5EF4-FFF2-40B4-BE49-F238E27FC236}">
              <a16:creationId xmlns:a16="http://schemas.microsoft.com/office/drawing/2014/main" id="{00000000-0008-0000-0200-000040010000}"/>
            </a:ext>
          </a:extLst>
        </xdr:cNvPr>
        <xdr:cNvSpPr txBox="1"/>
      </xdr:nvSpPr>
      <xdr:spPr>
        <a:xfrm>
          <a:off x="3582044" y="1350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55897</xdr:rowOff>
    </xdr:from>
    <xdr:ext cx="405111" cy="259045"/>
    <xdr:sp macro="" textlink="">
      <xdr:nvSpPr>
        <xdr:cNvPr id="321" name="n_2mainValue【福祉施設】&#10;有形固定資産減価償却率">
          <a:extLst>
            <a:ext uri="{FF2B5EF4-FFF2-40B4-BE49-F238E27FC236}">
              <a16:creationId xmlns:a16="http://schemas.microsoft.com/office/drawing/2014/main" id="{00000000-0008-0000-0200-000041010000}"/>
            </a:ext>
          </a:extLst>
        </xdr:cNvPr>
        <xdr:cNvSpPr txBox="1"/>
      </xdr:nvSpPr>
      <xdr:spPr>
        <a:xfrm>
          <a:off x="2705744" y="1342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147338</xdr:rowOff>
    </xdr:from>
    <xdr:ext cx="405111" cy="259045"/>
    <xdr:sp macro="" textlink="">
      <xdr:nvSpPr>
        <xdr:cNvPr id="322" name="n_3mainValue【福祉施設】&#10;有形固定資産減価償却率">
          <a:extLst>
            <a:ext uri="{FF2B5EF4-FFF2-40B4-BE49-F238E27FC236}">
              <a16:creationId xmlns:a16="http://schemas.microsoft.com/office/drawing/2014/main" id="{00000000-0008-0000-0200-000042010000}"/>
            </a:ext>
          </a:extLst>
        </xdr:cNvPr>
        <xdr:cNvSpPr txBox="1"/>
      </xdr:nvSpPr>
      <xdr:spPr>
        <a:xfrm>
          <a:off x="1816744" y="1334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67327</xdr:rowOff>
    </xdr:from>
    <xdr:ext cx="405111" cy="259045"/>
    <xdr:sp macro="" textlink="">
      <xdr:nvSpPr>
        <xdr:cNvPr id="323" name="n_4mainValue【福祉施設】&#10;有形固定資産減価償却率">
          <a:extLst>
            <a:ext uri="{FF2B5EF4-FFF2-40B4-BE49-F238E27FC236}">
              <a16:creationId xmlns:a16="http://schemas.microsoft.com/office/drawing/2014/main" id="{00000000-0008-0000-0200-000043010000}"/>
            </a:ext>
          </a:extLst>
        </xdr:cNvPr>
        <xdr:cNvSpPr txBox="1"/>
      </xdr:nvSpPr>
      <xdr:spPr>
        <a:xfrm>
          <a:off x="927744" y="1326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2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2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00000000-0008-0000-0200-000053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00000000-0008-0000-0200-000055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00000000-0008-0000-0200-000057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00000000-0008-0000-0200-000059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00000000-0008-0000-0200-00005B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福祉施設】&#10;一人当たり面積グラフ枠">
          <a:extLst>
            <a:ext uri="{FF2B5EF4-FFF2-40B4-BE49-F238E27FC236}">
              <a16:creationId xmlns:a16="http://schemas.microsoft.com/office/drawing/2014/main" id="{00000000-0008-0000-0200-00005C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90351</xdr:rowOff>
    </xdr:from>
    <xdr:to>
      <xdr:col>54</xdr:col>
      <xdr:colOff>189865</xdr:colOff>
      <xdr:row>86</xdr:row>
      <xdr:rowOff>145869</xdr:rowOff>
    </xdr:to>
    <xdr:cxnSp macro="">
      <xdr:nvCxnSpPr>
        <xdr:cNvPr id="349" name="直線コネクタ 348">
          <a:extLst>
            <a:ext uri="{FF2B5EF4-FFF2-40B4-BE49-F238E27FC236}">
              <a16:creationId xmlns:a16="http://schemas.microsoft.com/office/drawing/2014/main" id="{00000000-0008-0000-0200-00005D010000}"/>
            </a:ext>
          </a:extLst>
        </xdr:cNvPr>
        <xdr:cNvCxnSpPr/>
      </xdr:nvCxnSpPr>
      <xdr:spPr>
        <a:xfrm flipV="1">
          <a:off x="10476865" y="13463451"/>
          <a:ext cx="0" cy="1427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149696</xdr:rowOff>
    </xdr:from>
    <xdr:ext cx="469744" cy="259045"/>
    <xdr:sp macro="" textlink="">
      <xdr:nvSpPr>
        <xdr:cNvPr id="350" name="【福祉施設】&#10;一人当たり面積最小値テキスト">
          <a:extLst>
            <a:ext uri="{FF2B5EF4-FFF2-40B4-BE49-F238E27FC236}">
              <a16:creationId xmlns:a16="http://schemas.microsoft.com/office/drawing/2014/main" id="{00000000-0008-0000-0200-00005E010000}"/>
            </a:ext>
          </a:extLst>
        </xdr:cNvPr>
        <xdr:cNvSpPr txBox="1"/>
      </xdr:nvSpPr>
      <xdr:spPr>
        <a:xfrm>
          <a:off x="10515600" y="1489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145869</xdr:rowOff>
    </xdr:from>
    <xdr:to>
      <xdr:col>55</xdr:col>
      <xdr:colOff>88900</xdr:colOff>
      <xdr:row>86</xdr:row>
      <xdr:rowOff>145869</xdr:rowOff>
    </xdr:to>
    <xdr:cxnSp macro="">
      <xdr:nvCxnSpPr>
        <xdr:cNvPr id="351" name="直線コネクタ 350">
          <a:extLst>
            <a:ext uri="{FF2B5EF4-FFF2-40B4-BE49-F238E27FC236}">
              <a16:creationId xmlns:a16="http://schemas.microsoft.com/office/drawing/2014/main" id="{00000000-0008-0000-0200-00005F010000}"/>
            </a:ext>
          </a:extLst>
        </xdr:cNvPr>
        <xdr:cNvCxnSpPr/>
      </xdr:nvCxnSpPr>
      <xdr:spPr>
        <a:xfrm>
          <a:off x="10388600" y="1489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37028</xdr:rowOff>
    </xdr:from>
    <xdr:ext cx="469744" cy="259045"/>
    <xdr:sp macro="" textlink="">
      <xdr:nvSpPr>
        <xdr:cNvPr id="352" name="【福祉施設】&#10;一人当たり面積最大値テキスト">
          <a:extLst>
            <a:ext uri="{FF2B5EF4-FFF2-40B4-BE49-F238E27FC236}">
              <a16:creationId xmlns:a16="http://schemas.microsoft.com/office/drawing/2014/main" id="{00000000-0008-0000-0200-000060010000}"/>
            </a:ext>
          </a:extLst>
        </xdr:cNvPr>
        <xdr:cNvSpPr txBox="1"/>
      </xdr:nvSpPr>
      <xdr:spPr>
        <a:xfrm>
          <a:off x="10515600" y="1323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90351</xdr:rowOff>
    </xdr:from>
    <xdr:to>
      <xdr:col>55</xdr:col>
      <xdr:colOff>88900</xdr:colOff>
      <xdr:row>78</xdr:row>
      <xdr:rowOff>90351</xdr:rowOff>
    </xdr:to>
    <xdr:cxnSp macro="">
      <xdr:nvCxnSpPr>
        <xdr:cNvPr id="353" name="直線コネクタ 352">
          <a:extLst>
            <a:ext uri="{FF2B5EF4-FFF2-40B4-BE49-F238E27FC236}">
              <a16:creationId xmlns:a16="http://schemas.microsoft.com/office/drawing/2014/main" id="{00000000-0008-0000-0200-000061010000}"/>
            </a:ext>
          </a:extLst>
        </xdr:cNvPr>
        <xdr:cNvCxnSpPr/>
      </xdr:nvCxnSpPr>
      <xdr:spPr>
        <a:xfrm>
          <a:off x="10388600" y="1346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148607</xdr:rowOff>
    </xdr:from>
    <xdr:ext cx="469744" cy="259045"/>
    <xdr:sp macro="" textlink="">
      <xdr:nvSpPr>
        <xdr:cNvPr id="354" name="【福祉施設】&#10;一人当たり面積平均値テキスト">
          <a:extLst>
            <a:ext uri="{FF2B5EF4-FFF2-40B4-BE49-F238E27FC236}">
              <a16:creationId xmlns:a16="http://schemas.microsoft.com/office/drawing/2014/main" id="{00000000-0008-0000-0200-000062010000}"/>
            </a:ext>
          </a:extLst>
        </xdr:cNvPr>
        <xdr:cNvSpPr txBox="1"/>
      </xdr:nvSpPr>
      <xdr:spPr>
        <a:xfrm>
          <a:off x="10515600" y="14550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170180</xdr:rowOff>
    </xdr:from>
    <xdr:to>
      <xdr:col>55</xdr:col>
      <xdr:colOff>50800</xdr:colOff>
      <xdr:row>85</xdr:row>
      <xdr:rowOff>100330</xdr:rowOff>
    </xdr:to>
    <xdr:sp macro="" textlink="">
      <xdr:nvSpPr>
        <xdr:cNvPr id="355" name="フローチャート: 判断 354">
          <a:extLst>
            <a:ext uri="{FF2B5EF4-FFF2-40B4-BE49-F238E27FC236}">
              <a16:creationId xmlns:a16="http://schemas.microsoft.com/office/drawing/2014/main" id="{00000000-0008-0000-0200-000063010000}"/>
            </a:ext>
          </a:extLst>
        </xdr:cNvPr>
        <xdr:cNvSpPr/>
      </xdr:nvSpPr>
      <xdr:spPr>
        <a:xfrm>
          <a:off x="104267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1995</xdr:rowOff>
    </xdr:from>
    <xdr:to>
      <xdr:col>50</xdr:col>
      <xdr:colOff>165100</xdr:colOff>
      <xdr:row>85</xdr:row>
      <xdr:rowOff>103595</xdr:rowOff>
    </xdr:to>
    <xdr:sp macro="" textlink="">
      <xdr:nvSpPr>
        <xdr:cNvPr id="356" name="フローチャート: 判断 355">
          <a:extLst>
            <a:ext uri="{FF2B5EF4-FFF2-40B4-BE49-F238E27FC236}">
              <a16:creationId xmlns:a16="http://schemas.microsoft.com/office/drawing/2014/main" id="{00000000-0008-0000-0200-000064010000}"/>
            </a:ext>
          </a:extLst>
        </xdr:cNvPr>
        <xdr:cNvSpPr/>
      </xdr:nvSpPr>
      <xdr:spPr>
        <a:xfrm>
          <a:off x="9588500" y="1457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166914</xdr:rowOff>
    </xdr:from>
    <xdr:to>
      <xdr:col>46</xdr:col>
      <xdr:colOff>38100</xdr:colOff>
      <xdr:row>85</xdr:row>
      <xdr:rowOff>97064</xdr:rowOff>
    </xdr:to>
    <xdr:sp macro="" textlink="">
      <xdr:nvSpPr>
        <xdr:cNvPr id="357" name="フローチャート: 判断 356">
          <a:extLst>
            <a:ext uri="{FF2B5EF4-FFF2-40B4-BE49-F238E27FC236}">
              <a16:creationId xmlns:a16="http://schemas.microsoft.com/office/drawing/2014/main" id="{00000000-0008-0000-0200-000065010000}"/>
            </a:ext>
          </a:extLst>
        </xdr:cNvPr>
        <xdr:cNvSpPr/>
      </xdr:nvSpPr>
      <xdr:spPr>
        <a:xfrm>
          <a:off x="8699500" y="14568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1995</xdr:rowOff>
    </xdr:from>
    <xdr:to>
      <xdr:col>41</xdr:col>
      <xdr:colOff>101600</xdr:colOff>
      <xdr:row>85</xdr:row>
      <xdr:rowOff>103595</xdr:rowOff>
    </xdr:to>
    <xdr:sp macro="" textlink="">
      <xdr:nvSpPr>
        <xdr:cNvPr id="358" name="フローチャート: 判断 357">
          <a:extLst>
            <a:ext uri="{FF2B5EF4-FFF2-40B4-BE49-F238E27FC236}">
              <a16:creationId xmlns:a16="http://schemas.microsoft.com/office/drawing/2014/main" id="{00000000-0008-0000-0200-000066010000}"/>
            </a:ext>
          </a:extLst>
        </xdr:cNvPr>
        <xdr:cNvSpPr/>
      </xdr:nvSpPr>
      <xdr:spPr>
        <a:xfrm>
          <a:off x="7810500" y="1457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170180</xdr:rowOff>
    </xdr:from>
    <xdr:to>
      <xdr:col>36</xdr:col>
      <xdr:colOff>165100</xdr:colOff>
      <xdr:row>85</xdr:row>
      <xdr:rowOff>100330</xdr:rowOff>
    </xdr:to>
    <xdr:sp macro="" textlink="">
      <xdr:nvSpPr>
        <xdr:cNvPr id="359" name="フローチャート: 判断 358">
          <a:extLst>
            <a:ext uri="{FF2B5EF4-FFF2-40B4-BE49-F238E27FC236}">
              <a16:creationId xmlns:a16="http://schemas.microsoft.com/office/drawing/2014/main" id="{00000000-0008-0000-0200-000067010000}"/>
            </a:ext>
          </a:extLst>
        </xdr:cNvPr>
        <xdr:cNvSpPr/>
      </xdr:nvSpPr>
      <xdr:spPr>
        <a:xfrm>
          <a:off x="6921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200-000068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200-000069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200-00006A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200-00006B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200-00006C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39551</xdr:rowOff>
    </xdr:from>
    <xdr:to>
      <xdr:col>55</xdr:col>
      <xdr:colOff>50800</xdr:colOff>
      <xdr:row>78</xdr:row>
      <xdr:rowOff>141151</xdr:rowOff>
    </xdr:to>
    <xdr:sp macro="" textlink="">
      <xdr:nvSpPr>
        <xdr:cNvPr id="365" name="楕円 364">
          <a:extLst>
            <a:ext uri="{FF2B5EF4-FFF2-40B4-BE49-F238E27FC236}">
              <a16:creationId xmlns:a16="http://schemas.microsoft.com/office/drawing/2014/main" id="{00000000-0008-0000-0200-00006D010000}"/>
            </a:ext>
          </a:extLst>
        </xdr:cNvPr>
        <xdr:cNvSpPr/>
      </xdr:nvSpPr>
      <xdr:spPr>
        <a:xfrm>
          <a:off x="10426700" y="13412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164028</xdr:rowOff>
    </xdr:from>
    <xdr:ext cx="469744" cy="259045"/>
    <xdr:sp macro="" textlink="">
      <xdr:nvSpPr>
        <xdr:cNvPr id="366" name="【福祉施設】&#10;一人当たり面積該当値テキスト">
          <a:extLst>
            <a:ext uri="{FF2B5EF4-FFF2-40B4-BE49-F238E27FC236}">
              <a16:creationId xmlns:a16="http://schemas.microsoft.com/office/drawing/2014/main" id="{00000000-0008-0000-0200-00006E010000}"/>
            </a:ext>
          </a:extLst>
        </xdr:cNvPr>
        <xdr:cNvSpPr txBox="1"/>
      </xdr:nvSpPr>
      <xdr:spPr>
        <a:xfrm>
          <a:off x="10515600" y="13365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3629</xdr:rowOff>
    </xdr:from>
    <xdr:to>
      <xdr:col>50</xdr:col>
      <xdr:colOff>165100</xdr:colOff>
      <xdr:row>78</xdr:row>
      <xdr:rowOff>105229</xdr:rowOff>
    </xdr:to>
    <xdr:sp macro="" textlink="">
      <xdr:nvSpPr>
        <xdr:cNvPr id="367" name="楕円 366">
          <a:extLst>
            <a:ext uri="{FF2B5EF4-FFF2-40B4-BE49-F238E27FC236}">
              <a16:creationId xmlns:a16="http://schemas.microsoft.com/office/drawing/2014/main" id="{00000000-0008-0000-0200-00006F010000}"/>
            </a:ext>
          </a:extLst>
        </xdr:cNvPr>
        <xdr:cNvSpPr/>
      </xdr:nvSpPr>
      <xdr:spPr>
        <a:xfrm>
          <a:off x="9588500" y="13376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54429</xdr:rowOff>
    </xdr:from>
    <xdr:to>
      <xdr:col>55</xdr:col>
      <xdr:colOff>0</xdr:colOff>
      <xdr:row>78</xdr:row>
      <xdr:rowOff>90351</xdr:rowOff>
    </xdr:to>
    <xdr:cxnSp macro="">
      <xdr:nvCxnSpPr>
        <xdr:cNvPr id="368" name="直線コネクタ 367">
          <a:extLst>
            <a:ext uri="{FF2B5EF4-FFF2-40B4-BE49-F238E27FC236}">
              <a16:creationId xmlns:a16="http://schemas.microsoft.com/office/drawing/2014/main" id="{00000000-0008-0000-0200-000070010000}"/>
            </a:ext>
          </a:extLst>
        </xdr:cNvPr>
        <xdr:cNvCxnSpPr/>
      </xdr:nvCxnSpPr>
      <xdr:spPr>
        <a:xfrm>
          <a:off x="9639300" y="13427529"/>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155484</xdr:rowOff>
    </xdr:from>
    <xdr:to>
      <xdr:col>46</xdr:col>
      <xdr:colOff>38100</xdr:colOff>
      <xdr:row>78</xdr:row>
      <xdr:rowOff>85634</xdr:rowOff>
    </xdr:to>
    <xdr:sp macro="" textlink="">
      <xdr:nvSpPr>
        <xdr:cNvPr id="369" name="楕円 368">
          <a:extLst>
            <a:ext uri="{FF2B5EF4-FFF2-40B4-BE49-F238E27FC236}">
              <a16:creationId xmlns:a16="http://schemas.microsoft.com/office/drawing/2014/main" id="{00000000-0008-0000-0200-000071010000}"/>
            </a:ext>
          </a:extLst>
        </xdr:cNvPr>
        <xdr:cNvSpPr/>
      </xdr:nvSpPr>
      <xdr:spPr>
        <a:xfrm>
          <a:off x="8699500" y="13357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34834</xdr:rowOff>
    </xdr:from>
    <xdr:to>
      <xdr:col>50</xdr:col>
      <xdr:colOff>114300</xdr:colOff>
      <xdr:row>78</xdr:row>
      <xdr:rowOff>54429</xdr:rowOff>
    </xdr:to>
    <xdr:cxnSp macro="">
      <xdr:nvCxnSpPr>
        <xdr:cNvPr id="370" name="直線コネクタ 369">
          <a:extLst>
            <a:ext uri="{FF2B5EF4-FFF2-40B4-BE49-F238E27FC236}">
              <a16:creationId xmlns:a16="http://schemas.microsoft.com/office/drawing/2014/main" id="{00000000-0008-0000-0200-000072010000}"/>
            </a:ext>
          </a:extLst>
        </xdr:cNvPr>
        <xdr:cNvCxnSpPr/>
      </xdr:nvCxnSpPr>
      <xdr:spPr>
        <a:xfrm>
          <a:off x="8750300" y="13407934"/>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139156</xdr:rowOff>
    </xdr:from>
    <xdr:to>
      <xdr:col>41</xdr:col>
      <xdr:colOff>101600</xdr:colOff>
      <xdr:row>78</xdr:row>
      <xdr:rowOff>69306</xdr:rowOff>
    </xdr:to>
    <xdr:sp macro="" textlink="">
      <xdr:nvSpPr>
        <xdr:cNvPr id="371" name="楕円 370">
          <a:extLst>
            <a:ext uri="{FF2B5EF4-FFF2-40B4-BE49-F238E27FC236}">
              <a16:creationId xmlns:a16="http://schemas.microsoft.com/office/drawing/2014/main" id="{00000000-0008-0000-0200-000073010000}"/>
            </a:ext>
          </a:extLst>
        </xdr:cNvPr>
        <xdr:cNvSpPr/>
      </xdr:nvSpPr>
      <xdr:spPr>
        <a:xfrm>
          <a:off x="7810500" y="1334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18506</xdr:rowOff>
    </xdr:from>
    <xdr:to>
      <xdr:col>45</xdr:col>
      <xdr:colOff>177800</xdr:colOff>
      <xdr:row>78</xdr:row>
      <xdr:rowOff>34834</xdr:rowOff>
    </xdr:to>
    <xdr:cxnSp macro="">
      <xdr:nvCxnSpPr>
        <xdr:cNvPr id="372" name="直線コネクタ 371">
          <a:extLst>
            <a:ext uri="{FF2B5EF4-FFF2-40B4-BE49-F238E27FC236}">
              <a16:creationId xmlns:a16="http://schemas.microsoft.com/office/drawing/2014/main" id="{00000000-0008-0000-0200-000074010000}"/>
            </a:ext>
          </a:extLst>
        </xdr:cNvPr>
        <xdr:cNvCxnSpPr/>
      </xdr:nvCxnSpPr>
      <xdr:spPr>
        <a:xfrm>
          <a:off x="7861300" y="1339160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77</xdr:row>
      <xdr:rowOff>142421</xdr:rowOff>
    </xdr:from>
    <xdr:to>
      <xdr:col>36</xdr:col>
      <xdr:colOff>165100</xdr:colOff>
      <xdr:row>78</xdr:row>
      <xdr:rowOff>72571</xdr:rowOff>
    </xdr:to>
    <xdr:sp macro="" textlink="">
      <xdr:nvSpPr>
        <xdr:cNvPr id="373" name="楕円 372">
          <a:extLst>
            <a:ext uri="{FF2B5EF4-FFF2-40B4-BE49-F238E27FC236}">
              <a16:creationId xmlns:a16="http://schemas.microsoft.com/office/drawing/2014/main" id="{00000000-0008-0000-0200-000075010000}"/>
            </a:ext>
          </a:extLst>
        </xdr:cNvPr>
        <xdr:cNvSpPr/>
      </xdr:nvSpPr>
      <xdr:spPr>
        <a:xfrm>
          <a:off x="6921500" y="13344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18506</xdr:rowOff>
    </xdr:from>
    <xdr:to>
      <xdr:col>41</xdr:col>
      <xdr:colOff>50800</xdr:colOff>
      <xdr:row>78</xdr:row>
      <xdr:rowOff>21771</xdr:rowOff>
    </xdr:to>
    <xdr:cxnSp macro="">
      <xdr:nvCxnSpPr>
        <xdr:cNvPr id="374" name="直線コネクタ 373">
          <a:extLst>
            <a:ext uri="{FF2B5EF4-FFF2-40B4-BE49-F238E27FC236}">
              <a16:creationId xmlns:a16="http://schemas.microsoft.com/office/drawing/2014/main" id="{00000000-0008-0000-0200-000076010000}"/>
            </a:ext>
          </a:extLst>
        </xdr:cNvPr>
        <xdr:cNvCxnSpPr/>
      </xdr:nvCxnSpPr>
      <xdr:spPr>
        <a:xfrm flipV="1">
          <a:off x="6972300" y="1339160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94722</xdr:rowOff>
    </xdr:from>
    <xdr:ext cx="469744" cy="259045"/>
    <xdr:sp macro="" textlink="">
      <xdr:nvSpPr>
        <xdr:cNvPr id="375" name="n_1aveValue【福祉施設】&#10;一人当たり面積">
          <a:extLst>
            <a:ext uri="{FF2B5EF4-FFF2-40B4-BE49-F238E27FC236}">
              <a16:creationId xmlns:a16="http://schemas.microsoft.com/office/drawing/2014/main" id="{00000000-0008-0000-0200-000077010000}"/>
            </a:ext>
          </a:extLst>
        </xdr:cNvPr>
        <xdr:cNvSpPr txBox="1"/>
      </xdr:nvSpPr>
      <xdr:spPr>
        <a:xfrm>
          <a:off x="9391727" y="1466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88191</xdr:rowOff>
    </xdr:from>
    <xdr:ext cx="469744" cy="259045"/>
    <xdr:sp macro="" textlink="">
      <xdr:nvSpPr>
        <xdr:cNvPr id="376" name="n_2aveValue【福祉施設】&#10;一人当たり面積">
          <a:extLst>
            <a:ext uri="{FF2B5EF4-FFF2-40B4-BE49-F238E27FC236}">
              <a16:creationId xmlns:a16="http://schemas.microsoft.com/office/drawing/2014/main" id="{00000000-0008-0000-0200-000078010000}"/>
            </a:ext>
          </a:extLst>
        </xdr:cNvPr>
        <xdr:cNvSpPr txBox="1"/>
      </xdr:nvSpPr>
      <xdr:spPr>
        <a:xfrm>
          <a:off x="8515427" y="1466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94722</xdr:rowOff>
    </xdr:from>
    <xdr:ext cx="469744" cy="259045"/>
    <xdr:sp macro="" textlink="">
      <xdr:nvSpPr>
        <xdr:cNvPr id="377" name="n_3aveValue【福祉施設】&#10;一人当たり面積">
          <a:extLst>
            <a:ext uri="{FF2B5EF4-FFF2-40B4-BE49-F238E27FC236}">
              <a16:creationId xmlns:a16="http://schemas.microsoft.com/office/drawing/2014/main" id="{00000000-0008-0000-0200-000079010000}"/>
            </a:ext>
          </a:extLst>
        </xdr:cNvPr>
        <xdr:cNvSpPr txBox="1"/>
      </xdr:nvSpPr>
      <xdr:spPr>
        <a:xfrm>
          <a:off x="7626427" y="1466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91457</xdr:rowOff>
    </xdr:from>
    <xdr:ext cx="469744" cy="259045"/>
    <xdr:sp macro="" textlink="">
      <xdr:nvSpPr>
        <xdr:cNvPr id="378" name="n_4aveValue【福祉施設】&#10;一人当たり面積">
          <a:extLst>
            <a:ext uri="{FF2B5EF4-FFF2-40B4-BE49-F238E27FC236}">
              <a16:creationId xmlns:a16="http://schemas.microsoft.com/office/drawing/2014/main" id="{00000000-0008-0000-0200-00007A010000}"/>
            </a:ext>
          </a:extLst>
        </xdr:cNvPr>
        <xdr:cNvSpPr txBox="1"/>
      </xdr:nvSpPr>
      <xdr:spPr>
        <a:xfrm>
          <a:off x="6737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76</xdr:row>
      <xdr:rowOff>121756</xdr:rowOff>
    </xdr:from>
    <xdr:ext cx="469744" cy="259045"/>
    <xdr:sp macro="" textlink="">
      <xdr:nvSpPr>
        <xdr:cNvPr id="379" name="n_1mainValue【福祉施設】&#10;一人当たり面積">
          <a:extLst>
            <a:ext uri="{FF2B5EF4-FFF2-40B4-BE49-F238E27FC236}">
              <a16:creationId xmlns:a16="http://schemas.microsoft.com/office/drawing/2014/main" id="{00000000-0008-0000-0200-00007B010000}"/>
            </a:ext>
          </a:extLst>
        </xdr:cNvPr>
        <xdr:cNvSpPr txBox="1"/>
      </xdr:nvSpPr>
      <xdr:spPr>
        <a:xfrm>
          <a:off x="9391727" y="1315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76</xdr:row>
      <xdr:rowOff>102161</xdr:rowOff>
    </xdr:from>
    <xdr:ext cx="469744" cy="259045"/>
    <xdr:sp macro="" textlink="">
      <xdr:nvSpPr>
        <xdr:cNvPr id="380" name="n_2mainValue【福祉施設】&#10;一人当たり面積">
          <a:extLst>
            <a:ext uri="{FF2B5EF4-FFF2-40B4-BE49-F238E27FC236}">
              <a16:creationId xmlns:a16="http://schemas.microsoft.com/office/drawing/2014/main" id="{00000000-0008-0000-0200-00007C010000}"/>
            </a:ext>
          </a:extLst>
        </xdr:cNvPr>
        <xdr:cNvSpPr txBox="1"/>
      </xdr:nvSpPr>
      <xdr:spPr>
        <a:xfrm>
          <a:off x="8515427" y="13132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76</xdr:row>
      <xdr:rowOff>85833</xdr:rowOff>
    </xdr:from>
    <xdr:ext cx="469744" cy="259045"/>
    <xdr:sp macro="" textlink="">
      <xdr:nvSpPr>
        <xdr:cNvPr id="381" name="n_3mainValue【福祉施設】&#10;一人当たり面積">
          <a:extLst>
            <a:ext uri="{FF2B5EF4-FFF2-40B4-BE49-F238E27FC236}">
              <a16:creationId xmlns:a16="http://schemas.microsoft.com/office/drawing/2014/main" id="{00000000-0008-0000-0200-00007D010000}"/>
            </a:ext>
          </a:extLst>
        </xdr:cNvPr>
        <xdr:cNvSpPr txBox="1"/>
      </xdr:nvSpPr>
      <xdr:spPr>
        <a:xfrm>
          <a:off x="7626427" y="1311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76</xdr:row>
      <xdr:rowOff>89098</xdr:rowOff>
    </xdr:from>
    <xdr:ext cx="469744" cy="259045"/>
    <xdr:sp macro="" textlink="">
      <xdr:nvSpPr>
        <xdr:cNvPr id="382" name="n_4mainValue【福祉施設】&#10;一人当たり面積">
          <a:extLst>
            <a:ext uri="{FF2B5EF4-FFF2-40B4-BE49-F238E27FC236}">
              <a16:creationId xmlns:a16="http://schemas.microsoft.com/office/drawing/2014/main" id="{00000000-0008-0000-0200-00007E010000}"/>
            </a:ext>
          </a:extLst>
        </xdr:cNvPr>
        <xdr:cNvSpPr txBox="1"/>
      </xdr:nvSpPr>
      <xdr:spPr>
        <a:xfrm>
          <a:off x="6737427" y="1311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200-000083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0000000-0008-0000-0200-000084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00000000-0008-0000-0200-000085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00000000-0008-0000-0200-000086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a:extLst>
            <a:ext uri="{FF2B5EF4-FFF2-40B4-BE49-F238E27FC236}">
              <a16:creationId xmlns:a16="http://schemas.microsoft.com/office/drawing/2014/main" id="{00000000-0008-0000-0200-000088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7" name="テキスト ボックス 396">
          <a:extLst>
            <a:ext uri="{FF2B5EF4-FFF2-40B4-BE49-F238E27FC236}">
              <a16:creationId xmlns:a16="http://schemas.microsoft.com/office/drawing/2014/main" id="{00000000-0008-0000-0200-00008D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9" name="テキスト ボックス 398">
          <a:extLst>
            <a:ext uri="{FF2B5EF4-FFF2-40B4-BE49-F238E27FC236}">
              <a16:creationId xmlns:a16="http://schemas.microsoft.com/office/drawing/2014/main" id="{00000000-0008-0000-0200-00008F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1" name="テキスト ボックス 400">
          <a:extLst>
            <a:ext uri="{FF2B5EF4-FFF2-40B4-BE49-F238E27FC236}">
              <a16:creationId xmlns:a16="http://schemas.microsoft.com/office/drawing/2014/main" id="{00000000-0008-0000-0200-000091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2" name="直線コネクタ 401">
          <a:extLst>
            <a:ext uri="{FF2B5EF4-FFF2-40B4-BE49-F238E27FC236}">
              <a16:creationId xmlns:a16="http://schemas.microsoft.com/office/drawing/2014/main" id="{00000000-0008-0000-0200-000092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3" name="テキスト ボックス 402">
          <a:extLst>
            <a:ext uri="{FF2B5EF4-FFF2-40B4-BE49-F238E27FC236}">
              <a16:creationId xmlns:a16="http://schemas.microsoft.com/office/drawing/2014/main" id="{00000000-0008-0000-0200-000093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4" name="直線コネクタ 403">
          <a:extLst>
            <a:ext uri="{FF2B5EF4-FFF2-40B4-BE49-F238E27FC236}">
              <a16:creationId xmlns:a16="http://schemas.microsoft.com/office/drawing/2014/main" id="{00000000-0008-0000-0200-000094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5" name="テキスト ボックス 404">
          <a:extLst>
            <a:ext uri="{FF2B5EF4-FFF2-40B4-BE49-F238E27FC236}">
              <a16:creationId xmlns:a16="http://schemas.microsoft.com/office/drawing/2014/main" id="{00000000-0008-0000-0200-000095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6" name="【市民会館】&#10;有形固定資産減価償却率グラフ枠">
          <a:extLst>
            <a:ext uri="{FF2B5EF4-FFF2-40B4-BE49-F238E27FC236}">
              <a16:creationId xmlns:a16="http://schemas.microsoft.com/office/drawing/2014/main" id="{00000000-0008-0000-0200-000096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142875</xdr:rowOff>
    </xdr:from>
    <xdr:to>
      <xdr:col>24</xdr:col>
      <xdr:colOff>62865</xdr:colOff>
      <xdr:row>107</xdr:row>
      <xdr:rowOff>80011</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flipV="1">
          <a:off x="4634865" y="17116425"/>
          <a:ext cx="0" cy="1308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83838</xdr:rowOff>
    </xdr:from>
    <xdr:ext cx="405111" cy="259045"/>
    <xdr:sp macro="" textlink="">
      <xdr:nvSpPr>
        <xdr:cNvPr id="408" name="【市民会館】&#10;有形固定資産減価償却率最小値テキスト">
          <a:extLst>
            <a:ext uri="{FF2B5EF4-FFF2-40B4-BE49-F238E27FC236}">
              <a16:creationId xmlns:a16="http://schemas.microsoft.com/office/drawing/2014/main" id="{00000000-0008-0000-0200-000098010000}"/>
            </a:ext>
          </a:extLst>
        </xdr:cNvPr>
        <xdr:cNvSpPr txBox="1"/>
      </xdr:nvSpPr>
      <xdr:spPr>
        <a:xfrm>
          <a:off x="4673600" y="1842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80011</xdr:rowOff>
    </xdr:from>
    <xdr:to>
      <xdr:col>24</xdr:col>
      <xdr:colOff>152400</xdr:colOff>
      <xdr:row>107</xdr:row>
      <xdr:rowOff>80011</xdr:rowOff>
    </xdr:to>
    <xdr:cxnSp macro="">
      <xdr:nvCxnSpPr>
        <xdr:cNvPr id="409" name="直線コネクタ 408">
          <a:extLst>
            <a:ext uri="{FF2B5EF4-FFF2-40B4-BE49-F238E27FC236}">
              <a16:creationId xmlns:a16="http://schemas.microsoft.com/office/drawing/2014/main" id="{00000000-0008-0000-0200-000099010000}"/>
            </a:ext>
          </a:extLst>
        </xdr:cNvPr>
        <xdr:cNvCxnSpPr/>
      </xdr:nvCxnSpPr>
      <xdr:spPr>
        <a:xfrm>
          <a:off x="4546600" y="18425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89552</xdr:rowOff>
    </xdr:from>
    <xdr:ext cx="405111" cy="259045"/>
    <xdr:sp macro="" textlink="">
      <xdr:nvSpPr>
        <xdr:cNvPr id="410" name="【市民会館】&#10;有形固定資産減価償却率最大値テキスト">
          <a:extLst>
            <a:ext uri="{FF2B5EF4-FFF2-40B4-BE49-F238E27FC236}">
              <a16:creationId xmlns:a16="http://schemas.microsoft.com/office/drawing/2014/main" id="{00000000-0008-0000-0200-00009A010000}"/>
            </a:ext>
          </a:extLst>
        </xdr:cNvPr>
        <xdr:cNvSpPr txBox="1"/>
      </xdr:nvSpPr>
      <xdr:spPr>
        <a:xfrm>
          <a:off x="4673600" y="16891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142875</xdr:rowOff>
    </xdr:from>
    <xdr:to>
      <xdr:col>24</xdr:col>
      <xdr:colOff>152400</xdr:colOff>
      <xdr:row>99</xdr:row>
      <xdr:rowOff>142875</xdr:rowOff>
    </xdr:to>
    <xdr:cxnSp macro="">
      <xdr:nvCxnSpPr>
        <xdr:cNvPr id="411" name="直線コネクタ 410">
          <a:extLst>
            <a:ext uri="{FF2B5EF4-FFF2-40B4-BE49-F238E27FC236}">
              <a16:creationId xmlns:a16="http://schemas.microsoft.com/office/drawing/2014/main" id="{00000000-0008-0000-0200-00009B010000}"/>
            </a:ext>
          </a:extLst>
        </xdr:cNvPr>
        <xdr:cNvCxnSpPr/>
      </xdr:nvCxnSpPr>
      <xdr:spPr>
        <a:xfrm>
          <a:off x="4546600" y="1711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114316</xdr:rowOff>
    </xdr:from>
    <xdr:ext cx="405111" cy="259045"/>
    <xdr:sp macro="" textlink="">
      <xdr:nvSpPr>
        <xdr:cNvPr id="412" name="【市民会館】&#10;有形固定資産減価償却率平均値テキスト">
          <a:extLst>
            <a:ext uri="{FF2B5EF4-FFF2-40B4-BE49-F238E27FC236}">
              <a16:creationId xmlns:a16="http://schemas.microsoft.com/office/drawing/2014/main" id="{00000000-0008-0000-0200-00009C010000}"/>
            </a:ext>
          </a:extLst>
        </xdr:cNvPr>
        <xdr:cNvSpPr txBox="1"/>
      </xdr:nvSpPr>
      <xdr:spPr>
        <a:xfrm>
          <a:off x="4673600" y="177736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135889</xdr:rowOff>
    </xdr:from>
    <xdr:to>
      <xdr:col>24</xdr:col>
      <xdr:colOff>114300</xdr:colOff>
      <xdr:row>104</xdr:row>
      <xdr:rowOff>66039</xdr:rowOff>
    </xdr:to>
    <xdr:sp macro="" textlink="">
      <xdr:nvSpPr>
        <xdr:cNvPr id="413" name="フローチャート: 判断 412">
          <a:extLst>
            <a:ext uri="{FF2B5EF4-FFF2-40B4-BE49-F238E27FC236}">
              <a16:creationId xmlns:a16="http://schemas.microsoft.com/office/drawing/2014/main" id="{00000000-0008-0000-0200-00009D010000}"/>
            </a:ext>
          </a:extLst>
        </xdr:cNvPr>
        <xdr:cNvSpPr/>
      </xdr:nvSpPr>
      <xdr:spPr>
        <a:xfrm>
          <a:off x="4584700" y="1779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103505</xdr:rowOff>
    </xdr:from>
    <xdr:to>
      <xdr:col>20</xdr:col>
      <xdr:colOff>38100</xdr:colOff>
      <xdr:row>104</xdr:row>
      <xdr:rowOff>33655</xdr:rowOff>
    </xdr:to>
    <xdr:sp macro="" textlink="">
      <xdr:nvSpPr>
        <xdr:cNvPr id="414" name="フローチャート: 判断 413">
          <a:extLst>
            <a:ext uri="{FF2B5EF4-FFF2-40B4-BE49-F238E27FC236}">
              <a16:creationId xmlns:a16="http://schemas.microsoft.com/office/drawing/2014/main" id="{00000000-0008-0000-0200-00009E010000}"/>
            </a:ext>
          </a:extLst>
        </xdr:cNvPr>
        <xdr:cNvSpPr/>
      </xdr:nvSpPr>
      <xdr:spPr>
        <a:xfrm>
          <a:off x="3746500" y="1776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80645</xdr:rowOff>
    </xdr:from>
    <xdr:to>
      <xdr:col>15</xdr:col>
      <xdr:colOff>101600</xdr:colOff>
      <xdr:row>104</xdr:row>
      <xdr:rowOff>10795</xdr:rowOff>
    </xdr:to>
    <xdr:sp macro="" textlink="">
      <xdr:nvSpPr>
        <xdr:cNvPr id="415" name="フローチャート: 判断 414">
          <a:extLst>
            <a:ext uri="{FF2B5EF4-FFF2-40B4-BE49-F238E27FC236}">
              <a16:creationId xmlns:a16="http://schemas.microsoft.com/office/drawing/2014/main" id="{00000000-0008-0000-0200-00009F010000}"/>
            </a:ext>
          </a:extLst>
        </xdr:cNvPr>
        <xdr:cNvSpPr/>
      </xdr:nvSpPr>
      <xdr:spPr>
        <a:xfrm>
          <a:off x="2857500" y="1773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61595</xdr:rowOff>
    </xdr:from>
    <xdr:to>
      <xdr:col>10</xdr:col>
      <xdr:colOff>165100</xdr:colOff>
      <xdr:row>103</xdr:row>
      <xdr:rowOff>163195</xdr:rowOff>
    </xdr:to>
    <xdr:sp macro="" textlink="">
      <xdr:nvSpPr>
        <xdr:cNvPr id="416" name="フローチャート: 判断 415">
          <a:extLst>
            <a:ext uri="{FF2B5EF4-FFF2-40B4-BE49-F238E27FC236}">
              <a16:creationId xmlns:a16="http://schemas.microsoft.com/office/drawing/2014/main" id="{00000000-0008-0000-0200-0000A0010000}"/>
            </a:ext>
          </a:extLst>
        </xdr:cNvPr>
        <xdr:cNvSpPr/>
      </xdr:nvSpPr>
      <xdr:spPr>
        <a:xfrm>
          <a:off x="1968500" y="1772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38736</xdr:rowOff>
    </xdr:from>
    <xdr:to>
      <xdr:col>6</xdr:col>
      <xdr:colOff>38100</xdr:colOff>
      <xdr:row>103</xdr:row>
      <xdr:rowOff>140336</xdr:rowOff>
    </xdr:to>
    <xdr:sp macro="" textlink="">
      <xdr:nvSpPr>
        <xdr:cNvPr id="417" name="フローチャート: 判断 416">
          <a:extLst>
            <a:ext uri="{FF2B5EF4-FFF2-40B4-BE49-F238E27FC236}">
              <a16:creationId xmlns:a16="http://schemas.microsoft.com/office/drawing/2014/main" id="{00000000-0008-0000-0200-0000A1010000}"/>
            </a:ext>
          </a:extLst>
        </xdr:cNvPr>
        <xdr:cNvSpPr/>
      </xdr:nvSpPr>
      <xdr:spPr>
        <a:xfrm>
          <a:off x="1079500" y="1769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0000000-0008-0000-0200-0000A3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0000000-0008-0000-0200-0000A4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00000000-0008-0000-0200-0000A5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00000000-0008-0000-0200-0000A6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135889</xdr:rowOff>
    </xdr:from>
    <xdr:to>
      <xdr:col>24</xdr:col>
      <xdr:colOff>114300</xdr:colOff>
      <xdr:row>103</xdr:row>
      <xdr:rowOff>66039</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4584700" y="1762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158766</xdr:rowOff>
    </xdr:from>
    <xdr:ext cx="405111" cy="259045"/>
    <xdr:sp macro="" textlink="">
      <xdr:nvSpPr>
        <xdr:cNvPr id="424" name="【市民会館】&#10;有形固定資産減価償却率該当値テキスト">
          <a:extLst>
            <a:ext uri="{FF2B5EF4-FFF2-40B4-BE49-F238E27FC236}">
              <a16:creationId xmlns:a16="http://schemas.microsoft.com/office/drawing/2014/main" id="{00000000-0008-0000-0200-0000A8010000}"/>
            </a:ext>
          </a:extLst>
        </xdr:cNvPr>
        <xdr:cNvSpPr txBox="1"/>
      </xdr:nvSpPr>
      <xdr:spPr>
        <a:xfrm>
          <a:off x="4673600" y="17475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88264</xdr:rowOff>
    </xdr:from>
    <xdr:to>
      <xdr:col>20</xdr:col>
      <xdr:colOff>38100</xdr:colOff>
      <xdr:row>103</xdr:row>
      <xdr:rowOff>18414</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3746500" y="1757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139064</xdr:rowOff>
    </xdr:from>
    <xdr:to>
      <xdr:col>24</xdr:col>
      <xdr:colOff>63500</xdr:colOff>
      <xdr:row>103</xdr:row>
      <xdr:rowOff>15239</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3797300" y="17626964"/>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48261</xdr:rowOff>
    </xdr:from>
    <xdr:to>
      <xdr:col>15</xdr:col>
      <xdr:colOff>101600</xdr:colOff>
      <xdr:row>102</xdr:row>
      <xdr:rowOff>149861</xdr:rowOff>
    </xdr:to>
    <xdr:sp macro="" textlink="">
      <xdr:nvSpPr>
        <xdr:cNvPr id="427" name="楕円 426">
          <a:extLst>
            <a:ext uri="{FF2B5EF4-FFF2-40B4-BE49-F238E27FC236}">
              <a16:creationId xmlns:a16="http://schemas.microsoft.com/office/drawing/2014/main" id="{00000000-0008-0000-0200-0000AB010000}"/>
            </a:ext>
          </a:extLst>
        </xdr:cNvPr>
        <xdr:cNvSpPr/>
      </xdr:nvSpPr>
      <xdr:spPr>
        <a:xfrm>
          <a:off x="2857500" y="1753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99061</xdr:rowOff>
    </xdr:from>
    <xdr:to>
      <xdr:col>19</xdr:col>
      <xdr:colOff>177800</xdr:colOff>
      <xdr:row>102</xdr:row>
      <xdr:rowOff>139064</xdr:rowOff>
    </xdr:to>
    <xdr:cxnSp macro="">
      <xdr:nvCxnSpPr>
        <xdr:cNvPr id="428" name="直線コネクタ 427">
          <a:extLst>
            <a:ext uri="{FF2B5EF4-FFF2-40B4-BE49-F238E27FC236}">
              <a16:creationId xmlns:a16="http://schemas.microsoft.com/office/drawing/2014/main" id="{00000000-0008-0000-0200-0000AC010000}"/>
            </a:ext>
          </a:extLst>
        </xdr:cNvPr>
        <xdr:cNvCxnSpPr/>
      </xdr:nvCxnSpPr>
      <xdr:spPr>
        <a:xfrm>
          <a:off x="2908300" y="17586961"/>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2539</xdr:rowOff>
    </xdr:from>
    <xdr:to>
      <xdr:col>10</xdr:col>
      <xdr:colOff>165100</xdr:colOff>
      <xdr:row>102</xdr:row>
      <xdr:rowOff>104139</xdr:rowOff>
    </xdr:to>
    <xdr:sp macro="" textlink="">
      <xdr:nvSpPr>
        <xdr:cNvPr id="429" name="楕円 428">
          <a:extLst>
            <a:ext uri="{FF2B5EF4-FFF2-40B4-BE49-F238E27FC236}">
              <a16:creationId xmlns:a16="http://schemas.microsoft.com/office/drawing/2014/main" id="{00000000-0008-0000-0200-0000AD010000}"/>
            </a:ext>
          </a:extLst>
        </xdr:cNvPr>
        <xdr:cNvSpPr/>
      </xdr:nvSpPr>
      <xdr:spPr>
        <a:xfrm>
          <a:off x="1968500" y="1749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53339</xdr:rowOff>
    </xdr:from>
    <xdr:to>
      <xdr:col>15</xdr:col>
      <xdr:colOff>50800</xdr:colOff>
      <xdr:row>102</xdr:row>
      <xdr:rowOff>99061</xdr:rowOff>
    </xdr:to>
    <xdr:cxnSp macro="">
      <xdr:nvCxnSpPr>
        <xdr:cNvPr id="430" name="直線コネクタ 429">
          <a:extLst>
            <a:ext uri="{FF2B5EF4-FFF2-40B4-BE49-F238E27FC236}">
              <a16:creationId xmlns:a16="http://schemas.microsoft.com/office/drawing/2014/main" id="{00000000-0008-0000-0200-0000AE010000}"/>
            </a:ext>
          </a:extLst>
        </xdr:cNvPr>
        <xdr:cNvCxnSpPr/>
      </xdr:nvCxnSpPr>
      <xdr:spPr>
        <a:xfrm>
          <a:off x="2019300" y="175412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124461</xdr:rowOff>
    </xdr:from>
    <xdr:to>
      <xdr:col>6</xdr:col>
      <xdr:colOff>38100</xdr:colOff>
      <xdr:row>102</xdr:row>
      <xdr:rowOff>54611</xdr:rowOff>
    </xdr:to>
    <xdr:sp macro="" textlink="">
      <xdr:nvSpPr>
        <xdr:cNvPr id="431" name="楕円 430">
          <a:extLst>
            <a:ext uri="{FF2B5EF4-FFF2-40B4-BE49-F238E27FC236}">
              <a16:creationId xmlns:a16="http://schemas.microsoft.com/office/drawing/2014/main" id="{00000000-0008-0000-0200-0000AF010000}"/>
            </a:ext>
          </a:extLst>
        </xdr:cNvPr>
        <xdr:cNvSpPr/>
      </xdr:nvSpPr>
      <xdr:spPr>
        <a:xfrm>
          <a:off x="1079500" y="1744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3811</xdr:rowOff>
    </xdr:from>
    <xdr:to>
      <xdr:col>10</xdr:col>
      <xdr:colOff>114300</xdr:colOff>
      <xdr:row>102</xdr:row>
      <xdr:rowOff>53339</xdr:rowOff>
    </xdr:to>
    <xdr:cxnSp macro="">
      <xdr:nvCxnSpPr>
        <xdr:cNvPr id="432" name="直線コネクタ 431">
          <a:extLst>
            <a:ext uri="{FF2B5EF4-FFF2-40B4-BE49-F238E27FC236}">
              <a16:creationId xmlns:a16="http://schemas.microsoft.com/office/drawing/2014/main" id="{00000000-0008-0000-0200-0000B0010000}"/>
            </a:ext>
          </a:extLst>
        </xdr:cNvPr>
        <xdr:cNvCxnSpPr/>
      </xdr:nvCxnSpPr>
      <xdr:spPr>
        <a:xfrm>
          <a:off x="1130300" y="17491711"/>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24782</xdr:rowOff>
    </xdr:from>
    <xdr:ext cx="405111" cy="259045"/>
    <xdr:sp macro="" textlink="">
      <xdr:nvSpPr>
        <xdr:cNvPr id="433" name="n_1aveValue【市民会館】&#10;有形固定資産減価償却率">
          <a:extLst>
            <a:ext uri="{FF2B5EF4-FFF2-40B4-BE49-F238E27FC236}">
              <a16:creationId xmlns:a16="http://schemas.microsoft.com/office/drawing/2014/main" id="{00000000-0008-0000-0200-0000B1010000}"/>
            </a:ext>
          </a:extLst>
        </xdr:cNvPr>
        <xdr:cNvSpPr txBox="1"/>
      </xdr:nvSpPr>
      <xdr:spPr>
        <a:xfrm>
          <a:off x="3582044" y="1785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1922</xdr:rowOff>
    </xdr:from>
    <xdr:ext cx="405111" cy="259045"/>
    <xdr:sp macro="" textlink="">
      <xdr:nvSpPr>
        <xdr:cNvPr id="434" name="n_2aveValue【市民会館】&#10;有形固定資産減価償却率">
          <a:extLst>
            <a:ext uri="{FF2B5EF4-FFF2-40B4-BE49-F238E27FC236}">
              <a16:creationId xmlns:a16="http://schemas.microsoft.com/office/drawing/2014/main" id="{00000000-0008-0000-0200-0000B2010000}"/>
            </a:ext>
          </a:extLst>
        </xdr:cNvPr>
        <xdr:cNvSpPr txBox="1"/>
      </xdr:nvSpPr>
      <xdr:spPr>
        <a:xfrm>
          <a:off x="2705744" y="1783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154322</xdr:rowOff>
    </xdr:from>
    <xdr:ext cx="405111" cy="259045"/>
    <xdr:sp macro="" textlink="">
      <xdr:nvSpPr>
        <xdr:cNvPr id="435" name="n_3aveValue【市民会館】&#10;有形固定資産減価償却率">
          <a:extLst>
            <a:ext uri="{FF2B5EF4-FFF2-40B4-BE49-F238E27FC236}">
              <a16:creationId xmlns:a16="http://schemas.microsoft.com/office/drawing/2014/main" id="{00000000-0008-0000-0200-0000B3010000}"/>
            </a:ext>
          </a:extLst>
        </xdr:cNvPr>
        <xdr:cNvSpPr txBox="1"/>
      </xdr:nvSpPr>
      <xdr:spPr>
        <a:xfrm>
          <a:off x="1816744" y="1781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131463</xdr:rowOff>
    </xdr:from>
    <xdr:ext cx="405111" cy="259045"/>
    <xdr:sp macro="" textlink="">
      <xdr:nvSpPr>
        <xdr:cNvPr id="436" name="n_4aveValue【市民会館】&#10;有形固定資産減価償却率">
          <a:extLst>
            <a:ext uri="{FF2B5EF4-FFF2-40B4-BE49-F238E27FC236}">
              <a16:creationId xmlns:a16="http://schemas.microsoft.com/office/drawing/2014/main" id="{00000000-0008-0000-0200-0000B4010000}"/>
            </a:ext>
          </a:extLst>
        </xdr:cNvPr>
        <xdr:cNvSpPr txBox="1"/>
      </xdr:nvSpPr>
      <xdr:spPr>
        <a:xfrm>
          <a:off x="927744" y="1779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34941</xdr:rowOff>
    </xdr:from>
    <xdr:ext cx="405111" cy="259045"/>
    <xdr:sp macro="" textlink="">
      <xdr:nvSpPr>
        <xdr:cNvPr id="437" name="n_1mainValue【市民会館】&#10;有形固定資産減価償却率">
          <a:extLst>
            <a:ext uri="{FF2B5EF4-FFF2-40B4-BE49-F238E27FC236}">
              <a16:creationId xmlns:a16="http://schemas.microsoft.com/office/drawing/2014/main" id="{00000000-0008-0000-0200-0000B5010000}"/>
            </a:ext>
          </a:extLst>
        </xdr:cNvPr>
        <xdr:cNvSpPr txBox="1"/>
      </xdr:nvSpPr>
      <xdr:spPr>
        <a:xfrm>
          <a:off x="3582044" y="1735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166388</xdr:rowOff>
    </xdr:from>
    <xdr:ext cx="405111" cy="259045"/>
    <xdr:sp macro="" textlink="">
      <xdr:nvSpPr>
        <xdr:cNvPr id="438" name="n_2mainValue【市民会館】&#10;有形固定資産減価償却率">
          <a:extLst>
            <a:ext uri="{FF2B5EF4-FFF2-40B4-BE49-F238E27FC236}">
              <a16:creationId xmlns:a16="http://schemas.microsoft.com/office/drawing/2014/main" id="{00000000-0008-0000-0200-0000B6010000}"/>
            </a:ext>
          </a:extLst>
        </xdr:cNvPr>
        <xdr:cNvSpPr txBox="1"/>
      </xdr:nvSpPr>
      <xdr:spPr>
        <a:xfrm>
          <a:off x="2705744" y="1731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120666</xdr:rowOff>
    </xdr:from>
    <xdr:ext cx="405111" cy="259045"/>
    <xdr:sp macro="" textlink="">
      <xdr:nvSpPr>
        <xdr:cNvPr id="439" name="n_3mainValue【市民会館】&#10;有形固定資産減価償却率">
          <a:extLst>
            <a:ext uri="{FF2B5EF4-FFF2-40B4-BE49-F238E27FC236}">
              <a16:creationId xmlns:a16="http://schemas.microsoft.com/office/drawing/2014/main" id="{00000000-0008-0000-0200-0000B7010000}"/>
            </a:ext>
          </a:extLst>
        </xdr:cNvPr>
        <xdr:cNvSpPr txBox="1"/>
      </xdr:nvSpPr>
      <xdr:spPr>
        <a:xfrm>
          <a:off x="1816744" y="1726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71138</xdr:rowOff>
    </xdr:from>
    <xdr:ext cx="405111" cy="259045"/>
    <xdr:sp macro="" textlink="">
      <xdr:nvSpPr>
        <xdr:cNvPr id="440" name="n_4mainValue【市民会館】&#10;有形固定資産減価償却率">
          <a:extLst>
            <a:ext uri="{FF2B5EF4-FFF2-40B4-BE49-F238E27FC236}">
              <a16:creationId xmlns:a16="http://schemas.microsoft.com/office/drawing/2014/main" id="{00000000-0008-0000-0200-0000B8010000}"/>
            </a:ext>
          </a:extLst>
        </xdr:cNvPr>
        <xdr:cNvSpPr txBox="1"/>
      </xdr:nvSpPr>
      <xdr:spPr>
        <a:xfrm>
          <a:off x="927744" y="1721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3" name="正方形/長方形 442">
          <a:extLst>
            <a:ext uri="{FF2B5EF4-FFF2-40B4-BE49-F238E27FC236}">
              <a16:creationId xmlns:a16="http://schemas.microsoft.com/office/drawing/2014/main" id="{00000000-0008-0000-0200-0000BB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4" name="正方形/長方形 443">
          <a:extLst>
            <a:ext uri="{FF2B5EF4-FFF2-40B4-BE49-F238E27FC236}">
              <a16:creationId xmlns:a16="http://schemas.microsoft.com/office/drawing/2014/main" id="{00000000-0008-0000-0200-0000BC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5" name="正方形/長方形 444">
          <a:extLst>
            <a:ext uri="{FF2B5EF4-FFF2-40B4-BE49-F238E27FC236}">
              <a16:creationId xmlns:a16="http://schemas.microsoft.com/office/drawing/2014/main" id="{00000000-0008-0000-0200-0000BD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6" name="正方形/長方形 445">
          <a:extLst>
            <a:ext uri="{FF2B5EF4-FFF2-40B4-BE49-F238E27FC236}">
              <a16:creationId xmlns:a16="http://schemas.microsoft.com/office/drawing/2014/main" id="{00000000-0008-0000-0200-0000BE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7" name="正方形/長方形 446">
          <a:extLst>
            <a:ext uri="{FF2B5EF4-FFF2-40B4-BE49-F238E27FC236}">
              <a16:creationId xmlns:a16="http://schemas.microsoft.com/office/drawing/2014/main" id="{00000000-0008-0000-0200-0000BF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8" name="正方形/長方形 447">
          <a:extLst>
            <a:ext uri="{FF2B5EF4-FFF2-40B4-BE49-F238E27FC236}">
              <a16:creationId xmlns:a16="http://schemas.microsoft.com/office/drawing/2014/main" id="{00000000-0008-0000-0200-0000C0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0" name="直線コネクタ 449">
          <a:extLst>
            <a:ext uri="{FF2B5EF4-FFF2-40B4-BE49-F238E27FC236}">
              <a16:creationId xmlns:a16="http://schemas.microsoft.com/office/drawing/2014/main" id="{00000000-0008-0000-0200-0000C2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8" name="テキスト ボックス 457">
          <a:extLst>
            <a:ext uri="{FF2B5EF4-FFF2-40B4-BE49-F238E27FC236}">
              <a16:creationId xmlns:a16="http://schemas.microsoft.com/office/drawing/2014/main" id="{00000000-0008-0000-0200-0000CA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9" name="直線コネクタ 458">
          <a:extLst>
            <a:ext uri="{FF2B5EF4-FFF2-40B4-BE49-F238E27FC236}">
              <a16:creationId xmlns:a16="http://schemas.microsoft.com/office/drawing/2014/main" id="{00000000-0008-0000-0200-0000CB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0" name="テキスト ボックス 459">
          <a:extLst>
            <a:ext uri="{FF2B5EF4-FFF2-40B4-BE49-F238E27FC236}">
              <a16:creationId xmlns:a16="http://schemas.microsoft.com/office/drawing/2014/main" id="{00000000-0008-0000-0200-0000CC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1" name="直線コネクタ 460">
          <a:extLst>
            <a:ext uri="{FF2B5EF4-FFF2-40B4-BE49-F238E27FC236}">
              <a16:creationId xmlns:a16="http://schemas.microsoft.com/office/drawing/2014/main" id="{00000000-0008-0000-0200-0000CD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2" name="テキスト ボックス 461">
          <a:extLst>
            <a:ext uri="{FF2B5EF4-FFF2-40B4-BE49-F238E27FC236}">
              <a16:creationId xmlns:a16="http://schemas.microsoft.com/office/drawing/2014/main" id="{00000000-0008-0000-0200-0000CE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3" name="【市民会館】&#10;一人当たり面積グラフ枠">
          <a:extLst>
            <a:ext uri="{FF2B5EF4-FFF2-40B4-BE49-F238E27FC236}">
              <a16:creationId xmlns:a16="http://schemas.microsoft.com/office/drawing/2014/main" id="{00000000-0008-0000-0200-0000CF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15239</xdr:rowOff>
    </xdr:from>
    <xdr:to>
      <xdr:col>54</xdr:col>
      <xdr:colOff>189865</xdr:colOff>
      <xdr:row>108</xdr:row>
      <xdr:rowOff>53339</xdr:rowOff>
    </xdr:to>
    <xdr:cxnSp macro="">
      <xdr:nvCxnSpPr>
        <xdr:cNvPr id="464" name="直線コネクタ 463">
          <a:extLst>
            <a:ext uri="{FF2B5EF4-FFF2-40B4-BE49-F238E27FC236}">
              <a16:creationId xmlns:a16="http://schemas.microsoft.com/office/drawing/2014/main" id="{00000000-0008-0000-0200-0000D0010000}"/>
            </a:ext>
          </a:extLst>
        </xdr:cNvPr>
        <xdr:cNvCxnSpPr/>
      </xdr:nvCxnSpPr>
      <xdr:spPr>
        <a:xfrm flipV="1">
          <a:off x="10476865" y="171602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65" name="【市民会館】&#10;一人当たり面積最小値テキスト">
          <a:extLst>
            <a:ext uri="{FF2B5EF4-FFF2-40B4-BE49-F238E27FC236}">
              <a16:creationId xmlns:a16="http://schemas.microsoft.com/office/drawing/2014/main" id="{00000000-0008-0000-0200-0000D1010000}"/>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66" name="直線コネクタ 465">
          <a:extLst>
            <a:ext uri="{FF2B5EF4-FFF2-40B4-BE49-F238E27FC236}">
              <a16:creationId xmlns:a16="http://schemas.microsoft.com/office/drawing/2014/main" id="{00000000-0008-0000-0200-0000D2010000}"/>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133366</xdr:rowOff>
    </xdr:from>
    <xdr:ext cx="469744" cy="259045"/>
    <xdr:sp macro="" textlink="">
      <xdr:nvSpPr>
        <xdr:cNvPr id="467" name="【市民会館】&#10;一人当たり面積最大値テキスト">
          <a:extLst>
            <a:ext uri="{FF2B5EF4-FFF2-40B4-BE49-F238E27FC236}">
              <a16:creationId xmlns:a16="http://schemas.microsoft.com/office/drawing/2014/main" id="{00000000-0008-0000-0200-0000D3010000}"/>
            </a:ext>
          </a:extLst>
        </xdr:cNvPr>
        <xdr:cNvSpPr txBox="1"/>
      </xdr:nvSpPr>
      <xdr:spPr>
        <a:xfrm>
          <a:off x="10515600" y="16935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15239</xdr:rowOff>
    </xdr:from>
    <xdr:to>
      <xdr:col>55</xdr:col>
      <xdr:colOff>88900</xdr:colOff>
      <xdr:row>100</xdr:row>
      <xdr:rowOff>15239</xdr:rowOff>
    </xdr:to>
    <xdr:cxnSp macro="">
      <xdr:nvCxnSpPr>
        <xdr:cNvPr id="468" name="直線コネクタ 467">
          <a:extLst>
            <a:ext uri="{FF2B5EF4-FFF2-40B4-BE49-F238E27FC236}">
              <a16:creationId xmlns:a16="http://schemas.microsoft.com/office/drawing/2014/main" id="{00000000-0008-0000-0200-0000D4010000}"/>
            </a:ext>
          </a:extLst>
        </xdr:cNvPr>
        <xdr:cNvCxnSpPr/>
      </xdr:nvCxnSpPr>
      <xdr:spPr>
        <a:xfrm>
          <a:off x="10388600" y="1716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45738</xdr:rowOff>
    </xdr:from>
    <xdr:ext cx="469744" cy="259045"/>
    <xdr:sp macro="" textlink="">
      <xdr:nvSpPr>
        <xdr:cNvPr id="469" name="【市民会館】&#10;一人当たり面積平均値テキスト">
          <a:extLst>
            <a:ext uri="{FF2B5EF4-FFF2-40B4-BE49-F238E27FC236}">
              <a16:creationId xmlns:a16="http://schemas.microsoft.com/office/drawing/2014/main" id="{00000000-0008-0000-0200-0000D5010000}"/>
            </a:ext>
          </a:extLst>
        </xdr:cNvPr>
        <xdr:cNvSpPr txBox="1"/>
      </xdr:nvSpPr>
      <xdr:spPr>
        <a:xfrm>
          <a:off x="10515600" y="18047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67311</xdr:rowOff>
    </xdr:from>
    <xdr:to>
      <xdr:col>55</xdr:col>
      <xdr:colOff>50800</xdr:colOff>
      <xdr:row>105</xdr:row>
      <xdr:rowOff>168911</xdr:rowOff>
    </xdr:to>
    <xdr:sp macro="" textlink="">
      <xdr:nvSpPr>
        <xdr:cNvPr id="470" name="フローチャート: 判断 469">
          <a:extLst>
            <a:ext uri="{FF2B5EF4-FFF2-40B4-BE49-F238E27FC236}">
              <a16:creationId xmlns:a16="http://schemas.microsoft.com/office/drawing/2014/main" id="{00000000-0008-0000-0200-0000D6010000}"/>
            </a:ext>
          </a:extLst>
        </xdr:cNvPr>
        <xdr:cNvSpPr/>
      </xdr:nvSpPr>
      <xdr:spPr>
        <a:xfrm>
          <a:off x="104267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67311</xdr:rowOff>
    </xdr:from>
    <xdr:to>
      <xdr:col>50</xdr:col>
      <xdr:colOff>165100</xdr:colOff>
      <xdr:row>105</xdr:row>
      <xdr:rowOff>168911</xdr:rowOff>
    </xdr:to>
    <xdr:sp macro="" textlink="">
      <xdr:nvSpPr>
        <xdr:cNvPr id="471" name="フローチャート: 判断 470">
          <a:extLst>
            <a:ext uri="{FF2B5EF4-FFF2-40B4-BE49-F238E27FC236}">
              <a16:creationId xmlns:a16="http://schemas.microsoft.com/office/drawing/2014/main" id="{00000000-0008-0000-0200-0000D7010000}"/>
            </a:ext>
          </a:extLst>
        </xdr:cNvPr>
        <xdr:cNvSpPr/>
      </xdr:nvSpPr>
      <xdr:spPr>
        <a:xfrm>
          <a:off x="9588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72" name="フローチャート: 判断 471">
          <a:extLst>
            <a:ext uri="{FF2B5EF4-FFF2-40B4-BE49-F238E27FC236}">
              <a16:creationId xmlns:a16="http://schemas.microsoft.com/office/drawing/2014/main" id="{00000000-0008-0000-0200-0000D8010000}"/>
            </a:ext>
          </a:extLst>
        </xdr:cNvPr>
        <xdr:cNvSpPr/>
      </xdr:nvSpPr>
      <xdr:spPr>
        <a:xfrm>
          <a:off x="8699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67311</xdr:rowOff>
    </xdr:from>
    <xdr:to>
      <xdr:col>41</xdr:col>
      <xdr:colOff>101600</xdr:colOff>
      <xdr:row>105</xdr:row>
      <xdr:rowOff>168911</xdr:rowOff>
    </xdr:to>
    <xdr:sp macro="" textlink="">
      <xdr:nvSpPr>
        <xdr:cNvPr id="473" name="フローチャート: 判断 472">
          <a:extLst>
            <a:ext uri="{FF2B5EF4-FFF2-40B4-BE49-F238E27FC236}">
              <a16:creationId xmlns:a16="http://schemas.microsoft.com/office/drawing/2014/main" id="{00000000-0008-0000-0200-0000D9010000}"/>
            </a:ext>
          </a:extLst>
        </xdr:cNvPr>
        <xdr:cNvSpPr/>
      </xdr:nvSpPr>
      <xdr:spPr>
        <a:xfrm>
          <a:off x="7810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67311</xdr:rowOff>
    </xdr:from>
    <xdr:to>
      <xdr:col>36</xdr:col>
      <xdr:colOff>165100</xdr:colOff>
      <xdr:row>105</xdr:row>
      <xdr:rowOff>168911</xdr:rowOff>
    </xdr:to>
    <xdr:sp macro="" textlink="">
      <xdr:nvSpPr>
        <xdr:cNvPr id="474" name="フローチャート: 判断 473">
          <a:extLst>
            <a:ext uri="{FF2B5EF4-FFF2-40B4-BE49-F238E27FC236}">
              <a16:creationId xmlns:a16="http://schemas.microsoft.com/office/drawing/2014/main" id="{00000000-0008-0000-0200-0000DA010000}"/>
            </a:ext>
          </a:extLst>
        </xdr:cNvPr>
        <xdr:cNvSpPr/>
      </xdr:nvSpPr>
      <xdr:spPr>
        <a:xfrm>
          <a:off x="6921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200-0000DB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0000000-0008-0000-0200-0000DC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000000-0008-0000-0200-0000DD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00000000-0008-0000-0200-0000DE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00000000-0008-0000-0200-0000DF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101</xdr:row>
      <xdr:rowOff>59689</xdr:rowOff>
    </xdr:from>
    <xdr:to>
      <xdr:col>55</xdr:col>
      <xdr:colOff>50800</xdr:colOff>
      <xdr:row>101</xdr:row>
      <xdr:rowOff>161289</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10426700" y="1737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82566</xdr:rowOff>
    </xdr:from>
    <xdr:ext cx="469744" cy="259045"/>
    <xdr:sp macro="" textlink="">
      <xdr:nvSpPr>
        <xdr:cNvPr id="481" name="【市民会館】&#10;一人当たり面積該当値テキスト">
          <a:extLst>
            <a:ext uri="{FF2B5EF4-FFF2-40B4-BE49-F238E27FC236}">
              <a16:creationId xmlns:a16="http://schemas.microsoft.com/office/drawing/2014/main" id="{00000000-0008-0000-0200-0000E1010000}"/>
            </a:ext>
          </a:extLst>
        </xdr:cNvPr>
        <xdr:cNvSpPr txBox="1"/>
      </xdr:nvSpPr>
      <xdr:spPr>
        <a:xfrm>
          <a:off x="10515600" y="1722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101</xdr:row>
      <xdr:rowOff>52070</xdr:rowOff>
    </xdr:from>
    <xdr:to>
      <xdr:col>50</xdr:col>
      <xdr:colOff>165100</xdr:colOff>
      <xdr:row>101</xdr:row>
      <xdr:rowOff>153670</xdr:rowOff>
    </xdr:to>
    <xdr:sp macro="" textlink="">
      <xdr:nvSpPr>
        <xdr:cNvPr id="482" name="楕円 481">
          <a:extLst>
            <a:ext uri="{FF2B5EF4-FFF2-40B4-BE49-F238E27FC236}">
              <a16:creationId xmlns:a16="http://schemas.microsoft.com/office/drawing/2014/main" id="{00000000-0008-0000-0200-0000E2010000}"/>
            </a:ext>
          </a:extLst>
        </xdr:cNvPr>
        <xdr:cNvSpPr/>
      </xdr:nvSpPr>
      <xdr:spPr>
        <a:xfrm>
          <a:off x="9588500" y="1736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101</xdr:row>
      <xdr:rowOff>102870</xdr:rowOff>
    </xdr:from>
    <xdr:to>
      <xdr:col>55</xdr:col>
      <xdr:colOff>0</xdr:colOff>
      <xdr:row>101</xdr:row>
      <xdr:rowOff>110489</xdr:rowOff>
    </xdr:to>
    <xdr:cxnSp macro="">
      <xdr:nvCxnSpPr>
        <xdr:cNvPr id="483" name="直線コネクタ 482">
          <a:extLst>
            <a:ext uri="{FF2B5EF4-FFF2-40B4-BE49-F238E27FC236}">
              <a16:creationId xmlns:a16="http://schemas.microsoft.com/office/drawing/2014/main" id="{00000000-0008-0000-0200-0000E3010000}"/>
            </a:ext>
          </a:extLst>
        </xdr:cNvPr>
        <xdr:cNvCxnSpPr/>
      </xdr:nvCxnSpPr>
      <xdr:spPr>
        <a:xfrm>
          <a:off x="9639300" y="1741932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162561</xdr:rowOff>
    </xdr:from>
    <xdr:to>
      <xdr:col>46</xdr:col>
      <xdr:colOff>38100</xdr:colOff>
      <xdr:row>101</xdr:row>
      <xdr:rowOff>92711</xdr:rowOff>
    </xdr:to>
    <xdr:sp macro="" textlink="">
      <xdr:nvSpPr>
        <xdr:cNvPr id="484" name="楕円 483">
          <a:extLst>
            <a:ext uri="{FF2B5EF4-FFF2-40B4-BE49-F238E27FC236}">
              <a16:creationId xmlns:a16="http://schemas.microsoft.com/office/drawing/2014/main" id="{00000000-0008-0000-0200-0000E4010000}"/>
            </a:ext>
          </a:extLst>
        </xdr:cNvPr>
        <xdr:cNvSpPr/>
      </xdr:nvSpPr>
      <xdr:spPr>
        <a:xfrm>
          <a:off x="8699500" y="1730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41911</xdr:rowOff>
    </xdr:from>
    <xdr:to>
      <xdr:col>50</xdr:col>
      <xdr:colOff>114300</xdr:colOff>
      <xdr:row>101</xdr:row>
      <xdr:rowOff>102870</xdr:rowOff>
    </xdr:to>
    <xdr:cxnSp macro="">
      <xdr:nvCxnSpPr>
        <xdr:cNvPr id="485" name="直線コネクタ 484">
          <a:extLst>
            <a:ext uri="{FF2B5EF4-FFF2-40B4-BE49-F238E27FC236}">
              <a16:creationId xmlns:a16="http://schemas.microsoft.com/office/drawing/2014/main" id="{00000000-0008-0000-0200-0000E5010000}"/>
            </a:ext>
          </a:extLst>
        </xdr:cNvPr>
        <xdr:cNvCxnSpPr/>
      </xdr:nvCxnSpPr>
      <xdr:spPr>
        <a:xfrm>
          <a:off x="8750300" y="17358361"/>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100</xdr:row>
      <xdr:rowOff>147320</xdr:rowOff>
    </xdr:from>
    <xdr:to>
      <xdr:col>41</xdr:col>
      <xdr:colOff>101600</xdr:colOff>
      <xdr:row>101</xdr:row>
      <xdr:rowOff>77470</xdr:rowOff>
    </xdr:to>
    <xdr:sp macro="" textlink="">
      <xdr:nvSpPr>
        <xdr:cNvPr id="486" name="楕円 485">
          <a:extLst>
            <a:ext uri="{FF2B5EF4-FFF2-40B4-BE49-F238E27FC236}">
              <a16:creationId xmlns:a16="http://schemas.microsoft.com/office/drawing/2014/main" id="{00000000-0008-0000-0200-0000E6010000}"/>
            </a:ext>
          </a:extLst>
        </xdr:cNvPr>
        <xdr:cNvSpPr/>
      </xdr:nvSpPr>
      <xdr:spPr>
        <a:xfrm>
          <a:off x="7810500" y="1729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26670</xdr:rowOff>
    </xdr:from>
    <xdr:to>
      <xdr:col>45</xdr:col>
      <xdr:colOff>177800</xdr:colOff>
      <xdr:row>101</xdr:row>
      <xdr:rowOff>41911</xdr:rowOff>
    </xdr:to>
    <xdr:cxnSp macro="">
      <xdr:nvCxnSpPr>
        <xdr:cNvPr id="487" name="直線コネクタ 486">
          <a:extLst>
            <a:ext uri="{FF2B5EF4-FFF2-40B4-BE49-F238E27FC236}">
              <a16:creationId xmlns:a16="http://schemas.microsoft.com/office/drawing/2014/main" id="{00000000-0008-0000-0200-0000E7010000}"/>
            </a:ext>
          </a:extLst>
        </xdr:cNvPr>
        <xdr:cNvCxnSpPr/>
      </xdr:nvCxnSpPr>
      <xdr:spPr>
        <a:xfrm>
          <a:off x="7861300" y="1734312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100</xdr:row>
      <xdr:rowOff>147320</xdr:rowOff>
    </xdr:from>
    <xdr:to>
      <xdr:col>36</xdr:col>
      <xdr:colOff>165100</xdr:colOff>
      <xdr:row>101</xdr:row>
      <xdr:rowOff>77470</xdr:rowOff>
    </xdr:to>
    <xdr:sp macro="" textlink="">
      <xdr:nvSpPr>
        <xdr:cNvPr id="488" name="楕円 487">
          <a:extLst>
            <a:ext uri="{FF2B5EF4-FFF2-40B4-BE49-F238E27FC236}">
              <a16:creationId xmlns:a16="http://schemas.microsoft.com/office/drawing/2014/main" id="{00000000-0008-0000-0200-0000E8010000}"/>
            </a:ext>
          </a:extLst>
        </xdr:cNvPr>
        <xdr:cNvSpPr/>
      </xdr:nvSpPr>
      <xdr:spPr>
        <a:xfrm>
          <a:off x="6921500" y="1729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101</xdr:row>
      <xdr:rowOff>26670</xdr:rowOff>
    </xdr:from>
    <xdr:to>
      <xdr:col>41</xdr:col>
      <xdr:colOff>50800</xdr:colOff>
      <xdr:row>101</xdr:row>
      <xdr:rowOff>26670</xdr:rowOff>
    </xdr:to>
    <xdr:cxnSp macro="">
      <xdr:nvCxnSpPr>
        <xdr:cNvPr id="489" name="直線コネクタ 488">
          <a:extLst>
            <a:ext uri="{FF2B5EF4-FFF2-40B4-BE49-F238E27FC236}">
              <a16:creationId xmlns:a16="http://schemas.microsoft.com/office/drawing/2014/main" id="{00000000-0008-0000-0200-0000E9010000}"/>
            </a:ext>
          </a:extLst>
        </xdr:cNvPr>
        <xdr:cNvCxnSpPr/>
      </xdr:nvCxnSpPr>
      <xdr:spPr>
        <a:xfrm>
          <a:off x="6972300" y="17343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160038</xdr:rowOff>
    </xdr:from>
    <xdr:ext cx="469744" cy="259045"/>
    <xdr:sp macro="" textlink="">
      <xdr:nvSpPr>
        <xdr:cNvPr id="490" name="n_1aveValue【市民会館】&#10;一人当たり面積">
          <a:extLst>
            <a:ext uri="{FF2B5EF4-FFF2-40B4-BE49-F238E27FC236}">
              <a16:creationId xmlns:a16="http://schemas.microsoft.com/office/drawing/2014/main" id="{00000000-0008-0000-0200-0000EA010000}"/>
            </a:ext>
          </a:extLst>
        </xdr:cNvPr>
        <xdr:cNvSpPr txBox="1"/>
      </xdr:nvSpPr>
      <xdr:spPr>
        <a:xfrm>
          <a:off x="93917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152416</xdr:rowOff>
    </xdr:from>
    <xdr:ext cx="469744" cy="259045"/>
    <xdr:sp macro="" textlink="">
      <xdr:nvSpPr>
        <xdr:cNvPr id="491" name="n_2aveValue【市民会館】&#10;一人当たり面積">
          <a:extLst>
            <a:ext uri="{FF2B5EF4-FFF2-40B4-BE49-F238E27FC236}">
              <a16:creationId xmlns:a16="http://schemas.microsoft.com/office/drawing/2014/main" id="{00000000-0008-0000-0200-0000EB010000}"/>
            </a:ext>
          </a:extLst>
        </xdr:cNvPr>
        <xdr:cNvSpPr txBox="1"/>
      </xdr:nvSpPr>
      <xdr:spPr>
        <a:xfrm>
          <a:off x="8515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160038</xdr:rowOff>
    </xdr:from>
    <xdr:ext cx="469744" cy="259045"/>
    <xdr:sp macro="" textlink="">
      <xdr:nvSpPr>
        <xdr:cNvPr id="492" name="n_3aveValue【市民会館】&#10;一人当たり面積">
          <a:extLst>
            <a:ext uri="{FF2B5EF4-FFF2-40B4-BE49-F238E27FC236}">
              <a16:creationId xmlns:a16="http://schemas.microsoft.com/office/drawing/2014/main" id="{00000000-0008-0000-0200-0000EC010000}"/>
            </a:ext>
          </a:extLst>
        </xdr:cNvPr>
        <xdr:cNvSpPr txBox="1"/>
      </xdr:nvSpPr>
      <xdr:spPr>
        <a:xfrm>
          <a:off x="7626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160038</xdr:rowOff>
    </xdr:from>
    <xdr:ext cx="469744" cy="259045"/>
    <xdr:sp macro="" textlink="">
      <xdr:nvSpPr>
        <xdr:cNvPr id="493" name="n_4aveValue【市民会館】&#10;一人当たり面積">
          <a:extLst>
            <a:ext uri="{FF2B5EF4-FFF2-40B4-BE49-F238E27FC236}">
              <a16:creationId xmlns:a16="http://schemas.microsoft.com/office/drawing/2014/main" id="{00000000-0008-0000-0200-0000ED010000}"/>
            </a:ext>
          </a:extLst>
        </xdr:cNvPr>
        <xdr:cNvSpPr txBox="1"/>
      </xdr:nvSpPr>
      <xdr:spPr>
        <a:xfrm>
          <a:off x="6737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99</xdr:row>
      <xdr:rowOff>170197</xdr:rowOff>
    </xdr:from>
    <xdr:ext cx="469744" cy="259045"/>
    <xdr:sp macro="" textlink="">
      <xdr:nvSpPr>
        <xdr:cNvPr id="494" name="n_1mainValue【市民会館】&#10;一人当たり面積">
          <a:extLst>
            <a:ext uri="{FF2B5EF4-FFF2-40B4-BE49-F238E27FC236}">
              <a16:creationId xmlns:a16="http://schemas.microsoft.com/office/drawing/2014/main" id="{00000000-0008-0000-0200-0000EE010000}"/>
            </a:ext>
          </a:extLst>
        </xdr:cNvPr>
        <xdr:cNvSpPr txBox="1"/>
      </xdr:nvSpPr>
      <xdr:spPr>
        <a:xfrm>
          <a:off x="9391727" y="1714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99</xdr:row>
      <xdr:rowOff>109238</xdr:rowOff>
    </xdr:from>
    <xdr:ext cx="469744" cy="259045"/>
    <xdr:sp macro="" textlink="">
      <xdr:nvSpPr>
        <xdr:cNvPr id="495" name="n_2mainValue【市民会館】&#10;一人当たり面積">
          <a:extLst>
            <a:ext uri="{FF2B5EF4-FFF2-40B4-BE49-F238E27FC236}">
              <a16:creationId xmlns:a16="http://schemas.microsoft.com/office/drawing/2014/main" id="{00000000-0008-0000-0200-0000EF010000}"/>
            </a:ext>
          </a:extLst>
        </xdr:cNvPr>
        <xdr:cNvSpPr txBox="1"/>
      </xdr:nvSpPr>
      <xdr:spPr>
        <a:xfrm>
          <a:off x="8515427" y="1708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99</xdr:row>
      <xdr:rowOff>93997</xdr:rowOff>
    </xdr:from>
    <xdr:ext cx="469744" cy="259045"/>
    <xdr:sp macro="" textlink="">
      <xdr:nvSpPr>
        <xdr:cNvPr id="496" name="n_3mainValue【市民会館】&#10;一人当たり面積">
          <a:extLst>
            <a:ext uri="{FF2B5EF4-FFF2-40B4-BE49-F238E27FC236}">
              <a16:creationId xmlns:a16="http://schemas.microsoft.com/office/drawing/2014/main" id="{00000000-0008-0000-0200-0000F0010000}"/>
            </a:ext>
          </a:extLst>
        </xdr:cNvPr>
        <xdr:cNvSpPr txBox="1"/>
      </xdr:nvSpPr>
      <xdr:spPr>
        <a:xfrm>
          <a:off x="7626427" y="1706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99</xdr:row>
      <xdr:rowOff>93997</xdr:rowOff>
    </xdr:from>
    <xdr:ext cx="469744" cy="259045"/>
    <xdr:sp macro="" textlink="">
      <xdr:nvSpPr>
        <xdr:cNvPr id="497" name="n_4mainValue【市民会館】&#10;一人当たり面積">
          <a:extLst>
            <a:ext uri="{FF2B5EF4-FFF2-40B4-BE49-F238E27FC236}">
              <a16:creationId xmlns:a16="http://schemas.microsoft.com/office/drawing/2014/main" id="{00000000-0008-0000-0200-0000F1010000}"/>
            </a:ext>
          </a:extLst>
        </xdr:cNvPr>
        <xdr:cNvSpPr txBox="1"/>
      </xdr:nvSpPr>
      <xdr:spPr>
        <a:xfrm>
          <a:off x="6737427" y="1706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8" name="正方形/長方形 497">
          <a:extLst>
            <a:ext uri="{FF2B5EF4-FFF2-40B4-BE49-F238E27FC236}">
              <a16:creationId xmlns:a16="http://schemas.microsoft.com/office/drawing/2014/main" id="{00000000-0008-0000-0200-0000F2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1" name="正方形/長方形 500">
          <a:extLst>
            <a:ext uri="{FF2B5EF4-FFF2-40B4-BE49-F238E27FC236}">
              <a16:creationId xmlns:a16="http://schemas.microsoft.com/office/drawing/2014/main" id="{00000000-0008-0000-0200-0000F5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2" name="正方形/長方形 501">
          <a:extLst>
            <a:ext uri="{FF2B5EF4-FFF2-40B4-BE49-F238E27FC236}">
              <a16:creationId xmlns:a16="http://schemas.microsoft.com/office/drawing/2014/main" id="{00000000-0008-0000-0200-0000F6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3" name="正方形/長方形 502">
          <a:extLst>
            <a:ext uri="{FF2B5EF4-FFF2-40B4-BE49-F238E27FC236}">
              <a16:creationId xmlns:a16="http://schemas.microsoft.com/office/drawing/2014/main" id="{00000000-0008-0000-0200-0000F7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4" name="正方形/長方形 503">
          <a:extLst>
            <a:ext uri="{FF2B5EF4-FFF2-40B4-BE49-F238E27FC236}">
              <a16:creationId xmlns:a16="http://schemas.microsoft.com/office/drawing/2014/main" id="{00000000-0008-0000-0200-0000F8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5" name="正方形/長方形 504">
          <a:extLst>
            <a:ext uri="{FF2B5EF4-FFF2-40B4-BE49-F238E27FC236}">
              <a16:creationId xmlns:a16="http://schemas.microsoft.com/office/drawing/2014/main" id="{00000000-0008-0000-0200-0000F9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4" name="テキスト ボックス 513">
          <a:extLst>
            <a:ext uri="{FF2B5EF4-FFF2-40B4-BE49-F238E27FC236}">
              <a16:creationId xmlns:a16="http://schemas.microsoft.com/office/drawing/2014/main" id="{00000000-0008-0000-0200-00000202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6" name="テキスト ボックス 515">
          <a:extLst>
            <a:ext uri="{FF2B5EF4-FFF2-40B4-BE49-F238E27FC236}">
              <a16:creationId xmlns:a16="http://schemas.microsoft.com/office/drawing/2014/main" id="{00000000-0008-0000-0200-00000402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8" name="テキスト ボックス 517">
          <a:extLst>
            <a:ext uri="{FF2B5EF4-FFF2-40B4-BE49-F238E27FC236}">
              <a16:creationId xmlns:a16="http://schemas.microsoft.com/office/drawing/2014/main" id="{00000000-0008-0000-0200-00000602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20" name="テキスト ボックス 519">
          <a:extLst>
            <a:ext uri="{FF2B5EF4-FFF2-40B4-BE49-F238E27FC236}">
              <a16:creationId xmlns:a16="http://schemas.microsoft.com/office/drawing/2014/main" id="{00000000-0008-0000-0200-000008020000}"/>
            </a:ext>
          </a:extLst>
        </xdr:cNvPr>
        <xdr:cNvSpPr txBox="1"/>
      </xdr:nvSpPr>
      <xdr:spPr>
        <a:xfrm>
          <a:off x="12042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1" name="直線コネクタ 520">
          <a:extLst>
            <a:ext uri="{FF2B5EF4-FFF2-40B4-BE49-F238E27FC236}">
              <a16:creationId xmlns:a16="http://schemas.microsoft.com/office/drawing/2014/main" id="{00000000-0008-0000-0200-000009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22" name="テキスト ボックス 521">
          <a:extLst>
            <a:ext uri="{FF2B5EF4-FFF2-40B4-BE49-F238E27FC236}">
              <a16:creationId xmlns:a16="http://schemas.microsoft.com/office/drawing/2014/main" id="{00000000-0008-0000-0200-00000A02000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3" name="【一般廃棄物処理施設】&#10;有形固定資産減価償却率グラフ枠">
          <a:extLst>
            <a:ext uri="{FF2B5EF4-FFF2-40B4-BE49-F238E27FC236}">
              <a16:creationId xmlns:a16="http://schemas.microsoft.com/office/drawing/2014/main" id="{00000000-0008-0000-0200-00000B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166007</xdr:rowOff>
    </xdr:from>
    <xdr:to>
      <xdr:col>85</xdr:col>
      <xdr:colOff>126364</xdr:colOff>
      <xdr:row>41</xdr:row>
      <xdr:rowOff>100693</xdr:rowOff>
    </xdr:to>
    <xdr:cxnSp macro="">
      <xdr:nvCxnSpPr>
        <xdr:cNvPr id="524" name="直線コネクタ 523">
          <a:extLst>
            <a:ext uri="{FF2B5EF4-FFF2-40B4-BE49-F238E27FC236}">
              <a16:creationId xmlns:a16="http://schemas.microsoft.com/office/drawing/2014/main" id="{00000000-0008-0000-0200-00000C020000}"/>
            </a:ext>
          </a:extLst>
        </xdr:cNvPr>
        <xdr:cNvCxnSpPr/>
      </xdr:nvCxnSpPr>
      <xdr:spPr>
        <a:xfrm flipV="1">
          <a:off x="16318864" y="5823857"/>
          <a:ext cx="0" cy="130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122663</xdr:rowOff>
    </xdr:from>
    <xdr:ext cx="405111" cy="259045"/>
    <xdr:sp macro="" textlink="">
      <xdr:nvSpPr>
        <xdr:cNvPr id="525" name="【一般廃棄物処理施設】&#10;有形固定資産減価償却率最小値テキスト">
          <a:extLst>
            <a:ext uri="{FF2B5EF4-FFF2-40B4-BE49-F238E27FC236}">
              <a16:creationId xmlns:a16="http://schemas.microsoft.com/office/drawing/2014/main" id="{00000000-0008-0000-0200-00000D020000}"/>
            </a:ext>
          </a:extLst>
        </xdr:cNvPr>
        <xdr:cNvSpPr txBox="1"/>
      </xdr:nvSpPr>
      <xdr:spPr>
        <a:xfrm>
          <a:off x="16357600" y="7152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100693</xdr:rowOff>
    </xdr:from>
    <xdr:to>
      <xdr:col>86</xdr:col>
      <xdr:colOff>25400</xdr:colOff>
      <xdr:row>41</xdr:row>
      <xdr:rowOff>100693</xdr:rowOff>
    </xdr:to>
    <xdr:cxnSp macro="">
      <xdr:nvCxnSpPr>
        <xdr:cNvPr id="526" name="直線コネクタ 525">
          <a:extLst>
            <a:ext uri="{FF2B5EF4-FFF2-40B4-BE49-F238E27FC236}">
              <a16:creationId xmlns:a16="http://schemas.microsoft.com/office/drawing/2014/main" id="{00000000-0008-0000-0200-00000E020000}"/>
            </a:ext>
          </a:extLst>
        </xdr:cNvPr>
        <xdr:cNvCxnSpPr/>
      </xdr:nvCxnSpPr>
      <xdr:spPr>
        <a:xfrm>
          <a:off x="16230600" y="713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112684</xdr:rowOff>
    </xdr:from>
    <xdr:ext cx="405111" cy="259045"/>
    <xdr:sp macro="" textlink="">
      <xdr:nvSpPr>
        <xdr:cNvPr id="527" name="【一般廃棄物処理施設】&#10;有形固定資産減価償却率最大値テキスト">
          <a:extLst>
            <a:ext uri="{FF2B5EF4-FFF2-40B4-BE49-F238E27FC236}">
              <a16:creationId xmlns:a16="http://schemas.microsoft.com/office/drawing/2014/main" id="{00000000-0008-0000-0200-00000F020000}"/>
            </a:ext>
          </a:extLst>
        </xdr:cNvPr>
        <xdr:cNvSpPr txBox="1"/>
      </xdr:nvSpPr>
      <xdr:spPr>
        <a:xfrm>
          <a:off x="16357600" y="559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166007</xdr:rowOff>
    </xdr:from>
    <xdr:to>
      <xdr:col>86</xdr:col>
      <xdr:colOff>25400</xdr:colOff>
      <xdr:row>33</xdr:row>
      <xdr:rowOff>166007</xdr:rowOff>
    </xdr:to>
    <xdr:cxnSp macro="">
      <xdr:nvCxnSpPr>
        <xdr:cNvPr id="528" name="直線コネクタ 527">
          <a:extLst>
            <a:ext uri="{FF2B5EF4-FFF2-40B4-BE49-F238E27FC236}">
              <a16:creationId xmlns:a16="http://schemas.microsoft.com/office/drawing/2014/main" id="{00000000-0008-0000-0200-000010020000}"/>
            </a:ext>
          </a:extLst>
        </xdr:cNvPr>
        <xdr:cNvCxnSpPr/>
      </xdr:nvCxnSpPr>
      <xdr:spPr>
        <a:xfrm>
          <a:off x="16230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40112</xdr:rowOff>
    </xdr:from>
    <xdr:ext cx="405111" cy="259045"/>
    <xdr:sp macro="" textlink="">
      <xdr:nvSpPr>
        <xdr:cNvPr id="529" name="【一般廃棄物処理施設】&#10;有形固定資産減価償却率平均値テキスト">
          <a:extLst>
            <a:ext uri="{FF2B5EF4-FFF2-40B4-BE49-F238E27FC236}">
              <a16:creationId xmlns:a16="http://schemas.microsoft.com/office/drawing/2014/main" id="{00000000-0008-0000-0200-000011020000}"/>
            </a:ext>
          </a:extLst>
        </xdr:cNvPr>
        <xdr:cNvSpPr txBox="1"/>
      </xdr:nvSpPr>
      <xdr:spPr>
        <a:xfrm>
          <a:off x="16357600" y="6898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17235</xdr:rowOff>
    </xdr:from>
    <xdr:to>
      <xdr:col>85</xdr:col>
      <xdr:colOff>177800</xdr:colOff>
      <xdr:row>41</xdr:row>
      <xdr:rowOff>118835</xdr:rowOff>
    </xdr:to>
    <xdr:sp macro="" textlink="">
      <xdr:nvSpPr>
        <xdr:cNvPr id="530" name="フローチャート: 判断 529">
          <a:extLst>
            <a:ext uri="{FF2B5EF4-FFF2-40B4-BE49-F238E27FC236}">
              <a16:creationId xmlns:a16="http://schemas.microsoft.com/office/drawing/2014/main" id="{00000000-0008-0000-0200-000012020000}"/>
            </a:ext>
          </a:extLst>
        </xdr:cNvPr>
        <xdr:cNvSpPr/>
      </xdr:nvSpPr>
      <xdr:spPr>
        <a:xfrm>
          <a:off x="16268700" y="704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147864</xdr:rowOff>
    </xdr:from>
    <xdr:to>
      <xdr:col>81</xdr:col>
      <xdr:colOff>101600</xdr:colOff>
      <xdr:row>38</xdr:row>
      <xdr:rowOff>78014</xdr:rowOff>
    </xdr:to>
    <xdr:sp macro="" textlink="">
      <xdr:nvSpPr>
        <xdr:cNvPr id="531" name="フローチャート: 判断 530">
          <a:extLst>
            <a:ext uri="{FF2B5EF4-FFF2-40B4-BE49-F238E27FC236}">
              <a16:creationId xmlns:a16="http://schemas.microsoft.com/office/drawing/2014/main" id="{00000000-0008-0000-0200-000013020000}"/>
            </a:ext>
          </a:extLst>
        </xdr:cNvPr>
        <xdr:cNvSpPr/>
      </xdr:nvSpPr>
      <xdr:spPr>
        <a:xfrm>
          <a:off x="15430500" y="649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34</xdr:row>
      <xdr:rowOff>9072</xdr:rowOff>
    </xdr:from>
    <xdr:to>
      <xdr:col>76</xdr:col>
      <xdr:colOff>165100</xdr:colOff>
      <xdr:row>34</xdr:row>
      <xdr:rowOff>110672</xdr:rowOff>
    </xdr:to>
    <xdr:sp macro="" textlink="">
      <xdr:nvSpPr>
        <xdr:cNvPr id="532" name="フローチャート: 判断 531">
          <a:extLst>
            <a:ext uri="{FF2B5EF4-FFF2-40B4-BE49-F238E27FC236}">
              <a16:creationId xmlns:a16="http://schemas.microsoft.com/office/drawing/2014/main" id="{00000000-0008-0000-0200-000014020000}"/>
            </a:ext>
          </a:extLst>
        </xdr:cNvPr>
        <xdr:cNvSpPr/>
      </xdr:nvSpPr>
      <xdr:spPr>
        <a:xfrm>
          <a:off x="14541500" y="5838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33" name="フローチャート: 判断 532">
          <a:extLst>
            <a:ext uri="{FF2B5EF4-FFF2-40B4-BE49-F238E27FC236}">
              <a16:creationId xmlns:a16="http://schemas.microsoft.com/office/drawing/2014/main" id="{00000000-0008-0000-0200-000015020000}"/>
            </a:ext>
          </a:extLst>
        </xdr:cNvPr>
        <xdr:cNvSpPr/>
      </xdr:nvSpPr>
      <xdr:spPr>
        <a:xfrm>
          <a:off x="13652500" y="675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74385</xdr:rowOff>
    </xdr:from>
    <xdr:to>
      <xdr:col>67</xdr:col>
      <xdr:colOff>101600</xdr:colOff>
      <xdr:row>39</xdr:row>
      <xdr:rowOff>4535</xdr:rowOff>
    </xdr:to>
    <xdr:sp macro="" textlink="">
      <xdr:nvSpPr>
        <xdr:cNvPr id="534" name="フローチャート: 判断 533">
          <a:extLst>
            <a:ext uri="{FF2B5EF4-FFF2-40B4-BE49-F238E27FC236}">
              <a16:creationId xmlns:a16="http://schemas.microsoft.com/office/drawing/2014/main" id="{00000000-0008-0000-0200-000016020000}"/>
            </a:ext>
          </a:extLst>
        </xdr:cNvPr>
        <xdr:cNvSpPr/>
      </xdr:nvSpPr>
      <xdr:spPr>
        <a:xfrm>
          <a:off x="12763500" y="65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00000000-0008-0000-0200-000017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00000000-0008-0000-0200-000018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00000000-0008-0000-0200-000019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00000000-0008-0000-0200-00001A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00000000-0008-0000-0200-00001B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49893</xdr:rowOff>
    </xdr:from>
    <xdr:to>
      <xdr:col>85</xdr:col>
      <xdr:colOff>177800</xdr:colOff>
      <xdr:row>41</xdr:row>
      <xdr:rowOff>151493</xdr:rowOff>
    </xdr:to>
    <xdr:sp macro="" textlink="">
      <xdr:nvSpPr>
        <xdr:cNvPr id="540" name="楕円 539">
          <a:extLst>
            <a:ext uri="{FF2B5EF4-FFF2-40B4-BE49-F238E27FC236}">
              <a16:creationId xmlns:a16="http://schemas.microsoft.com/office/drawing/2014/main" id="{00000000-0008-0000-0200-00001C020000}"/>
            </a:ext>
          </a:extLst>
        </xdr:cNvPr>
        <xdr:cNvSpPr/>
      </xdr:nvSpPr>
      <xdr:spPr>
        <a:xfrm>
          <a:off x="16268700" y="707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167113</xdr:rowOff>
    </xdr:from>
    <xdr:ext cx="405111" cy="259045"/>
    <xdr:sp macro="" textlink="">
      <xdr:nvSpPr>
        <xdr:cNvPr id="541" name="【一般廃棄物処理施設】&#10;有形固定資産減価償却率該当値テキスト">
          <a:extLst>
            <a:ext uri="{FF2B5EF4-FFF2-40B4-BE49-F238E27FC236}">
              <a16:creationId xmlns:a16="http://schemas.microsoft.com/office/drawing/2014/main" id="{00000000-0008-0000-0200-00001D020000}"/>
            </a:ext>
          </a:extLst>
        </xdr:cNvPr>
        <xdr:cNvSpPr txBox="1"/>
      </xdr:nvSpPr>
      <xdr:spPr>
        <a:xfrm>
          <a:off x="16357600" y="702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9072</xdr:rowOff>
    </xdr:from>
    <xdr:to>
      <xdr:col>81</xdr:col>
      <xdr:colOff>101600</xdr:colOff>
      <xdr:row>38</xdr:row>
      <xdr:rowOff>110672</xdr:rowOff>
    </xdr:to>
    <xdr:sp macro="" textlink="">
      <xdr:nvSpPr>
        <xdr:cNvPr id="542" name="楕円 541">
          <a:extLst>
            <a:ext uri="{FF2B5EF4-FFF2-40B4-BE49-F238E27FC236}">
              <a16:creationId xmlns:a16="http://schemas.microsoft.com/office/drawing/2014/main" id="{00000000-0008-0000-0200-00001E020000}"/>
            </a:ext>
          </a:extLst>
        </xdr:cNvPr>
        <xdr:cNvSpPr/>
      </xdr:nvSpPr>
      <xdr:spPr>
        <a:xfrm>
          <a:off x="15430500" y="652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59872</xdr:rowOff>
    </xdr:from>
    <xdr:to>
      <xdr:col>85</xdr:col>
      <xdr:colOff>127000</xdr:colOff>
      <xdr:row>41</xdr:row>
      <xdr:rowOff>100693</xdr:rowOff>
    </xdr:to>
    <xdr:cxnSp macro="">
      <xdr:nvCxnSpPr>
        <xdr:cNvPr id="543" name="直線コネクタ 542">
          <a:extLst>
            <a:ext uri="{FF2B5EF4-FFF2-40B4-BE49-F238E27FC236}">
              <a16:creationId xmlns:a16="http://schemas.microsoft.com/office/drawing/2014/main" id="{00000000-0008-0000-0200-00001F020000}"/>
            </a:ext>
          </a:extLst>
        </xdr:cNvPr>
        <xdr:cNvCxnSpPr/>
      </xdr:nvCxnSpPr>
      <xdr:spPr>
        <a:xfrm>
          <a:off x="15481300" y="6574972"/>
          <a:ext cx="838200" cy="55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9072</xdr:rowOff>
    </xdr:from>
    <xdr:to>
      <xdr:col>76</xdr:col>
      <xdr:colOff>165100</xdr:colOff>
      <xdr:row>34</xdr:row>
      <xdr:rowOff>110672</xdr:rowOff>
    </xdr:to>
    <xdr:sp macro="" textlink="">
      <xdr:nvSpPr>
        <xdr:cNvPr id="544" name="楕円 543">
          <a:extLst>
            <a:ext uri="{FF2B5EF4-FFF2-40B4-BE49-F238E27FC236}">
              <a16:creationId xmlns:a16="http://schemas.microsoft.com/office/drawing/2014/main" id="{00000000-0008-0000-0200-000020020000}"/>
            </a:ext>
          </a:extLst>
        </xdr:cNvPr>
        <xdr:cNvSpPr/>
      </xdr:nvSpPr>
      <xdr:spPr>
        <a:xfrm>
          <a:off x="14541500" y="583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59872</xdr:rowOff>
    </xdr:from>
    <xdr:to>
      <xdr:col>81</xdr:col>
      <xdr:colOff>50800</xdr:colOff>
      <xdr:row>38</xdr:row>
      <xdr:rowOff>59872</xdr:rowOff>
    </xdr:to>
    <xdr:cxnSp macro="">
      <xdr:nvCxnSpPr>
        <xdr:cNvPr id="545" name="直線コネクタ 544">
          <a:extLst>
            <a:ext uri="{FF2B5EF4-FFF2-40B4-BE49-F238E27FC236}">
              <a16:creationId xmlns:a16="http://schemas.microsoft.com/office/drawing/2014/main" id="{00000000-0008-0000-0200-000021020000}"/>
            </a:ext>
          </a:extLst>
        </xdr:cNvPr>
        <xdr:cNvCxnSpPr/>
      </xdr:nvCxnSpPr>
      <xdr:spPr>
        <a:xfrm>
          <a:off x="14592300" y="5889172"/>
          <a:ext cx="889000" cy="685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46" name="楕円 545">
          <a:extLst>
            <a:ext uri="{FF2B5EF4-FFF2-40B4-BE49-F238E27FC236}">
              <a16:creationId xmlns:a16="http://schemas.microsoft.com/office/drawing/2014/main" id="{00000000-0008-0000-0200-000022020000}"/>
            </a:ext>
          </a:extLst>
        </xdr:cNvPr>
        <xdr:cNvSpPr/>
      </xdr:nvSpPr>
      <xdr:spPr>
        <a:xfrm>
          <a:off x="1365250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59872</xdr:rowOff>
    </xdr:from>
    <xdr:to>
      <xdr:col>76</xdr:col>
      <xdr:colOff>114300</xdr:colOff>
      <xdr:row>39</xdr:row>
      <xdr:rowOff>117022</xdr:rowOff>
    </xdr:to>
    <xdr:cxnSp macro="">
      <xdr:nvCxnSpPr>
        <xdr:cNvPr id="547" name="直線コネクタ 546">
          <a:extLst>
            <a:ext uri="{FF2B5EF4-FFF2-40B4-BE49-F238E27FC236}">
              <a16:creationId xmlns:a16="http://schemas.microsoft.com/office/drawing/2014/main" id="{00000000-0008-0000-0200-000023020000}"/>
            </a:ext>
          </a:extLst>
        </xdr:cNvPr>
        <xdr:cNvCxnSpPr/>
      </xdr:nvCxnSpPr>
      <xdr:spPr>
        <a:xfrm flipV="1">
          <a:off x="13703300" y="5889172"/>
          <a:ext cx="889000" cy="914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74385</xdr:rowOff>
    </xdr:from>
    <xdr:to>
      <xdr:col>67</xdr:col>
      <xdr:colOff>101600</xdr:colOff>
      <xdr:row>39</xdr:row>
      <xdr:rowOff>4535</xdr:rowOff>
    </xdr:to>
    <xdr:sp macro="" textlink="">
      <xdr:nvSpPr>
        <xdr:cNvPr id="548" name="楕円 547">
          <a:extLst>
            <a:ext uri="{FF2B5EF4-FFF2-40B4-BE49-F238E27FC236}">
              <a16:creationId xmlns:a16="http://schemas.microsoft.com/office/drawing/2014/main" id="{00000000-0008-0000-0200-000024020000}"/>
            </a:ext>
          </a:extLst>
        </xdr:cNvPr>
        <xdr:cNvSpPr/>
      </xdr:nvSpPr>
      <xdr:spPr>
        <a:xfrm>
          <a:off x="127635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125185</xdr:rowOff>
    </xdr:from>
    <xdr:to>
      <xdr:col>71</xdr:col>
      <xdr:colOff>177800</xdr:colOff>
      <xdr:row>39</xdr:row>
      <xdr:rowOff>117022</xdr:rowOff>
    </xdr:to>
    <xdr:cxnSp macro="">
      <xdr:nvCxnSpPr>
        <xdr:cNvPr id="549" name="直線コネクタ 548">
          <a:extLst>
            <a:ext uri="{FF2B5EF4-FFF2-40B4-BE49-F238E27FC236}">
              <a16:creationId xmlns:a16="http://schemas.microsoft.com/office/drawing/2014/main" id="{00000000-0008-0000-0200-000025020000}"/>
            </a:ext>
          </a:extLst>
        </xdr:cNvPr>
        <xdr:cNvCxnSpPr/>
      </xdr:nvCxnSpPr>
      <xdr:spPr>
        <a:xfrm>
          <a:off x="12814300" y="6640285"/>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94541</xdr:rowOff>
    </xdr:from>
    <xdr:ext cx="405111" cy="259045"/>
    <xdr:sp macro="" textlink="">
      <xdr:nvSpPr>
        <xdr:cNvPr id="550" name="n_1aveValue【一般廃棄物処理施設】&#10;有形固定資産減価償却率">
          <a:extLst>
            <a:ext uri="{FF2B5EF4-FFF2-40B4-BE49-F238E27FC236}">
              <a16:creationId xmlns:a16="http://schemas.microsoft.com/office/drawing/2014/main" id="{00000000-0008-0000-0200-000026020000}"/>
            </a:ext>
          </a:extLst>
        </xdr:cNvPr>
        <xdr:cNvSpPr txBox="1"/>
      </xdr:nvSpPr>
      <xdr:spPr>
        <a:xfrm>
          <a:off x="15266044" y="626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101799</xdr:rowOff>
    </xdr:from>
    <xdr:ext cx="405111" cy="259045"/>
    <xdr:sp macro="" textlink="">
      <xdr:nvSpPr>
        <xdr:cNvPr id="551" name="n_2aveValue【一般廃棄物処理施設】&#10;有形固定資産減価償却率">
          <a:extLst>
            <a:ext uri="{FF2B5EF4-FFF2-40B4-BE49-F238E27FC236}">
              <a16:creationId xmlns:a16="http://schemas.microsoft.com/office/drawing/2014/main" id="{00000000-0008-0000-0200-000027020000}"/>
            </a:ext>
          </a:extLst>
        </xdr:cNvPr>
        <xdr:cNvSpPr txBox="1"/>
      </xdr:nvSpPr>
      <xdr:spPr>
        <a:xfrm>
          <a:off x="14389744" y="5931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158949</xdr:rowOff>
    </xdr:from>
    <xdr:ext cx="405111" cy="259045"/>
    <xdr:sp macro="" textlink="">
      <xdr:nvSpPr>
        <xdr:cNvPr id="552" name="n_3aveValue【一般廃棄物処理施設】&#10;有形固定資産減価償却率">
          <a:extLst>
            <a:ext uri="{FF2B5EF4-FFF2-40B4-BE49-F238E27FC236}">
              <a16:creationId xmlns:a16="http://schemas.microsoft.com/office/drawing/2014/main" id="{00000000-0008-0000-0200-000028020000}"/>
            </a:ext>
          </a:extLst>
        </xdr:cNvPr>
        <xdr:cNvSpPr txBox="1"/>
      </xdr:nvSpPr>
      <xdr:spPr>
        <a:xfrm>
          <a:off x="13500744" y="684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167112</xdr:rowOff>
    </xdr:from>
    <xdr:ext cx="405111" cy="259045"/>
    <xdr:sp macro="" textlink="">
      <xdr:nvSpPr>
        <xdr:cNvPr id="553" name="n_4aveValue【一般廃棄物処理施設】&#10;有形固定資産減価償却率">
          <a:extLst>
            <a:ext uri="{FF2B5EF4-FFF2-40B4-BE49-F238E27FC236}">
              <a16:creationId xmlns:a16="http://schemas.microsoft.com/office/drawing/2014/main" id="{00000000-0008-0000-0200-000029020000}"/>
            </a:ext>
          </a:extLst>
        </xdr:cNvPr>
        <xdr:cNvSpPr txBox="1"/>
      </xdr:nvSpPr>
      <xdr:spPr>
        <a:xfrm>
          <a:off x="12611744" y="668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101799</xdr:rowOff>
    </xdr:from>
    <xdr:ext cx="405111" cy="259045"/>
    <xdr:sp macro="" textlink="">
      <xdr:nvSpPr>
        <xdr:cNvPr id="554" name="n_1mainValue【一般廃棄物処理施設】&#10;有形固定資産減価償却率">
          <a:extLst>
            <a:ext uri="{FF2B5EF4-FFF2-40B4-BE49-F238E27FC236}">
              <a16:creationId xmlns:a16="http://schemas.microsoft.com/office/drawing/2014/main" id="{00000000-0008-0000-0200-00002A020000}"/>
            </a:ext>
          </a:extLst>
        </xdr:cNvPr>
        <xdr:cNvSpPr txBox="1"/>
      </xdr:nvSpPr>
      <xdr:spPr>
        <a:xfrm>
          <a:off x="15266044" y="661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127199</xdr:rowOff>
    </xdr:from>
    <xdr:ext cx="405111" cy="259045"/>
    <xdr:sp macro="" textlink="">
      <xdr:nvSpPr>
        <xdr:cNvPr id="555" name="n_2mainValue【一般廃棄物処理施設】&#10;有形固定資産減価償却率">
          <a:extLst>
            <a:ext uri="{FF2B5EF4-FFF2-40B4-BE49-F238E27FC236}">
              <a16:creationId xmlns:a16="http://schemas.microsoft.com/office/drawing/2014/main" id="{00000000-0008-0000-0200-00002B020000}"/>
            </a:ext>
          </a:extLst>
        </xdr:cNvPr>
        <xdr:cNvSpPr txBox="1"/>
      </xdr:nvSpPr>
      <xdr:spPr>
        <a:xfrm>
          <a:off x="14389744" y="5613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12899</xdr:rowOff>
    </xdr:from>
    <xdr:ext cx="405111" cy="259045"/>
    <xdr:sp macro="" textlink="">
      <xdr:nvSpPr>
        <xdr:cNvPr id="556" name="n_3mainValue【一般廃棄物処理施設】&#10;有形固定資産減価償却率">
          <a:extLst>
            <a:ext uri="{FF2B5EF4-FFF2-40B4-BE49-F238E27FC236}">
              <a16:creationId xmlns:a16="http://schemas.microsoft.com/office/drawing/2014/main" id="{00000000-0008-0000-0200-00002C020000}"/>
            </a:ext>
          </a:extLst>
        </xdr:cNvPr>
        <xdr:cNvSpPr txBox="1"/>
      </xdr:nvSpPr>
      <xdr:spPr>
        <a:xfrm>
          <a:off x="13500744" y="6527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21063</xdr:rowOff>
    </xdr:from>
    <xdr:ext cx="405111" cy="259045"/>
    <xdr:sp macro="" textlink="">
      <xdr:nvSpPr>
        <xdr:cNvPr id="557" name="n_4mainValue【一般廃棄物処理施設】&#10;有形固定資産減価償却率">
          <a:extLst>
            <a:ext uri="{FF2B5EF4-FFF2-40B4-BE49-F238E27FC236}">
              <a16:creationId xmlns:a16="http://schemas.microsoft.com/office/drawing/2014/main" id="{00000000-0008-0000-0200-00002D020000}"/>
            </a:ext>
          </a:extLst>
        </xdr:cNvPr>
        <xdr:cNvSpPr txBox="1"/>
      </xdr:nvSpPr>
      <xdr:spPr>
        <a:xfrm>
          <a:off x="12611744" y="636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8" name="正方形/長方形 557">
          <a:extLst>
            <a:ext uri="{FF2B5EF4-FFF2-40B4-BE49-F238E27FC236}">
              <a16:creationId xmlns:a16="http://schemas.microsoft.com/office/drawing/2014/main" id="{00000000-0008-0000-0200-00002E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9" name="正方形/長方形 558">
          <a:extLst>
            <a:ext uri="{FF2B5EF4-FFF2-40B4-BE49-F238E27FC236}">
              <a16:creationId xmlns:a16="http://schemas.microsoft.com/office/drawing/2014/main" id="{00000000-0008-0000-0200-00002F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0" name="正方形/長方形 559">
          <a:extLst>
            <a:ext uri="{FF2B5EF4-FFF2-40B4-BE49-F238E27FC236}">
              <a16:creationId xmlns:a16="http://schemas.microsoft.com/office/drawing/2014/main" id="{00000000-0008-0000-0200-000030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1" name="正方形/長方形 560">
          <a:extLst>
            <a:ext uri="{FF2B5EF4-FFF2-40B4-BE49-F238E27FC236}">
              <a16:creationId xmlns:a16="http://schemas.microsoft.com/office/drawing/2014/main" id="{00000000-0008-0000-0200-000031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2" name="正方形/長方形 561">
          <a:extLst>
            <a:ext uri="{FF2B5EF4-FFF2-40B4-BE49-F238E27FC236}">
              <a16:creationId xmlns:a16="http://schemas.microsoft.com/office/drawing/2014/main" id="{00000000-0008-0000-0200-000032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3" name="正方形/長方形 562">
          <a:extLst>
            <a:ext uri="{FF2B5EF4-FFF2-40B4-BE49-F238E27FC236}">
              <a16:creationId xmlns:a16="http://schemas.microsoft.com/office/drawing/2014/main" id="{00000000-0008-0000-0200-000033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4" name="正方形/長方形 563">
          <a:extLst>
            <a:ext uri="{FF2B5EF4-FFF2-40B4-BE49-F238E27FC236}">
              <a16:creationId xmlns:a16="http://schemas.microsoft.com/office/drawing/2014/main" id="{00000000-0008-0000-0200-000034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5" name="正方形/長方形 564">
          <a:extLst>
            <a:ext uri="{FF2B5EF4-FFF2-40B4-BE49-F238E27FC236}">
              <a16:creationId xmlns:a16="http://schemas.microsoft.com/office/drawing/2014/main" id="{00000000-0008-0000-0200-000035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43</xdr:row>
      <xdr:rowOff>105427</xdr:rowOff>
    </xdr:from>
    <xdr:ext cx="248786" cy="25904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8039214" y="747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133350</xdr:rowOff>
    </xdr:from>
    <xdr:to>
      <xdr:col>120</xdr:col>
      <xdr:colOff>114300</xdr:colOff>
      <xdr:row>41</xdr:row>
      <xdr:rowOff>133350</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40</xdr:row>
      <xdr:rowOff>162577</xdr:rowOff>
    </xdr:from>
    <xdr:ext cx="531299" cy="259045"/>
    <xdr:sp macro="" textlink="">
      <xdr:nvSpPr>
        <xdr:cNvPr id="570" name="テキスト ボックス 569">
          <a:extLst>
            <a:ext uri="{FF2B5EF4-FFF2-40B4-BE49-F238E27FC236}">
              <a16:creationId xmlns:a16="http://schemas.microsoft.com/office/drawing/2014/main" id="{00000000-0008-0000-0200-00003A020000}"/>
            </a:ext>
          </a:extLst>
        </xdr:cNvPr>
        <xdr:cNvSpPr txBox="1"/>
      </xdr:nvSpPr>
      <xdr:spPr>
        <a:xfrm>
          <a:off x="17756701" y="702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72" name="テキスト ボックス 571">
          <a:extLst>
            <a:ext uri="{FF2B5EF4-FFF2-40B4-BE49-F238E27FC236}">
              <a16:creationId xmlns:a16="http://schemas.microsoft.com/office/drawing/2014/main" id="{00000000-0008-0000-0200-00003C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3" name="直線コネクタ 572">
          <a:extLst>
            <a:ext uri="{FF2B5EF4-FFF2-40B4-BE49-F238E27FC236}">
              <a16:creationId xmlns:a16="http://schemas.microsoft.com/office/drawing/2014/main" id="{00000000-0008-0000-0200-00003D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4" name="テキスト ボックス 573">
          <a:extLst>
            <a:ext uri="{FF2B5EF4-FFF2-40B4-BE49-F238E27FC236}">
              <a16:creationId xmlns:a16="http://schemas.microsoft.com/office/drawing/2014/main" id="{00000000-0008-0000-0200-00003E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5" name="直線コネクタ 574">
          <a:extLst>
            <a:ext uri="{FF2B5EF4-FFF2-40B4-BE49-F238E27FC236}">
              <a16:creationId xmlns:a16="http://schemas.microsoft.com/office/drawing/2014/main" id="{00000000-0008-0000-0200-00003F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6" name="テキスト ボックス 575">
          <a:extLst>
            <a:ext uri="{FF2B5EF4-FFF2-40B4-BE49-F238E27FC236}">
              <a16:creationId xmlns:a16="http://schemas.microsoft.com/office/drawing/2014/main" id="{00000000-0008-0000-0200-000040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7" name="直線コネクタ 576">
          <a:extLst>
            <a:ext uri="{FF2B5EF4-FFF2-40B4-BE49-F238E27FC236}">
              <a16:creationId xmlns:a16="http://schemas.microsoft.com/office/drawing/2014/main" id="{00000000-0008-0000-0200-000041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8" name="テキスト ボックス 577">
          <a:extLst>
            <a:ext uri="{FF2B5EF4-FFF2-40B4-BE49-F238E27FC236}">
              <a16:creationId xmlns:a16="http://schemas.microsoft.com/office/drawing/2014/main" id="{00000000-0008-0000-0200-000042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9" name="【一般廃棄物処理施設】&#10;一人当たり有形固定資産（償却資産）額グラフ枠">
          <a:extLst>
            <a:ext uri="{FF2B5EF4-FFF2-40B4-BE49-F238E27FC236}">
              <a16:creationId xmlns:a16="http://schemas.microsoft.com/office/drawing/2014/main" id="{00000000-0008-0000-0200-000043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106183</xdr:rowOff>
    </xdr:from>
    <xdr:to>
      <xdr:col>116</xdr:col>
      <xdr:colOff>62864</xdr:colOff>
      <xdr:row>42</xdr:row>
      <xdr:rowOff>52581</xdr:rowOff>
    </xdr:to>
    <xdr:cxnSp macro="">
      <xdr:nvCxnSpPr>
        <xdr:cNvPr id="580" name="直線コネクタ 579">
          <a:extLst>
            <a:ext uri="{FF2B5EF4-FFF2-40B4-BE49-F238E27FC236}">
              <a16:creationId xmlns:a16="http://schemas.microsoft.com/office/drawing/2014/main" id="{00000000-0008-0000-0200-000044020000}"/>
            </a:ext>
          </a:extLst>
        </xdr:cNvPr>
        <xdr:cNvCxnSpPr/>
      </xdr:nvCxnSpPr>
      <xdr:spPr>
        <a:xfrm flipV="1">
          <a:off x="22160864" y="5935483"/>
          <a:ext cx="0" cy="13179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56408</xdr:rowOff>
    </xdr:from>
    <xdr:ext cx="534377" cy="259045"/>
    <xdr:sp macro="" textlink="">
      <xdr:nvSpPr>
        <xdr:cNvPr id="581" name="【一般廃棄物処理施設】&#10;一人当たり有形固定資産（償却資産）額最小値テキスト">
          <a:extLst>
            <a:ext uri="{FF2B5EF4-FFF2-40B4-BE49-F238E27FC236}">
              <a16:creationId xmlns:a16="http://schemas.microsoft.com/office/drawing/2014/main" id="{00000000-0008-0000-0200-000045020000}"/>
            </a:ext>
          </a:extLst>
        </xdr:cNvPr>
        <xdr:cNvSpPr txBox="1"/>
      </xdr:nvSpPr>
      <xdr:spPr>
        <a:xfrm>
          <a:off x="22199600" y="725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52581</xdr:rowOff>
    </xdr:from>
    <xdr:to>
      <xdr:col>116</xdr:col>
      <xdr:colOff>152400</xdr:colOff>
      <xdr:row>42</xdr:row>
      <xdr:rowOff>52581</xdr:rowOff>
    </xdr:to>
    <xdr:cxnSp macro="">
      <xdr:nvCxnSpPr>
        <xdr:cNvPr id="582" name="直線コネクタ 581">
          <a:extLst>
            <a:ext uri="{FF2B5EF4-FFF2-40B4-BE49-F238E27FC236}">
              <a16:creationId xmlns:a16="http://schemas.microsoft.com/office/drawing/2014/main" id="{00000000-0008-0000-0200-000046020000}"/>
            </a:ext>
          </a:extLst>
        </xdr:cNvPr>
        <xdr:cNvCxnSpPr/>
      </xdr:nvCxnSpPr>
      <xdr:spPr>
        <a:xfrm>
          <a:off x="22072600" y="7253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52860</xdr:rowOff>
    </xdr:from>
    <xdr:ext cx="599010" cy="259045"/>
    <xdr:sp macro="" textlink="">
      <xdr:nvSpPr>
        <xdr:cNvPr id="583" name="【一般廃棄物処理施設】&#10;一人当たり有形固定資産（償却資産）額最大値テキスト">
          <a:extLst>
            <a:ext uri="{FF2B5EF4-FFF2-40B4-BE49-F238E27FC236}">
              <a16:creationId xmlns:a16="http://schemas.microsoft.com/office/drawing/2014/main" id="{00000000-0008-0000-0200-000047020000}"/>
            </a:ext>
          </a:extLst>
        </xdr:cNvPr>
        <xdr:cNvSpPr txBox="1"/>
      </xdr:nvSpPr>
      <xdr:spPr>
        <a:xfrm>
          <a:off x="22199600" y="5710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106183</xdr:rowOff>
    </xdr:from>
    <xdr:to>
      <xdr:col>116</xdr:col>
      <xdr:colOff>152400</xdr:colOff>
      <xdr:row>34</xdr:row>
      <xdr:rowOff>106183</xdr:rowOff>
    </xdr:to>
    <xdr:cxnSp macro="">
      <xdr:nvCxnSpPr>
        <xdr:cNvPr id="584" name="直線コネクタ 583">
          <a:extLst>
            <a:ext uri="{FF2B5EF4-FFF2-40B4-BE49-F238E27FC236}">
              <a16:creationId xmlns:a16="http://schemas.microsoft.com/office/drawing/2014/main" id="{00000000-0008-0000-0200-000048020000}"/>
            </a:ext>
          </a:extLst>
        </xdr:cNvPr>
        <xdr:cNvCxnSpPr/>
      </xdr:nvCxnSpPr>
      <xdr:spPr>
        <a:xfrm>
          <a:off x="22072600" y="5935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41866</xdr:rowOff>
    </xdr:from>
    <xdr:ext cx="534377" cy="259045"/>
    <xdr:sp macro="" textlink="">
      <xdr:nvSpPr>
        <xdr:cNvPr id="585" name="【一般廃棄物処理施設】&#10;一人当たり有形固定資産（償却資産）額平均値テキスト">
          <a:extLst>
            <a:ext uri="{FF2B5EF4-FFF2-40B4-BE49-F238E27FC236}">
              <a16:creationId xmlns:a16="http://schemas.microsoft.com/office/drawing/2014/main" id="{00000000-0008-0000-0200-000049020000}"/>
            </a:ext>
          </a:extLst>
        </xdr:cNvPr>
        <xdr:cNvSpPr txBox="1"/>
      </xdr:nvSpPr>
      <xdr:spPr>
        <a:xfrm>
          <a:off x="22199600" y="68998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63439</xdr:rowOff>
    </xdr:from>
    <xdr:to>
      <xdr:col>116</xdr:col>
      <xdr:colOff>114300</xdr:colOff>
      <xdr:row>40</xdr:row>
      <xdr:rowOff>165039</xdr:rowOff>
    </xdr:to>
    <xdr:sp macro="" textlink="">
      <xdr:nvSpPr>
        <xdr:cNvPr id="586" name="フローチャート: 判断 585">
          <a:extLst>
            <a:ext uri="{FF2B5EF4-FFF2-40B4-BE49-F238E27FC236}">
              <a16:creationId xmlns:a16="http://schemas.microsoft.com/office/drawing/2014/main" id="{00000000-0008-0000-0200-00004A020000}"/>
            </a:ext>
          </a:extLst>
        </xdr:cNvPr>
        <xdr:cNvSpPr/>
      </xdr:nvSpPr>
      <xdr:spPr>
        <a:xfrm>
          <a:off x="22110700" y="692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42993</xdr:rowOff>
    </xdr:from>
    <xdr:to>
      <xdr:col>112</xdr:col>
      <xdr:colOff>38100</xdr:colOff>
      <xdr:row>40</xdr:row>
      <xdr:rowOff>144593</xdr:rowOff>
    </xdr:to>
    <xdr:sp macro="" textlink="">
      <xdr:nvSpPr>
        <xdr:cNvPr id="587" name="フローチャート: 判断 586">
          <a:extLst>
            <a:ext uri="{FF2B5EF4-FFF2-40B4-BE49-F238E27FC236}">
              <a16:creationId xmlns:a16="http://schemas.microsoft.com/office/drawing/2014/main" id="{00000000-0008-0000-0200-00004B020000}"/>
            </a:ext>
          </a:extLst>
        </xdr:cNvPr>
        <xdr:cNvSpPr/>
      </xdr:nvSpPr>
      <xdr:spPr>
        <a:xfrm>
          <a:off x="21272500" y="6900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5137</xdr:rowOff>
    </xdr:from>
    <xdr:to>
      <xdr:col>107</xdr:col>
      <xdr:colOff>101600</xdr:colOff>
      <xdr:row>40</xdr:row>
      <xdr:rowOff>106737</xdr:rowOff>
    </xdr:to>
    <xdr:sp macro="" textlink="">
      <xdr:nvSpPr>
        <xdr:cNvPr id="588" name="フローチャート: 判断 587">
          <a:extLst>
            <a:ext uri="{FF2B5EF4-FFF2-40B4-BE49-F238E27FC236}">
              <a16:creationId xmlns:a16="http://schemas.microsoft.com/office/drawing/2014/main" id="{00000000-0008-0000-0200-00004C020000}"/>
            </a:ext>
          </a:extLst>
        </xdr:cNvPr>
        <xdr:cNvSpPr/>
      </xdr:nvSpPr>
      <xdr:spPr>
        <a:xfrm>
          <a:off x="20383500" y="686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71358</xdr:rowOff>
    </xdr:from>
    <xdr:to>
      <xdr:col>102</xdr:col>
      <xdr:colOff>165100</xdr:colOff>
      <xdr:row>41</xdr:row>
      <xdr:rowOff>1508</xdr:rowOff>
    </xdr:to>
    <xdr:sp macro="" textlink="">
      <xdr:nvSpPr>
        <xdr:cNvPr id="589" name="フローチャート: 判断 588">
          <a:extLst>
            <a:ext uri="{FF2B5EF4-FFF2-40B4-BE49-F238E27FC236}">
              <a16:creationId xmlns:a16="http://schemas.microsoft.com/office/drawing/2014/main" id="{00000000-0008-0000-0200-00004D020000}"/>
            </a:ext>
          </a:extLst>
        </xdr:cNvPr>
        <xdr:cNvSpPr/>
      </xdr:nvSpPr>
      <xdr:spPr>
        <a:xfrm>
          <a:off x="19494500" y="692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35641</xdr:rowOff>
    </xdr:from>
    <xdr:to>
      <xdr:col>98</xdr:col>
      <xdr:colOff>38100</xdr:colOff>
      <xdr:row>40</xdr:row>
      <xdr:rowOff>137241</xdr:rowOff>
    </xdr:to>
    <xdr:sp macro="" textlink="">
      <xdr:nvSpPr>
        <xdr:cNvPr id="590" name="フローチャート: 判断 589">
          <a:extLst>
            <a:ext uri="{FF2B5EF4-FFF2-40B4-BE49-F238E27FC236}">
              <a16:creationId xmlns:a16="http://schemas.microsoft.com/office/drawing/2014/main" id="{00000000-0008-0000-0200-00004E020000}"/>
            </a:ext>
          </a:extLst>
        </xdr:cNvPr>
        <xdr:cNvSpPr/>
      </xdr:nvSpPr>
      <xdr:spPr>
        <a:xfrm>
          <a:off x="18605500" y="689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0000000-0008-0000-0200-00004F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00000000-0008-0000-0200-000050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00000000-0008-0000-0200-000051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00000000-0008-0000-0200-000052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00000000-0008-0000-0200-000053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55383</xdr:rowOff>
    </xdr:from>
    <xdr:to>
      <xdr:col>116</xdr:col>
      <xdr:colOff>114300</xdr:colOff>
      <xdr:row>34</xdr:row>
      <xdr:rowOff>156983</xdr:rowOff>
    </xdr:to>
    <xdr:sp macro="" textlink="">
      <xdr:nvSpPr>
        <xdr:cNvPr id="596" name="楕円 595">
          <a:extLst>
            <a:ext uri="{FF2B5EF4-FFF2-40B4-BE49-F238E27FC236}">
              <a16:creationId xmlns:a16="http://schemas.microsoft.com/office/drawing/2014/main" id="{00000000-0008-0000-0200-000054020000}"/>
            </a:ext>
          </a:extLst>
        </xdr:cNvPr>
        <xdr:cNvSpPr/>
      </xdr:nvSpPr>
      <xdr:spPr>
        <a:xfrm>
          <a:off x="22110700" y="5884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8410</xdr:rowOff>
    </xdr:from>
    <xdr:ext cx="599010" cy="259045"/>
    <xdr:sp macro="" textlink="">
      <xdr:nvSpPr>
        <xdr:cNvPr id="597" name="【一般廃棄物処理施設】&#10;一人当たり有形固定資産（償却資産）額該当値テキスト">
          <a:extLst>
            <a:ext uri="{FF2B5EF4-FFF2-40B4-BE49-F238E27FC236}">
              <a16:creationId xmlns:a16="http://schemas.microsoft.com/office/drawing/2014/main" id="{00000000-0008-0000-0200-000055020000}"/>
            </a:ext>
          </a:extLst>
        </xdr:cNvPr>
        <xdr:cNvSpPr txBox="1"/>
      </xdr:nvSpPr>
      <xdr:spPr>
        <a:xfrm>
          <a:off x="22199600" y="5837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114966</xdr:rowOff>
    </xdr:from>
    <xdr:to>
      <xdr:col>112</xdr:col>
      <xdr:colOff>38100</xdr:colOff>
      <xdr:row>39</xdr:row>
      <xdr:rowOff>45116</xdr:rowOff>
    </xdr:to>
    <xdr:sp macro="" textlink="">
      <xdr:nvSpPr>
        <xdr:cNvPr id="598" name="楕円 597">
          <a:extLst>
            <a:ext uri="{FF2B5EF4-FFF2-40B4-BE49-F238E27FC236}">
              <a16:creationId xmlns:a16="http://schemas.microsoft.com/office/drawing/2014/main" id="{00000000-0008-0000-0200-000056020000}"/>
            </a:ext>
          </a:extLst>
        </xdr:cNvPr>
        <xdr:cNvSpPr/>
      </xdr:nvSpPr>
      <xdr:spPr>
        <a:xfrm>
          <a:off x="21272500" y="6630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106183</xdr:rowOff>
    </xdr:from>
    <xdr:to>
      <xdr:col>116</xdr:col>
      <xdr:colOff>63500</xdr:colOff>
      <xdr:row>38</xdr:row>
      <xdr:rowOff>165766</xdr:rowOff>
    </xdr:to>
    <xdr:cxnSp macro="">
      <xdr:nvCxnSpPr>
        <xdr:cNvPr id="599" name="直線コネクタ 598">
          <a:extLst>
            <a:ext uri="{FF2B5EF4-FFF2-40B4-BE49-F238E27FC236}">
              <a16:creationId xmlns:a16="http://schemas.microsoft.com/office/drawing/2014/main" id="{00000000-0008-0000-0200-000057020000}"/>
            </a:ext>
          </a:extLst>
        </xdr:cNvPr>
        <xdr:cNvCxnSpPr/>
      </xdr:nvCxnSpPr>
      <xdr:spPr>
        <a:xfrm flipV="1">
          <a:off x="21323300" y="5935483"/>
          <a:ext cx="838200" cy="745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145479</xdr:rowOff>
    </xdr:from>
    <xdr:to>
      <xdr:col>107</xdr:col>
      <xdr:colOff>101600</xdr:colOff>
      <xdr:row>38</xdr:row>
      <xdr:rowOff>75629</xdr:rowOff>
    </xdr:to>
    <xdr:sp macro="" textlink="">
      <xdr:nvSpPr>
        <xdr:cNvPr id="600" name="楕円 599">
          <a:extLst>
            <a:ext uri="{FF2B5EF4-FFF2-40B4-BE49-F238E27FC236}">
              <a16:creationId xmlns:a16="http://schemas.microsoft.com/office/drawing/2014/main" id="{00000000-0008-0000-0200-000058020000}"/>
            </a:ext>
          </a:extLst>
        </xdr:cNvPr>
        <xdr:cNvSpPr/>
      </xdr:nvSpPr>
      <xdr:spPr>
        <a:xfrm>
          <a:off x="20383500" y="6489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24829</xdr:rowOff>
    </xdr:from>
    <xdr:to>
      <xdr:col>111</xdr:col>
      <xdr:colOff>177800</xdr:colOff>
      <xdr:row>38</xdr:row>
      <xdr:rowOff>165766</xdr:rowOff>
    </xdr:to>
    <xdr:cxnSp macro="">
      <xdr:nvCxnSpPr>
        <xdr:cNvPr id="601" name="直線コネクタ 600">
          <a:extLst>
            <a:ext uri="{FF2B5EF4-FFF2-40B4-BE49-F238E27FC236}">
              <a16:creationId xmlns:a16="http://schemas.microsoft.com/office/drawing/2014/main" id="{00000000-0008-0000-0200-000059020000}"/>
            </a:ext>
          </a:extLst>
        </xdr:cNvPr>
        <xdr:cNvCxnSpPr/>
      </xdr:nvCxnSpPr>
      <xdr:spPr>
        <a:xfrm>
          <a:off x="20434300" y="6539929"/>
          <a:ext cx="889000" cy="140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33</xdr:row>
      <xdr:rowOff>157412</xdr:rowOff>
    </xdr:from>
    <xdr:to>
      <xdr:col>102</xdr:col>
      <xdr:colOff>165100</xdr:colOff>
      <xdr:row>34</xdr:row>
      <xdr:rowOff>87562</xdr:rowOff>
    </xdr:to>
    <xdr:sp macro="" textlink="">
      <xdr:nvSpPr>
        <xdr:cNvPr id="602" name="楕円 601">
          <a:extLst>
            <a:ext uri="{FF2B5EF4-FFF2-40B4-BE49-F238E27FC236}">
              <a16:creationId xmlns:a16="http://schemas.microsoft.com/office/drawing/2014/main" id="{00000000-0008-0000-0200-00005A020000}"/>
            </a:ext>
          </a:extLst>
        </xdr:cNvPr>
        <xdr:cNvSpPr/>
      </xdr:nvSpPr>
      <xdr:spPr>
        <a:xfrm>
          <a:off x="19494500" y="5815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36762</xdr:rowOff>
    </xdr:from>
    <xdr:to>
      <xdr:col>107</xdr:col>
      <xdr:colOff>50800</xdr:colOff>
      <xdr:row>38</xdr:row>
      <xdr:rowOff>24829</xdr:rowOff>
    </xdr:to>
    <xdr:cxnSp macro="">
      <xdr:nvCxnSpPr>
        <xdr:cNvPr id="603" name="直線コネクタ 602">
          <a:extLst>
            <a:ext uri="{FF2B5EF4-FFF2-40B4-BE49-F238E27FC236}">
              <a16:creationId xmlns:a16="http://schemas.microsoft.com/office/drawing/2014/main" id="{00000000-0008-0000-0200-00005B020000}"/>
            </a:ext>
          </a:extLst>
        </xdr:cNvPr>
        <xdr:cNvCxnSpPr/>
      </xdr:nvCxnSpPr>
      <xdr:spPr>
        <a:xfrm>
          <a:off x="19545300" y="5866062"/>
          <a:ext cx="889000" cy="673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71614</xdr:rowOff>
    </xdr:from>
    <xdr:to>
      <xdr:col>98</xdr:col>
      <xdr:colOff>38100</xdr:colOff>
      <xdr:row>36</xdr:row>
      <xdr:rowOff>1764</xdr:rowOff>
    </xdr:to>
    <xdr:sp macro="" textlink="">
      <xdr:nvSpPr>
        <xdr:cNvPr id="604" name="楕円 603">
          <a:extLst>
            <a:ext uri="{FF2B5EF4-FFF2-40B4-BE49-F238E27FC236}">
              <a16:creationId xmlns:a16="http://schemas.microsoft.com/office/drawing/2014/main" id="{00000000-0008-0000-0200-00005C020000}"/>
            </a:ext>
          </a:extLst>
        </xdr:cNvPr>
        <xdr:cNvSpPr/>
      </xdr:nvSpPr>
      <xdr:spPr>
        <a:xfrm>
          <a:off x="18605500" y="607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36762</xdr:rowOff>
    </xdr:from>
    <xdr:to>
      <xdr:col>102</xdr:col>
      <xdr:colOff>114300</xdr:colOff>
      <xdr:row>35</xdr:row>
      <xdr:rowOff>122414</xdr:rowOff>
    </xdr:to>
    <xdr:cxnSp macro="">
      <xdr:nvCxnSpPr>
        <xdr:cNvPr id="605" name="直線コネクタ 604">
          <a:extLst>
            <a:ext uri="{FF2B5EF4-FFF2-40B4-BE49-F238E27FC236}">
              <a16:creationId xmlns:a16="http://schemas.microsoft.com/office/drawing/2014/main" id="{00000000-0008-0000-0200-00005D020000}"/>
            </a:ext>
          </a:extLst>
        </xdr:cNvPr>
        <xdr:cNvCxnSpPr/>
      </xdr:nvCxnSpPr>
      <xdr:spPr>
        <a:xfrm flipV="1">
          <a:off x="18656300" y="5866062"/>
          <a:ext cx="889000" cy="257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135720</xdr:rowOff>
    </xdr:from>
    <xdr:ext cx="534377" cy="259045"/>
    <xdr:sp macro="" textlink="">
      <xdr:nvSpPr>
        <xdr:cNvPr id="606" name="n_1aveValue【一般廃棄物処理施設】&#10;一人当たり有形固定資産（償却資産）額">
          <a:extLst>
            <a:ext uri="{FF2B5EF4-FFF2-40B4-BE49-F238E27FC236}">
              <a16:creationId xmlns:a16="http://schemas.microsoft.com/office/drawing/2014/main" id="{00000000-0008-0000-0200-00005E020000}"/>
            </a:ext>
          </a:extLst>
        </xdr:cNvPr>
        <xdr:cNvSpPr txBox="1"/>
      </xdr:nvSpPr>
      <xdr:spPr>
        <a:xfrm>
          <a:off x="21043411" y="6993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97864</xdr:rowOff>
    </xdr:from>
    <xdr:ext cx="534377" cy="259045"/>
    <xdr:sp macro="" textlink="">
      <xdr:nvSpPr>
        <xdr:cNvPr id="607" name="n_2aveValue【一般廃棄物処理施設】&#10;一人当たり有形固定資産（償却資産）額">
          <a:extLst>
            <a:ext uri="{FF2B5EF4-FFF2-40B4-BE49-F238E27FC236}">
              <a16:creationId xmlns:a16="http://schemas.microsoft.com/office/drawing/2014/main" id="{00000000-0008-0000-0200-00005F020000}"/>
            </a:ext>
          </a:extLst>
        </xdr:cNvPr>
        <xdr:cNvSpPr txBox="1"/>
      </xdr:nvSpPr>
      <xdr:spPr>
        <a:xfrm>
          <a:off x="20167111" y="6955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164085</xdr:rowOff>
    </xdr:from>
    <xdr:ext cx="534377" cy="259045"/>
    <xdr:sp macro="" textlink="">
      <xdr:nvSpPr>
        <xdr:cNvPr id="608" name="n_3aveValue【一般廃棄物処理施設】&#10;一人当たり有形固定資産（償却資産）額">
          <a:extLst>
            <a:ext uri="{FF2B5EF4-FFF2-40B4-BE49-F238E27FC236}">
              <a16:creationId xmlns:a16="http://schemas.microsoft.com/office/drawing/2014/main" id="{00000000-0008-0000-0200-000060020000}"/>
            </a:ext>
          </a:extLst>
        </xdr:cNvPr>
        <xdr:cNvSpPr txBox="1"/>
      </xdr:nvSpPr>
      <xdr:spPr>
        <a:xfrm>
          <a:off x="19278111" y="702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128368</xdr:rowOff>
    </xdr:from>
    <xdr:ext cx="534377" cy="259045"/>
    <xdr:sp macro="" textlink="">
      <xdr:nvSpPr>
        <xdr:cNvPr id="609" name="n_4aveValue【一般廃棄物処理施設】&#10;一人当たり有形固定資産（償却資産）額">
          <a:extLst>
            <a:ext uri="{FF2B5EF4-FFF2-40B4-BE49-F238E27FC236}">
              <a16:creationId xmlns:a16="http://schemas.microsoft.com/office/drawing/2014/main" id="{00000000-0008-0000-0200-000061020000}"/>
            </a:ext>
          </a:extLst>
        </xdr:cNvPr>
        <xdr:cNvSpPr txBox="1"/>
      </xdr:nvSpPr>
      <xdr:spPr>
        <a:xfrm>
          <a:off x="18389111" y="6986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61642</xdr:rowOff>
    </xdr:from>
    <xdr:ext cx="599010" cy="259045"/>
    <xdr:sp macro="" textlink="">
      <xdr:nvSpPr>
        <xdr:cNvPr id="610" name="n_1mainValue【一般廃棄物処理施設】&#10;一人当たり有形固定資産（償却資産）額">
          <a:extLst>
            <a:ext uri="{FF2B5EF4-FFF2-40B4-BE49-F238E27FC236}">
              <a16:creationId xmlns:a16="http://schemas.microsoft.com/office/drawing/2014/main" id="{00000000-0008-0000-0200-000062020000}"/>
            </a:ext>
          </a:extLst>
        </xdr:cNvPr>
        <xdr:cNvSpPr txBox="1"/>
      </xdr:nvSpPr>
      <xdr:spPr>
        <a:xfrm>
          <a:off x="21011095" y="6405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92156</xdr:rowOff>
    </xdr:from>
    <xdr:ext cx="599010" cy="259045"/>
    <xdr:sp macro="" textlink="">
      <xdr:nvSpPr>
        <xdr:cNvPr id="611" name="n_2mainValue【一般廃棄物処理施設】&#10;一人当たり有形固定資産（償却資産）額">
          <a:extLst>
            <a:ext uri="{FF2B5EF4-FFF2-40B4-BE49-F238E27FC236}">
              <a16:creationId xmlns:a16="http://schemas.microsoft.com/office/drawing/2014/main" id="{00000000-0008-0000-0200-000063020000}"/>
            </a:ext>
          </a:extLst>
        </xdr:cNvPr>
        <xdr:cNvSpPr txBox="1"/>
      </xdr:nvSpPr>
      <xdr:spPr>
        <a:xfrm>
          <a:off x="20134795" y="626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32</xdr:row>
      <xdr:rowOff>104089</xdr:rowOff>
    </xdr:from>
    <xdr:ext cx="599010" cy="259045"/>
    <xdr:sp macro="" textlink="">
      <xdr:nvSpPr>
        <xdr:cNvPr id="612" name="n_3mainValue【一般廃棄物処理施設】&#10;一人当たり有形固定資産（償却資産）額">
          <a:extLst>
            <a:ext uri="{FF2B5EF4-FFF2-40B4-BE49-F238E27FC236}">
              <a16:creationId xmlns:a16="http://schemas.microsoft.com/office/drawing/2014/main" id="{00000000-0008-0000-0200-000064020000}"/>
            </a:ext>
          </a:extLst>
        </xdr:cNvPr>
        <xdr:cNvSpPr txBox="1"/>
      </xdr:nvSpPr>
      <xdr:spPr>
        <a:xfrm>
          <a:off x="19245795" y="5590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34</xdr:row>
      <xdr:rowOff>18291</xdr:rowOff>
    </xdr:from>
    <xdr:ext cx="599010" cy="259045"/>
    <xdr:sp macro="" textlink="">
      <xdr:nvSpPr>
        <xdr:cNvPr id="613" name="n_4mainValue【一般廃棄物処理施設】&#10;一人当たり有形固定資産（償却資産）額">
          <a:extLst>
            <a:ext uri="{FF2B5EF4-FFF2-40B4-BE49-F238E27FC236}">
              <a16:creationId xmlns:a16="http://schemas.microsoft.com/office/drawing/2014/main" id="{00000000-0008-0000-0200-000065020000}"/>
            </a:ext>
          </a:extLst>
        </xdr:cNvPr>
        <xdr:cNvSpPr txBox="1"/>
      </xdr:nvSpPr>
      <xdr:spPr>
        <a:xfrm>
          <a:off x="18356795" y="5847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4" name="正方形/長方形 613">
          <a:extLst>
            <a:ext uri="{FF2B5EF4-FFF2-40B4-BE49-F238E27FC236}">
              <a16:creationId xmlns:a16="http://schemas.microsoft.com/office/drawing/2014/main" id="{00000000-0008-0000-0200-000066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5" name="正方形/長方形 614">
          <a:extLst>
            <a:ext uri="{FF2B5EF4-FFF2-40B4-BE49-F238E27FC236}">
              <a16:creationId xmlns:a16="http://schemas.microsoft.com/office/drawing/2014/main" id="{00000000-0008-0000-0200-000067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6" name="正方形/長方形 615">
          <a:extLst>
            <a:ext uri="{FF2B5EF4-FFF2-40B4-BE49-F238E27FC236}">
              <a16:creationId xmlns:a16="http://schemas.microsoft.com/office/drawing/2014/main" id="{00000000-0008-0000-0200-000068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7" name="正方形/長方形 616">
          <a:extLst>
            <a:ext uri="{FF2B5EF4-FFF2-40B4-BE49-F238E27FC236}">
              <a16:creationId xmlns:a16="http://schemas.microsoft.com/office/drawing/2014/main" id="{00000000-0008-0000-0200-000069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8" name="正方形/長方形 617">
          <a:extLst>
            <a:ext uri="{FF2B5EF4-FFF2-40B4-BE49-F238E27FC236}">
              <a16:creationId xmlns:a16="http://schemas.microsoft.com/office/drawing/2014/main" id="{00000000-0008-0000-0200-00006A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9" name="正方形/長方形 618">
          <a:extLst>
            <a:ext uri="{FF2B5EF4-FFF2-40B4-BE49-F238E27FC236}">
              <a16:creationId xmlns:a16="http://schemas.microsoft.com/office/drawing/2014/main" id="{00000000-0008-0000-0200-00006B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0" name="正方形/長方形 619">
          <a:extLst>
            <a:ext uri="{FF2B5EF4-FFF2-40B4-BE49-F238E27FC236}">
              <a16:creationId xmlns:a16="http://schemas.microsoft.com/office/drawing/2014/main" id="{00000000-0008-0000-0200-00006C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1" name="正方形/長方形 620">
          <a:extLst>
            <a:ext uri="{FF2B5EF4-FFF2-40B4-BE49-F238E27FC236}">
              <a16:creationId xmlns:a16="http://schemas.microsoft.com/office/drawing/2014/main" id="{00000000-0008-0000-0200-00006D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6" name="テキスト ボックス 625">
          <a:extLst>
            <a:ext uri="{FF2B5EF4-FFF2-40B4-BE49-F238E27FC236}">
              <a16:creationId xmlns:a16="http://schemas.microsoft.com/office/drawing/2014/main" id="{00000000-0008-0000-0200-000072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8" name="テキスト ボックス 627">
          <a:extLst>
            <a:ext uri="{FF2B5EF4-FFF2-40B4-BE49-F238E27FC236}">
              <a16:creationId xmlns:a16="http://schemas.microsoft.com/office/drawing/2014/main" id="{00000000-0008-0000-0200-000074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2" name="テキスト ボックス 631">
          <a:extLst>
            <a:ext uri="{FF2B5EF4-FFF2-40B4-BE49-F238E27FC236}">
              <a16:creationId xmlns:a16="http://schemas.microsoft.com/office/drawing/2014/main" id="{00000000-0008-0000-0200-000078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5" name="直線コネクタ 634">
          <a:extLst>
            <a:ext uri="{FF2B5EF4-FFF2-40B4-BE49-F238E27FC236}">
              <a16:creationId xmlns:a16="http://schemas.microsoft.com/office/drawing/2014/main" id="{00000000-0008-0000-0200-00007B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7" name="直線コネクタ 636">
          <a:extLst>
            <a:ext uri="{FF2B5EF4-FFF2-40B4-BE49-F238E27FC236}">
              <a16:creationId xmlns:a16="http://schemas.microsoft.com/office/drawing/2014/main" id="{00000000-0008-0000-0200-00007D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8" name="【保健センター・保健所】&#10;有形固定資産減価償却率グラフ枠">
          <a:extLst>
            <a:ext uri="{FF2B5EF4-FFF2-40B4-BE49-F238E27FC236}">
              <a16:creationId xmlns:a16="http://schemas.microsoft.com/office/drawing/2014/main" id="{00000000-0008-0000-0200-00007E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64</xdr:row>
      <xdr:rowOff>42454</xdr:rowOff>
    </xdr:to>
    <xdr:cxnSp macro="">
      <xdr:nvCxnSpPr>
        <xdr:cNvPr id="639" name="直線コネクタ 638">
          <a:extLst>
            <a:ext uri="{FF2B5EF4-FFF2-40B4-BE49-F238E27FC236}">
              <a16:creationId xmlns:a16="http://schemas.microsoft.com/office/drawing/2014/main" id="{00000000-0008-0000-0200-00007F020000}"/>
            </a:ext>
          </a:extLst>
        </xdr:cNvPr>
        <xdr:cNvCxnSpPr/>
      </xdr:nvCxnSpPr>
      <xdr:spPr>
        <a:xfrm flipV="1">
          <a:off x="16318864" y="9470572"/>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46281</xdr:rowOff>
    </xdr:from>
    <xdr:ext cx="405111" cy="259045"/>
    <xdr:sp macro="" textlink="">
      <xdr:nvSpPr>
        <xdr:cNvPr id="640" name="【保健センター・保健所】&#10;有形固定資産減価償却率最小値テキスト">
          <a:extLst>
            <a:ext uri="{FF2B5EF4-FFF2-40B4-BE49-F238E27FC236}">
              <a16:creationId xmlns:a16="http://schemas.microsoft.com/office/drawing/2014/main" id="{00000000-0008-0000-0200-000080020000}"/>
            </a:ext>
          </a:extLst>
        </xdr:cNvPr>
        <xdr:cNvSpPr txBox="1"/>
      </xdr:nvSpPr>
      <xdr:spPr>
        <a:xfrm>
          <a:off x="16357600" y="1101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42454</xdr:rowOff>
    </xdr:from>
    <xdr:to>
      <xdr:col>86</xdr:col>
      <xdr:colOff>25400</xdr:colOff>
      <xdr:row>64</xdr:row>
      <xdr:rowOff>42454</xdr:rowOff>
    </xdr:to>
    <xdr:cxnSp macro="">
      <xdr:nvCxnSpPr>
        <xdr:cNvPr id="641" name="直線コネクタ 640">
          <a:extLst>
            <a:ext uri="{FF2B5EF4-FFF2-40B4-BE49-F238E27FC236}">
              <a16:creationId xmlns:a16="http://schemas.microsoft.com/office/drawing/2014/main" id="{00000000-0008-0000-0200-000081020000}"/>
            </a:ext>
          </a:extLst>
        </xdr:cNvPr>
        <xdr:cNvCxnSpPr/>
      </xdr:nvCxnSpPr>
      <xdr:spPr>
        <a:xfrm>
          <a:off x="16230600" y="11015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340478" cy="259045"/>
    <xdr:sp macro="" textlink="">
      <xdr:nvSpPr>
        <xdr:cNvPr id="642" name="【保健センター・保健所】&#10;有形固定資産減価償却率最大値テキスト">
          <a:extLst>
            <a:ext uri="{FF2B5EF4-FFF2-40B4-BE49-F238E27FC236}">
              <a16:creationId xmlns:a16="http://schemas.microsoft.com/office/drawing/2014/main" id="{00000000-0008-0000-0200-000082020000}"/>
            </a:ext>
          </a:extLst>
        </xdr:cNvPr>
        <xdr:cNvSpPr txBox="1"/>
      </xdr:nvSpPr>
      <xdr:spPr>
        <a:xfrm>
          <a:off x="16357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643" name="直線コネクタ 642">
          <a:extLst>
            <a:ext uri="{FF2B5EF4-FFF2-40B4-BE49-F238E27FC236}">
              <a16:creationId xmlns:a16="http://schemas.microsoft.com/office/drawing/2014/main" id="{00000000-0008-0000-0200-000083020000}"/>
            </a:ext>
          </a:extLst>
        </xdr:cNvPr>
        <xdr:cNvCxnSpPr/>
      </xdr:nvCxnSpPr>
      <xdr:spPr>
        <a:xfrm>
          <a:off x="16230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14168</xdr:rowOff>
    </xdr:from>
    <xdr:ext cx="405111" cy="259045"/>
    <xdr:sp macro="" textlink="">
      <xdr:nvSpPr>
        <xdr:cNvPr id="644" name="【保健センター・保健所】&#10;有形固定資産減価償却率平均値テキスト">
          <a:extLst>
            <a:ext uri="{FF2B5EF4-FFF2-40B4-BE49-F238E27FC236}">
              <a16:creationId xmlns:a16="http://schemas.microsoft.com/office/drawing/2014/main" id="{00000000-0008-0000-0200-000084020000}"/>
            </a:ext>
          </a:extLst>
        </xdr:cNvPr>
        <xdr:cNvSpPr txBox="1"/>
      </xdr:nvSpPr>
      <xdr:spPr>
        <a:xfrm>
          <a:off x="16357600" y="101297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35741</xdr:rowOff>
    </xdr:from>
    <xdr:to>
      <xdr:col>85</xdr:col>
      <xdr:colOff>177800</xdr:colOff>
      <xdr:row>59</xdr:row>
      <xdr:rowOff>137341</xdr:rowOff>
    </xdr:to>
    <xdr:sp macro="" textlink="">
      <xdr:nvSpPr>
        <xdr:cNvPr id="645" name="フローチャート: 判断 644">
          <a:extLst>
            <a:ext uri="{FF2B5EF4-FFF2-40B4-BE49-F238E27FC236}">
              <a16:creationId xmlns:a16="http://schemas.microsoft.com/office/drawing/2014/main" id="{00000000-0008-0000-0200-000085020000}"/>
            </a:ext>
          </a:extLst>
        </xdr:cNvPr>
        <xdr:cNvSpPr/>
      </xdr:nvSpPr>
      <xdr:spPr>
        <a:xfrm>
          <a:off x="16268700" y="101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107587</xdr:rowOff>
    </xdr:from>
    <xdr:to>
      <xdr:col>81</xdr:col>
      <xdr:colOff>101600</xdr:colOff>
      <xdr:row>60</xdr:row>
      <xdr:rowOff>37737</xdr:rowOff>
    </xdr:to>
    <xdr:sp macro="" textlink="">
      <xdr:nvSpPr>
        <xdr:cNvPr id="646" name="フローチャート: 判断 645">
          <a:extLst>
            <a:ext uri="{FF2B5EF4-FFF2-40B4-BE49-F238E27FC236}">
              <a16:creationId xmlns:a16="http://schemas.microsoft.com/office/drawing/2014/main" id="{00000000-0008-0000-0200-000086020000}"/>
            </a:ext>
          </a:extLst>
        </xdr:cNvPr>
        <xdr:cNvSpPr/>
      </xdr:nvSpPr>
      <xdr:spPr>
        <a:xfrm>
          <a:off x="15430500" y="102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97790</xdr:rowOff>
    </xdr:from>
    <xdr:to>
      <xdr:col>76</xdr:col>
      <xdr:colOff>165100</xdr:colOff>
      <xdr:row>60</xdr:row>
      <xdr:rowOff>27940</xdr:rowOff>
    </xdr:to>
    <xdr:sp macro="" textlink="">
      <xdr:nvSpPr>
        <xdr:cNvPr id="647" name="フローチャート: 判断 646">
          <a:extLst>
            <a:ext uri="{FF2B5EF4-FFF2-40B4-BE49-F238E27FC236}">
              <a16:creationId xmlns:a16="http://schemas.microsoft.com/office/drawing/2014/main" id="{00000000-0008-0000-0200-000087020000}"/>
            </a:ext>
          </a:extLst>
        </xdr:cNvPr>
        <xdr:cNvSpPr/>
      </xdr:nvSpPr>
      <xdr:spPr>
        <a:xfrm>
          <a:off x="14541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105954</xdr:rowOff>
    </xdr:from>
    <xdr:to>
      <xdr:col>72</xdr:col>
      <xdr:colOff>38100</xdr:colOff>
      <xdr:row>60</xdr:row>
      <xdr:rowOff>36104</xdr:rowOff>
    </xdr:to>
    <xdr:sp macro="" textlink="">
      <xdr:nvSpPr>
        <xdr:cNvPr id="648" name="フローチャート: 判断 647">
          <a:extLst>
            <a:ext uri="{FF2B5EF4-FFF2-40B4-BE49-F238E27FC236}">
              <a16:creationId xmlns:a16="http://schemas.microsoft.com/office/drawing/2014/main" id="{00000000-0008-0000-0200-000088020000}"/>
            </a:ext>
          </a:extLst>
        </xdr:cNvPr>
        <xdr:cNvSpPr/>
      </xdr:nvSpPr>
      <xdr:spPr>
        <a:xfrm>
          <a:off x="13652500" y="1022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79828</xdr:rowOff>
    </xdr:from>
    <xdr:to>
      <xdr:col>67</xdr:col>
      <xdr:colOff>101600</xdr:colOff>
      <xdr:row>60</xdr:row>
      <xdr:rowOff>9978</xdr:rowOff>
    </xdr:to>
    <xdr:sp macro="" textlink="">
      <xdr:nvSpPr>
        <xdr:cNvPr id="649" name="フローチャート: 判断 648">
          <a:extLst>
            <a:ext uri="{FF2B5EF4-FFF2-40B4-BE49-F238E27FC236}">
              <a16:creationId xmlns:a16="http://schemas.microsoft.com/office/drawing/2014/main" id="{00000000-0008-0000-0200-000089020000}"/>
            </a:ext>
          </a:extLst>
        </xdr:cNvPr>
        <xdr:cNvSpPr/>
      </xdr:nvSpPr>
      <xdr:spPr>
        <a:xfrm>
          <a:off x="12763500" y="10195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0000000-0008-0000-0200-00008A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00000000-0008-0000-0200-00008B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00000000-0008-0000-0200-00008C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00000000-0008-0000-0200-00008D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00000000-0008-0000-0200-00008E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128815</xdr:rowOff>
    </xdr:from>
    <xdr:to>
      <xdr:col>85</xdr:col>
      <xdr:colOff>177800</xdr:colOff>
      <xdr:row>58</xdr:row>
      <xdr:rowOff>58965</xdr:rowOff>
    </xdr:to>
    <xdr:sp macro="" textlink="">
      <xdr:nvSpPr>
        <xdr:cNvPr id="655" name="楕円 654">
          <a:extLst>
            <a:ext uri="{FF2B5EF4-FFF2-40B4-BE49-F238E27FC236}">
              <a16:creationId xmlns:a16="http://schemas.microsoft.com/office/drawing/2014/main" id="{00000000-0008-0000-0200-00008F020000}"/>
            </a:ext>
          </a:extLst>
        </xdr:cNvPr>
        <xdr:cNvSpPr/>
      </xdr:nvSpPr>
      <xdr:spPr>
        <a:xfrm>
          <a:off x="16268700" y="990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151692</xdr:rowOff>
    </xdr:from>
    <xdr:ext cx="405111" cy="259045"/>
    <xdr:sp macro="" textlink="">
      <xdr:nvSpPr>
        <xdr:cNvPr id="656" name="【保健センター・保健所】&#10;有形固定資産減価償却率該当値テキスト">
          <a:extLst>
            <a:ext uri="{FF2B5EF4-FFF2-40B4-BE49-F238E27FC236}">
              <a16:creationId xmlns:a16="http://schemas.microsoft.com/office/drawing/2014/main" id="{00000000-0008-0000-0200-000090020000}"/>
            </a:ext>
          </a:extLst>
        </xdr:cNvPr>
        <xdr:cNvSpPr txBox="1"/>
      </xdr:nvSpPr>
      <xdr:spPr>
        <a:xfrm>
          <a:off x="16357600" y="9752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96157</xdr:rowOff>
    </xdr:from>
    <xdr:to>
      <xdr:col>81</xdr:col>
      <xdr:colOff>101600</xdr:colOff>
      <xdr:row>58</xdr:row>
      <xdr:rowOff>26307</xdr:rowOff>
    </xdr:to>
    <xdr:sp macro="" textlink="">
      <xdr:nvSpPr>
        <xdr:cNvPr id="657" name="楕円 656">
          <a:extLst>
            <a:ext uri="{FF2B5EF4-FFF2-40B4-BE49-F238E27FC236}">
              <a16:creationId xmlns:a16="http://schemas.microsoft.com/office/drawing/2014/main" id="{00000000-0008-0000-0200-000091020000}"/>
            </a:ext>
          </a:extLst>
        </xdr:cNvPr>
        <xdr:cNvSpPr/>
      </xdr:nvSpPr>
      <xdr:spPr>
        <a:xfrm>
          <a:off x="15430500" y="986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146957</xdr:rowOff>
    </xdr:from>
    <xdr:to>
      <xdr:col>85</xdr:col>
      <xdr:colOff>127000</xdr:colOff>
      <xdr:row>58</xdr:row>
      <xdr:rowOff>8165</xdr:rowOff>
    </xdr:to>
    <xdr:cxnSp macro="">
      <xdr:nvCxnSpPr>
        <xdr:cNvPr id="658" name="直線コネクタ 657">
          <a:extLst>
            <a:ext uri="{FF2B5EF4-FFF2-40B4-BE49-F238E27FC236}">
              <a16:creationId xmlns:a16="http://schemas.microsoft.com/office/drawing/2014/main" id="{00000000-0008-0000-0200-000092020000}"/>
            </a:ext>
          </a:extLst>
        </xdr:cNvPr>
        <xdr:cNvCxnSpPr/>
      </xdr:nvCxnSpPr>
      <xdr:spPr>
        <a:xfrm>
          <a:off x="15481300" y="9919607"/>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63500</xdr:rowOff>
    </xdr:from>
    <xdr:to>
      <xdr:col>76</xdr:col>
      <xdr:colOff>165100</xdr:colOff>
      <xdr:row>57</xdr:row>
      <xdr:rowOff>165100</xdr:rowOff>
    </xdr:to>
    <xdr:sp macro="" textlink="">
      <xdr:nvSpPr>
        <xdr:cNvPr id="659" name="楕円 658">
          <a:extLst>
            <a:ext uri="{FF2B5EF4-FFF2-40B4-BE49-F238E27FC236}">
              <a16:creationId xmlns:a16="http://schemas.microsoft.com/office/drawing/2014/main" id="{00000000-0008-0000-0200-000093020000}"/>
            </a:ext>
          </a:extLst>
        </xdr:cNvPr>
        <xdr:cNvSpPr/>
      </xdr:nvSpPr>
      <xdr:spPr>
        <a:xfrm>
          <a:off x="14541500" y="983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114300</xdr:rowOff>
    </xdr:from>
    <xdr:to>
      <xdr:col>81</xdr:col>
      <xdr:colOff>50800</xdr:colOff>
      <xdr:row>57</xdr:row>
      <xdr:rowOff>146957</xdr:rowOff>
    </xdr:to>
    <xdr:cxnSp macro="">
      <xdr:nvCxnSpPr>
        <xdr:cNvPr id="660" name="直線コネクタ 659">
          <a:extLst>
            <a:ext uri="{FF2B5EF4-FFF2-40B4-BE49-F238E27FC236}">
              <a16:creationId xmlns:a16="http://schemas.microsoft.com/office/drawing/2014/main" id="{00000000-0008-0000-0200-000094020000}"/>
            </a:ext>
          </a:extLst>
        </xdr:cNvPr>
        <xdr:cNvCxnSpPr/>
      </xdr:nvCxnSpPr>
      <xdr:spPr>
        <a:xfrm>
          <a:off x="14592300" y="988695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30843</xdr:rowOff>
    </xdr:from>
    <xdr:to>
      <xdr:col>72</xdr:col>
      <xdr:colOff>38100</xdr:colOff>
      <xdr:row>57</xdr:row>
      <xdr:rowOff>132443</xdr:rowOff>
    </xdr:to>
    <xdr:sp macro="" textlink="">
      <xdr:nvSpPr>
        <xdr:cNvPr id="661" name="楕円 660">
          <a:extLst>
            <a:ext uri="{FF2B5EF4-FFF2-40B4-BE49-F238E27FC236}">
              <a16:creationId xmlns:a16="http://schemas.microsoft.com/office/drawing/2014/main" id="{00000000-0008-0000-0200-000095020000}"/>
            </a:ext>
          </a:extLst>
        </xdr:cNvPr>
        <xdr:cNvSpPr/>
      </xdr:nvSpPr>
      <xdr:spPr>
        <a:xfrm>
          <a:off x="13652500" y="9803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81643</xdr:rowOff>
    </xdr:from>
    <xdr:to>
      <xdr:col>76</xdr:col>
      <xdr:colOff>114300</xdr:colOff>
      <xdr:row>57</xdr:row>
      <xdr:rowOff>114300</xdr:rowOff>
    </xdr:to>
    <xdr:cxnSp macro="">
      <xdr:nvCxnSpPr>
        <xdr:cNvPr id="662" name="直線コネクタ 661">
          <a:extLst>
            <a:ext uri="{FF2B5EF4-FFF2-40B4-BE49-F238E27FC236}">
              <a16:creationId xmlns:a16="http://schemas.microsoft.com/office/drawing/2014/main" id="{00000000-0008-0000-0200-000096020000}"/>
            </a:ext>
          </a:extLst>
        </xdr:cNvPr>
        <xdr:cNvCxnSpPr/>
      </xdr:nvCxnSpPr>
      <xdr:spPr>
        <a:xfrm>
          <a:off x="13703300" y="985429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169635</xdr:rowOff>
    </xdr:from>
    <xdr:to>
      <xdr:col>67</xdr:col>
      <xdr:colOff>101600</xdr:colOff>
      <xdr:row>57</xdr:row>
      <xdr:rowOff>99785</xdr:rowOff>
    </xdr:to>
    <xdr:sp macro="" textlink="">
      <xdr:nvSpPr>
        <xdr:cNvPr id="663" name="楕円 662">
          <a:extLst>
            <a:ext uri="{FF2B5EF4-FFF2-40B4-BE49-F238E27FC236}">
              <a16:creationId xmlns:a16="http://schemas.microsoft.com/office/drawing/2014/main" id="{00000000-0008-0000-0200-000097020000}"/>
            </a:ext>
          </a:extLst>
        </xdr:cNvPr>
        <xdr:cNvSpPr/>
      </xdr:nvSpPr>
      <xdr:spPr>
        <a:xfrm>
          <a:off x="12763500" y="977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48985</xdr:rowOff>
    </xdr:from>
    <xdr:to>
      <xdr:col>71</xdr:col>
      <xdr:colOff>177800</xdr:colOff>
      <xdr:row>57</xdr:row>
      <xdr:rowOff>81643</xdr:rowOff>
    </xdr:to>
    <xdr:cxnSp macro="">
      <xdr:nvCxnSpPr>
        <xdr:cNvPr id="664" name="直線コネクタ 663">
          <a:extLst>
            <a:ext uri="{FF2B5EF4-FFF2-40B4-BE49-F238E27FC236}">
              <a16:creationId xmlns:a16="http://schemas.microsoft.com/office/drawing/2014/main" id="{00000000-0008-0000-0200-000098020000}"/>
            </a:ext>
          </a:extLst>
        </xdr:cNvPr>
        <xdr:cNvCxnSpPr/>
      </xdr:nvCxnSpPr>
      <xdr:spPr>
        <a:xfrm>
          <a:off x="12814300" y="982163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28864</xdr:rowOff>
    </xdr:from>
    <xdr:ext cx="405111" cy="259045"/>
    <xdr:sp macro="" textlink="">
      <xdr:nvSpPr>
        <xdr:cNvPr id="665" name="n_1aveValue【保健センター・保健所】&#10;有形固定資産減価償却率">
          <a:extLst>
            <a:ext uri="{FF2B5EF4-FFF2-40B4-BE49-F238E27FC236}">
              <a16:creationId xmlns:a16="http://schemas.microsoft.com/office/drawing/2014/main" id="{00000000-0008-0000-0200-000099020000}"/>
            </a:ext>
          </a:extLst>
        </xdr:cNvPr>
        <xdr:cNvSpPr txBox="1"/>
      </xdr:nvSpPr>
      <xdr:spPr>
        <a:xfrm>
          <a:off x="15266044" y="1031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19067</xdr:rowOff>
    </xdr:from>
    <xdr:ext cx="405111" cy="259045"/>
    <xdr:sp macro="" textlink="">
      <xdr:nvSpPr>
        <xdr:cNvPr id="666" name="n_2aveValue【保健センター・保健所】&#10;有形固定資産減価償却率">
          <a:extLst>
            <a:ext uri="{FF2B5EF4-FFF2-40B4-BE49-F238E27FC236}">
              <a16:creationId xmlns:a16="http://schemas.microsoft.com/office/drawing/2014/main" id="{00000000-0008-0000-0200-00009A020000}"/>
            </a:ext>
          </a:extLst>
        </xdr:cNvPr>
        <xdr:cNvSpPr txBox="1"/>
      </xdr:nvSpPr>
      <xdr:spPr>
        <a:xfrm>
          <a:off x="143897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27231</xdr:rowOff>
    </xdr:from>
    <xdr:ext cx="405111" cy="259045"/>
    <xdr:sp macro="" textlink="">
      <xdr:nvSpPr>
        <xdr:cNvPr id="667" name="n_3aveValue【保健センター・保健所】&#10;有形固定資産減価償却率">
          <a:extLst>
            <a:ext uri="{FF2B5EF4-FFF2-40B4-BE49-F238E27FC236}">
              <a16:creationId xmlns:a16="http://schemas.microsoft.com/office/drawing/2014/main" id="{00000000-0008-0000-0200-00009B020000}"/>
            </a:ext>
          </a:extLst>
        </xdr:cNvPr>
        <xdr:cNvSpPr txBox="1"/>
      </xdr:nvSpPr>
      <xdr:spPr>
        <a:xfrm>
          <a:off x="13500744" y="10314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1105</xdr:rowOff>
    </xdr:from>
    <xdr:ext cx="405111" cy="259045"/>
    <xdr:sp macro="" textlink="">
      <xdr:nvSpPr>
        <xdr:cNvPr id="668" name="n_4aveValue【保健センター・保健所】&#10;有形固定資産減価償却率">
          <a:extLst>
            <a:ext uri="{FF2B5EF4-FFF2-40B4-BE49-F238E27FC236}">
              <a16:creationId xmlns:a16="http://schemas.microsoft.com/office/drawing/2014/main" id="{00000000-0008-0000-0200-00009C020000}"/>
            </a:ext>
          </a:extLst>
        </xdr:cNvPr>
        <xdr:cNvSpPr txBox="1"/>
      </xdr:nvSpPr>
      <xdr:spPr>
        <a:xfrm>
          <a:off x="12611744" y="10288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42834</xdr:rowOff>
    </xdr:from>
    <xdr:ext cx="405111" cy="259045"/>
    <xdr:sp macro="" textlink="">
      <xdr:nvSpPr>
        <xdr:cNvPr id="669" name="n_1mainValue【保健センター・保健所】&#10;有形固定資産減価償却率">
          <a:extLst>
            <a:ext uri="{FF2B5EF4-FFF2-40B4-BE49-F238E27FC236}">
              <a16:creationId xmlns:a16="http://schemas.microsoft.com/office/drawing/2014/main" id="{00000000-0008-0000-0200-00009D020000}"/>
            </a:ext>
          </a:extLst>
        </xdr:cNvPr>
        <xdr:cNvSpPr txBox="1"/>
      </xdr:nvSpPr>
      <xdr:spPr>
        <a:xfrm>
          <a:off x="15266044" y="9644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10177</xdr:rowOff>
    </xdr:from>
    <xdr:ext cx="405111" cy="259045"/>
    <xdr:sp macro="" textlink="">
      <xdr:nvSpPr>
        <xdr:cNvPr id="670" name="n_2mainValue【保健センター・保健所】&#10;有形固定資産減価償却率">
          <a:extLst>
            <a:ext uri="{FF2B5EF4-FFF2-40B4-BE49-F238E27FC236}">
              <a16:creationId xmlns:a16="http://schemas.microsoft.com/office/drawing/2014/main" id="{00000000-0008-0000-0200-00009E020000}"/>
            </a:ext>
          </a:extLst>
        </xdr:cNvPr>
        <xdr:cNvSpPr txBox="1"/>
      </xdr:nvSpPr>
      <xdr:spPr>
        <a:xfrm>
          <a:off x="14389744" y="961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148970</xdr:rowOff>
    </xdr:from>
    <xdr:ext cx="405111" cy="259045"/>
    <xdr:sp macro="" textlink="">
      <xdr:nvSpPr>
        <xdr:cNvPr id="671" name="n_3mainValue【保健センター・保健所】&#10;有形固定資産減価償却率">
          <a:extLst>
            <a:ext uri="{FF2B5EF4-FFF2-40B4-BE49-F238E27FC236}">
              <a16:creationId xmlns:a16="http://schemas.microsoft.com/office/drawing/2014/main" id="{00000000-0008-0000-0200-00009F020000}"/>
            </a:ext>
          </a:extLst>
        </xdr:cNvPr>
        <xdr:cNvSpPr txBox="1"/>
      </xdr:nvSpPr>
      <xdr:spPr>
        <a:xfrm>
          <a:off x="13500744" y="9578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116312</xdr:rowOff>
    </xdr:from>
    <xdr:ext cx="405111" cy="259045"/>
    <xdr:sp macro="" textlink="">
      <xdr:nvSpPr>
        <xdr:cNvPr id="672" name="n_4mainValue【保健センター・保健所】&#10;有形固定資産減価償却率">
          <a:extLst>
            <a:ext uri="{FF2B5EF4-FFF2-40B4-BE49-F238E27FC236}">
              <a16:creationId xmlns:a16="http://schemas.microsoft.com/office/drawing/2014/main" id="{00000000-0008-0000-0200-0000A0020000}"/>
            </a:ext>
          </a:extLst>
        </xdr:cNvPr>
        <xdr:cNvSpPr txBox="1"/>
      </xdr:nvSpPr>
      <xdr:spPr>
        <a:xfrm>
          <a:off x="12611744" y="954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3" name="正方形/長方形 672">
          <a:extLst>
            <a:ext uri="{FF2B5EF4-FFF2-40B4-BE49-F238E27FC236}">
              <a16:creationId xmlns:a16="http://schemas.microsoft.com/office/drawing/2014/main" id="{00000000-0008-0000-0200-0000A1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4" name="正方形/長方形 673">
          <a:extLst>
            <a:ext uri="{FF2B5EF4-FFF2-40B4-BE49-F238E27FC236}">
              <a16:creationId xmlns:a16="http://schemas.microsoft.com/office/drawing/2014/main" id="{00000000-0008-0000-0200-0000A2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5" name="正方形/長方形 674">
          <a:extLst>
            <a:ext uri="{FF2B5EF4-FFF2-40B4-BE49-F238E27FC236}">
              <a16:creationId xmlns:a16="http://schemas.microsoft.com/office/drawing/2014/main" id="{00000000-0008-0000-0200-0000A3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6" name="正方形/長方形 675">
          <a:extLst>
            <a:ext uri="{FF2B5EF4-FFF2-40B4-BE49-F238E27FC236}">
              <a16:creationId xmlns:a16="http://schemas.microsoft.com/office/drawing/2014/main" id="{00000000-0008-0000-0200-0000A4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7" name="正方形/長方形 676">
          <a:extLst>
            <a:ext uri="{FF2B5EF4-FFF2-40B4-BE49-F238E27FC236}">
              <a16:creationId xmlns:a16="http://schemas.microsoft.com/office/drawing/2014/main" id="{00000000-0008-0000-0200-0000A5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8" name="正方形/長方形 677">
          <a:extLst>
            <a:ext uri="{FF2B5EF4-FFF2-40B4-BE49-F238E27FC236}">
              <a16:creationId xmlns:a16="http://schemas.microsoft.com/office/drawing/2014/main" id="{00000000-0008-0000-0200-0000A6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9" name="正方形/長方形 678">
          <a:extLst>
            <a:ext uri="{FF2B5EF4-FFF2-40B4-BE49-F238E27FC236}">
              <a16:creationId xmlns:a16="http://schemas.microsoft.com/office/drawing/2014/main" id="{00000000-0008-0000-0200-0000A7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0" name="正方形/長方形 679">
          <a:extLst>
            <a:ext uri="{FF2B5EF4-FFF2-40B4-BE49-F238E27FC236}">
              <a16:creationId xmlns:a16="http://schemas.microsoft.com/office/drawing/2014/main" id="{00000000-0008-0000-0200-0000A8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1" name="テキスト ボックス 680">
          <a:extLst>
            <a:ext uri="{FF2B5EF4-FFF2-40B4-BE49-F238E27FC236}">
              <a16:creationId xmlns:a16="http://schemas.microsoft.com/office/drawing/2014/main" id="{00000000-0008-0000-0200-0000A9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2" name="直線コネクタ 681">
          <a:extLst>
            <a:ext uri="{FF2B5EF4-FFF2-40B4-BE49-F238E27FC236}">
              <a16:creationId xmlns:a16="http://schemas.microsoft.com/office/drawing/2014/main" id="{00000000-0008-0000-0200-0000AA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3" name="直線コネクタ 682">
          <a:extLst>
            <a:ext uri="{FF2B5EF4-FFF2-40B4-BE49-F238E27FC236}">
              <a16:creationId xmlns:a16="http://schemas.microsoft.com/office/drawing/2014/main" id="{00000000-0008-0000-0200-0000AB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4" name="テキスト ボックス 683">
          <a:extLst>
            <a:ext uri="{FF2B5EF4-FFF2-40B4-BE49-F238E27FC236}">
              <a16:creationId xmlns:a16="http://schemas.microsoft.com/office/drawing/2014/main" id="{00000000-0008-0000-0200-0000AC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5" name="直線コネクタ 684">
          <a:extLst>
            <a:ext uri="{FF2B5EF4-FFF2-40B4-BE49-F238E27FC236}">
              <a16:creationId xmlns:a16="http://schemas.microsoft.com/office/drawing/2014/main" id="{00000000-0008-0000-0200-0000AD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6" name="テキスト ボックス 685">
          <a:extLst>
            <a:ext uri="{FF2B5EF4-FFF2-40B4-BE49-F238E27FC236}">
              <a16:creationId xmlns:a16="http://schemas.microsoft.com/office/drawing/2014/main" id="{00000000-0008-0000-0200-0000AE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8" name="テキスト ボックス 687">
          <a:extLst>
            <a:ext uri="{FF2B5EF4-FFF2-40B4-BE49-F238E27FC236}">
              <a16:creationId xmlns:a16="http://schemas.microsoft.com/office/drawing/2014/main" id="{00000000-0008-0000-0200-0000B0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9" name="直線コネクタ 688">
          <a:extLst>
            <a:ext uri="{FF2B5EF4-FFF2-40B4-BE49-F238E27FC236}">
              <a16:creationId xmlns:a16="http://schemas.microsoft.com/office/drawing/2014/main" id="{00000000-0008-0000-0200-0000B1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0" name="テキスト ボックス 689">
          <a:extLst>
            <a:ext uri="{FF2B5EF4-FFF2-40B4-BE49-F238E27FC236}">
              <a16:creationId xmlns:a16="http://schemas.microsoft.com/office/drawing/2014/main" id="{00000000-0008-0000-0200-0000B2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1" name="直線コネクタ 690">
          <a:extLst>
            <a:ext uri="{FF2B5EF4-FFF2-40B4-BE49-F238E27FC236}">
              <a16:creationId xmlns:a16="http://schemas.microsoft.com/office/drawing/2014/main" id="{00000000-0008-0000-0200-0000B3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2" name="テキスト ボックス 691">
          <a:extLst>
            <a:ext uri="{FF2B5EF4-FFF2-40B4-BE49-F238E27FC236}">
              <a16:creationId xmlns:a16="http://schemas.microsoft.com/office/drawing/2014/main" id="{00000000-0008-0000-0200-0000B4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3" name="直線コネクタ 692">
          <a:extLst>
            <a:ext uri="{FF2B5EF4-FFF2-40B4-BE49-F238E27FC236}">
              <a16:creationId xmlns:a16="http://schemas.microsoft.com/office/drawing/2014/main" id="{00000000-0008-0000-0200-0000B5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4" name="テキスト ボックス 693">
          <a:extLst>
            <a:ext uri="{FF2B5EF4-FFF2-40B4-BE49-F238E27FC236}">
              <a16:creationId xmlns:a16="http://schemas.microsoft.com/office/drawing/2014/main" id="{00000000-0008-0000-0200-0000B6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5" name="【保健センター・保健所】&#10;一人当たり面積グラフ枠">
          <a:extLst>
            <a:ext uri="{FF2B5EF4-FFF2-40B4-BE49-F238E27FC236}">
              <a16:creationId xmlns:a16="http://schemas.microsoft.com/office/drawing/2014/main" id="{00000000-0008-0000-0200-0000B7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133350</xdr:rowOff>
    </xdr:from>
    <xdr:to>
      <xdr:col>116</xdr:col>
      <xdr:colOff>62864</xdr:colOff>
      <xdr:row>64</xdr:row>
      <xdr:rowOff>38100</xdr:rowOff>
    </xdr:to>
    <xdr:cxnSp macro="">
      <xdr:nvCxnSpPr>
        <xdr:cNvPr id="696" name="直線コネクタ 695">
          <a:extLst>
            <a:ext uri="{FF2B5EF4-FFF2-40B4-BE49-F238E27FC236}">
              <a16:creationId xmlns:a16="http://schemas.microsoft.com/office/drawing/2014/main" id="{00000000-0008-0000-0200-0000B8020000}"/>
            </a:ext>
          </a:extLst>
        </xdr:cNvPr>
        <xdr:cNvCxnSpPr/>
      </xdr:nvCxnSpPr>
      <xdr:spPr>
        <a:xfrm flipV="1">
          <a:off x="22160864" y="95631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41927</xdr:rowOff>
    </xdr:from>
    <xdr:ext cx="469744" cy="259045"/>
    <xdr:sp macro="" textlink="">
      <xdr:nvSpPr>
        <xdr:cNvPr id="697" name="【保健センター・保健所】&#10;一人当たり面積最小値テキスト">
          <a:extLst>
            <a:ext uri="{FF2B5EF4-FFF2-40B4-BE49-F238E27FC236}">
              <a16:creationId xmlns:a16="http://schemas.microsoft.com/office/drawing/2014/main" id="{00000000-0008-0000-0200-0000B9020000}"/>
            </a:ext>
          </a:extLst>
        </xdr:cNvPr>
        <xdr:cNvSpPr txBox="1"/>
      </xdr:nvSpPr>
      <xdr:spPr>
        <a:xfrm>
          <a:off x="22199600"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38100</xdr:rowOff>
    </xdr:from>
    <xdr:to>
      <xdr:col>116</xdr:col>
      <xdr:colOff>152400</xdr:colOff>
      <xdr:row>64</xdr:row>
      <xdr:rowOff>38100</xdr:rowOff>
    </xdr:to>
    <xdr:cxnSp macro="">
      <xdr:nvCxnSpPr>
        <xdr:cNvPr id="698" name="直線コネクタ 697">
          <a:extLst>
            <a:ext uri="{FF2B5EF4-FFF2-40B4-BE49-F238E27FC236}">
              <a16:creationId xmlns:a16="http://schemas.microsoft.com/office/drawing/2014/main" id="{00000000-0008-0000-0200-0000BA020000}"/>
            </a:ext>
          </a:extLst>
        </xdr:cNvPr>
        <xdr:cNvCxnSpPr/>
      </xdr:nvCxnSpPr>
      <xdr:spPr>
        <a:xfrm>
          <a:off x="22072600" y="1101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80027</xdr:rowOff>
    </xdr:from>
    <xdr:ext cx="469744" cy="259045"/>
    <xdr:sp macro="" textlink="">
      <xdr:nvSpPr>
        <xdr:cNvPr id="699" name="【保健センター・保健所】&#10;一人当たり面積最大値テキスト">
          <a:extLst>
            <a:ext uri="{FF2B5EF4-FFF2-40B4-BE49-F238E27FC236}">
              <a16:creationId xmlns:a16="http://schemas.microsoft.com/office/drawing/2014/main" id="{00000000-0008-0000-0200-0000BB020000}"/>
            </a:ext>
          </a:extLst>
        </xdr:cNvPr>
        <xdr:cNvSpPr txBox="1"/>
      </xdr:nvSpPr>
      <xdr:spPr>
        <a:xfrm>
          <a:off x="22199600" y="933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133350</xdr:rowOff>
    </xdr:from>
    <xdr:to>
      <xdr:col>116</xdr:col>
      <xdr:colOff>152400</xdr:colOff>
      <xdr:row>55</xdr:row>
      <xdr:rowOff>133350</xdr:rowOff>
    </xdr:to>
    <xdr:cxnSp macro="">
      <xdr:nvCxnSpPr>
        <xdr:cNvPr id="700" name="直線コネクタ 699">
          <a:extLst>
            <a:ext uri="{FF2B5EF4-FFF2-40B4-BE49-F238E27FC236}">
              <a16:creationId xmlns:a16="http://schemas.microsoft.com/office/drawing/2014/main" id="{00000000-0008-0000-0200-0000BC020000}"/>
            </a:ext>
          </a:extLst>
        </xdr:cNvPr>
        <xdr:cNvCxnSpPr/>
      </xdr:nvCxnSpPr>
      <xdr:spPr>
        <a:xfrm>
          <a:off x="22072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156227</xdr:rowOff>
    </xdr:from>
    <xdr:ext cx="469744" cy="259045"/>
    <xdr:sp macro="" textlink="">
      <xdr:nvSpPr>
        <xdr:cNvPr id="701" name="【保健センター・保健所】&#10;一人当たり面積平均値テキスト">
          <a:extLst>
            <a:ext uri="{FF2B5EF4-FFF2-40B4-BE49-F238E27FC236}">
              <a16:creationId xmlns:a16="http://schemas.microsoft.com/office/drawing/2014/main" id="{00000000-0008-0000-0200-0000BD020000}"/>
            </a:ext>
          </a:extLst>
        </xdr:cNvPr>
        <xdr:cNvSpPr txBox="1"/>
      </xdr:nvSpPr>
      <xdr:spPr>
        <a:xfrm>
          <a:off x="22199600" y="10614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6350</xdr:rowOff>
    </xdr:from>
    <xdr:to>
      <xdr:col>116</xdr:col>
      <xdr:colOff>114300</xdr:colOff>
      <xdr:row>62</xdr:row>
      <xdr:rowOff>107950</xdr:rowOff>
    </xdr:to>
    <xdr:sp macro="" textlink="">
      <xdr:nvSpPr>
        <xdr:cNvPr id="702" name="フローチャート: 判断 701">
          <a:extLst>
            <a:ext uri="{FF2B5EF4-FFF2-40B4-BE49-F238E27FC236}">
              <a16:creationId xmlns:a16="http://schemas.microsoft.com/office/drawing/2014/main" id="{00000000-0008-0000-0200-0000BE020000}"/>
            </a:ext>
          </a:extLst>
        </xdr:cNvPr>
        <xdr:cNvSpPr/>
      </xdr:nvSpPr>
      <xdr:spPr>
        <a:xfrm>
          <a:off x="22110700" y="1063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25400</xdr:rowOff>
    </xdr:from>
    <xdr:to>
      <xdr:col>112</xdr:col>
      <xdr:colOff>38100</xdr:colOff>
      <xdr:row>62</xdr:row>
      <xdr:rowOff>127000</xdr:rowOff>
    </xdr:to>
    <xdr:sp macro="" textlink="">
      <xdr:nvSpPr>
        <xdr:cNvPr id="703" name="フローチャート: 判断 702">
          <a:extLst>
            <a:ext uri="{FF2B5EF4-FFF2-40B4-BE49-F238E27FC236}">
              <a16:creationId xmlns:a16="http://schemas.microsoft.com/office/drawing/2014/main" id="{00000000-0008-0000-0200-0000BF020000}"/>
            </a:ext>
          </a:extLst>
        </xdr:cNvPr>
        <xdr:cNvSpPr/>
      </xdr:nvSpPr>
      <xdr:spPr>
        <a:xfrm>
          <a:off x="21272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25400</xdr:rowOff>
    </xdr:from>
    <xdr:to>
      <xdr:col>107</xdr:col>
      <xdr:colOff>101600</xdr:colOff>
      <xdr:row>62</xdr:row>
      <xdr:rowOff>127000</xdr:rowOff>
    </xdr:to>
    <xdr:sp macro="" textlink="">
      <xdr:nvSpPr>
        <xdr:cNvPr id="704" name="フローチャート: 判断 703">
          <a:extLst>
            <a:ext uri="{FF2B5EF4-FFF2-40B4-BE49-F238E27FC236}">
              <a16:creationId xmlns:a16="http://schemas.microsoft.com/office/drawing/2014/main" id="{00000000-0008-0000-0200-0000C0020000}"/>
            </a:ext>
          </a:extLst>
        </xdr:cNvPr>
        <xdr:cNvSpPr/>
      </xdr:nvSpPr>
      <xdr:spPr>
        <a:xfrm>
          <a:off x="20383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44450</xdr:rowOff>
    </xdr:from>
    <xdr:to>
      <xdr:col>102</xdr:col>
      <xdr:colOff>165100</xdr:colOff>
      <xdr:row>62</xdr:row>
      <xdr:rowOff>146050</xdr:rowOff>
    </xdr:to>
    <xdr:sp macro="" textlink="">
      <xdr:nvSpPr>
        <xdr:cNvPr id="705" name="フローチャート: 判断 704">
          <a:extLst>
            <a:ext uri="{FF2B5EF4-FFF2-40B4-BE49-F238E27FC236}">
              <a16:creationId xmlns:a16="http://schemas.microsoft.com/office/drawing/2014/main" id="{00000000-0008-0000-0200-0000C1020000}"/>
            </a:ext>
          </a:extLst>
        </xdr:cNvPr>
        <xdr:cNvSpPr/>
      </xdr:nvSpPr>
      <xdr:spPr>
        <a:xfrm>
          <a:off x="19494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44450</xdr:rowOff>
    </xdr:from>
    <xdr:to>
      <xdr:col>98</xdr:col>
      <xdr:colOff>38100</xdr:colOff>
      <xdr:row>62</xdr:row>
      <xdr:rowOff>146050</xdr:rowOff>
    </xdr:to>
    <xdr:sp macro="" textlink="">
      <xdr:nvSpPr>
        <xdr:cNvPr id="706" name="フローチャート: 判断 705">
          <a:extLst>
            <a:ext uri="{FF2B5EF4-FFF2-40B4-BE49-F238E27FC236}">
              <a16:creationId xmlns:a16="http://schemas.microsoft.com/office/drawing/2014/main" id="{00000000-0008-0000-0200-0000C2020000}"/>
            </a:ext>
          </a:extLst>
        </xdr:cNvPr>
        <xdr:cNvSpPr/>
      </xdr:nvSpPr>
      <xdr:spPr>
        <a:xfrm>
          <a:off x="18605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00000000-0008-0000-0200-0000C3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00000000-0008-0000-0200-0000C4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00000000-0008-0000-0200-0000C5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00000000-0008-0000-0200-0000C6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00000000-0008-0000-0200-0000C7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63500</xdr:rowOff>
    </xdr:from>
    <xdr:to>
      <xdr:col>116</xdr:col>
      <xdr:colOff>114300</xdr:colOff>
      <xdr:row>59</xdr:row>
      <xdr:rowOff>165100</xdr:rowOff>
    </xdr:to>
    <xdr:sp macro="" textlink="">
      <xdr:nvSpPr>
        <xdr:cNvPr id="712" name="楕円 711">
          <a:extLst>
            <a:ext uri="{FF2B5EF4-FFF2-40B4-BE49-F238E27FC236}">
              <a16:creationId xmlns:a16="http://schemas.microsoft.com/office/drawing/2014/main" id="{00000000-0008-0000-0200-0000C8020000}"/>
            </a:ext>
          </a:extLst>
        </xdr:cNvPr>
        <xdr:cNvSpPr/>
      </xdr:nvSpPr>
      <xdr:spPr>
        <a:xfrm>
          <a:off x="22110700" y="1017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86377</xdr:rowOff>
    </xdr:from>
    <xdr:ext cx="469744" cy="259045"/>
    <xdr:sp macro="" textlink="">
      <xdr:nvSpPr>
        <xdr:cNvPr id="713" name="【保健センター・保健所】&#10;一人当たり面積該当値テキスト">
          <a:extLst>
            <a:ext uri="{FF2B5EF4-FFF2-40B4-BE49-F238E27FC236}">
              <a16:creationId xmlns:a16="http://schemas.microsoft.com/office/drawing/2014/main" id="{00000000-0008-0000-0200-0000C9020000}"/>
            </a:ext>
          </a:extLst>
        </xdr:cNvPr>
        <xdr:cNvSpPr txBox="1"/>
      </xdr:nvSpPr>
      <xdr:spPr>
        <a:xfrm>
          <a:off x="22199600" y="1003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63500</xdr:rowOff>
    </xdr:from>
    <xdr:to>
      <xdr:col>112</xdr:col>
      <xdr:colOff>38100</xdr:colOff>
      <xdr:row>59</xdr:row>
      <xdr:rowOff>165100</xdr:rowOff>
    </xdr:to>
    <xdr:sp macro="" textlink="">
      <xdr:nvSpPr>
        <xdr:cNvPr id="714" name="楕円 713">
          <a:extLst>
            <a:ext uri="{FF2B5EF4-FFF2-40B4-BE49-F238E27FC236}">
              <a16:creationId xmlns:a16="http://schemas.microsoft.com/office/drawing/2014/main" id="{00000000-0008-0000-0200-0000CA020000}"/>
            </a:ext>
          </a:extLst>
        </xdr:cNvPr>
        <xdr:cNvSpPr/>
      </xdr:nvSpPr>
      <xdr:spPr>
        <a:xfrm>
          <a:off x="21272500" y="1017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114300</xdr:rowOff>
    </xdr:from>
    <xdr:to>
      <xdr:col>116</xdr:col>
      <xdr:colOff>63500</xdr:colOff>
      <xdr:row>59</xdr:row>
      <xdr:rowOff>114300</xdr:rowOff>
    </xdr:to>
    <xdr:cxnSp macro="">
      <xdr:nvCxnSpPr>
        <xdr:cNvPr id="715" name="直線コネクタ 714">
          <a:extLst>
            <a:ext uri="{FF2B5EF4-FFF2-40B4-BE49-F238E27FC236}">
              <a16:creationId xmlns:a16="http://schemas.microsoft.com/office/drawing/2014/main" id="{00000000-0008-0000-0200-0000CB020000}"/>
            </a:ext>
          </a:extLst>
        </xdr:cNvPr>
        <xdr:cNvCxnSpPr/>
      </xdr:nvCxnSpPr>
      <xdr:spPr>
        <a:xfrm>
          <a:off x="21323300" y="102298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63500</xdr:rowOff>
    </xdr:from>
    <xdr:to>
      <xdr:col>107</xdr:col>
      <xdr:colOff>101600</xdr:colOff>
      <xdr:row>59</xdr:row>
      <xdr:rowOff>165100</xdr:rowOff>
    </xdr:to>
    <xdr:sp macro="" textlink="">
      <xdr:nvSpPr>
        <xdr:cNvPr id="716" name="楕円 715">
          <a:extLst>
            <a:ext uri="{FF2B5EF4-FFF2-40B4-BE49-F238E27FC236}">
              <a16:creationId xmlns:a16="http://schemas.microsoft.com/office/drawing/2014/main" id="{00000000-0008-0000-0200-0000CC020000}"/>
            </a:ext>
          </a:extLst>
        </xdr:cNvPr>
        <xdr:cNvSpPr/>
      </xdr:nvSpPr>
      <xdr:spPr>
        <a:xfrm>
          <a:off x="20383500" y="1017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114300</xdr:rowOff>
    </xdr:from>
    <xdr:to>
      <xdr:col>111</xdr:col>
      <xdr:colOff>177800</xdr:colOff>
      <xdr:row>59</xdr:row>
      <xdr:rowOff>114300</xdr:rowOff>
    </xdr:to>
    <xdr:cxnSp macro="">
      <xdr:nvCxnSpPr>
        <xdr:cNvPr id="717" name="直線コネクタ 716">
          <a:extLst>
            <a:ext uri="{FF2B5EF4-FFF2-40B4-BE49-F238E27FC236}">
              <a16:creationId xmlns:a16="http://schemas.microsoft.com/office/drawing/2014/main" id="{00000000-0008-0000-0200-0000CD020000}"/>
            </a:ext>
          </a:extLst>
        </xdr:cNvPr>
        <xdr:cNvCxnSpPr/>
      </xdr:nvCxnSpPr>
      <xdr:spPr>
        <a:xfrm>
          <a:off x="20434300" y="102298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44450</xdr:rowOff>
    </xdr:from>
    <xdr:to>
      <xdr:col>102</xdr:col>
      <xdr:colOff>165100</xdr:colOff>
      <xdr:row>59</xdr:row>
      <xdr:rowOff>146050</xdr:rowOff>
    </xdr:to>
    <xdr:sp macro="" textlink="">
      <xdr:nvSpPr>
        <xdr:cNvPr id="718" name="楕円 717">
          <a:extLst>
            <a:ext uri="{FF2B5EF4-FFF2-40B4-BE49-F238E27FC236}">
              <a16:creationId xmlns:a16="http://schemas.microsoft.com/office/drawing/2014/main" id="{00000000-0008-0000-0200-0000CE020000}"/>
            </a:ext>
          </a:extLst>
        </xdr:cNvPr>
        <xdr:cNvSpPr/>
      </xdr:nvSpPr>
      <xdr:spPr>
        <a:xfrm>
          <a:off x="194945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95250</xdr:rowOff>
    </xdr:from>
    <xdr:to>
      <xdr:col>107</xdr:col>
      <xdr:colOff>50800</xdr:colOff>
      <xdr:row>59</xdr:row>
      <xdr:rowOff>114300</xdr:rowOff>
    </xdr:to>
    <xdr:cxnSp macro="">
      <xdr:nvCxnSpPr>
        <xdr:cNvPr id="719" name="直線コネクタ 718">
          <a:extLst>
            <a:ext uri="{FF2B5EF4-FFF2-40B4-BE49-F238E27FC236}">
              <a16:creationId xmlns:a16="http://schemas.microsoft.com/office/drawing/2014/main" id="{00000000-0008-0000-0200-0000CF020000}"/>
            </a:ext>
          </a:extLst>
        </xdr:cNvPr>
        <xdr:cNvCxnSpPr/>
      </xdr:nvCxnSpPr>
      <xdr:spPr>
        <a:xfrm>
          <a:off x="19545300" y="102108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44450</xdr:rowOff>
    </xdr:from>
    <xdr:to>
      <xdr:col>98</xdr:col>
      <xdr:colOff>38100</xdr:colOff>
      <xdr:row>59</xdr:row>
      <xdr:rowOff>146050</xdr:rowOff>
    </xdr:to>
    <xdr:sp macro="" textlink="">
      <xdr:nvSpPr>
        <xdr:cNvPr id="720" name="楕円 719">
          <a:extLst>
            <a:ext uri="{FF2B5EF4-FFF2-40B4-BE49-F238E27FC236}">
              <a16:creationId xmlns:a16="http://schemas.microsoft.com/office/drawing/2014/main" id="{00000000-0008-0000-0200-0000D0020000}"/>
            </a:ext>
          </a:extLst>
        </xdr:cNvPr>
        <xdr:cNvSpPr/>
      </xdr:nvSpPr>
      <xdr:spPr>
        <a:xfrm>
          <a:off x="186055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95250</xdr:rowOff>
    </xdr:from>
    <xdr:to>
      <xdr:col>102</xdr:col>
      <xdr:colOff>114300</xdr:colOff>
      <xdr:row>59</xdr:row>
      <xdr:rowOff>95250</xdr:rowOff>
    </xdr:to>
    <xdr:cxnSp macro="">
      <xdr:nvCxnSpPr>
        <xdr:cNvPr id="721" name="直線コネクタ 720">
          <a:extLst>
            <a:ext uri="{FF2B5EF4-FFF2-40B4-BE49-F238E27FC236}">
              <a16:creationId xmlns:a16="http://schemas.microsoft.com/office/drawing/2014/main" id="{00000000-0008-0000-0200-0000D1020000}"/>
            </a:ext>
          </a:extLst>
        </xdr:cNvPr>
        <xdr:cNvCxnSpPr/>
      </xdr:nvCxnSpPr>
      <xdr:spPr>
        <a:xfrm>
          <a:off x="18656300" y="10210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118127</xdr:rowOff>
    </xdr:from>
    <xdr:ext cx="469744" cy="259045"/>
    <xdr:sp macro="" textlink="">
      <xdr:nvSpPr>
        <xdr:cNvPr id="722" name="n_1aveValue【保健センター・保健所】&#10;一人当たり面積">
          <a:extLst>
            <a:ext uri="{FF2B5EF4-FFF2-40B4-BE49-F238E27FC236}">
              <a16:creationId xmlns:a16="http://schemas.microsoft.com/office/drawing/2014/main" id="{00000000-0008-0000-0200-0000D2020000}"/>
            </a:ext>
          </a:extLst>
        </xdr:cNvPr>
        <xdr:cNvSpPr txBox="1"/>
      </xdr:nvSpPr>
      <xdr:spPr>
        <a:xfrm>
          <a:off x="21075727" y="1074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118127</xdr:rowOff>
    </xdr:from>
    <xdr:ext cx="469744" cy="259045"/>
    <xdr:sp macro="" textlink="">
      <xdr:nvSpPr>
        <xdr:cNvPr id="723" name="n_2aveValue【保健センター・保健所】&#10;一人当たり面積">
          <a:extLst>
            <a:ext uri="{FF2B5EF4-FFF2-40B4-BE49-F238E27FC236}">
              <a16:creationId xmlns:a16="http://schemas.microsoft.com/office/drawing/2014/main" id="{00000000-0008-0000-0200-0000D3020000}"/>
            </a:ext>
          </a:extLst>
        </xdr:cNvPr>
        <xdr:cNvSpPr txBox="1"/>
      </xdr:nvSpPr>
      <xdr:spPr>
        <a:xfrm>
          <a:off x="20199427" y="1074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137177</xdr:rowOff>
    </xdr:from>
    <xdr:ext cx="469744" cy="259045"/>
    <xdr:sp macro="" textlink="">
      <xdr:nvSpPr>
        <xdr:cNvPr id="724" name="n_3aveValue【保健センター・保健所】&#10;一人当たり面積">
          <a:extLst>
            <a:ext uri="{FF2B5EF4-FFF2-40B4-BE49-F238E27FC236}">
              <a16:creationId xmlns:a16="http://schemas.microsoft.com/office/drawing/2014/main" id="{00000000-0008-0000-0200-0000D4020000}"/>
            </a:ext>
          </a:extLst>
        </xdr:cNvPr>
        <xdr:cNvSpPr txBox="1"/>
      </xdr:nvSpPr>
      <xdr:spPr>
        <a:xfrm>
          <a:off x="19310427"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137177</xdr:rowOff>
    </xdr:from>
    <xdr:ext cx="469744" cy="259045"/>
    <xdr:sp macro="" textlink="">
      <xdr:nvSpPr>
        <xdr:cNvPr id="725" name="n_4aveValue【保健センター・保健所】&#10;一人当たり面積">
          <a:extLst>
            <a:ext uri="{FF2B5EF4-FFF2-40B4-BE49-F238E27FC236}">
              <a16:creationId xmlns:a16="http://schemas.microsoft.com/office/drawing/2014/main" id="{00000000-0008-0000-0200-0000D5020000}"/>
            </a:ext>
          </a:extLst>
        </xdr:cNvPr>
        <xdr:cNvSpPr txBox="1"/>
      </xdr:nvSpPr>
      <xdr:spPr>
        <a:xfrm>
          <a:off x="18421427"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10177</xdr:rowOff>
    </xdr:from>
    <xdr:ext cx="469744" cy="259045"/>
    <xdr:sp macro="" textlink="">
      <xdr:nvSpPr>
        <xdr:cNvPr id="726" name="n_1mainValue【保健センター・保健所】&#10;一人当たり面積">
          <a:extLst>
            <a:ext uri="{FF2B5EF4-FFF2-40B4-BE49-F238E27FC236}">
              <a16:creationId xmlns:a16="http://schemas.microsoft.com/office/drawing/2014/main" id="{00000000-0008-0000-0200-0000D6020000}"/>
            </a:ext>
          </a:extLst>
        </xdr:cNvPr>
        <xdr:cNvSpPr txBox="1"/>
      </xdr:nvSpPr>
      <xdr:spPr>
        <a:xfrm>
          <a:off x="21075727" y="995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10177</xdr:rowOff>
    </xdr:from>
    <xdr:ext cx="469744" cy="259045"/>
    <xdr:sp macro="" textlink="">
      <xdr:nvSpPr>
        <xdr:cNvPr id="727" name="n_2mainValue【保健センター・保健所】&#10;一人当たり面積">
          <a:extLst>
            <a:ext uri="{FF2B5EF4-FFF2-40B4-BE49-F238E27FC236}">
              <a16:creationId xmlns:a16="http://schemas.microsoft.com/office/drawing/2014/main" id="{00000000-0008-0000-0200-0000D7020000}"/>
            </a:ext>
          </a:extLst>
        </xdr:cNvPr>
        <xdr:cNvSpPr txBox="1"/>
      </xdr:nvSpPr>
      <xdr:spPr>
        <a:xfrm>
          <a:off x="20199427" y="995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162577</xdr:rowOff>
    </xdr:from>
    <xdr:ext cx="469744" cy="259045"/>
    <xdr:sp macro="" textlink="">
      <xdr:nvSpPr>
        <xdr:cNvPr id="728" name="n_3mainValue【保健センター・保健所】&#10;一人当たり面積">
          <a:extLst>
            <a:ext uri="{FF2B5EF4-FFF2-40B4-BE49-F238E27FC236}">
              <a16:creationId xmlns:a16="http://schemas.microsoft.com/office/drawing/2014/main" id="{00000000-0008-0000-0200-0000D8020000}"/>
            </a:ext>
          </a:extLst>
        </xdr:cNvPr>
        <xdr:cNvSpPr txBox="1"/>
      </xdr:nvSpPr>
      <xdr:spPr>
        <a:xfrm>
          <a:off x="19310427" y="993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162577</xdr:rowOff>
    </xdr:from>
    <xdr:ext cx="469744" cy="259045"/>
    <xdr:sp macro="" textlink="">
      <xdr:nvSpPr>
        <xdr:cNvPr id="729" name="n_4mainValue【保健センター・保健所】&#10;一人当たり面積">
          <a:extLst>
            <a:ext uri="{FF2B5EF4-FFF2-40B4-BE49-F238E27FC236}">
              <a16:creationId xmlns:a16="http://schemas.microsoft.com/office/drawing/2014/main" id="{00000000-0008-0000-0200-0000D9020000}"/>
            </a:ext>
          </a:extLst>
        </xdr:cNvPr>
        <xdr:cNvSpPr txBox="1"/>
      </xdr:nvSpPr>
      <xdr:spPr>
        <a:xfrm>
          <a:off x="18421427" y="993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0" name="正方形/長方形 729">
          <a:extLst>
            <a:ext uri="{FF2B5EF4-FFF2-40B4-BE49-F238E27FC236}">
              <a16:creationId xmlns:a16="http://schemas.microsoft.com/office/drawing/2014/main" id="{00000000-0008-0000-0200-0000DA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72</xdr:row>
      <xdr:rowOff>127000</xdr:rowOff>
    </xdr:from>
    <xdr:to>
      <xdr:col>73</xdr:col>
      <xdr:colOff>63500</xdr:colOff>
      <xdr:row>74</xdr:row>
      <xdr:rowOff>38100</xdr:rowOff>
    </xdr:to>
    <xdr:sp macro="" textlink="">
      <xdr:nvSpPr>
        <xdr:cNvPr id="731" name="正方形/長方形 730">
          <a:extLst>
            <a:ext uri="{FF2B5EF4-FFF2-40B4-BE49-F238E27FC236}">
              <a16:creationId xmlns:a16="http://schemas.microsoft.com/office/drawing/2014/main" id="{00000000-0008-0000-0200-0000DB020000}"/>
            </a:ext>
          </a:extLst>
        </xdr:cNvPr>
        <xdr:cNvSpPr/>
      </xdr:nvSpPr>
      <xdr:spPr>
        <a:xfrm>
          <a:off x="12446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73</xdr:row>
      <xdr:rowOff>158750</xdr:rowOff>
    </xdr:from>
    <xdr:to>
      <xdr:col>73</xdr:col>
      <xdr:colOff>63500</xdr:colOff>
      <xdr:row>75</xdr:row>
      <xdr:rowOff>69850</xdr:rowOff>
    </xdr:to>
    <xdr:sp macro="" textlink="">
      <xdr:nvSpPr>
        <xdr:cNvPr id="732" name="正方形/長方形 731">
          <a:extLst>
            <a:ext uri="{FF2B5EF4-FFF2-40B4-BE49-F238E27FC236}">
              <a16:creationId xmlns:a16="http://schemas.microsoft.com/office/drawing/2014/main" id="{00000000-0008-0000-0200-0000DC020000}"/>
            </a:ext>
          </a:extLst>
        </xdr:cNvPr>
        <xdr:cNvSpPr/>
      </xdr:nvSpPr>
      <xdr:spPr>
        <a:xfrm>
          <a:off x="12446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72</xdr:row>
      <xdr:rowOff>127000</xdr:rowOff>
    </xdr:from>
    <xdr:to>
      <xdr:col>80</xdr:col>
      <xdr:colOff>0</xdr:colOff>
      <xdr:row>74</xdr:row>
      <xdr:rowOff>38100</xdr:rowOff>
    </xdr:to>
    <xdr:sp macro="" textlink="">
      <xdr:nvSpPr>
        <xdr:cNvPr id="733" name="正方形/長方形 732">
          <a:extLst>
            <a:ext uri="{FF2B5EF4-FFF2-40B4-BE49-F238E27FC236}">
              <a16:creationId xmlns:a16="http://schemas.microsoft.com/office/drawing/2014/main" id="{00000000-0008-0000-0200-0000DD020000}"/>
            </a:ext>
          </a:extLst>
        </xdr:cNvPr>
        <xdr:cNvSpPr/>
      </xdr:nvSpPr>
      <xdr:spPr>
        <a:xfrm>
          <a:off x="13716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73</xdr:row>
      <xdr:rowOff>158750</xdr:rowOff>
    </xdr:from>
    <xdr:to>
      <xdr:col>80</xdr:col>
      <xdr:colOff>0</xdr:colOff>
      <xdr:row>75</xdr:row>
      <xdr:rowOff>69850</xdr:rowOff>
    </xdr:to>
    <xdr:sp macro="" textlink="">
      <xdr:nvSpPr>
        <xdr:cNvPr id="734" name="正方形/長方形 733">
          <a:extLst>
            <a:ext uri="{FF2B5EF4-FFF2-40B4-BE49-F238E27FC236}">
              <a16:creationId xmlns:a16="http://schemas.microsoft.com/office/drawing/2014/main" id="{00000000-0008-0000-0200-0000DE020000}"/>
            </a:ext>
          </a:extLst>
        </xdr:cNvPr>
        <xdr:cNvSpPr/>
      </xdr:nvSpPr>
      <xdr:spPr>
        <a:xfrm>
          <a:off x="13716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00000000-0008-0000-0200-0000DF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6" name="正方形/長方形 735">
          <a:extLst>
            <a:ext uri="{FF2B5EF4-FFF2-40B4-BE49-F238E27FC236}">
              <a16:creationId xmlns:a16="http://schemas.microsoft.com/office/drawing/2014/main" id="{00000000-0008-0000-0200-0000E0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72</xdr:row>
      <xdr:rowOff>127000</xdr:rowOff>
    </xdr:from>
    <xdr:to>
      <xdr:col>104</xdr:col>
      <xdr:colOff>0</xdr:colOff>
      <xdr:row>74</xdr:row>
      <xdr:rowOff>38100</xdr:rowOff>
    </xdr:to>
    <xdr:sp macro="" textlink="">
      <xdr:nvSpPr>
        <xdr:cNvPr id="737" name="正方形/長方形 736">
          <a:extLst>
            <a:ext uri="{FF2B5EF4-FFF2-40B4-BE49-F238E27FC236}">
              <a16:creationId xmlns:a16="http://schemas.microsoft.com/office/drawing/2014/main" id="{00000000-0008-0000-0200-0000E1020000}"/>
            </a:ext>
          </a:extLst>
        </xdr:cNvPr>
        <xdr:cNvSpPr/>
      </xdr:nvSpPr>
      <xdr:spPr>
        <a:xfrm>
          <a:off x="1828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73</xdr:row>
      <xdr:rowOff>158750</xdr:rowOff>
    </xdr:from>
    <xdr:to>
      <xdr:col>104</xdr:col>
      <xdr:colOff>0</xdr:colOff>
      <xdr:row>75</xdr:row>
      <xdr:rowOff>69850</xdr:rowOff>
    </xdr:to>
    <xdr:sp macro="" textlink="">
      <xdr:nvSpPr>
        <xdr:cNvPr id="738" name="正方形/長方形 737">
          <a:extLst>
            <a:ext uri="{FF2B5EF4-FFF2-40B4-BE49-F238E27FC236}">
              <a16:creationId xmlns:a16="http://schemas.microsoft.com/office/drawing/2014/main" id="{00000000-0008-0000-0200-0000E2020000}"/>
            </a:ext>
          </a:extLst>
        </xdr:cNvPr>
        <xdr:cNvSpPr/>
      </xdr:nvSpPr>
      <xdr:spPr>
        <a:xfrm>
          <a:off x="1828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72</xdr:row>
      <xdr:rowOff>127000</xdr:rowOff>
    </xdr:from>
    <xdr:to>
      <xdr:col>110</xdr:col>
      <xdr:colOff>127000</xdr:colOff>
      <xdr:row>74</xdr:row>
      <xdr:rowOff>38100</xdr:rowOff>
    </xdr:to>
    <xdr:sp macro="" textlink="">
      <xdr:nvSpPr>
        <xdr:cNvPr id="739" name="正方形/長方形 738">
          <a:extLst>
            <a:ext uri="{FF2B5EF4-FFF2-40B4-BE49-F238E27FC236}">
              <a16:creationId xmlns:a16="http://schemas.microsoft.com/office/drawing/2014/main" id="{00000000-0008-0000-0200-0000E3020000}"/>
            </a:ext>
          </a:extLst>
        </xdr:cNvPr>
        <xdr:cNvSpPr/>
      </xdr:nvSpPr>
      <xdr:spPr>
        <a:xfrm>
          <a:off x="1955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73</xdr:row>
      <xdr:rowOff>158750</xdr:rowOff>
    </xdr:from>
    <xdr:to>
      <xdr:col>110</xdr:col>
      <xdr:colOff>127000</xdr:colOff>
      <xdr:row>75</xdr:row>
      <xdr:rowOff>69850</xdr:rowOff>
    </xdr:to>
    <xdr:sp macro="" textlink="">
      <xdr:nvSpPr>
        <xdr:cNvPr id="740" name="正方形/長方形 739">
          <a:extLst>
            <a:ext uri="{FF2B5EF4-FFF2-40B4-BE49-F238E27FC236}">
              <a16:creationId xmlns:a16="http://schemas.microsoft.com/office/drawing/2014/main" id="{00000000-0008-0000-0200-0000E4020000}"/>
            </a:ext>
          </a:extLst>
        </xdr:cNvPr>
        <xdr:cNvSpPr/>
      </xdr:nvSpPr>
      <xdr:spPr>
        <a:xfrm>
          <a:off x="1955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1" name="正方形/長方形 740">
          <a:extLst>
            <a:ext uri="{FF2B5EF4-FFF2-40B4-BE49-F238E27FC236}">
              <a16:creationId xmlns:a16="http://schemas.microsoft.com/office/drawing/2014/main" id="{00000000-0008-0000-0200-0000E5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00000000-0008-0000-0200-0000E6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00000000-0008-0000-0200-0000E7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00000000-0008-0000-0200-0000E8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00000000-0008-0000-0200-0000E9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00000000-0008-0000-0200-0000EA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00000000-0008-0000-0200-0000EB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00000000-0008-0000-0200-0000EC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00000000-0008-0000-0200-0000ED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00000000-0008-0000-0200-0000EE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00000000-0008-0000-0200-0000EF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53" name="直線コネクタ 752">
          <a:extLst>
            <a:ext uri="{FF2B5EF4-FFF2-40B4-BE49-F238E27FC236}">
              <a16:creationId xmlns:a16="http://schemas.microsoft.com/office/drawing/2014/main" id="{00000000-0008-0000-0200-0000F1020000}"/>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754" name="テキスト ボックス 753">
          <a:extLst>
            <a:ext uri="{FF2B5EF4-FFF2-40B4-BE49-F238E27FC236}">
              <a16:creationId xmlns:a16="http://schemas.microsoft.com/office/drawing/2014/main" id="{00000000-0008-0000-0200-0000F2020000}"/>
            </a:ext>
          </a:extLst>
        </xdr:cNvPr>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55" name="直線コネクタ 754">
          <a:extLst>
            <a:ext uri="{FF2B5EF4-FFF2-40B4-BE49-F238E27FC236}">
              <a16:creationId xmlns:a16="http://schemas.microsoft.com/office/drawing/2014/main" id="{00000000-0008-0000-0200-0000F3020000}"/>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6" name="テキスト ボックス 755">
          <a:extLst>
            <a:ext uri="{FF2B5EF4-FFF2-40B4-BE49-F238E27FC236}">
              <a16:creationId xmlns:a16="http://schemas.microsoft.com/office/drawing/2014/main" id="{00000000-0008-0000-0200-0000F4020000}"/>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7" name="直線コネクタ 756">
          <a:extLst>
            <a:ext uri="{FF2B5EF4-FFF2-40B4-BE49-F238E27FC236}">
              <a16:creationId xmlns:a16="http://schemas.microsoft.com/office/drawing/2014/main" id="{00000000-0008-0000-0200-0000F5020000}"/>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8" name="テキスト ボックス 757">
          <a:extLst>
            <a:ext uri="{FF2B5EF4-FFF2-40B4-BE49-F238E27FC236}">
              <a16:creationId xmlns:a16="http://schemas.microsoft.com/office/drawing/2014/main" id="{00000000-0008-0000-0200-0000F6020000}"/>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9" name="直線コネクタ 758">
          <a:extLst>
            <a:ext uri="{FF2B5EF4-FFF2-40B4-BE49-F238E27FC236}">
              <a16:creationId xmlns:a16="http://schemas.microsoft.com/office/drawing/2014/main" id="{00000000-0008-0000-0200-0000F7020000}"/>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60" name="テキスト ボックス 759">
          <a:extLst>
            <a:ext uri="{FF2B5EF4-FFF2-40B4-BE49-F238E27FC236}">
              <a16:creationId xmlns:a16="http://schemas.microsoft.com/office/drawing/2014/main" id="{00000000-0008-0000-0200-0000F8020000}"/>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00000000-0008-0000-0200-0000F9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00000000-0008-0000-0200-0000FA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00000000-0008-0000-0200-0000FB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763</xdr:rowOff>
    </xdr:from>
    <xdr:to>
      <xdr:col>85</xdr:col>
      <xdr:colOff>126364</xdr:colOff>
      <xdr:row>107</xdr:row>
      <xdr:rowOff>124206</xdr:rowOff>
    </xdr:to>
    <xdr:cxnSp macro="">
      <xdr:nvCxnSpPr>
        <xdr:cNvPr id="764" name="直線コネクタ 763">
          <a:extLst>
            <a:ext uri="{FF2B5EF4-FFF2-40B4-BE49-F238E27FC236}">
              <a16:creationId xmlns:a16="http://schemas.microsoft.com/office/drawing/2014/main" id="{00000000-0008-0000-0200-0000FC020000}"/>
            </a:ext>
          </a:extLst>
        </xdr:cNvPr>
        <xdr:cNvCxnSpPr/>
      </xdr:nvCxnSpPr>
      <xdr:spPr>
        <a:xfrm flipV="1">
          <a:off x="16318864" y="17317213"/>
          <a:ext cx="0" cy="1152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128033</xdr:rowOff>
    </xdr:from>
    <xdr:ext cx="405111" cy="259045"/>
    <xdr:sp macro="" textlink="">
      <xdr:nvSpPr>
        <xdr:cNvPr id="765" name="【庁舎】&#10;有形固定資産減価償却率最小値テキスト">
          <a:extLst>
            <a:ext uri="{FF2B5EF4-FFF2-40B4-BE49-F238E27FC236}">
              <a16:creationId xmlns:a16="http://schemas.microsoft.com/office/drawing/2014/main" id="{00000000-0008-0000-0200-0000FD020000}"/>
            </a:ext>
          </a:extLst>
        </xdr:cNvPr>
        <xdr:cNvSpPr txBox="1"/>
      </xdr:nvSpPr>
      <xdr:spPr>
        <a:xfrm>
          <a:off x="16357600" y="18473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124206</xdr:rowOff>
    </xdr:from>
    <xdr:to>
      <xdr:col>86</xdr:col>
      <xdr:colOff>25400</xdr:colOff>
      <xdr:row>107</xdr:row>
      <xdr:rowOff>124206</xdr:rowOff>
    </xdr:to>
    <xdr:cxnSp macro="">
      <xdr:nvCxnSpPr>
        <xdr:cNvPr id="766" name="直線コネクタ 765">
          <a:extLst>
            <a:ext uri="{FF2B5EF4-FFF2-40B4-BE49-F238E27FC236}">
              <a16:creationId xmlns:a16="http://schemas.microsoft.com/office/drawing/2014/main" id="{00000000-0008-0000-0200-0000FE020000}"/>
            </a:ext>
          </a:extLst>
        </xdr:cNvPr>
        <xdr:cNvCxnSpPr/>
      </xdr:nvCxnSpPr>
      <xdr:spPr>
        <a:xfrm>
          <a:off x="16230600" y="18469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118890</xdr:rowOff>
    </xdr:from>
    <xdr:ext cx="405111" cy="259045"/>
    <xdr:sp macro="" textlink="">
      <xdr:nvSpPr>
        <xdr:cNvPr id="767" name="【庁舎】&#10;有形固定資産減価償却率最大値テキスト">
          <a:extLst>
            <a:ext uri="{FF2B5EF4-FFF2-40B4-BE49-F238E27FC236}">
              <a16:creationId xmlns:a16="http://schemas.microsoft.com/office/drawing/2014/main" id="{00000000-0008-0000-0200-0000FF020000}"/>
            </a:ext>
          </a:extLst>
        </xdr:cNvPr>
        <xdr:cNvSpPr txBox="1"/>
      </xdr:nvSpPr>
      <xdr:spPr>
        <a:xfrm>
          <a:off x="16357600" y="1709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763</xdr:rowOff>
    </xdr:from>
    <xdr:to>
      <xdr:col>86</xdr:col>
      <xdr:colOff>25400</xdr:colOff>
      <xdr:row>101</xdr:row>
      <xdr:rowOff>763</xdr:rowOff>
    </xdr:to>
    <xdr:cxnSp macro="">
      <xdr:nvCxnSpPr>
        <xdr:cNvPr id="768" name="直線コネクタ 767">
          <a:extLst>
            <a:ext uri="{FF2B5EF4-FFF2-40B4-BE49-F238E27FC236}">
              <a16:creationId xmlns:a16="http://schemas.microsoft.com/office/drawing/2014/main" id="{00000000-0008-0000-0200-000000030000}"/>
            </a:ext>
          </a:extLst>
        </xdr:cNvPr>
        <xdr:cNvCxnSpPr/>
      </xdr:nvCxnSpPr>
      <xdr:spPr>
        <a:xfrm>
          <a:off x="16230600" y="1731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28973</xdr:rowOff>
    </xdr:from>
    <xdr:ext cx="405111" cy="259045"/>
    <xdr:sp macro="" textlink="">
      <xdr:nvSpPr>
        <xdr:cNvPr id="769" name="【庁舎】&#10;有形固定資産減価償却率平均値テキスト">
          <a:extLst>
            <a:ext uri="{FF2B5EF4-FFF2-40B4-BE49-F238E27FC236}">
              <a16:creationId xmlns:a16="http://schemas.microsoft.com/office/drawing/2014/main" id="{00000000-0008-0000-0200-000001030000}"/>
            </a:ext>
          </a:extLst>
        </xdr:cNvPr>
        <xdr:cNvSpPr txBox="1"/>
      </xdr:nvSpPr>
      <xdr:spPr>
        <a:xfrm>
          <a:off x="16357600" y="17859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50546</xdr:rowOff>
    </xdr:from>
    <xdr:to>
      <xdr:col>85</xdr:col>
      <xdr:colOff>177800</xdr:colOff>
      <xdr:row>104</xdr:row>
      <xdr:rowOff>152146</xdr:rowOff>
    </xdr:to>
    <xdr:sp macro="" textlink="">
      <xdr:nvSpPr>
        <xdr:cNvPr id="770" name="フローチャート: 判断 769">
          <a:extLst>
            <a:ext uri="{FF2B5EF4-FFF2-40B4-BE49-F238E27FC236}">
              <a16:creationId xmlns:a16="http://schemas.microsoft.com/office/drawing/2014/main" id="{00000000-0008-0000-0200-000002030000}"/>
            </a:ext>
          </a:extLst>
        </xdr:cNvPr>
        <xdr:cNvSpPr/>
      </xdr:nvSpPr>
      <xdr:spPr>
        <a:xfrm>
          <a:off x="16268700" y="17881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98552</xdr:rowOff>
    </xdr:from>
    <xdr:to>
      <xdr:col>81</xdr:col>
      <xdr:colOff>101600</xdr:colOff>
      <xdr:row>105</xdr:row>
      <xdr:rowOff>28702</xdr:rowOff>
    </xdr:to>
    <xdr:sp macro="" textlink="">
      <xdr:nvSpPr>
        <xdr:cNvPr id="771" name="フローチャート: 判断 770">
          <a:extLst>
            <a:ext uri="{FF2B5EF4-FFF2-40B4-BE49-F238E27FC236}">
              <a16:creationId xmlns:a16="http://schemas.microsoft.com/office/drawing/2014/main" id="{00000000-0008-0000-0200-000003030000}"/>
            </a:ext>
          </a:extLst>
        </xdr:cNvPr>
        <xdr:cNvSpPr/>
      </xdr:nvSpPr>
      <xdr:spPr>
        <a:xfrm>
          <a:off x="154305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71120</xdr:rowOff>
    </xdr:from>
    <xdr:to>
      <xdr:col>76</xdr:col>
      <xdr:colOff>165100</xdr:colOff>
      <xdr:row>105</xdr:row>
      <xdr:rowOff>1270</xdr:rowOff>
    </xdr:to>
    <xdr:sp macro="" textlink="">
      <xdr:nvSpPr>
        <xdr:cNvPr id="772" name="フローチャート: 判断 771">
          <a:extLst>
            <a:ext uri="{FF2B5EF4-FFF2-40B4-BE49-F238E27FC236}">
              <a16:creationId xmlns:a16="http://schemas.microsoft.com/office/drawing/2014/main" id="{00000000-0008-0000-0200-000004030000}"/>
            </a:ext>
          </a:extLst>
        </xdr:cNvPr>
        <xdr:cNvSpPr/>
      </xdr:nvSpPr>
      <xdr:spPr>
        <a:xfrm>
          <a:off x="145415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41402</xdr:rowOff>
    </xdr:from>
    <xdr:to>
      <xdr:col>72</xdr:col>
      <xdr:colOff>38100</xdr:colOff>
      <xdr:row>104</xdr:row>
      <xdr:rowOff>143002</xdr:rowOff>
    </xdr:to>
    <xdr:sp macro="" textlink="">
      <xdr:nvSpPr>
        <xdr:cNvPr id="773" name="フローチャート: 判断 772">
          <a:extLst>
            <a:ext uri="{FF2B5EF4-FFF2-40B4-BE49-F238E27FC236}">
              <a16:creationId xmlns:a16="http://schemas.microsoft.com/office/drawing/2014/main" id="{00000000-0008-0000-0200-000005030000}"/>
            </a:ext>
          </a:extLst>
        </xdr:cNvPr>
        <xdr:cNvSpPr/>
      </xdr:nvSpPr>
      <xdr:spPr>
        <a:xfrm>
          <a:off x="13652500" y="1787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16256</xdr:rowOff>
    </xdr:from>
    <xdr:to>
      <xdr:col>67</xdr:col>
      <xdr:colOff>101600</xdr:colOff>
      <xdr:row>104</xdr:row>
      <xdr:rowOff>117856</xdr:rowOff>
    </xdr:to>
    <xdr:sp macro="" textlink="">
      <xdr:nvSpPr>
        <xdr:cNvPr id="774" name="フローチャート: 判断 773">
          <a:extLst>
            <a:ext uri="{FF2B5EF4-FFF2-40B4-BE49-F238E27FC236}">
              <a16:creationId xmlns:a16="http://schemas.microsoft.com/office/drawing/2014/main" id="{00000000-0008-0000-0200-000006030000}"/>
            </a:ext>
          </a:extLst>
        </xdr:cNvPr>
        <xdr:cNvSpPr/>
      </xdr:nvSpPr>
      <xdr:spPr>
        <a:xfrm>
          <a:off x="12763500" y="1784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200-000007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200-000008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200-000009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200-00000A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200-00000B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132842</xdr:rowOff>
    </xdr:from>
    <xdr:to>
      <xdr:col>85</xdr:col>
      <xdr:colOff>177800</xdr:colOff>
      <xdr:row>103</xdr:row>
      <xdr:rowOff>62992</xdr:rowOff>
    </xdr:to>
    <xdr:sp macro="" textlink="">
      <xdr:nvSpPr>
        <xdr:cNvPr id="780" name="楕円 779">
          <a:extLst>
            <a:ext uri="{FF2B5EF4-FFF2-40B4-BE49-F238E27FC236}">
              <a16:creationId xmlns:a16="http://schemas.microsoft.com/office/drawing/2014/main" id="{00000000-0008-0000-0200-00000C030000}"/>
            </a:ext>
          </a:extLst>
        </xdr:cNvPr>
        <xdr:cNvSpPr/>
      </xdr:nvSpPr>
      <xdr:spPr>
        <a:xfrm>
          <a:off x="16268700" y="1762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155719</xdr:rowOff>
    </xdr:from>
    <xdr:ext cx="405111" cy="259045"/>
    <xdr:sp macro="" textlink="">
      <xdr:nvSpPr>
        <xdr:cNvPr id="781" name="【庁舎】&#10;有形固定資産減価償却率該当値テキスト">
          <a:extLst>
            <a:ext uri="{FF2B5EF4-FFF2-40B4-BE49-F238E27FC236}">
              <a16:creationId xmlns:a16="http://schemas.microsoft.com/office/drawing/2014/main" id="{00000000-0008-0000-0200-00000D030000}"/>
            </a:ext>
          </a:extLst>
        </xdr:cNvPr>
        <xdr:cNvSpPr txBox="1"/>
      </xdr:nvSpPr>
      <xdr:spPr>
        <a:xfrm>
          <a:off x="16357600" y="17472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84837</xdr:rowOff>
    </xdr:from>
    <xdr:to>
      <xdr:col>81</xdr:col>
      <xdr:colOff>101600</xdr:colOff>
      <xdr:row>103</xdr:row>
      <xdr:rowOff>14987</xdr:rowOff>
    </xdr:to>
    <xdr:sp macro="" textlink="">
      <xdr:nvSpPr>
        <xdr:cNvPr id="782" name="楕円 781">
          <a:extLst>
            <a:ext uri="{FF2B5EF4-FFF2-40B4-BE49-F238E27FC236}">
              <a16:creationId xmlns:a16="http://schemas.microsoft.com/office/drawing/2014/main" id="{00000000-0008-0000-0200-00000E030000}"/>
            </a:ext>
          </a:extLst>
        </xdr:cNvPr>
        <xdr:cNvSpPr/>
      </xdr:nvSpPr>
      <xdr:spPr>
        <a:xfrm>
          <a:off x="15430500" y="1757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135637</xdr:rowOff>
    </xdr:from>
    <xdr:to>
      <xdr:col>85</xdr:col>
      <xdr:colOff>127000</xdr:colOff>
      <xdr:row>103</xdr:row>
      <xdr:rowOff>12192</xdr:rowOff>
    </xdr:to>
    <xdr:cxnSp macro="">
      <xdr:nvCxnSpPr>
        <xdr:cNvPr id="783" name="直線コネクタ 782">
          <a:extLst>
            <a:ext uri="{FF2B5EF4-FFF2-40B4-BE49-F238E27FC236}">
              <a16:creationId xmlns:a16="http://schemas.microsoft.com/office/drawing/2014/main" id="{00000000-0008-0000-0200-00000F030000}"/>
            </a:ext>
          </a:extLst>
        </xdr:cNvPr>
        <xdr:cNvCxnSpPr/>
      </xdr:nvCxnSpPr>
      <xdr:spPr>
        <a:xfrm>
          <a:off x="15481300" y="17623537"/>
          <a:ext cx="838200" cy="4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50546</xdr:rowOff>
    </xdr:from>
    <xdr:to>
      <xdr:col>76</xdr:col>
      <xdr:colOff>165100</xdr:colOff>
      <xdr:row>102</xdr:row>
      <xdr:rowOff>152146</xdr:rowOff>
    </xdr:to>
    <xdr:sp macro="" textlink="">
      <xdr:nvSpPr>
        <xdr:cNvPr id="784" name="楕円 783">
          <a:extLst>
            <a:ext uri="{FF2B5EF4-FFF2-40B4-BE49-F238E27FC236}">
              <a16:creationId xmlns:a16="http://schemas.microsoft.com/office/drawing/2014/main" id="{00000000-0008-0000-0200-000010030000}"/>
            </a:ext>
          </a:extLst>
        </xdr:cNvPr>
        <xdr:cNvSpPr/>
      </xdr:nvSpPr>
      <xdr:spPr>
        <a:xfrm>
          <a:off x="14541500" y="17538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101346</xdr:rowOff>
    </xdr:from>
    <xdr:to>
      <xdr:col>81</xdr:col>
      <xdr:colOff>50800</xdr:colOff>
      <xdr:row>102</xdr:row>
      <xdr:rowOff>135637</xdr:rowOff>
    </xdr:to>
    <xdr:cxnSp macro="">
      <xdr:nvCxnSpPr>
        <xdr:cNvPr id="785" name="直線コネクタ 784">
          <a:extLst>
            <a:ext uri="{FF2B5EF4-FFF2-40B4-BE49-F238E27FC236}">
              <a16:creationId xmlns:a16="http://schemas.microsoft.com/office/drawing/2014/main" id="{00000000-0008-0000-0200-000011030000}"/>
            </a:ext>
          </a:extLst>
        </xdr:cNvPr>
        <xdr:cNvCxnSpPr/>
      </xdr:nvCxnSpPr>
      <xdr:spPr>
        <a:xfrm>
          <a:off x="14592300" y="17589246"/>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162561</xdr:rowOff>
    </xdr:from>
    <xdr:to>
      <xdr:col>72</xdr:col>
      <xdr:colOff>38100</xdr:colOff>
      <xdr:row>102</xdr:row>
      <xdr:rowOff>92711</xdr:rowOff>
    </xdr:to>
    <xdr:sp macro="" textlink="">
      <xdr:nvSpPr>
        <xdr:cNvPr id="786" name="楕円 785">
          <a:extLst>
            <a:ext uri="{FF2B5EF4-FFF2-40B4-BE49-F238E27FC236}">
              <a16:creationId xmlns:a16="http://schemas.microsoft.com/office/drawing/2014/main" id="{00000000-0008-0000-0200-000012030000}"/>
            </a:ext>
          </a:extLst>
        </xdr:cNvPr>
        <xdr:cNvSpPr/>
      </xdr:nvSpPr>
      <xdr:spPr>
        <a:xfrm>
          <a:off x="13652500" y="1747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41911</xdr:rowOff>
    </xdr:from>
    <xdr:to>
      <xdr:col>76</xdr:col>
      <xdr:colOff>114300</xdr:colOff>
      <xdr:row>102</xdr:row>
      <xdr:rowOff>101346</xdr:rowOff>
    </xdr:to>
    <xdr:cxnSp macro="">
      <xdr:nvCxnSpPr>
        <xdr:cNvPr id="787" name="直線コネクタ 786">
          <a:extLst>
            <a:ext uri="{FF2B5EF4-FFF2-40B4-BE49-F238E27FC236}">
              <a16:creationId xmlns:a16="http://schemas.microsoft.com/office/drawing/2014/main" id="{00000000-0008-0000-0200-000013030000}"/>
            </a:ext>
          </a:extLst>
        </xdr:cNvPr>
        <xdr:cNvCxnSpPr/>
      </xdr:nvCxnSpPr>
      <xdr:spPr>
        <a:xfrm>
          <a:off x="13703300" y="17529811"/>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107696</xdr:rowOff>
    </xdr:from>
    <xdr:to>
      <xdr:col>67</xdr:col>
      <xdr:colOff>101600</xdr:colOff>
      <xdr:row>102</xdr:row>
      <xdr:rowOff>37846</xdr:rowOff>
    </xdr:to>
    <xdr:sp macro="" textlink="">
      <xdr:nvSpPr>
        <xdr:cNvPr id="788" name="楕円 787">
          <a:extLst>
            <a:ext uri="{FF2B5EF4-FFF2-40B4-BE49-F238E27FC236}">
              <a16:creationId xmlns:a16="http://schemas.microsoft.com/office/drawing/2014/main" id="{00000000-0008-0000-0200-000014030000}"/>
            </a:ext>
          </a:extLst>
        </xdr:cNvPr>
        <xdr:cNvSpPr/>
      </xdr:nvSpPr>
      <xdr:spPr>
        <a:xfrm>
          <a:off x="12763500" y="1742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158496</xdr:rowOff>
    </xdr:from>
    <xdr:to>
      <xdr:col>71</xdr:col>
      <xdr:colOff>177800</xdr:colOff>
      <xdr:row>102</xdr:row>
      <xdr:rowOff>41911</xdr:rowOff>
    </xdr:to>
    <xdr:cxnSp macro="">
      <xdr:nvCxnSpPr>
        <xdr:cNvPr id="789" name="直線コネクタ 788">
          <a:extLst>
            <a:ext uri="{FF2B5EF4-FFF2-40B4-BE49-F238E27FC236}">
              <a16:creationId xmlns:a16="http://schemas.microsoft.com/office/drawing/2014/main" id="{00000000-0008-0000-0200-000015030000}"/>
            </a:ext>
          </a:extLst>
        </xdr:cNvPr>
        <xdr:cNvCxnSpPr/>
      </xdr:nvCxnSpPr>
      <xdr:spPr>
        <a:xfrm>
          <a:off x="12814300" y="17474946"/>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19829</xdr:rowOff>
    </xdr:from>
    <xdr:ext cx="405111" cy="259045"/>
    <xdr:sp macro="" textlink="">
      <xdr:nvSpPr>
        <xdr:cNvPr id="790" name="n_1aveValue【庁舎】&#10;有形固定資産減価償却率">
          <a:extLst>
            <a:ext uri="{FF2B5EF4-FFF2-40B4-BE49-F238E27FC236}">
              <a16:creationId xmlns:a16="http://schemas.microsoft.com/office/drawing/2014/main" id="{00000000-0008-0000-0200-000016030000}"/>
            </a:ext>
          </a:extLst>
        </xdr:cNvPr>
        <xdr:cNvSpPr txBox="1"/>
      </xdr:nvSpPr>
      <xdr:spPr>
        <a:xfrm>
          <a:off x="15266044" y="18022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163847</xdr:rowOff>
    </xdr:from>
    <xdr:ext cx="405111" cy="259045"/>
    <xdr:sp macro="" textlink="">
      <xdr:nvSpPr>
        <xdr:cNvPr id="791" name="n_2aveValue【庁舎】&#10;有形固定資産減価償却率">
          <a:extLst>
            <a:ext uri="{FF2B5EF4-FFF2-40B4-BE49-F238E27FC236}">
              <a16:creationId xmlns:a16="http://schemas.microsoft.com/office/drawing/2014/main" id="{00000000-0008-0000-0200-000017030000}"/>
            </a:ext>
          </a:extLst>
        </xdr:cNvPr>
        <xdr:cNvSpPr txBox="1"/>
      </xdr:nvSpPr>
      <xdr:spPr>
        <a:xfrm>
          <a:off x="14389744" y="1799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134129</xdr:rowOff>
    </xdr:from>
    <xdr:ext cx="405111" cy="259045"/>
    <xdr:sp macro="" textlink="">
      <xdr:nvSpPr>
        <xdr:cNvPr id="792" name="n_3aveValue【庁舎】&#10;有形固定資産減価償却率">
          <a:extLst>
            <a:ext uri="{FF2B5EF4-FFF2-40B4-BE49-F238E27FC236}">
              <a16:creationId xmlns:a16="http://schemas.microsoft.com/office/drawing/2014/main" id="{00000000-0008-0000-0200-000018030000}"/>
            </a:ext>
          </a:extLst>
        </xdr:cNvPr>
        <xdr:cNvSpPr txBox="1"/>
      </xdr:nvSpPr>
      <xdr:spPr>
        <a:xfrm>
          <a:off x="13500744" y="17964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108983</xdr:rowOff>
    </xdr:from>
    <xdr:ext cx="405111" cy="259045"/>
    <xdr:sp macro="" textlink="">
      <xdr:nvSpPr>
        <xdr:cNvPr id="793" name="n_4aveValue【庁舎】&#10;有形固定資産減価償却率">
          <a:extLst>
            <a:ext uri="{FF2B5EF4-FFF2-40B4-BE49-F238E27FC236}">
              <a16:creationId xmlns:a16="http://schemas.microsoft.com/office/drawing/2014/main" id="{00000000-0008-0000-0200-000019030000}"/>
            </a:ext>
          </a:extLst>
        </xdr:cNvPr>
        <xdr:cNvSpPr txBox="1"/>
      </xdr:nvSpPr>
      <xdr:spPr>
        <a:xfrm>
          <a:off x="12611744" y="1793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31514</xdr:rowOff>
    </xdr:from>
    <xdr:ext cx="405111" cy="259045"/>
    <xdr:sp macro="" textlink="">
      <xdr:nvSpPr>
        <xdr:cNvPr id="794" name="n_1mainValue【庁舎】&#10;有形固定資産減価償却率">
          <a:extLst>
            <a:ext uri="{FF2B5EF4-FFF2-40B4-BE49-F238E27FC236}">
              <a16:creationId xmlns:a16="http://schemas.microsoft.com/office/drawing/2014/main" id="{00000000-0008-0000-0200-00001A030000}"/>
            </a:ext>
          </a:extLst>
        </xdr:cNvPr>
        <xdr:cNvSpPr txBox="1"/>
      </xdr:nvSpPr>
      <xdr:spPr>
        <a:xfrm>
          <a:off x="15266044" y="17347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168673</xdr:rowOff>
    </xdr:from>
    <xdr:ext cx="405111" cy="259045"/>
    <xdr:sp macro="" textlink="">
      <xdr:nvSpPr>
        <xdr:cNvPr id="795" name="n_2mainValue【庁舎】&#10;有形固定資産減価償却率">
          <a:extLst>
            <a:ext uri="{FF2B5EF4-FFF2-40B4-BE49-F238E27FC236}">
              <a16:creationId xmlns:a16="http://schemas.microsoft.com/office/drawing/2014/main" id="{00000000-0008-0000-0200-00001B030000}"/>
            </a:ext>
          </a:extLst>
        </xdr:cNvPr>
        <xdr:cNvSpPr txBox="1"/>
      </xdr:nvSpPr>
      <xdr:spPr>
        <a:xfrm>
          <a:off x="14389744" y="1731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109238</xdr:rowOff>
    </xdr:from>
    <xdr:ext cx="405111" cy="259045"/>
    <xdr:sp macro="" textlink="">
      <xdr:nvSpPr>
        <xdr:cNvPr id="796" name="n_3mainValue【庁舎】&#10;有形固定資産減価償却率">
          <a:extLst>
            <a:ext uri="{FF2B5EF4-FFF2-40B4-BE49-F238E27FC236}">
              <a16:creationId xmlns:a16="http://schemas.microsoft.com/office/drawing/2014/main" id="{00000000-0008-0000-0200-00001C030000}"/>
            </a:ext>
          </a:extLst>
        </xdr:cNvPr>
        <xdr:cNvSpPr txBox="1"/>
      </xdr:nvSpPr>
      <xdr:spPr>
        <a:xfrm>
          <a:off x="13500744" y="1725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54373</xdr:rowOff>
    </xdr:from>
    <xdr:ext cx="405111" cy="259045"/>
    <xdr:sp macro="" textlink="">
      <xdr:nvSpPr>
        <xdr:cNvPr id="797" name="n_4mainValue【庁舎】&#10;有形固定資産減価償却率">
          <a:extLst>
            <a:ext uri="{FF2B5EF4-FFF2-40B4-BE49-F238E27FC236}">
              <a16:creationId xmlns:a16="http://schemas.microsoft.com/office/drawing/2014/main" id="{00000000-0008-0000-0200-00001D030000}"/>
            </a:ext>
          </a:extLst>
        </xdr:cNvPr>
        <xdr:cNvSpPr txBox="1"/>
      </xdr:nvSpPr>
      <xdr:spPr>
        <a:xfrm>
          <a:off x="12611744" y="1719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00000000-0008-0000-0200-00001E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00000000-0008-0000-0200-00001F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00000000-0008-0000-0200-000020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00000000-0008-0000-0200-000021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0200-000022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00000000-0008-0000-0200-000023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00000000-0008-0000-0200-000024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00000000-0008-0000-0200-000025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00000000-0008-0000-0200-000026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00000000-0008-0000-0200-000027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8" name="直線コネクタ 807">
          <a:extLst>
            <a:ext uri="{FF2B5EF4-FFF2-40B4-BE49-F238E27FC236}">
              <a16:creationId xmlns:a16="http://schemas.microsoft.com/office/drawing/2014/main" id="{00000000-0008-0000-0200-000028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0" name="直線コネクタ 809">
          <a:extLst>
            <a:ext uri="{FF2B5EF4-FFF2-40B4-BE49-F238E27FC236}">
              <a16:creationId xmlns:a16="http://schemas.microsoft.com/office/drawing/2014/main" id="{00000000-0008-0000-0200-00002A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1" name="テキスト ボックス 810">
          <a:extLst>
            <a:ext uri="{FF2B5EF4-FFF2-40B4-BE49-F238E27FC236}">
              <a16:creationId xmlns:a16="http://schemas.microsoft.com/office/drawing/2014/main" id="{00000000-0008-0000-0200-00002B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2" name="直線コネクタ 811">
          <a:extLst>
            <a:ext uri="{FF2B5EF4-FFF2-40B4-BE49-F238E27FC236}">
              <a16:creationId xmlns:a16="http://schemas.microsoft.com/office/drawing/2014/main" id="{00000000-0008-0000-0200-00002C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3" name="テキスト ボックス 812">
          <a:extLst>
            <a:ext uri="{FF2B5EF4-FFF2-40B4-BE49-F238E27FC236}">
              <a16:creationId xmlns:a16="http://schemas.microsoft.com/office/drawing/2014/main" id="{00000000-0008-0000-0200-00002D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4" name="直線コネクタ 813">
          <a:extLst>
            <a:ext uri="{FF2B5EF4-FFF2-40B4-BE49-F238E27FC236}">
              <a16:creationId xmlns:a16="http://schemas.microsoft.com/office/drawing/2014/main" id="{00000000-0008-0000-0200-00002E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5" name="テキスト ボックス 814">
          <a:extLst>
            <a:ext uri="{FF2B5EF4-FFF2-40B4-BE49-F238E27FC236}">
              <a16:creationId xmlns:a16="http://schemas.microsoft.com/office/drawing/2014/main" id="{00000000-0008-0000-0200-00002F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6" name="直線コネクタ 815">
          <a:extLst>
            <a:ext uri="{FF2B5EF4-FFF2-40B4-BE49-F238E27FC236}">
              <a16:creationId xmlns:a16="http://schemas.microsoft.com/office/drawing/2014/main" id="{00000000-0008-0000-0200-000030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7" name="テキスト ボックス 816">
          <a:extLst>
            <a:ext uri="{FF2B5EF4-FFF2-40B4-BE49-F238E27FC236}">
              <a16:creationId xmlns:a16="http://schemas.microsoft.com/office/drawing/2014/main" id="{00000000-0008-0000-0200-000031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00000000-0008-0000-0200-000032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庁舎】&#10;一人当たり面積グラフ枠">
          <a:extLst>
            <a:ext uri="{FF2B5EF4-FFF2-40B4-BE49-F238E27FC236}">
              <a16:creationId xmlns:a16="http://schemas.microsoft.com/office/drawing/2014/main" id="{00000000-0008-0000-0200-000034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102870</xdr:rowOff>
    </xdr:from>
    <xdr:to>
      <xdr:col>116</xdr:col>
      <xdr:colOff>62864</xdr:colOff>
      <xdr:row>108</xdr:row>
      <xdr:rowOff>22861</xdr:rowOff>
    </xdr:to>
    <xdr:cxnSp macro="">
      <xdr:nvCxnSpPr>
        <xdr:cNvPr id="821" name="直線コネクタ 820">
          <a:extLst>
            <a:ext uri="{FF2B5EF4-FFF2-40B4-BE49-F238E27FC236}">
              <a16:creationId xmlns:a16="http://schemas.microsoft.com/office/drawing/2014/main" id="{00000000-0008-0000-0200-000035030000}"/>
            </a:ext>
          </a:extLst>
        </xdr:cNvPr>
        <xdr:cNvCxnSpPr/>
      </xdr:nvCxnSpPr>
      <xdr:spPr>
        <a:xfrm flipV="1">
          <a:off x="22160864" y="17076420"/>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26688</xdr:rowOff>
    </xdr:from>
    <xdr:ext cx="469744" cy="259045"/>
    <xdr:sp macro="" textlink="">
      <xdr:nvSpPr>
        <xdr:cNvPr id="822" name="【庁舎】&#10;一人当たり面積最小値テキスト">
          <a:extLst>
            <a:ext uri="{FF2B5EF4-FFF2-40B4-BE49-F238E27FC236}">
              <a16:creationId xmlns:a16="http://schemas.microsoft.com/office/drawing/2014/main" id="{00000000-0008-0000-0200-000036030000}"/>
            </a:ext>
          </a:extLst>
        </xdr:cNvPr>
        <xdr:cNvSpPr txBox="1"/>
      </xdr:nvSpPr>
      <xdr:spPr>
        <a:xfrm>
          <a:off x="22199600"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22861</xdr:rowOff>
    </xdr:from>
    <xdr:to>
      <xdr:col>116</xdr:col>
      <xdr:colOff>152400</xdr:colOff>
      <xdr:row>108</xdr:row>
      <xdr:rowOff>22861</xdr:rowOff>
    </xdr:to>
    <xdr:cxnSp macro="">
      <xdr:nvCxnSpPr>
        <xdr:cNvPr id="823" name="直線コネクタ 822">
          <a:extLst>
            <a:ext uri="{FF2B5EF4-FFF2-40B4-BE49-F238E27FC236}">
              <a16:creationId xmlns:a16="http://schemas.microsoft.com/office/drawing/2014/main" id="{00000000-0008-0000-0200-000037030000}"/>
            </a:ext>
          </a:extLst>
        </xdr:cNvPr>
        <xdr:cNvCxnSpPr/>
      </xdr:nvCxnSpPr>
      <xdr:spPr>
        <a:xfrm>
          <a:off x="22072600" y="18539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49547</xdr:rowOff>
    </xdr:from>
    <xdr:ext cx="469744" cy="259045"/>
    <xdr:sp macro="" textlink="">
      <xdr:nvSpPr>
        <xdr:cNvPr id="824" name="【庁舎】&#10;一人当たり面積最大値テキスト">
          <a:extLst>
            <a:ext uri="{FF2B5EF4-FFF2-40B4-BE49-F238E27FC236}">
              <a16:creationId xmlns:a16="http://schemas.microsoft.com/office/drawing/2014/main" id="{00000000-0008-0000-0200-000038030000}"/>
            </a:ext>
          </a:extLst>
        </xdr:cNvPr>
        <xdr:cNvSpPr txBox="1"/>
      </xdr:nvSpPr>
      <xdr:spPr>
        <a:xfrm>
          <a:off x="22199600" y="1685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102870</xdr:rowOff>
    </xdr:from>
    <xdr:to>
      <xdr:col>116</xdr:col>
      <xdr:colOff>152400</xdr:colOff>
      <xdr:row>99</xdr:row>
      <xdr:rowOff>102870</xdr:rowOff>
    </xdr:to>
    <xdr:cxnSp macro="">
      <xdr:nvCxnSpPr>
        <xdr:cNvPr id="825" name="直線コネクタ 824">
          <a:extLst>
            <a:ext uri="{FF2B5EF4-FFF2-40B4-BE49-F238E27FC236}">
              <a16:creationId xmlns:a16="http://schemas.microsoft.com/office/drawing/2014/main" id="{00000000-0008-0000-0200-000039030000}"/>
            </a:ext>
          </a:extLst>
        </xdr:cNvPr>
        <xdr:cNvCxnSpPr/>
      </xdr:nvCxnSpPr>
      <xdr:spPr>
        <a:xfrm>
          <a:off x="22072600" y="1707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95266</xdr:rowOff>
    </xdr:from>
    <xdr:ext cx="469744" cy="259045"/>
    <xdr:sp macro="" textlink="">
      <xdr:nvSpPr>
        <xdr:cNvPr id="826" name="【庁舎】&#10;一人当たり面積平均値テキスト">
          <a:extLst>
            <a:ext uri="{FF2B5EF4-FFF2-40B4-BE49-F238E27FC236}">
              <a16:creationId xmlns:a16="http://schemas.microsoft.com/office/drawing/2014/main" id="{00000000-0008-0000-0200-00003A030000}"/>
            </a:ext>
          </a:extLst>
        </xdr:cNvPr>
        <xdr:cNvSpPr txBox="1"/>
      </xdr:nvSpPr>
      <xdr:spPr>
        <a:xfrm>
          <a:off x="22199600" y="180975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116839</xdr:rowOff>
    </xdr:from>
    <xdr:to>
      <xdr:col>116</xdr:col>
      <xdr:colOff>114300</xdr:colOff>
      <xdr:row>106</xdr:row>
      <xdr:rowOff>46989</xdr:rowOff>
    </xdr:to>
    <xdr:sp macro="" textlink="">
      <xdr:nvSpPr>
        <xdr:cNvPr id="827" name="フローチャート: 判断 826">
          <a:extLst>
            <a:ext uri="{FF2B5EF4-FFF2-40B4-BE49-F238E27FC236}">
              <a16:creationId xmlns:a16="http://schemas.microsoft.com/office/drawing/2014/main" id="{00000000-0008-0000-0200-00003B030000}"/>
            </a:ext>
          </a:extLst>
        </xdr:cNvPr>
        <xdr:cNvSpPr/>
      </xdr:nvSpPr>
      <xdr:spPr>
        <a:xfrm>
          <a:off x="221107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124461</xdr:rowOff>
    </xdr:from>
    <xdr:to>
      <xdr:col>112</xdr:col>
      <xdr:colOff>38100</xdr:colOff>
      <xdr:row>106</xdr:row>
      <xdr:rowOff>54611</xdr:rowOff>
    </xdr:to>
    <xdr:sp macro="" textlink="">
      <xdr:nvSpPr>
        <xdr:cNvPr id="828" name="フローチャート: 判断 827">
          <a:extLst>
            <a:ext uri="{FF2B5EF4-FFF2-40B4-BE49-F238E27FC236}">
              <a16:creationId xmlns:a16="http://schemas.microsoft.com/office/drawing/2014/main" id="{00000000-0008-0000-0200-00003C030000}"/>
            </a:ext>
          </a:extLst>
        </xdr:cNvPr>
        <xdr:cNvSpPr/>
      </xdr:nvSpPr>
      <xdr:spPr>
        <a:xfrm>
          <a:off x="21272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120650</xdr:rowOff>
    </xdr:from>
    <xdr:to>
      <xdr:col>107</xdr:col>
      <xdr:colOff>101600</xdr:colOff>
      <xdr:row>106</xdr:row>
      <xdr:rowOff>50800</xdr:rowOff>
    </xdr:to>
    <xdr:sp macro="" textlink="">
      <xdr:nvSpPr>
        <xdr:cNvPr id="829" name="フローチャート: 判断 828">
          <a:extLst>
            <a:ext uri="{FF2B5EF4-FFF2-40B4-BE49-F238E27FC236}">
              <a16:creationId xmlns:a16="http://schemas.microsoft.com/office/drawing/2014/main" id="{00000000-0008-0000-0200-00003D030000}"/>
            </a:ext>
          </a:extLst>
        </xdr:cNvPr>
        <xdr:cNvSpPr/>
      </xdr:nvSpPr>
      <xdr:spPr>
        <a:xfrm>
          <a:off x="203835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830" name="フローチャート: 判断 829">
          <a:extLst>
            <a:ext uri="{FF2B5EF4-FFF2-40B4-BE49-F238E27FC236}">
              <a16:creationId xmlns:a16="http://schemas.microsoft.com/office/drawing/2014/main" id="{00000000-0008-0000-0200-00003E030000}"/>
            </a:ext>
          </a:extLst>
        </xdr:cNvPr>
        <xdr:cNvSpPr/>
      </xdr:nvSpPr>
      <xdr:spPr>
        <a:xfrm>
          <a:off x="19494500" y="1813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132080</xdr:rowOff>
    </xdr:from>
    <xdr:to>
      <xdr:col>98</xdr:col>
      <xdr:colOff>38100</xdr:colOff>
      <xdr:row>106</xdr:row>
      <xdr:rowOff>62230</xdr:rowOff>
    </xdr:to>
    <xdr:sp macro="" textlink="">
      <xdr:nvSpPr>
        <xdr:cNvPr id="831" name="フローチャート: 判断 830">
          <a:extLst>
            <a:ext uri="{FF2B5EF4-FFF2-40B4-BE49-F238E27FC236}">
              <a16:creationId xmlns:a16="http://schemas.microsoft.com/office/drawing/2014/main" id="{00000000-0008-0000-0200-00003F030000}"/>
            </a:ext>
          </a:extLst>
        </xdr:cNvPr>
        <xdr:cNvSpPr/>
      </xdr:nvSpPr>
      <xdr:spPr>
        <a:xfrm>
          <a:off x="18605500" y="1813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200-000040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200-000041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200-000042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200-000043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200-000044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52070</xdr:rowOff>
    </xdr:from>
    <xdr:to>
      <xdr:col>116</xdr:col>
      <xdr:colOff>114300</xdr:colOff>
      <xdr:row>99</xdr:row>
      <xdr:rowOff>153670</xdr:rowOff>
    </xdr:to>
    <xdr:sp macro="" textlink="">
      <xdr:nvSpPr>
        <xdr:cNvPr id="837" name="楕円 836">
          <a:extLst>
            <a:ext uri="{FF2B5EF4-FFF2-40B4-BE49-F238E27FC236}">
              <a16:creationId xmlns:a16="http://schemas.microsoft.com/office/drawing/2014/main" id="{00000000-0008-0000-0200-000045030000}"/>
            </a:ext>
          </a:extLst>
        </xdr:cNvPr>
        <xdr:cNvSpPr/>
      </xdr:nvSpPr>
      <xdr:spPr>
        <a:xfrm>
          <a:off x="22110700" y="1702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5097</xdr:rowOff>
    </xdr:from>
    <xdr:ext cx="469744" cy="259045"/>
    <xdr:sp macro="" textlink="">
      <xdr:nvSpPr>
        <xdr:cNvPr id="838" name="【庁舎】&#10;一人当たり面積該当値テキスト">
          <a:extLst>
            <a:ext uri="{FF2B5EF4-FFF2-40B4-BE49-F238E27FC236}">
              <a16:creationId xmlns:a16="http://schemas.microsoft.com/office/drawing/2014/main" id="{00000000-0008-0000-0200-000046030000}"/>
            </a:ext>
          </a:extLst>
        </xdr:cNvPr>
        <xdr:cNvSpPr txBox="1"/>
      </xdr:nvSpPr>
      <xdr:spPr>
        <a:xfrm>
          <a:off x="22199600" y="1697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36830</xdr:rowOff>
    </xdr:from>
    <xdr:to>
      <xdr:col>112</xdr:col>
      <xdr:colOff>38100</xdr:colOff>
      <xdr:row>99</xdr:row>
      <xdr:rowOff>138430</xdr:rowOff>
    </xdr:to>
    <xdr:sp macro="" textlink="">
      <xdr:nvSpPr>
        <xdr:cNvPr id="839" name="楕円 838">
          <a:extLst>
            <a:ext uri="{FF2B5EF4-FFF2-40B4-BE49-F238E27FC236}">
              <a16:creationId xmlns:a16="http://schemas.microsoft.com/office/drawing/2014/main" id="{00000000-0008-0000-0200-000047030000}"/>
            </a:ext>
          </a:extLst>
        </xdr:cNvPr>
        <xdr:cNvSpPr/>
      </xdr:nvSpPr>
      <xdr:spPr>
        <a:xfrm>
          <a:off x="21272500" y="1701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99</xdr:row>
      <xdr:rowOff>87630</xdr:rowOff>
    </xdr:from>
    <xdr:to>
      <xdr:col>116</xdr:col>
      <xdr:colOff>63500</xdr:colOff>
      <xdr:row>99</xdr:row>
      <xdr:rowOff>102870</xdr:rowOff>
    </xdr:to>
    <xdr:cxnSp macro="">
      <xdr:nvCxnSpPr>
        <xdr:cNvPr id="840" name="直線コネクタ 839">
          <a:extLst>
            <a:ext uri="{FF2B5EF4-FFF2-40B4-BE49-F238E27FC236}">
              <a16:creationId xmlns:a16="http://schemas.microsoft.com/office/drawing/2014/main" id="{00000000-0008-0000-0200-000048030000}"/>
            </a:ext>
          </a:extLst>
        </xdr:cNvPr>
        <xdr:cNvCxnSpPr/>
      </xdr:nvCxnSpPr>
      <xdr:spPr>
        <a:xfrm>
          <a:off x="21323300" y="170611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99</xdr:row>
      <xdr:rowOff>29211</xdr:rowOff>
    </xdr:from>
    <xdr:to>
      <xdr:col>107</xdr:col>
      <xdr:colOff>101600</xdr:colOff>
      <xdr:row>99</xdr:row>
      <xdr:rowOff>130811</xdr:rowOff>
    </xdr:to>
    <xdr:sp macro="" textlink="">
      <xdr:nvSpPr>
        <xdr:cNvPr id="841" name="楕円 840">
          <a:extLst>
            <a:ext uri="{FF2B5EF4-FFF2-40B4-BE49-F238E27FC236}">
              <a16:creationId xmlns:a16="http://schemas.microsoft.com/office/drawing/2014/main" id="{00000000-0008-0000-0200-000049030000}"/>
            </a:ext>
          </a:extLst>
        </xdr:cNvPr>
        <xdr:cNvSpPr/>
      </xdr:nvSpPr>
      <xdr:spPr>
        <a:xfrm>
          <a:off x="20383500" y="17002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80011</xdr:rowOff>
    </xdr:from>
    <xdr:to>
      <xdr:col>111</xdr:col>
      <xdr:colOff>177800</xdr:colOff>
      <xdr:row>99</xdr:row>
      <xdr:rowOff>87630</xdr:rowOff>
    </xdr:to>
    <xdr:cxnSp macro="">
      <xdr:nvCxnSpPr>
        <xdr:cNvPr id="842" name="直線コネクタ 841">
          <a:extLst>
            <a:ext uri="{FF2B5EF4-FFF2-40B4-BE49-F238E27FC236}">
              <a16:creationId xmlns:a16="http://schemas.microsoft.com/office/drawing/2014/main" id="{00000000-0008-0000-0200-00004A030000}"/>
            </a:ext>
          </a:extLst>
        </xdr:cNvPr>
        <xdr:cNvCxnSpPr/>
      </xdr:nvCxnSpPr>
      <xdr:spPr>
        <a:xfrm>
          <a:off x="20434300" y="170535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99</xdr:row>
      <xdr:rowOff>10161</xdr:rowOff>
    </xdr:from>
    <xdr:to>
      <xdr:col>102</xdr:col>
      <xdr:colOff>165100</xdr:colOff>
      <xdr:row>99</xdr:row>
      <xdr:rowOff>111761</xdr:rowOff>
    </xdr:to>
    <xdr:sp macro="" textlink="">
      <xdr:nvSpPr>
        <xdr:cNvPr id="843" name="楕円 842">
          <a:extLst>
            <a:ext uri="{FF2B5EF4-FFF2-40B4-BE49-F238E27FC236}">
              <a16:creationId xmlns:a16="http://schemas.microsoft.com/office/drawing/2014/main" id="{00000000-0008-0000-0200-00004B030000}"/>
            </a:ext>
          </a:extLst>
        </xdr:cNvPr>
        <xdr:cNvSpPr/>
      </xdr:nvSpPr>
      <xdr:spPr>
        <a:xfrm>
          <a:off x="19494500" y="16983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99</xdr:row>
      <xdr:rowOff>60961</xdr:rowOff>
    </xdr:from>
    <xdr:to>
      <xdr:col>107</xdr:col>
      <xdr:colOff>50800</xdr:colOff>
      <xdr:row>99</xdr:row>
      <xdr:rowOff>80011</xdr:rowOff>
    </xdr:to>
    <xdr:cxnSp macro="">
      <xdr:nvCxnSpPr>
        <xdr:cNvPr id="844" name="直線コネクタ 843">
          <a:extLst>
            <a:ext uri="{FF2B5EF4-FFF2-40B4-BE49-F238E27FC236}">
              <a16:creationId xmlns:a16="http://schemas.microsoft.com/office/drawing/2014/main" id="{00000000-0008-0000-0200-00004C030000}"/>
            </a:ext>
          </a:extLst>
        </xdr:cNvPr>
        <xdr:cNvCxnSpPr/>
      </xdr:nvCxnSpPr>
      <xdr:spPr>
        <a:xfrm>
          <a:off x="19545300" y="1703451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99</xdr:row>
      <xdr:rowOff>21589</xdr:rowOff>
    </xdr:from>
    <xdr:to>
      <xdr:col>98</xdr:col>
      <xdr:colOff>38100</xdr:colOff>
      <xdr:row>99</xdr:row>
      <xdr:rowOff>123189</xdr:rowOff>
    </xdr:to>
    <xdr:sp macro="" textlink="">
      <xdr:nvSpPr>
        <xdr:cNvPr id="845" name="楕円 844">
          <a:extLst>
            <a:ext uri="{FF2B5EF4-FFF2-40B4-BE49-F238E27FC236}">
              <a16:creationId xmlns:a16="http://schemas.microsoft.com/office/drawing/2014/main" id="{00000000-0008-0000-0200-00004D030000}"/>
            </a:ext>
          </a:extLst>
        </xdr:cNvPr>
        <xdr:cNvSpPr/>
      </xdr:nvSpPr>
      <xdr:spPr>
        <a:xfrm>
          <a:off x="18605500" y="1699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99</xdr:row>
      <xdr:rowOff>60961</xdr:rowOff>
    </xdr:from>
    <xdr:to>
      <xdr:col>102</xdr:col>
      <xdr:colOff>114300</xdr:colOff>
      <xdr:row>99</xdr:row>
      <xdr:rowOff>72389</xdr:rowOff>
    </xdr:to>
    <xdr:cxnSp macro="">
      <xdr:nvCxnSpPr>
        <xdr:cNvPr id="846" name="直線コネクタ 845">
          <a:extLst>
            <a:ext uri="{FF2B5EF4-FFF2-40B4-BE49-F238E27FC236}">
              <a16:creationId xmlns:a16="http://schemas.microsoft.com/office/drawing/2014/main" id="{00000000-0008-0000-0200-00004E030000}"/>
            </a:ext>
          </a:extLst>
        </xdr:cNvPr>
        <xdr:cNvCxnSpPr/>
      </xdr:nvCxnSpPr>
      <xdr:spPr>
        <a:xfrm flipV="1">
          <a:off x="18656300" y="1703451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45738</xdr:rowOff>
    </xdr:from>
    <xdr:ext cx="469744" cy="259045"/>
    <xdr:sp macro="" textlink="">
      <xdr:nvSpPr>
        <xdr:cNvPr id="847" name="n_1aveValue【庁舎】&#10;一人当たり面積">
          <a:extLst>
            <a:ext uri="{FF2B5EF4-FFF2-40B4-BE49-F238E27FC236}">
              <a16:creationId xmlns:a16="http://schemas.microsoft.com/office/drawing/2014/main" id="{00000000-0008-0000-0200-00004F030000}"/>
            </a:ext>
          </a:extLst>
        </xdr:cNvPr>
        <xdr:cNvSpPr txBox="1"/>
      </xdr:nvSpPr>
      <xdr:spPr>
        <a:xfrm>
          <a:off x="21075727"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41927</xdr:rowOff>
    </xdr:from>
    <xdr:ext cx="469744" cy="259045"/>
    <xdr:sp macro="" textlink="">
      <xdr:nvSpPr>
        <xdr:cNvPr id="848" name="n_2aveValue【庁舎】&#10;一人当たり面積">
          <a:extLst>
            <a:ext uri="{FF2B5EF4-FFF2-40B4-BE49-F238E27FC236}">
              <a16:creationId xmlns:a16="http://schemas.microsoft.com/office/drawing/2014/main" id="{00000000-0008-0000-0200-000050030000}"/>
            </a:ext>
          </a:extLst>
        </xdr:cNvPr>
        <xdr:cNvSpPr txBox="1"/>
      </xdr:nvSpPr>
      <xdr:spPr>
        <a:xfrm>
          <a:off x="20199427" y="1821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53357</xdr:rowOff>
    </xdr:from>
    <xdr:ext cx="469744" cy="259045"/>
    <xdr:sp macro="" textlink="">
      <xdr:nvSpPr>
        <xdr:cNvPr id="849" name="n_3aveValue【庁舎】&#10;一人当たり面積">
          <a:extLst>
            <a:ext uri="{FF2B5EF4-FFF2-40B4-BE49-F238E27FC236}">
              <a16:creationId xmlns:a16="http://schemas.microsoft.com/office/drawing/2014/main" id="{00000000-0008-0000-0200-000051030000}"/>
            </a:ext>
          </a:extLst>
        </xdr:cNvPr>
        <xdr:cNvSpPr txBox="1"/>
      </xdr:nvSpPr>
      <xdr:spPr>
        <a:xfrm>
          <a:off x="19310427" y="1822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53357</xdr:rowOff>
    </xdr:from>
    <xdr:ext cx="469744" cy="259045"/>
    <xdr:sp macro="" textlink="">
      <xdr:nvSpPr>
        <xdr:cNvPr id="850" name="n_4aveValue【庁舎】&#10;一人当たり面積">
          <a:extLst>
            <a:ext uri="{FF2B5EF4-FFF2-40B4-BE49-F238E27FC236}">
              <a16:creationId xmlns:a16="http://schemas.microsoft.com/office/drawing/2014/main" id="{00000000-0008-0000-0200-000052030000}"/>
            </a:ext>
          </a:extLst>
        </xdr:cNvPr>
        <xdr:cNvSpPr txBox="1"/>
      </xdr:nvSpPr>
      <xdr:spPr>
        <a:xfrm>
          <a:off x="18421427" y="1822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97</xdr:row>
      <xdr:rowOff>154957</xdr:rowOff>
    </xdr:from>
    <xdr:ext cx="469744" cy="259045"/>
    <xdr:sp macro="" textlink="">
      <xdr:nvSpPr>
        <xdr:cNvPr id="851" name="n_1mainValue【庁舎】&#10;一人当たり面積">
          <a:extLst>
            <a:ext uri="{FF2B5EF4-FFF2-40B4-BE49-F238E27FC236}">
              <a16:creationId xmlns:a16="http://schemas.microsoft.com/office/drawing/2014/main" id="{00000000-0008-0000-0200-000053030000}"/>
            </a:ext>
          </a:extLst>
        </xdr:cNvPr>
        <xdr:cNvSpPr txBox="1"/>
      </xdr:nvSpPr>
      <xdr:spPr>
        <a:xfrm>
          <a:off x="21075727" y="1678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97</xdr:row>
      <xdr:rowOff>147338</xdr:rowOff>
    </xdr:from>
    <xdr:ext cx="469744" cy="259045"/>
    <xdr:sp macro="" textlink="">
      <xdr:nvSpPr>
        <xdr:cNvPr id="852" name="n_2mainValue【庁舎】&#10;一人当たり面積">
          <a:extLst>
            <a:ext uri="{FF2B5EF4-FFF2-40B4-BE49-F238E27FC236}">
              <a16:creationId xmlns:a16="http://schemas.microsoft.com/office/drawing/2014/main" id="{00000000-0008-0000-0200-000054030000}"/>
            </a:ext>
          </a:extLst>
        </xdr:cNvPr>
        <xdr:cNvSpPr txBox="1"/>
      </xdr:nvSpPr>
      <xdr:spPr>
        <a:xfrm>
          <a:off x="20199427" y="1677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97</xdr:row>
      <xdr:rowOff>128288</xdr:rowOff>
    </xdr:from>
    <xdr:ext cx="469744" cy="259045"/>
    <xdr:sp macro="" textlink="">
      <xdr:nvSpPr>
        <xdr:cNvPr id="853" name="n_3mainValue【庁舎】&#10;一人当たり面積">
          <a:extLst>
            <a:ext uri="{FF2B5EF4-FFF2-40B4-BE49-F238E27FC236}">
              <a16:creationId xmlns:a16="http://schemas.microsoft.com/office/drawing/2014/main" id="{00000000-0008-0000-0200-000055030000}"/>
            </a:ext>
          </a:extLst>
        </xdr:cNvPr>
        <xdr:cNvSpPr txBox="1"/>
      </xdr:nvSpPr>
      <xdr:spPr>
        <a:xfrm>
          <a:off x="19310427" y="16758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97</xdr:row>
      <xdr:rowOff>139716</xdr:rowOff>
    </xdr:from>
    <xdr:ext cx="469744" cy="259045"/>
    <xdr:sp macro="" textlink="">
      <xdr:nvSpPr>
        <xdr:cNvPr id="854" name="n_4mainValue【庁舎】&#10;一人当たり面積">
          <a:extLst>
            <a:ext uri="{FF2B5EF4-FFF2-40B4-BE49-F238E27FC236}">
              <a16:creationId xmlns:a16="http://schemas.microsoft.com/office/drawing/2014/main" id="{00000000-0008-0000-0200-000056030000}"/>
            </a:ext>
          </a:extLst>
        </xdr:cNvPr>
        <xdr:cNvSpPr txBox="1"/>
      </xdr:nvSpPr>
      <xdr:spPr>
        <a:xfrm>
          <a:off x="18421427" y="1677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00000000-0008-0000-0200-000057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00000000-0008-0000-0200-000058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00000000-0008-0000-0200-000059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多くの類型において、有形固定資産減価償却率が類似団体内平均値を下回る数値</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となっている。特に「図書館」については、償却が進んでいた四番町図書館の建物を除却したことにより、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31.5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％と類似団体内平均値を大きく下回り、前年度から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ポイント低下した。また、「保健センター・保健所」については、平成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年に改築したことにより類似団体内平均値を大きく下回っている。</a:t>
          </a:r>
          <a:r>
            <a:rPr kumimoji="1" lang="ja-JP" altLang="en-US" sz="1300" strike="noStrike" baseline="0">
              <a:solidFill>
                <a:sysClr val="windowText" lastClr="000000"/>
              </a:solidFill>
              <a:latin typeface="ＭＳ Ｐゴシック" panose="020B0600070205080204" pitchFamily="50" charset="-128"/>
              <a:ea typeface="ＭＳ Ｐゴシック" panose="020B0600070205080204" pitchFamily="50" charset="-128"/>
            </a:rPr>
            <a:t>一方で、「体育館・プール」は昭和期に取得したスポーツセンターを現在も引き続き活用していることなどから、類似団体内平均値を上回る数値となっている。</a:t>
          </a:r>
        </a:p>
        <a:p>
          <a:endParaRPr kumimoji="1" lang="en-US" altLang="ja-JP" sz="1300" strike="noStrike" baseline="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また、一人当たりの指標については、類似団体内平均値と比べ多くの類型で上回る数値となっている。これは</a:t>
          </a:r>
          <a:r>
            <a:rPr kumimoji="1" lang="ja-JP" altLang="en-US" sz="1300">
              <a:latin typeface="ＭＳ Ｐゴシック" panose="020B0600070205080204" pitchFamily="50" charset="-128"/>
              <a:ea typeface="ＭＳ Ｐゴシック" panose="020B0600070205080204" pitchFamily="50" charset="-128"/>
            </a:rPr>
            <a:t>類似団体の中で人口が最も少なく、固定費部分の割合が大きいことによる。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Users/0070321230/Documents/&#9733;&#20170;&#12398;&#20316;&#26989;/&#12304;&#36001;&#25919;&#29366;&#27841;&#36039;&#26009;&#38598;&#12305;_131016_&#21315;&#20195;&#30000;&#21306;_2024.xlsx" TargetMode="External"/><Relationship Id="rId2" Type="http://schemas.openxmlformats.org/officeDocument/2006/relationships/externalLinkPath" Target="file:///C:\Users\0070321230\Documents\&#9733;&#20170;&#12398;&#20316;&#26989;\&#12304;&#36001;&#25919;&#29366;&#27841;&#36039;&#26009;&#38598;&#12305;_131016_&#21315;&#20195;&#30000;&#21306;_2024.xlsx" TargetMode="External"/><Relationship Id="rId1" Type="http://schemas.openxmlformats.org/officeDocument/2006/relationships/externalLinkPath" Target="/Users/0070321230/Documents/&#9733;&#20170;&#12398;&#20316;&#26989;/&#12304;&#36001;&#25919;&#29366;&#27841;&#36039;&#26009;&#38598;&#12305;_131016_&#21315;&#20195;&#30000;&#21306;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154320</v>
          </cell>
          <cell r="F3">
            <v>50465</v>
          </cell>
        </row>
        <row r="5">
          <cell r="A5" t="str">
            <v xml:space="preserve"> R03</v>
          </cell>
          <cell r="D5">
            <v>93802</v>
          </cell>
          <cell r="F5">
            <v>51679</v>
          </cell>
        </row>
        <row r="7">
          <cell r="A7" t="str">
            <v xml:space="preserve"> R04</v>
          </cell>
          <cell r="D7">
            <v>124592</v>
          </cell>
          <cell r="F7">
            <v>49665</v>
          </cell>
        </row>
        <row r="9">
          <cell r="A9" t="str">
            <v xml:space="preserve"> R05</v>
          </cell>
          <cell r="D9">
            <v>209126</v>
          </cell>
          <cell r="F9">
            <v>63439</v>
          </cell>
        </row>
        <row r="11">
          <cell r="A11" t="str">
            <v xml:space="preserve"> R06</v>
          </cell>
          <cell r="D11">
            <v>96724</v>
          </cell>
          <cell r="F11">
            <v>60097</v>
          </cell>
        </row>
        <row r="18">
          <cell r="B18" t="str">
            <v>R02</v>
          </cell>
          <cell r="C18" t="str">
            <v>R03</v>
          </cell>
          <cell r="D18" t="str">
            <v>R04</v>
          </cell>
          <cell r="E18" t="str">
            <v>R05</v>
          </cell>
          <cell r="F18" t="str">
            <v>R06</v>
          </cell>
        </row>
        <row r="19">
          <cell r="A19" t="str">
            <v>実質収支額</v>
          </cell>
          <cell r="B19">
            <v>4.88</v>
          </cell>
          <cell r="C19">
            <v>3.99</v>
          </cell>
          <cell r="D19">
            <v>3.12</v>
          </cell>
          <cell r="E19">
            <v>4.6399999999999997</v>
          </cell>
          <cell r="F19">
            <v>7.92</v>
          </cell>
        </row>
        <row r="20">
          <cell r="A20" t="str">
            <v>財政調整基金残高</v>
          </cell>
          <cell r="B20">
            <v>124.76</v>
          </cell>
          <cell r="C20">
            <v>113.94</v>
          </cell>
          <cell r="D20">
            <v>118.71</v>
          </cell>
          <cell r="E20">
            <v>111.92</v>
          </cell>
          <cell r="F20">
            <v>106.08</v>
          </cell>
        </row>
        <row r="21">
          <cell r="A21" t="str">
            <v>実質単年度収支</v>
          </cell>
          <cell r="B21">
            <v>-20.58</v>
          </cell>
          <cell r="C21">
            <v>0.86</v>
          </cell>
          <cell r="D21">
            <v>-0.62</v>
          </cell>
          <cell r="E21">
            <v>3.97</v>
          </cell>
          <cell r="F21">
            <v>6.65</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e">
            <v>#N/A</v>
          </cell>
          <cell r="B31" t="e">
            <v>#VALUE!</v>
          </cell>
          <cell r="C31" t="e">
            <v>#VALUE!</v>
          </cell>
          <cell r="D31" t="e">
            <v>#VALUE!</v>
          </cell>
          <cell r="E31" t="e">
            <v>#VALUE!</v>
          </cell>
          <cell r="F31" t="e">
            <v>#VALUE!</v>
          </cell>
          <cell r="G31" t="e">
            <v>#VALUE!</v>
          </cell>
          <cell r="H31" t="e">
            <v>#VALUE!</v>
          </cell>
          <cell r="I31" t="e">
            <v>#VALUE!</v>
          </cell>
          <cell r="J31" t="e">
            <v>#VALUE!</v>
          </cell>
          <cell r="K31" t="e">
            <v>#VALUE!</v>
          </cell>
        </row>
        <row r="32">
          <cell r="A32" t="e">
            <v>#N/A</v>
          </cell>
          <cell r="B32" t="e">
            <v>#VALUE!</v>
          </cell>
          <cell r="C32" t="e">
            <v>#VALUE!</v>
          </cell>
          <cell r="D32" t="e">
            <v>#VALUE!</v>
          </cell>
          <cell r="E32" t="e">
            <v>#VALUE!</v>
          </cell>
          <cell r="F32" t="e">
            <v>#VALUE!</v>
          </cell>
          <cell r="G32" t="e">
            <v>#VALUE!</v>
          </cell>
          <cell r="H32" t="e">
            <v>#VALUE!</v>
          </cell>
          <cell r="I32" t="e">
            <v>#VALUE!</v>
          </cell>
          <cell r="J32" t="e">
            <v>#VALUE!</v>
          </cell>
          <cell r="K32" t="e">
            <v>#VALUE!</v>
          </cell>
        </row>
        <row r="33">
          <cell r="A33" t="str">
            <v>後期高齢者医療特別会計</v>
          </cell>
          <cell r="B33" t="e">
            <v>#N/A</v>
          </cell>
          <cell r="C33">
            <v>0.31</v>
          </cell>
          <cell r="D33" t="e">
            <v>#N/A</v>
          </cell>
          <cell r="E33">
            <v>0.24</v>
          </cell>
          <cell r="F33" t="e">
            <v>#N/A</v>
          </cell>
          <cell r="G33">
            <v>0.28000000000000003</v>
          </cell>
          <cell r="H33" t="e">
            <v>#N/A</v>
          </cell>
          <cell r="I33">
            <v>0.24</v>
          </cell>
          <cell r="J33" t="e">
            <v>#N/A</v>
          </cell>
          <cell r="K33">
            <v>0.16</v>
          </cell>
        </row>
        <row r="34">
          <cell r="A34" t="str">
            <v>介護保険特別会計</v>
          </cell>
          <cell r="B34" t="e">
            <v>#N/A</v>
          </cell>
          <cell r="C34">
            <v>1.0900000000000001</v>
          </cell>
          <cell r="D34" t="e">
            <v>#N/A</v>
          </cell>
          <cell r="E34">
            <v>0.84</v>
          </cell>
          <cell r="F34" t="e">
            <v>#N/A</v>
          </cell>
          <cell r="G34">
            <v>0.89</v>
          </cell>
          <cell r="H34" t="e">
            <v>#N/A</v>
          </cell>
          <cell r="I34">
            <v>0.83</v>
          </cell>
          <cell r="J34" t="e">
            <v>#N/A</v>
          </cell>
          <cell r="K34">
            <v>0.39</v>
          </cell>
        </row>
        <row r="35">
          <cell r="A35" t="str">
            <v>国民健康保険事業会計</v>
          </cell>
          <cell r="B35" t="e">
            <v>#N/A</v>
          </cell>
          <cell r="C35">
            <v>4.07</v>
          </cell>
          <cell r="D35" t="e">
            <v>#N/A</v>
          </cell>
          <cell r="E35">
            <v>3.76</v>
          </cell>
          <cell r="F35" t="e">
            <v>#N/A</v>
          </cell>
          <cell r="G35">
            <v>3.99</v>
          </cell>
          <cell r="H35" t="e">
            <v>#N/A</v>
          </cell>
          <cell r="I35">
            <v>3.61</v>
          </cell>
          <cell r="J35" t="e">
            <v>#N/A</v>
          </cell>
          <cell r="K35">
            <v>2.0499999999999998</v>
          </cell>
        </row>
        <row r="36">
          <cell r="A36" t="str">
            <v>一般会計</v>
          </cell>
          <cell r="B36" t="e">
            <v>#N/A</v>
          </cell>
          <cell r="C36">
            <v>4.88</v>
          </cell>
          <cell r="D36" t="e">
            <v>#N/A</v>
          </cell>
          <cell r="E36">
            <v>3.98</v>
          </cell>
          <cell r="F36" t="e">
            <v>#N/A</v>
          </cell>
          <cell r="G36">
            <v>3.12</v>
          </cell>
          <cell r="H36" t="e">
            <v>#N/A</v>
          </cell>
          <cell r="I36">
            <v>4.6399999999999997</v>
          </cell>
          <cell r="J36" t="e">
            <v>#N/A</v>
          </cell>
          <cell r="K36">
            <v>7.92</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860</v>
          </cell>
          <cell r="G42">
            <v>815</v>
          </cell>
          <cell r="J42">
            <v>744</v>
          </cell>
          <cell r="M42">
            <v>665</v>
          </cell>
          <cell r="P42">
            <v>554</v>
          </cell>
        </row>
        <row r="43">
          <cell r="A43" t="str">
            <v>一時借入金の利子</v>
          </cell>
          <cell r="B43" t="str">
            <v>-</v>
          </cell>
          <cell r="E43" t="str">
            <v>-</v>
          </cell>
          <cell r="H43" t="str">
            <v>-</v>
          </cell>
          <cell r="K43" t="str">
            <v>-</v>
          </cell>
          <cell r="N43" t="str">
            <v>-</v>
          </cell>
        </row>
        <row r="44">
          <cell r="A44" t="str">
            <v>債務負担行為に基づく支出額</v>
          </cell>
          <cell r="B44">
            <v>641</v>
          </cell>
          <cell r="E44">
            <v>238</v>
          </cell>
          <cell r="H44">
            <v>238</v>
          </cell>
          <cell r="K44">
            <v>238</v>
          </cell>
          <cell r="N44">
            <v>238</v>
          </cell>
        </row>
        <row r="45">
          <cell r="A45" t="str">
            <v>組合等が起こした地方債の元利償還金に対する負担金等</v>
          </cell>
          <cell r="B45">
            <v>58</v>
          </cell>
          <cell r="E45">
            <v>65</v>
          </cell>
          <cell r="H45">
            <v>43</v>
          </cell>
          <cell r="K45">
            <v>48</v>
          </cell>
          <cell r="N45">
            <v>103</v>
          </cell>
        </row>
        <row r="46">
          <cell r="A46" t="str">
            <v>公営企業債の元利償還金に対する繰入金</v>
          </cell>
          <cell r="B46" t="str">
            <v>-</v>
          </cell>
          <cell r="E46" t="str">
            <v>-</v>
          </cell>
          <cell r="H46" t="str">
            <v>-</v>
          </cell>
          <cell r="K46" t="str">
            <v>-</v>
          </cell>
          <cell r="N46" t="str">
            <v>-</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70</v>
          </cell>
          <cell r="E49">
            <v>54</v>
          </cell>
          <cell r="H49">
            <v>15</v>
          </cell>
          <cell r="K49" t="str">
            <v>-</v>
          </cell>
          <cell r="N49" t="str">
            <v>-</v>
          </cell>
        </row>
        <row r="50">
          <cell r="A50" t="str">
            <v>実質公債費比率の分子</v>
          </cell>
          <cell r="B50" t="e">
            <v>#N/A</v>
          </cell>
          <cell r="C50">
            <v>-91</v>
          </cell>
          <cell r="D50" t="e">
            <v>#N/A</v>
          </cell>
          <cell r="E50" t="e">
            <v>#N/A</v>
          </cell>
          <cell r="F50">
            <v>-458</v>
          </cell>
          <cell r="G50" t="e">
            <v>#N/A</v>
          </cell>
          <cell r="H50" t="e">
            <v>#N/A</v>
          </cell>
          <cell r="I50">
            <v>-448</v>
          </cell>
          <cell r="J50" t="e">
            <v>#N/A</v>
          </cell>
          <cell r="K50" t="e">
            <v>#N/A</v>
          </cell>
          <cell r="L50">
            <v>-379</v>
          </cell>
          <cell r="M50" t="e">
            <v>#N/A</v>
          </cell>
          <cell r="N50" t="e">
            <v>#N/A</v>
          </cell>
          <cell r="O50">
            <v>-213</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5938</v>
          </cell>
          <cell r="G56">
            <v>5160</v>
          </cell>
          <cell r="J56">
            <v>4430</v>
          </cell>
          <cell r="M56">
            <v>3778</v>
          </cell>
          <cell r="P56">
            <v>3233</v>
          </cell>
        </row>
        <row r="57">
          <cell r="A57" t="str">
            <v>充当可能特定歳入</v>
          </cell>
          <cell r="D57">
            <v>8</v>
          </cell>
          <cell r="G57" t="str">
            <v>-</v>
          </cell>
          <cell r="J57" t="str">
            <v>-</v>
          </cell>
          <cell r="M57" t="str">
            <v>-</v>
          </cell>
          <cell r="P57" t="str">
            <v>-</v>
          </cell>
        </row>
        <row r="58">
          <cell r="A58" t="str">
            <v>充当可能基金</v>
          </cell>
          <cell r="D58">
            <v>114006</v>
          </cell>
          <cell r="G58">
            <v>117546</v>
          </cell>
          <cell r="J58">
            <v>119528</v>
          </cell>
          <cell r="M58">
            <v>119526</v>
          </cell>
          <cell r="P58">
            <v>123909</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5642</v>
          </cell>
          <cell r="E62">
            <v>5728</v>
          </cell>
          <cell r="H62">
            <v>5281</v>
          </cell>
          <cell r="K62">
            <v>5341</v>
          </cell>
          <cell r="N62">
            <v>4794</v>
          </cell>
        </row>
        <row r="63">
          <cell r="A63" t="str">
            <v>組合等負担等見込額</v>
          </cell>
          <cell r="B63">
            <v>675</v>
          </cell>
          <cell r="E63">
            <v>800</v>
          </cell>
          <cell r="H63">
            <v>923</v>
          </cell>
          <cell r="K63">
            <v>843</v>
          </cell>
          <cell r="N63">
            <v>977</v>
          </cell>
        </row>
        <row r="64">
          <cell r="A64" t="str">
            <v>公営企業債等繰入見込額</v>
          </cell>
          <cell r="B64" t="str">
            <v>-</v>
          </cell>
          <cell r="E64" t="str">
            <v>-</v>
          </cell>
          <cell r="H64" t="str">
            <v>-</v>
          </cell>
          <cell r="K64" t="str">
            <v>-</v>
          </cell>
          <cell r="N64" t="str">
            <v>-</v>
          </cell>
        </row>
        <row r="65">
          <cell r="A65" t="str">
            <v>債務負担行為に基づく支出予定額</v>
          </cell>
          <cell r="B65">
            <v>906</v>
          </cell>
          <cell r="E65">
            <v>688</v>
          </cell>
          <cell r="H65">
            <v>464</v>
          </cell>
          <cell r="K65">
            <v>235</v>
          </cell>
          <cell r="N65" t="str">
            <v>-</v>
          </cell>
        </row>
        <row r="66">
          <cell r="A66" t="str">
            <v>一般会計等に係る地方債の現在高</v>
          </cell>
          <cell r="B66">
            <v>68</v>
          </cell>
          <cell r="E66">
            <v>15</v>
          </cell>
          <cell r="H66" t="str">
            <v>-</v>
          </cell>
          <cell r="K66" t="str">
            <v>-</v>
          </cell>
          <cell r="N66" t="str">
            <v>-</v>
          </cell>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42221</v>
          </cell>
          <cell r="C72">
            <v>43075</v>
          </cell>
          <cell r="D72">
            <v>44330</v>
          </cell>
        </row>
        <row r="73">
          <cell r="A73" t="str">
            <v>減債基金</v>
          </cell>
          <cell r="B73" t="str">
            <v>-</v>
          </cell>
          <cell r="C73" t="str">
            <v>-</v>
          </cell>
          <cell r="D73" t="str">
            <v>-</v>
          </cell>
        </row>
        <row r="74">
          <cell r="A74" t="str">
            <v>その他特定目的基金</v>
          </cell>
          <cell r="B74">
            <v>76406</v>
          </cell>
          <cell r="C74">
            <v>75550</v>
          </cell>
          <cell r="D74">
            <v>78548</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55EA7-608A-4A1B-AB33-808CD026C4B0}">
  <sheetPr>
    <pageSetUpPr fitToPage="1"/>
  </sheetPr>
  <dimension ref="A1:DO56"/>
  <sheetViews>
    <sheetView showGridLines="0" zoomScaleNormal="100" workbookViewId="0">
      <selection activeCell="AY22" sqref="AY22:BM22"/>
    </sheetView>
  </sheetViews>
  <sheetFormatPr defaultColWidth="0" defaultRowHeight="10.8" zeroHeight="1" x14ac:dyDescent="0.2"/>
  <cols>
    <col min="1" max="11" width="2.109375" style="39" customWidth="1"/>
    <col min="12" max="12" width="2.21875" style="39" customWidth="1"/>
    <col min="13" max="17" width="2.33203125" style="39" customWidth="1"/>
    <col min="18" max="119" width="2.109375" style="39" customWidth="1"/>
    <col min="120" max="16384" width="0" style="39" hidden="1"/>
  </cols>
  <sheetData>
    <row r="1" spans="1:119" ht="33" customHeight="1" x14ac:dyDescent="0.2">
      <c r="B1" s="354" t="s">
        <v>15</v>
      </c>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c r="BM1" s="354"/>
      <c r="BN1" s="354"/>
      <c r="BO1" s="354"/>
      <c r="BP1" s="354"/>
      <c r="BQ1" s="354"/>
      <c r="BR1" s="354"/>
      <c r="BS1" s="354"/>
      <c r="BT1" s="354"/>
      <c r="BU1" s="354"/>
      <c r="BV1" s="354"/>
      <c r="BW1" s="354"/>
      <c r="BX1" s="354"/>
      <c r="BY1" s="354"/>
      <c r="BZ1" s="354"/>
      <c r="CA1" s="354"/>
      <c r="CB1" s="354"/>
      <c r="CC1" s="354"/>
      <c r="CD1" s="354"/>
      <c r="CE1" s="354"/>
      <c r="CF1" s="354"/>
      <c r="CG1" s="354"/>
      <c r="CH1" s="354"/>
      <c r="CI1" s="354"/>
      <c r="CJ1" s="354"/>
      <c r="CK1" s="354"/>
      <c r="CL1" s="354"/>
      <c r="CM1" s="354"/>
      <c r="CN1" s="354"/>
      <c r="CO1" s="354"/>
      <c r="CP1" s="354"/>
      <c r="CQ1" s="354"/>
      <c r="CR1" s="354"/>
      <c r="CS1" s="354"/>
      <c r="CT1" s="354"/>
      <c r="CU1" s="354"/>
      <c r="CV1" s="354"/>
      <c r="CW1" s="354"/>
      <c r="CX1" s="354"/>
      <c r="CY1" s="354"/>
      <c r="CZ1" s="354"/>
      <c r="DA1" s="354"/>
      <c r="DB1" s="354"/>
      <c r="DC1" s="354"/>
      <c r="DD1" s="354"/>
      <c r="DE1" s="354"/>
      <c r="DF1" s="354"/>
      <c r="DG1" s="354"/>
      <c r="DH1" s="354"/>
      <c r="DI1" s="354"/>
      <c r="DJ1" s="40"/>
      <c r="DK1" s="40"/>
      <c r="DL1" s="40"/>
      <c r="DM1" s="40"/>
      <c r="DN1" s="40"/>
      <c r="DO1" s="40"/>
    </row>
    <row r="2" spans="1:119" ht="24" thickBot="1" x14ac:dyDescent="0.25">
      <c r="B2" s="41" t="s">
        <v>16</v>
      </c>
      <c r="C2" s="41"/>
      <c r="D2" s="42"/>
    </row>
    <row r="3" spans="1:119" ht="18.75" customHeight="1" thickBot="1" x14ac:dyDescent="0.25">
      <c r="A3" s="40"/>
      <c r="B3" s="355" t="s">
        <v>17</v>
      </c>
      <c r="C3" s="356"/>
      <c r="D3" s="356"/>
      <c r="E3" s="357"/>
      <c r="F3" s="357"/>
      <c r="G3" s="357"/>
      <c r="H3" s="357"/>
      <c r="I3" s="357"/>
      <c r="J3" s="357"/>
      <c r="K3" s="357"/>
      <c r="L3" s="357" t="s">
        <v>18</v>
      </c>
      <c r="M3" s="357"/>
      <c r="N3" s="357"/>
      <c r="O3" s="357"/>
      <c r="P3" s="357"/>
      <c r="Q3" s="357"/>
      <c r="R3" s="364"/>
      <c r="S3" s="364"/>
      <c r="T3" s="364"/>
      <c r="U3" s="364"/>
      <c r="V3" s="365"/>
      <c r="W3" s="339" t="s">
        <v>19</v>
      </c>
      <c r="X3" s="340"/>
      <c r="Y3" s="340"/>
      <c r="Z3" s="340"/>
      <c r="AA3" s="340"/>
      <c r="AB3" s="356"/>
      <c r="AC3" s="364" t="s">
        <v>20</v>
      </c>
      <c r="AD3" s="340"/>
      <c r="AE3" s="340"/>
      <c r="AF3" s="340"/>
      <c r="AG3" s="340"/>
      <c r="AH3" s="340"/>
      <c r="AI3" s="340"/>
      <c r="AJ3" s="340"/>
      <c r="AK3" s="340"/>
      <c r="AL3" s="341"/>
      <c r="AM3" s="339" t="s">
        <v>21</v>
      </c>
      <c r="AN3" s="340"/>
      <c r="AO3" s="340"/>
      <c r="AP3" s="340"/>
      <c r="AQ3" s="340"/>
      <c r="AR3" s="340"/>
      <c r="AS3" s="340"/>
      <c r="AT3" s="340"/>
      <c r="AU3" s="340"/>
      <c r="AV3" s="340"/>
      <c r="AW3" s="340"/>
      <c r="AX3" s="341"/>
      <c r="AY3" s="376" t="s">
        <v>22</v>
      </c>
      <c r="AZ3" s="377"/>
      <c r="BA3" s="377"/>
      <c r="BB3" s="377"/>
      <c r="BC3" s="377"/>
      <c r="BD3" s="377"/>
      <c r="BE3" s="377"/>
      <c r="BF3" s="377"/>
      <c r="BG3" s="377"/>
      <c r="BH3" s="377"/>
      <c r="BI3" s="377"/>
      <c r="BJ3" s="377"/>
      <c r="BK3" s="377"/>
      <c r="BL3" s="377"/>
      <c r="BM3" s="378"/>
      <c r="BN3" s="339" t="s">
        <v>23</v>
      </c>
      <c r="BO3" s="340"/>
      <c r="BP3" s="340"/>
      <c r="BQ3" s="340"/>
      <c r="BR3" s="340"/>
      <c r="BS3" s="340"/>
      <c r="BT3" s="340"/>
      <c r="BU3" s="341"/>
      <c r="BV3" s="339" t="s">
        <v>24</v>
      </c>
      <c r="BW3" s="340"/>
      <c r="BX3" s="340"/>
      <c r="BY3" s="340"/>
      <c r="BZ3" s="340"/>
      <c r="CA3" s="340"/>
      <c r="CB3" s="340"/>
      <c r="CC3" s="341"/>
      <c r="CD3" s="376" t="s">
        <v>22</v>
      </c>
      <c r="CE3" s="377"/>
      <c r="CF3" s="377"/>
      <c r="CG3" s="377"/>
      <c r="CH3" s="377"/>
      <c r="CI3" s="377"/>
      <c r="CJ3" s="377"/>
      <c r="CK3" s="377"/>
      <c r="CL3" s="377"/>
      <c r="CM3" s="377"/>
      <c r="CN3" s="377"/>
      <c r="CO3" s="377"/>
      <c r="CP3" s="377"/>
      <c r="CQ3" s="377"/>
      <c r="CR3" s="377"/>
      <c r="CS3" s="378"/>
      <c r="CT3" s="339" t="s">
        <v>25</v>
      </c>
      <c r="CU3" s="340"/>
      <c r="CV3" s="340"/>
      <c r="CW3" s="340"/>
      <c r="CX3" s="340"/>
      <c r="CY3" s="340"/>
      <c r="CZ3" s="340"/>
      <c r="DA3" s="341"/>
      <c r="DB3" s="339" t="s">
        <v>26</v>
      </c>
      <c r="DC3" s="340"/>
      <c r="DD3" s="340"/>
      <c r="DE3" s="340"/>
      <c r="DF3" s="340"/>
      <c r="DG3" s="340"/>
      <c r="DH3" s="340"/>
      <c r="DI3" s="341"/>
    </row>
    <row r="4" spans="1:119" ht="18.75" customHeight="1" x14ac:dyDescent="0.2">
      <c r="A4" s="40"/>
      <c r="B4" s="358"/>
      <c r="C4" s="359"/>
      <c r="D4" s="359"/>
      <c r="E4" s="360"/>
      <c r="F4" s="360"/>
      <c r="G4" s="360"/>
      <c r="H4" s="360"/>
      <c r="I4" s="360"/>
      <c r="J4" s="360"/>
      <c r="K4" s="360"/>
      <c r="L4" s="360"/>
      <c r="M4" s="360"/>
      <c r="N4" s="360"/>
      <c r="O4" s="360"/>
      <c r="P4" s="360"/>
      <c r="Q4" s="360"/>
      <c r="R4" s="366"/>
      <c r="S4" s="366"/>
      <c r="T4" s="366"/>
      <c r="U4" s="366"/>
      <c r="V4" s="367"/>
      <c r="W4" s="370"/>
      <c r="X4" s="371"/>
      <c r="Y4" s="371"/>
      <c r="Z4" s="371"/>
      <c r="AA4" s="371"/>
      <c r="AB4" s="359"/>
      <c r="AC4" s="366"/>
      <c r="AD4" s="371"/>
      <c r="AE4" s="371"/>
      <c r="AF4" s="371"/>
      <c r="AG4" s="371"/>
      <c r="AH4" s="371"/>
      <c r="AI4" s="371"/>
      <c r="AJ4" s="371"/>
      <c r="AK4" s="371"/>
      <c r="AL4" s="374"/>
      <c r="AM4" s="372"/>
      <c r="AN4" s="373"/>
      <c r="AO4" s="373"/>
      <c r="AP4" s="373"/>
      <c r="AQ4" s="373"/>
      <c r="AR4" s="373"/>
      <c r="AS4" s="373"/>
      <c r="AT4" s="373"/>
      <c r="AU4" s="373"/>
      <c r="AV4" s="373"/>
      <c r="AW4" s="373"/>
      <c r="AX4" s="375"/>
      <c r="AY4" s="342" t="s">
        <v>27</v>
      </c>
      <c r="AZ4" s="343"/>
      <c r="BA4" s="343"/>
      <c r="BB4" s="343"/>
      <c r="BC4" s="343"/>
      <c r="BD4" s="343"/>
      <c r="BE4" s="343"/>
      <c r="BF4" s="343"/>
      <c r="BG4" s="343"/>
      <c r="BH4" s="343"/>
      <c r="BI4" s="343"/>
      <c r="BJ4" s="343"/>
      <c r="BK4" s="343"/>
      <c r="BL4" s="343"/>
      <c r="BM4" s="344"/>
      <c r="BN4" s="345">
        <v>70628498</v>
      </c>
      <c r="BO4" s="346"/>
      <c r="BP4" s="346"/>
      <c r="BQ4" s="346"/>
      <c r="BR4" s="346"/>
      <c r="BS4" s="346"/>
      <c r="BT4" s="346"/>
      <c r="BU4" s="347"/>
      <c r="BV4" s="345">
        <v>74108521</v>
      </c>
      <c r="BW4" s="346"/>
      <c r="BX4" s="346"/>
      <c r="BY4" s="346"/>
      <c r="BZ4" s="346"/>
      <c r="CA4" s="346"/>
      <c r="CB4" s="346"/>
      <c r="CC4" s="347"/>
      <c r="CD4" s="348" t="s">
        <v>28</v>
      </c>
      <c r="CE4" s="349"/>
      <c r="CF4" s="349"/>
      <c r="CG4" s="349"/>
      <c r="CH4" s="349"/>
      <c r="CI4" s="349"/>
      <c r="CJ4" s="349"/>
      <c r="CK4" s="349"/>
      <c r="CL4" s="349"/>
      <c r="CM4" s="349"/>
      <c r="CN4" s="349"/>
      <c r="CO4" s="349"/>
      <c r="CP4" s="349"/>
      <c r="CQ4" s="349"/>
      <c r="CR4" s="349"/>
      <c r="CS4" s="350"/>
      <c r="CT4" s="351">
        <v>7.9</v>
      </c>
      <c r="CU4" s="352"/>
      <c r="CV4" s="352"/>
      <c r="CW4" s="352"/>
      <c r="CX4" s="352"/>
      <c r="CY4" s="352"/>
      <c r="CZ4" s="352"/>
      <c r="DA4" s="353"/>
      <c r="DB4" s="351">
        <v>4.5999999999999996</v>
      </c>
      <c r="DC4" s="352"/>
      <c r="DD4" s="352"/>
      <c r="DE4" s="352"/>
      <c r="DF4" s="352"/>
      <c r="DG4" s="352"/>
      <c r="DH4" s="352"/>
      <c r="DI4" s="353"/>
    </row>
    <row r="5" spans="1:119" ht="18.75" customHeight="1" x14ac:dyDescent="0.2">
      <c r="A5" s="40"/>
      <c r="B5" s="361"/>
      <c r="C5" s="362"/>
      <c r="D5" s="362"/>
      <c r="E5" s="363"/>
      <c r="F5" s="363"/>
      <c r="G5" s="363"/>
      <c r="H5" s="363"/>
      <c r="I5" s="363"/>
      <c r="J5" s="363"/>
      <c r="K5" s="363"/>
      <c r="L5" s="363"/>
      <c r="M5" s="363"/>
      <c r="N5" s="363"/>
      <c r="O5" s="363"/>
      <c r="P5" s="363"/>
      <c r="Q5" s="363"/>
      <c r="R5" s="368"/>
      <c r="S5" s="368"/>
      <c r="T5" s="368"/>
      <c r="U5" s="368"/>
      <c r="V5" s="369"/>
      <c r="W5" s="372"/>
      <c r="X5" s="373"/>
      <c r="Y5" s="373"/>
      <c r="Z5" s="373"/>
      <c r="AA5" s="373"/>
      <c r="AB5" s="362"/>
      <c r="AC5" s="368"/>
      <c r="AD5" s="373"/>
      <c r="AE5" s="373"/>
      <c r="AF5" s="373"/>
      <c r="AG5" s="373"/>
      <c r="AH5" s="373"/>
      <c r="AI5" s="373"/>
      <c r="AJ5" s="373"/>
      <c r="AK5" s="373"/>
      <c r="AL5" s="375"/>
      <c r="AM5" s="405" t="s">
        <v>29</v>
      </c>
      <c r="AN5" s="406"/>
      <c r="AO5" s="406"/>
      <c r="AP5" s="406"/>
      <c r="AQ5" s="406"/>
      <c r="AR5" s="406"/>
      <c r="AS5" s="406"/>
      <c r="AT5" s="407"/>
      <c r="AU5" s="408" t="s">
        <v>30</v>
      </c>
      <c r="AV5" s="409"/>
      <c r="AW5" s="409"/>
      <c r="AX5" s="409"/>
      <c r="AY5" s="410" t="s">
        <v>31</v>
      </c>
      <c r="AZ5" s="411"/>
      <c r="BA5" s="411"/>
      <c r="BB5" s="411"/>
      <c r="BC5" s="411"/>
      <c r="BD5" s="411"/>
      <c r="BE5" s="411"/>
      <c r="BF5" s="411"/>
      <c r="BG5" s="411"/>
      <c r="BH5" s="411"/>
      <c r="BI5" s="411"/>
      <c r="BJ5" s="411"/>
      <c r="BK5" s="411"/>
      <c r="BL5" s="411"/>
      <c r="BM5" s="412"/>
      <c r="BN5" s="413">
        <v>65955496</v>
      </c>
      <c r="BO5" s="414"/>
      <c r="BP5" s="414"/>
      <c r="BQ5" s="414"/>
      <c r="BR5" s="414"/>
      <c r="BS5" s="414"/>
      <c r="BT5" s="414"/>
      <c r="BU5" s="415"/>
      <c r="BV5" s="413">
        <v>71379667</v>
      </c>
      <c r="BW5" s="414"/>
      <c r="BX5" s="414"/>
      <c r="BY5" s="414"/>
      <c r="BZ5" s="414"/>
      <c r="CA5" s="414"/>
      <c r="CB5" s="414"/>
      <c r="CC5" s="415"/>
      <c r="CD5" s="416" t="s">
        <v>32</v>
      </c>
      <c r="CE5" s="417"/>
      <c r="CF5" s="417"/>
      <c r="CG5" s="417"/>
      <c r="CH5" s="417"/>
      <c r="CI5" s="417"/>
      <c r="CJ5" s="417"/>
      <c r="CK5" s="417"/>
      <c r="CL5" s="417"/>
      <c r="CM5" s="417"/>
      <c r="CN5" s="417"/>
      <c r="CO5" s="417"/>
      <c r="CP5" s="417"/>
      <c r="CQ5" s="417"/>
      <c r="CR5" s="417"/>
      <c r="CS5" s="418"/>
      <c r="CT5" s="379">
        <v>77.599999999999994</v>
      </c>
      <c r="CU5" s="380"/>
      <c r="CV5" s="380"/>
      <c r="CW5" s="380"/>
      <c r="CX5" s="380"/>
      <c r="CY5" s="380"/>
      <c r="CZ5" s="380"/>
      <c r="DA5" s="381"/>
      <c r="DB5" s="379">
        <v>72.3</v>
      </c>
      <c r="DC5" s="380"/>
      <c r="DD5" s="380"/>
      <c r="DE5" s="380"/>
      <c r="DF5" s="380"/>
      <c r="DG5" s="380"/>
      <c r="DH5" s="380"/>
      <c r="DI5" s="381"/>
    </row>
    <row r="6" spans="1:119" ht="18.75" customHeight="1" x14ac:dyDescent="0.2">
      <c r="A6" s="40"/>
      <c r="B6" s="382" t="s">
        <v>33</v>
      </c>
      <c r="C6" s="383"/>
      <c r="D6" s="383"/>
      <c r="E6" s="384"/>
      <c r="F6" s="384"/>
      <c r="G6" s="384"/>
      <c r="H6" s="384"/>
      <c r="I6" s="384"/>
      <c r="J6" s="384"/>
      <c r="K6" s="384"/>
      <c r="L6" s="384" t="s">
        <v>34</v>
      </c>
      <c r="M6" s="384"/>
      <c r="N6" s="384"/>
      <c r="O6" s="384"/>
      <c r="P6" s="384"/>
      <c r="Q6" s="384"/>
      <c r="R6" s="388"/>
      <c r="S6" s="388"/>
      <c r="T6" s="388"/>
      <c r="U6" s="388"/>
      <c r="V6" s="389"/>
      <c r="W6" s="392" t="s">
        <v>35</v>
      </c>
      <c r="X6" s="393"/>
      <c r="Y6" s="393"/>
      <c r="Z6" s="393"/>
      <c r="AA6" s="393"/>
      <c r="AB6" s="383"/>
      <c r="AC6" s="396" t="s">
        <v>36</v>
      </c>
      <c r="AD6" s="397"/>
      <c r="AE6" s="397"/>
      <c r="AF6" s="397"/>
      <c r="AG6" s="397"/>
      <c r="AH6" s="397"/>
      <c r="AI6" s="397"/>
      <c r="AJ6" s="397"/>
      <c r="AK6" s="397"/>
      <c r="AL6" s="398"/>
      <c r="AM6" s="405" t="s">
        <v>37</v>
      </c>
      <c r="AN6" s="406"/>
      <c r="AO6" s="406"/>
      <c r="AP6" s="406"/>
      <c r="AQ6" s="406"/>
      <c r="AR6" s="406"/>
      <c r="AS6" s="406"/>
      <c r="AT6" s="407"/>
      <c r="AU6" s="408" t="s">
        <v>38</v>
      </c>
      <c r="AV6" s="409"/>
      <c r="AW6" s="409"/>
      <c r="AX6" s="409"/>
      <c r="AY6" s="410" t="s">
        <v>39</v>
      </c>
      <c r="AZ6" s="411"/>
      <c r="BA6" s="411"/>
      <c r="BB6" s="411"/>
      <c r="BC6" s="411"/>
      <c r="BD6" s="411"/>
      <c r="BE6" s="411"/>
      <c r="BF6" s="411"/>
      <c r="BG6" s="411"/>
      <c r="BH6" s="411"/>
      <c r="BI6" s="411"/>
      <c r="BJ6" s="411"/>
      <c r="BK6" s="411"/>
      <c r="BL6" s="411"/>
      <c r="BM6" s="412"/>
      <c r="BN6" s="413">
        <v>4673002</v>
      </c>
      <c r="BO6" s="414"/>
      <c r="BP6" s="414"/>
      <c r="BQ6" s="414"/>
      <c r="BR6" s="414"/>
      <c r="BS6" s="414"/>
      <c r="BT6" s="414"/>
      <c r="BU6" s="415"/>
      <c r="BV6" s="413">
        <v>2728854</v>
      </c>
      <c r="BW6" s="414"/>
      <c r="BX6" s="414"/>
      <c r="BY6" s="414"/>
      <c r="BZ6" s="414"/>
      <c r="CA6" s="414"/>
      <c r="CB6" s="414"/>
      <c r="CC6" s="415"/>
      <c r="CD6" s="416" t="s">
        <v>40</v>
      </c>
      <c r="CE6" s="417"/>
      <c r="CF6" s="417"/>
      <c r="CG6" s="417"/>
      <c r="CH6" s="417"/>
      <c r="CI6" s="417"/>
      <c r="CJ6" s="417"/>
      <c r="CK6" s="417"/>
      <c r="CL6" s="417"/>
      <c r="CM6" s="417"/>
      <c r="CN6" s="417"/>
      <c r="CO6" s="417"/>
      <c r="CP6" s="417"/>
      <c r="CQ6" s="417"/>
      <c r="CR6" s="417"/>
      <c r="CS6" s="418"/>
      <c r="CT6" s="419">
        <v>77.599999999999994</v>
      </c>
      <c r="CU6" s="420"/>
      <c r="CV6" s="420"/>
      <c r="CW6" s="420"/>
      <c r="CX6" s="420"/>
      <c r="CY6" s="420"/>
      <c r="CZ6" s="420"/>
      <c r="DA6" s="421"/>
      <c r="DB6" s="419">
        <v>72.3</v>
      </c>
      <c r="DC6" s="420"/>
      <c r="DD6" s="420"/>
      <c r="DE6" s="420"/>
      <c r="DF6" s="420"/>
      <c r="DG6" s="420"/>
      <c r="DH6" s="420"/>
      <c r="DI6" s="421"/>
    </row>
    <row r="7" spans="1:119" ht="18.75" customHeight="1" x14ac:dyDescent="0.2">
      <c r="A7" s="40"/>
      <c r="B7" s="358"/>
      <c r="C7" s="359"/>
      <c r="D7" s="359"/>
      <c r="E7" s="360"/>
      <c r="F7" s="360"/>
      <c r="G7" s="360"/>
      <c r="H7" s="360"/>
      <c r="I7" s="360"/>
      <c r="J7" s="360"/>
      <c r="K7" s="360"/>
      <c r="L7" s="360"/>
      <c r="M7" s="360"/>
      <c r="N7" s="360"/>
      <c r="O7" s="360"/>
      <c r="P7" s="360"/>
      <c r="Q7" s="360"/>
      <c r="R7" s="366"/>
      <c r="S7" s="366"/>
      <c r="T7" s="366"/>
      <c r="U7" s="366"/>
      <c r="V7" s="367"/>
      <c r="W7" s="370"/>
      <c r="X7" s="371"/>
      <c r="Y7" s="371"/>
      <c r="Z7" s="371"/>
      <c r="AA7" s="371"/>
      <c r="AB7" s="359"/>
      <c r="AC7" s="399"/>
      <c r="AD7" s="400"/>
      <c r="AE7" s="400"/>
      <c r="AF7" s="400"/>
      <c r="AG7" s="400"/>
      <c r="AH7" s="400"/>
      <c r="AI7" s="400"/>
      <c r="AJ7" s="400"/>
      <c r="AK7" s="400"/>
      <c r="AL7" s="401"/>
      <c r="AM7" s="405" t="s">
        <v>41</v>
      </c>
      <c r="AN7" s="406"/>
      <c r="AO7" s="406"/>
      <c r="AP7" s="406"/>
      <c r="AQ7" s="406"/>
      <c r="AR7" s="406"/>
      <c r="AS7" s="406"/>
      <c r="AT7" s="407"/>
      <c r="AU7" s="408" t="s">
        <v>38</v>
      </c>
      <c r="AV7" s="409"/>
      <c r="AW7" s="409"/>
      <c r="AX7" s="409"/>
      <c r="AY7" s="410" t="s">
        <v>42</v>
      </c>
      <c r="AZ7" s="411"/>
      <c r="BA7" s="411"/>
      <c r="BB7" s="411"/>
      <c r="BC7" s="411"/>
      <c r="BD7" s="411"/>
      <c r="BE7" s="411"/>
      <c r="BF7" s="411"/>
      <c r="BG7" s="411"/>
      <c r="BH7" s="411"/>
      <c r="BI7" s="411"/>
      <c r="BJ7" s="411"/>
      <c r="BK7" s="411"/>
      <c r="BL7" s="411"/>
      <c r="BM7" s="412"/>
      <c r="BN7" s="413">
        <v>1362749</v>
      </c>
      <c r="BO7" s="414"/>
      <c r="BP7" s="414"/>
      <c r="BQ7" s="414"/>
      <c r="BR7" s="414"/>
      <c r="BS7" s="414"/>
      <c r="BT7" s="414"/>
      <c r="BU7" s="415"/>
      <c r="BV7" s="413">
        <v>942729</v>
      </c>
      <c r="BW7" s="414"/>
      <c r="BX7" s="414"/>
      <c r="BY7" s="414"/>
      <c r="BZ7" s="414"/>
      <c r="CA7" s="414"/>
      <c r="CB7" s="414"/>
      <c r="CC7" s="415"/>
      <c r="CD7" s="416" t="s">
        <v>43</v>
      </c>
      <c r="CE7" s="417"/>
      <c r="CF7" s="417"/>
      <c r="CG7" s="417"/>
      <c r="CH7" s="417"/>
      <c r="CI7" s="417"/>
      <c r="CJ7" s="417"/>
      <c r="CK7" s="417"/>
      <c r="CL7" s="417"/>
      <c r="CM7" s="417"/>
      <c r="CN7" s="417"/>
      <c r="CO7" s="417"/>
      <c r="CP7" s="417"/>
      <c r="CQ7" s="417"/>
      <c r="CR7" s="417"/>
      <c r="CS7" s="418"/>
      <c r="CT7" s="413">
        <v>41789049</v>
      </c>
      <c r="CU7" s="414"/>
      <c r="CV7" s="414"/>
      <c r="CW7" s="414"/>
      <c r="CX7" s="414"/>
      <c r="CY7" s="414"/>
      <c r="CZ7" s="414"/>
      <c r="DA7" s="415"/>
      <c r="DB7" s="413">
        <v>38486440</v>
      </c>
      <c r="DC7" s="414"/>
      <c r="DD7" s="414"/>
      <c r="DE7" s="414"/>
      <c r="DF7" s="414"/>
      <c r="DG7" s="414"/>
      <c r="DH7" s="414"/>
      <c r="DI7" s="415"/>
    </row>
    <row r="8" spans="1:119" ht="18.75" customHeight="1" thickBot="1" x14ac:dyDescent="0.25">
      <c r="A8" s="40"/>
      <c r="B8" s="385"/>
      <c r="C8" s="386"/>
      <c r="D8" s="386"/>
      <c r="E8" s="387"/>
      <c r="F8" s="387"/>
      <c r="G8" s="387"/>
      <c r="H8" s="387"/>
      <c r="I8" s="387"/>
      <c r="J8" s="387"/>
      <c r="K8" s="387"/>
      <c r="L8" s="387"/>
      <c r="M8" s="387"/>
      <c r="N8" s="387"/>
      <c r="O8" s="387"/>
      <c r="P8" s="387"/>
      <c r="Q8" s="387"/>
      <c r="R8" s="390"/>
      <c r="S8" s="390"/>
      <c r="T8" s="390"/>
      <c r="U8" s="390"/>
      <c r="V8" s="391"/>
      <c r="W8" s="394"/>
      <c r="X8" s="395"/>
      <c r="Y8" s="395"/>
      <c r="Z8" s="395"/>
      <c r="AA8" s="395"/>
      <c r="AB8" s="386"/>
      <c r="AC8" s="402"/>
      <c r="AD8" s="403"/>
      <c r="AE8" s="403"/>
      <c r="AF8" s="403"/>
      <c r="AG8" s="403"/>
      <c r="AH8" s="403"/>
      <c r="AI8" s="403"/>
      <c r="AJ8" s="403"/>
      <c r="AK8" s="403"/>
      <c r="AL8" s="404"/>
      <c r="AM8" s="405" t="s">
        <v>44</v>
      </c>
      <c r="AN8" s="406"/>
      <c r="AO8" s="406"/>
      <c r="AP8" s="406"/>
      <c r="AQ8" s="406"/>
      <c r="AR8" s="406"/>
      <c r="AS8" s="406"/>
      <c r="AT8" s="407"/>
      <c r="AU8" s="408" t="s">
        <v>30</v>
      </c>
      <c r="AV8" s="409"/>
      <c r="AW8" s="409"/>
      <c r="AX8" s="409"/>
      <c r="AY8" s="410" t="s">
        <v>45</v>
      </c>
      <c r="AZ8" s="411"/>
      <c r="BA8" s="411"/>
      <c r="BB8" s="411"/>
      <c r="BC8" s="411"/>
      <c r="BD8" s="411"/>
      <c r="BE8" s="411"/>
      <c r="BF8" s="411"/>
      <c r="BG8" s="411"/>
      <c r="BH8" s="411"/>
      <c r="BI8" s="411"/>
      <c r="BJ8" s="411"/>
      <c r="BK8" s="411"/>
      <c r="BL8" s="411"/>
      <c r="BM8" s="412"/>
      <c r="BN8" s="413">
        <v>3310253</v>
      </c>
      <c r="BO8" s="414"/>
      <c r="BP8" s="414"/>
      <c r="BQ8" s="414"/>
      <c r="BR8" s="414"/>
      <c r="BS8" s="414"/>
      <c r="BT8" s="414"/>
      <c r="BU8" s="415"/>
      <c r="BV8" s="413">
        <v>1786125</v>
      </c>
      <c r="BW8" s="414"/>
      <c r="BX8" s="414"/>
      <c r="BY8" s="414"/>
      <c r="BZ8" s="414"/>
      <c r="CA8" s="414"/>
      <c r="CB8" s="414"/>
      <c r="CC8" s="415"/>
      <c r="CD8" s="416" t="s">
        <v>46</v>
      </c>
      <c r="CE8" s="417"/>
      <c r="CF8" s="417"/>
      <c r="CG8" s="417"/>
      <c r="CH8" s="417"/>
      <c r="CI8" s="417"/>
      <c r="CJ8" s="417"/>
      <c r="CK8" s="417"/>
      <c r="CL8" s="417"/>
      <c r="CM8" s="417"/>
      <c r="CN8" s="417"/>
      <c r="CO8" s="417"/>
      <c r="CP8" s="417"/>
      <c r="CQ8" s="417"/>
      <c r="CR8" s="417"/>
      <c r="CS8" s="418"/>
      <c r="CT8" s="422">
        <v>0.85</v>
      </c>
      <c r="CU8" s="423"/>
      <c r="CV8" s="423"/>
      <c r="CW8" s="423"/>
      <c r="CX8" s="423"/>
      <c r="CY8" s="423"/>
      <c r="CZ8" s="423"/>
      <c r="DA8" s="424"/>
      <c r="DB8" s="422">
        <v>0.84</v>
      </c>
      <c r="DC8" s="423"/>
      <c r="DD8" s="423"/>
      <c r="DE8" s="423"/>
      <c r="DF8" s="423"/>
      <c r="DG8" s="423"/>
      <c r="DH8" s="423"/>
      <c r="DI8" s="424"/>
    </row>
    <row r="9" spans="1:119" ht="18.75" customHeight="1" thickBot="1" x14ac:dyDescent="0.25">
      <c r="A9" s="40"/>
      <c r="B9" s="376" t="s">
        <v>47</v>
      </c>
      <c r="C9" s="377"/>
      <c r="D9" s="377"/>
      <c r="E9" s="377"/>
      <c r="F9" s="377"/>
      <c r="G9" s="377"/>
      <c r="H9" s="377"/>
      <c r="I9" s="377"/>
      <c r="J9" s="377"/>
      <c r="K9" s="425"/>
      <c r="L9" s="426" t="s">
        <v>48</v>
      </c>
      <c r="M9" s="427"/>
      <c r="N9" s="427"/>
      <c r="O9" s="427"/>
      <c r="P9" s="427"/>
      <c r="Q9" s="428"/>
      <c r="R9" s="429">
        <v>66680</v>
      </c>
      <c r="S9" s="430"/>
      <c r="T9" s="430"/>
      <c r="U9" s="430"/>
      <c r="V9" s="431"/>
      <c r="W9" s="339" t="s">
        <v>49</v>
      </c>
      <c r="X9" s="340"/>
      <c r="Y9" s="340"/>
      <c r="Z9" s="340"/>
      <c r="AA9" s="340"/>
      <c r="AB9" s="340"/>
      <c r="AC9" s="340"/>
      <c r="AD9" s="340"/>
      <c r="AE9" s="340"/>
      <c r="AF9" s="340"/>
      <c r="AG9" s="340"/>
      <c r="AH9" s="340"/>
      <c r="AI9" s="340"/>
      <c r="AJ9" s="340"/>
      <c r="AK9" s="340"/>
      <c r="AL9" s="341"/>
      <c r="AM9" s="405" t="s">
        <v>50</v>
      </c>
      <c r="AN9" s="406"/>
      <c r="AO9" s="406"/>
      <c r="AP9" s="406"/>
      <c r="AQ9" s="406"/>
      <c r="AR9" s="406"/>
      <c r="AS9" s="406"/>
      <c r="AT9" s="407"/>
      <c r="AU9" s="408" t="s">
        <v>30</v>
      </c>
      <c r="AV9" s="409"/>
      <c r="AW9" s="409"/>
      <c r="AX9" s="409"/>
      <c r="AY9" s="410" t="s">
        <v>51</v>
      </c>
      <c r="AZ9" s="411"/>
      <c r="BA9" s="411"/>
      <c r="BB9" s="411"/>
      <c r="BC9" s="411"/>
      <c r="BD9" s="411"/>
      <c r="BE9" s="411"/>
      <c r="BF9" s="411"/>
      <c r="BG9" s="411"/>
      <c r="BH9" s="411"/>
      <c r="BI9" s="411"/>
      <c r="BJ9" s="411"/>
      <c r="BK9" s="411"/>
      <c r="BL9" s="411"/>
      <c r="BM9" s="412"/>
      <c r="BN9" s="413">
        <v>1524128</v>
      </c>
      <c r="BO9" s="414"/>
      <c r="BP9" s="414"/>
      <c r="BQ9" s="414"/>
      <c r="BR9" s="414"/>
      <c r="BS9" s="414"/>
      <c r="BT9" s="414"/>
      <c r="BU9" s="415"/>
      <c r="BV9" s="413">
        <v>675236</v>
      </c>
      <c r="BW9" s="414"/>
      <c r="BX9" s="414"/>
      <c r="BY9" s="414"/>
      <c r="BZ9" s="414"/>
      <c r="CA9" s="414"/>
      <c r="CB9" s="414"/>
      <c r="CC9" s="415"/>
      <c r="CD9" s="416" t="s">
        <v>52</v>
      </c>
      <c r="CE9" s="417"/>
      <c r="CF9" s="417"/>
      <c r="CG9" s="417"/>
      <c r="CH9" s="417"/>
      <c r="CI9" s="417"/>
      <c r="CJ9" s="417"/>
      <c r="CK9" s="417"/>
      <c r="CL9" s="417"/>
      <c r="CM9" s="417"/>
      <c r="CN9" s="417"/>
      <c r="CO9" s="417"/>
      <c r="CP9" s="417"/>
      <c r="CQ9" s="417"/>
      <c r="CR9" s="417"/>
      <c r="CS9" s="418"/>
      <c r="CT9" s="379">
        <v>0</v>
      </c>
      <c r="CU9" s="380"/>
      <c r="CV9" s="380"/>
      <c r="CW9" s="380"/>
      <c r="CX9" s="380"/>
      <c r="CY9" s="380"/>
      <c r="CZ9" s="380"/>
      <c r="DA9" s="381"/>
      <c r="DB9" s="379">
        <v>0</v>
      </c>
      <c r="DC9" s="380"/>
      <c r="DD9" s="380"/>
      <c r="DE9" s="380"/>
      <c r="DF9" s="380"/>
      <c r="DG9" s="380"/>
      <c r="DH9" s="380"/>
      <c r="DI9" s="381"/>
    </row>
    <row r="10" spans="1:119" ht="18.75" customHeight="1" thickBot="1" x14ac:dyDescent="0.25">
      <c r="A10" s="40"/>
      <c r="B10" s="376"/>
      <c r="C10" s="377"/>
      <c r="D10" s="377"/>
      <c r="E10" s="377"/>
      <c r="F10" s="377"/>
      <c r="G10" s="377"/>
      <c r="H10" s="377"/>
      <c r="I10" s="377"/>
      <c r="J10" s="377"/>
      <c r="K10" s="425"/>
      <c r="L10" s="432" t="s">
        <v>53</v>
      </c>
      <c r="M10" s="406"/>
      <c r="N10" s="406"/>
      <c r="O10" s="406"/>
      <c r="P10" s="406"/>
      <c r="Q10" s="407"/>
      <c r="R10" s="433">
        <v>58406</v>
      </c>
      <c r="S10" s="434"/>
      <c r="T10" s="434"/>
      <c r="U10" s="434"/>
      <c r="V10" s="435"/>
      <c r="W10" s="370"/>
      <c r="X10" s="371"/>
      <c r="Y10" s="371"/>
      <c r="Z10" s="371"/>
      <c r="AA10" s="371"/>
      <c r="AB10" s="371"/>
      <c r="AC10" s="371"/>
      <c r="AD10" s="371"/>
      <c r="AE10" s="371"/>
      <c r="AF10" s="371"/>
      <c r="AG10" s="371"/>
      <c r="AH10" s="371"/>
      <c r="AI10" s="371"/>
      <c r="AJ10" s="371"/>
      <c r="AK10" s="371"/>
      <c r="AL10" s="374"/>
      <c r="AM10" s="405" t="s">
        <v>54</v>
      </c>
      <c r="AN10" s="406"/>
      <c r="AO10" s="406"/>
      <c r="AP10" s="406"/>
      <c r="AQ10" s="406"/>
      <c r="AR10" s="406"/>
      <c r="AS10" s="406"/>
      <c r="AT10" s="407"/>
      <c r="AU10" s="408" t="s">
        <v>30</v>
      </c>
      <c r="AV10" s="409"/>
      <c r="AW10" s="409"/>
      <c r="AX10" s="409"/>
      <c r="AY10" s="410" t="s">
        <v>55</v>
      </c>
      <c r="AZ10" s="411"/>
      <c r="BA10" s="411"/>
      <c r="BB10" s="411"/>
      <c r="BC10" s="411"/>
      <c r="BD10" s="411"/>
      <c r="BE10" s="411"/>
      <c r="BF10" s="411"/>
      <c r="BG10" s="411"/>
      <c r="BH10" s="411"/>
      <c r="BI10" s="411"/>
      <c r="BJ10" s="411"/>
      <c r="BK10" s="411"/>
      <c r="BL10" s="411"/>
      <c r="BM10" s="412"/>
      <c r="BN10" s="413">
        <v>1255042</v>
      </c>
      <c r="BO10" s="414"/>
      <c r="BP10" s="414"/>
      <c r="BQ10" s="414"/>
      <c r="BR10" s="414"/>
      <c r="BS10" s="414"/>
      <c r="BT10" s="414"/>
      <c r="BU10" s="415"/>
      <c r="BV10" s="413">
        <v>914172</v>
      </c>
      <c r="BW10" s="414"/>
      <c r="BX10" s="414"/>
      <c r="BY10" s="414"/>
      <c r="BZ10" s="414"/>
      <c r="CA10" s="414"/>
      <c r="CB10" s="414"/>
      <c r="CC10" s="415"/>
      <c r="CD10" s="46" t="s">
        <v>56</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5">
      <c r="A11" s="40"/>
      <c r="B11" s="376"/>
      <c r="C11" s="377"/>
      <c r="D11" s="377"/>
      <c r="E11" s="377"/>
      <c r="F11" s="377"/>
      <c r="G11" s="377"/>
      <c r="H11" s="377"/>
      <c r="I11" s="377"/>
      <c r="J11" s="377"/>
      <c r="K11" s="425"/>
      <c r="L11" s="436" t="s">
        <v>57</v>
      </c>
      <c r="M11" s="437"/>
      <c r="N11" s="437"/>
      <c r="O11" s="437"/>
      <c r="P11" s="437"/>
      <c r="Q11" s="438"/>
      <c r="R11" s="439" t="s">
        <v>58</v>
      </c>
      <c r="S11" s="440"/>
      <c r="T11" s="440"/>
      <c r="U11" s="440"/>
      <c r="V11" s="441"/>
      <c r="W11" s="370"/>
      <c r="X11" s="371"/>
      <c r="Y11" s="371"/>
      <c r="Z11" s="371"/>
      <c r="AA11" s="371"/>
      <c r="AB11" s="371"/>
      <c r="AC11" s="371"/>
      <c r="AD11" s="371"/>
      <c r="AE11" s="371"/>
      <c r="AF11" s="371"/>
      <c r="AG11" s="371"/>
      <c r="AH11" s="371"/>
      <c r="AI11" s="371"/>
      <c r="AJ11" s="371"/>
      <c r="AK11" s="371"/>
      <c r="AL11" s="374"/>
      <c r="AM11" s="405" t="s">
        <v>59</v>
      </c>
      <c r="AN11" s="406"/>
      <c r="AO11" s="406"/>
      <c r="AP11" s="406"/>
      <c r="AQ11" s="406"/>
      <c r="AR11" s="406"/>
      <c r="AS11" s="406"/>
      <c r="AT11" s="407"/>
      <c r="AU11" s="408" t="s">
        <v>30</v>
      </c>
      <c r="AV11" s="409"/>
      <c r="AW11" s="409"/>
      <c r="AX11" s="409"/>
      <c r="AY11" s="410" t="s">
        <v>60</v>
      </c>
      <c r="AZ11" s="411"/>
      <c r="BA11" s="411"/>
      <c r="BB11" s="411"/>
      <c r="BC11" s="411"/>
      <c r="BD11" s="411"/>
      <c r="BE11" s="411"/>
      <c r="BF11" s="411"/>
      <c r="BG11" s="411"/>
      <c r="BH11" s="411"/>
      <c r="BI11" s="411"/>
      <c r="BJ11" s="411"/>
      <c r="BK11" s="411"/>
      <c r="BL11" s="411"/>
      <c r="BM11" s="412"/>
      <c r="BN11" s="413">
        <v>0</v>
      </c>
      <c r="BO11" s="414"/>
      <c r="BP11" s="414"/>
      <c r="BQ11" s="414"/>
      <c r="BR11" s="414"/>
      <c r="BS11" s="414"/>
      <c r="BT11" s="414"/>
      <c r="BU11" s="415"/>
      <c r="BV11" s="413">
        <v>0</v>
      </c>
      <c r="BW11" s="414"/>
      <c r="BX11" s="414"/>
      <c r="BY11" s="414"/>
      <c r="BZ11" s="414"/>
      <c r="CA11" s="414"/>
      <c r="CB11" s="414"/>
      <c r="CC11" s="415"/>
      <c r="CD11" s="416" t="s">
        <v>61</v>
      </c>
      <c r="CE11" s="417"/>
      <c r="CF11" s="417"/>
      <c r="CG11" s="417"/>
      <c r="CH11" s="417"/>
      <c r="CI11" s="417"/>
      <c r="CJ11" s="417"/>
      <c r="CK11" s="417"/>
      <c r="CL11" s="417"/>
      <c r="CM11" s="417"/>
      <c r="CN11" s="417"/>
      <c r="CO11" s="417"/>
      <c r="CP11" s="417"/>
      <c r="CQ11" s="417"/>
      <c r="CR11" s="417"/>
      <c r="CS11" s="418"/>
      <c r="CT11" s="422" t="s">
        <v>62</v>
      </c>
      <c r="CU11" s="423"/>
      <c r="CV11" s="423"/>
      <c r="CW11" s="423"/>
      <c r="CX11" s="423"/>
      <c r="CY11" s="423"/>
      <c r="CZ11" s="423"/>
      <c r="DA11" s="424"/>
      <c r="DB11" s="422" t="s">
        <v>62</v>
      </c>
      <c r="DC11" s="423"/>
      <c r="DD11" s="423"/>
      <c r="DE11" s="423"/>
      <c r="DF11" s="423"/>
      <c r="DG11" s="423"/>
      <c r="DH11" s="423"/>
      <c r="DI11" s="424"/>
    </row>
    <row r="12" spans="1:119" ht="18.75" customHeight="1" x14ac:dyDescent="0.2">
      <c r="A12" s="40"/>
      <c r="B12" s="442" t="s">
        <v>63</v>
      </c>
      <c r="C12" s="443"/>
      <c r="D12" s="443"/>
      <c r="E12" s="443"/>
      <c r="F12" s="443"/>
      <c r="G12" s="443"/>
      <c r="H12" s="443"/>
      <c r="I12" s="443"/>
      <c r="J12" s="443"/>
      <c r="K12" s="444"/>
      <c r="L12" s="451" t="s">
        <v>64</v>
      </c>
      <c r="M12" s="452"/>
      <c r="N12" s="452"/>
      <c r="O12" s="452"/>
      <c r="P12" s="452"/>
      <c r="Q12" s="453"/>
      <c r="R12" s="454">
        <v>68835</v>
      </c>
      <c r="S12" s="455"/>
      <c r="T12" s="455"/>
      <c r="U12" s="455"/>
      <c r="V12" s="456"/>
      <c r="W12" s="457" t="s">
        <v>22</v>
      </c>
      <c r="X12" s="409"/>
      <c r="Y12" s="409"/>
      <c r="Z12" s="409"/>
      <c r="AA12" s="409"/>
      <c r="AB12" s="458"/>
      <c r="AC12" s="459" t="s">
        <v>65</v>
      </c>
      <c r="AD12" s="460"/>
      <c r="AE12" s="460"/>
      <c r="AF12" s="460"/>
      <c r="AG12" s="461"/>
      <c r="AH12" s="459" t="s">
        <v>66</v>
      </c>
      <c r="AI12" s="460"/>
      <c r="AJ12" s="460"/>
      <c r="AK12" s="460"/>
      <c r="AL12" s="462"/>
      <c r="AM12" s="405" t="s">
        <v>67</v>
      </c>
      <c r="AN12" s="406"/>
      <c r="AO12" s="406"/>
      <c r="AP12" s="406"/>
      <c r="AQ12" s="406"/>
      <c r="AR12" s="406"/>
      <c r="AS12" s="406"/>
      <c r="AT12" s="407"/>
      <c r="AU12" s="408" t="s">
        <v>30</v>
      </c>
      <c r="AV12" s="409"/>
      <c r="AW12" s="409"/>
      <c r="AX12" s="409"/>
      <c r="AY12" s="410" t="s">
        <v>68</v>
      </c>
      <c r="AZ12" s="411"/>
      <c r="BA12" s="411"/>
      <c r="BB12" s="411"/>
      <c r="BC12" s="411"/>
      <c r="BD12" s="411"/>
      <c r="BE12" s="411"/>
      <c r="BF12" s="411"/>
      <c r="BG12" s="411"/>
      <c r="BH12" s="411"/>
      <c r="BI12" s="411"/>
      <c r="BJ12" s="411"/>
      <c r="BK12" s="411"/>
      <c r="BL12" s="411"/>
      <c r="BM12" s="412"/>
      <c r="BN12" s="413">
        <v>0</v>
      </c>
      <c r="BO12" s="414"/>
      <c r="BP12" s="414"/>
      <c r="BQ12" s="414"/>
      <c r="BR12" s="414"/>
      <c r="BS12" s="414"/>
      <c r="BT12" s="414"/>
      <c r="BU12" s="415"/>
      <c r="BV12" s="413">
        <v>60240</v>
      </c>
      <c r="BW12" s="414"/>
      <c r="BX12" s="414"/>
      <c r="BY12" s="414"/>
      <c r="BZ12" s="414"/>
      <c r="CA12" s="414"/>
      <c r="CB12" s="414"/>
      <c r="CC12" s="415"/>
      <c r="CD12" s="416" t="s">
        <v>69</v>
      </c>
      <c r="CE12" s="417"/>
      <c r="CF12" s="417"/>
      <c r="CG12" s="417"/>
      <c r="CH12" s="417"/>
      <c r="CI12" s="417"/>
      <c r="CJ12" s="417"/>
      <c r="CK12" s="417"/>
      <c r="CL12" s="417"/>
      <c r="CM12" s="417"/>
      <c r="CN12" s="417"/>
      <c r="CO12" s="417"/>
      <c r="CP12" s="417"/>
      <c r="CQ12" s="417"/>
      <c r="CR12" s="417"/>
      <c r="CS12" s="418"/>
      <c r="CT12" s="422" t="s">
        <v>62</v>
      </c>
      <c r="CU12" s="423"/>
      <c r="CV12" s="423"/>
      <c r="CW12" s="423"/>
      <c r="CX12" s="423"/>
      <c r="CY12" s="423"/>
      <c r="CZ12" s="423"/>
      <c r="DA12" s="424"/>
      <c r="DB12" s="422" t="s">
        <v>62</v>
      </c>
      <c r="DC12" s="423"/>
      <c r="DD12" s="423"/>
      <c r="DE12" s="423"/>
      <c r="DF12" s="423"/>
      <c r="DG12" s="423"/>
      <c r="DH12" s="423"/>
      <c r="DI12" s="424"/>
    </row>
    <row r="13" spans="1:119" ht="18.75" customHeight="1" x14ac:dyDescent="0.2">
      <c r="A13" s="40"/>
      <c r="B13" s="445"/>
      <c r="C13" s="446"/>
      <c r="D13" s="446"/>
      <c r="E13" s="446"/>
      <c r="F13" s="446"/>
      <c r="G13" s="446"/>
      <c r="H13" s="446"/>
      <c r="I13" s="446"/>
      <c r="J13" s="446"/>
      <c r="K13" s="447"/>
      <c r="L13" s="55"/>
      <c r="M13" s="473" t="s">
        <v>70</v>
      </c>
      <c r="N13" s="474"/>
      <c r="O13" s="474"/>
      <c r="P13" s="474"/>
      <c r="Q13" s="475"/>
      <c r="R13" s="466">
        <v>64727</v>
      </c>
      <c r="S13" s="467"/>
      <c r="T13" s="467"/>
      <c r="U13" s="467"/>
      <c r="V13" s="468"/>
      <c r="W13" s="392" t="s">
        <v>71</v>
      </c>
      <c r="X13" s="393"/>
      <c r="Y13" s="393"/>
      <c r="Z13" s="393"/>
      <c r="AA13" s="393"/>
      <c r="AB13" s="383"/>
      <c r="AC13" s="433">
        <v>6</v>
      </c>
      <c r="AD13" s="434"/>
      <c r="AE13" s="434"/>
      <c r="AF13" s="434"/>
      <c r="AG13" s="476"/>
      <c r="AH13" s="433">
        <v>9</v>
      </c>
      <c r="AI13" s="434"/>
      <c r="AJ13" s="434"/>
      <c r="AK13" s="434"/>
      <c r="AL13" s="435"/>
      <c r="AM13" s="405" t="s">
        <v>72</v>
      </c>
      <c r="AN13" s="406"/>
      <c r="AO13" s="406"/>
      <c r="AP13" s="406"/>
      <c r="AQ13" s="406"/>
      <c r="AR13" s="406"/>
      <c r="AS13" s="406"/>
      <c r="AT13" s="407"/>
      <c r="AU13" s="408" t="s">
        <v>38</v>
      </c>
      <c r="AV13" s="409"/>
      <c r="AW13" s="409"/>
      <c r="AX13" s="409"/>
      <c r="AY13" s="410" t="s">
        <v>73</v>
      </c>
      <c r="AZ13" s="411"/>
      <c r="BA13" s="411"/>
      <c r="BB13" s="411"/>
      <c r="BC13" s="411"/>
      <c r="BD13" s="411"/>
      <c r="BE13" s="411"/>
      <c r="BF13" s="411"/>
      <c r="BG13" s="411"/>
      <c r="BH13" s="411"/>
      <c r="BI13" s="411"/>
      <c r="BJ13" s="411"/>
      <c r="BK13" s="411"/>
      <c r="BL13" s="411"/>
      <c r="BM13" s="412"/>
      <c r="BN13" s="413">
        <v>2779170</v>
      </c>
      <c r="BO13" s="414"/>
      <c r="BP13" s="414"/>
      <c r="BQ13" s="414"/>
      <c r="BR13" s="414"/>
      <c r="BS13" s="414"/>
      <c r="BT13" s="414"/>
      <c r="BU13" s="415"/>
      <c r="BV13" s="413">
        <v>1529168</v>
      </c>
      <c r="BW13" s="414"/>
      <c r="BX13" s="414"/>
      <c r="BY13" s="414"/>
      <c r="BZ13" s="414"/>
      <c r="CA13" s="414"/>
      <c r="CB13" s="414"/>
      <c r="CC13" s="415"/>
      <c r="CD13" s="416" t="s">
        <v>74</v>
      </c>
      <c r="CE13" s="417"/>
      <c r="CF13" s="417"/>
      <c r="CG13" s="417"/>
      <c r="CH13" s="417"/>
      <c r="CI13" s="417"/>
      <c r="CJ13" s="417"/>
      <c r="CK13" s="417"/>
      <c r="CL13" s="417"/>
      <c r="CM13" s="417"/>
      <c r="CN13" s="417"/>
      <c r="CO13" s="417"/>
      <c r="CP13" s="417"/>
      <c r="CQ13" s="417"/>
      <c r="CR13" s="417"/>
      <c r="CS13" s="418"/>
      <c r="CT13" s="379">
        <v>-0.9</v>
      </c>
      <c r="CU13" s="380"/>
      <c r="CV13" s="380"/>
      <c r="CW13" s="380"/>
      <c r="CX13" s="380"/>
      <c r="CY13" s="380"/>
      <c r="CZ13" s="380"/>
      <c r="DA13" s="381"/>
      <c r="DB13" s="379">
        <v>-1.1000000000000001</v>
      </c>
      <c r="DC13" s="380"/>
      <c r="DD13" s="380"/>
      <c r="DE13" s="380"/>
      <c r="DF13" s="380"/>
      <c r="DG13" s="380"/>
      <c r="DH13" s="380"/>
      <c r="DI13" s="381"/>
    </row>
    <row r="14" spans="1:119" ht="18.75" customHeight="1" thickBot="1" x14ac:dyDescent="0.25">
      <c r="A14" s="40"/>
      <c r="B14" s="445"/>
      <c r="C14" s="446"/>
      <c r="D14" s="446"/>
      <c r="E14" s="446"/>
      <c r="F14" s="446"/>
      <c r="G14" s="446"/>
      <c r="H14" s="446"/>
      <c r="I14" s="446"/>
      <c r="J14" s="446"/>
      <c r="K14" s="447"/>
      <c r="L14" s="463" t="s">
        <v>75</v>
      </c>
      <c r="M14" s="464"/>
      <c r="N14" s="464"/>
      <c r="O14" s="464"/>
      <c r="P14" s="464"/>
      <c r="Q14" s="465"/>
      <c r="R14" s="466">
        <v>68755</v>
      </c>
      <c r="S14" s="467"/>
      <c r="T14" s="467"/>
      <c r="U14" s="467"/>
      <c r="V14" s="468"/>
      <c r="W14" s="372"/>
      <c r="X14" s="373"/>
      <c r="Y14" s="373"/>
      <c r="Z14" s="373"/>
      <c r="AA14" s="373"/>
      <c r="AB14" s="362"/>
      <c r="AC14" s="469">
        <v>0</v>
      </c>
      <c r="AD14" s="470"/>
      <c r="AE14" s="470"/>
      <c r="AF14" s="470"/>
      <c r="AG14" s="471"/>
      <c r="AH14" s="469">
        <v>0</v>
      </c>
      <c r="AI14" s="470"/>
      <c r="AJ14" s="470"/>
      <c r="AK14" s="470"/>
      <c r="AL14" s="472"/>
      <c r="AM14" s="405"/>
      <c r="AN14" s="406"/>
      <c r="AO14" s="406"/>
      <c r="AP14" s="406"/>
      <c r="AQ14" s="406"/>
      <c r="AR14" s="406"/>
      <c r="AS14" s="406"/>
      <c r="AT14" s="407"/>
      <c r="AU14" s="408"/>
      <c r="AV14" s="409"/>
      <c r="AW14" s="409"/>
      <c r="AX14" s="409"/>
      <c r="AY14" s="410"/>
      <c r="AZ14" s="411"/>
      <c r="BA14" s="411"/>
      <c r="BB14" s="411"/>
      <c r="BC14" s="411"/>
      <c r="BD14" s="411"/>
      <c r="BE14" s="411"/>
      <c r="BF14" s="411"/>
      <c r="BG14" s="411"/>
      <c r="BH14" s="411"/>
      <c r="BI14" s="411"/>
      <c r="BJ14" s="411"/>
      <c r="BK14" s="411"/>
      <c r="BL14" s="411"/>
      <c r="BM14" s="412"/>
      <c r="BN14" s="413"/>
      <c r="BO14" s="414"/>
      <c r="BP14" s="414"/>
      <c r="BQ14" s="414"/>
      <c r="BR14" s="414"/>
      <c r="BS14" s="414"/>
      <c r="BT14" s="414"/>
      <c r="BU14" s="415"/>
      <c r="BV14" s="413"/>
      <c r="BW14" s="414"/>
      <c r="BX14" s="414"/>
      <c r="BY14" s="414"/>
      <c r="BZ14" s="414"/>
      <c r="CA14" s="414"/>
      <c r="CB14" s="414"/>
      <c r="CC14" s="415"/>
      <c r="CD14" s="477" t="s">
        <v>76</v>
      </c>
      <c r="CE14" s="478"/>
      <c r="CF14" s="478"/>
      <c r="CG14" s="478"/>
      <c r="CH14" s="478"/>
      <c r="CI14" s="478"/>
      <c r="CJ14" s="478"/>
      <c r="CK14" s="478"/>
      <c r="CL14" s="478"/>
      <c r="CM14" s="478"/>
      <c r="CN14" s="478"/>
      <c r="CO14" s="478"/>
      <c r="CP14" s="478"/>
      <c r="CQ14" s="478"/>
      <c r="CR14" s="478"/>
      <c r="CS14" s="479"/>
      <c r="CT14" s="480" t="s">
        <v>62</v>
      </c>
      <c r="CU14" s="481"/>
      <c r="CV14" s="481"/>
      <c r="CW14" s="481"/>
      <c r="CX14" s="481"/>
      <c r="CY14" s="481"/>
      <c r="CZ14" s="481"/>
      <c r="DA14" s="482"/>
      <c r="DB14" s="480" t="s">
        <v>62</v>
      </c>
      <c r="DC14" s="481"/>
      <c r="DD14" s="481"/>
      <c r="DE14" s="481"/>
      <c r="DF14" s="481"/>
      <c r="DG14" s="481"/>
      <c r="DH14" s="481"/>
      <c r="DI14" s="482"/>
    </row>
    <row r="15" spans="1:119" ht="18.75" customHeight="1" x14ac:dyDescent="0.2">
      <c r="A15" s="40"/>
      <c r="B15" s="445"/>
      <c r="C15" s="446"/>
      <c r="D15" s="446"/>
      <c r="E15" s="446"/>
      <c r="F15" s="446"/>
      <c r="G15" s="446"/>
      <c r="H15" s="446"/>
      <c r="I15" s="446"/>
      <c r="J15" s="446"/>
      <c r="K15" s="447"/>
      <c r="L15" s="55"/>
      <c r="M15" s="473" t="s">
        <v>70</v>
      </c>
      <c r="N15" s="474"/>
      <c r="O15" s="474"/>
      <c r="P15" s="474"/>
      <c r="Q15" s="475"/>
      <c r="R15" s="466">
        <v>64897</v>
      </c>
      <c r="S15" s="467"/>
      <c r="T15" s="467"/>
      <c r="U15" s="467"/>
      <c r="V15" s="468"/>
      <c r="W15" s="392" t="s">
        <v>77</v>
      </c>
      <c r="X15" s="393"/>
      <c r="Y15" s="393"/>
      <c r="Z15" s="393"/>
      <c r="AA15" s="393"/>
      <c r="AB15" s="383"/>
      <c r="AC15" s="433">
        <v>2355</v>
      </c>
      <c r="AD15" s="434"/>
      <c r="AE15" s="434"/>
      <c r="AF15" s="434"/>
      <c r="AG15" s="476"/>
      <c r="AH15" s="433">
        <v>1972</v>
      </c>
      <c r="AI15" s="434"/>
      <c r="AJ15" s="434"/>
      <c r="AK15" s="434"/>
      <c r="AL15" s="435"/>
      <c r="AM15" s="405"/>
      <c r="AN15" s="406"/>
      <c r="AO15" s="406"/>
      <c r="AP15" s="406"/>
      <c r="AQ15" s="406"/>
      <c r="AR15" s="406"/>
      <c r="AS15" s="406"/>
      <c r="AT15" s="407"/>
      <c r="AU15" s="408"/>
      <c r="AV15" s="409"/>
      <c r="AW15" s="409"/>
      <c r="AX15" s="409"/>
      <c r="AY15" s="342" t="s">
        <v>78</v>
      </c>
      <c r="AZ15" s="343"/>
      <c r="BA15" s="343"/>
      <c r="BB15" s="343"/>
      <c r="BC15" s="343"/>
      <c r="BD15" s="343"/>
      <c r="BE15" s="343"/>
      <c r="BF15" s="343"/>
      <c r="BG15" s="343"/>
      <c r="BH15" s="343"/>
      <c r="BI15" s="343"/>
      <c r="BJ15" s="343"/>
      <c r="BK15" s="343"/>
      <c r="BL15" s="343"/>
      <c r="BM15" s="344"/>
      <c r="BN15" s="345">
        <v>29893444</v>
      </c>
      <c r="BO15" s="346"/>
      <c r="BP15" s="346"/>
      <c r="BQ15" s="346"/>
      <c r="BR15" s="346"/>
      <c r="BS15" s="346"/>
      <c r="BT15" s="346"/>
      <c r="BU15" s="347"/>
      <c r="BV15" s="345">
        <v>27928433</v>
      </c>
      <c r="BW15" s="346"/>
      <c r="BX15" s="346"/>
      <c r="BY15" s="346"/>
      <c r="BZ15" s="346"/>
      <c r="CA15" s="346"/>
      <c r="CB15" s="346"/>
      <c r="CC15" s="347"/>
      <c r="CD15" s="483" t="s">
        <v>79</v>
      </c>
      <c r="CE15" s="484"/>
      <c r="CF15" s="484"/>
      <c r="CG15" s="484"/>
      <c r="CH15" s="484"/>
      <c r="CI15" s="484"/>
      <c r="CJ15" s="484"/>
      <c r="CK15" s="484"/>
      <c r="CL15" s="484"/>
      <c r="CM15" s="484"/>
      <c r="CN15" s="484"/>
      <c r="CO15" s="484"/>
      <c r="CP15" s="484"/>
      <c r="CQ15" s="484"/>
      <c r="CR15" s="484"/>
      <c r="CS15" s="485"/>
      <c r="CT15" s="56"/>
      <c r="CU15" s="57"/>
      <c r="CV15" s="57"/>
      <c r="CW15" s="57"/>
      <c r="CX15" s="57"/>
      <c r="CY15" s="57"/>
      <c r="CZ15" s="57"/>
      <c r="DA15" s="58"/>
      <c r="DB15" s="56"/>
      <c r="DC15" s="57"/>
      <c r="DD15" s="57"/>
      <c r="DE15" s="57"/>
      <c r="DF15" s="57"/>
      <c r="DG15" s="57"/>
      <c r="DH15" s="57"/>
      <c r="DI15" s="58"/>
    </row>
    <row r="16" spans="1:119" ht="18.75" customHeight="1" x14ac:dyDescent="0.2">
      <c r="A16" s="40"/>
      <c r="B16" s="445"/>
      <c r="C16" s="446"/>
      <c r="D16" s="446"/>
      <c r="E16" s="446"/>
      <c r="F16" s="446"/>
      <c r="G16" s="446"/>
      <c r="H16" s="446"/>
      <c r="I16" s="446"/>
      <c r="J16" s="446"/>
      <c r="K16" s="447"/>
      <c r="L16" s="463" t="s">
        <v>80</v>
      </c>
      <c r="M16" s="486"/>
      <c r="N16" s="486"/>
      <c r="O16" s="486"/>
      <c r="P16" s="486"/>
      <c r="Q16" s="487"/>
      <c r="R16" s="488" t="s">
        <v>81</v>
      </c>
      <c r="S16" s="489"/>
      <c r="T16" s="489"/>
      <c r="U16" s="489"/>
      <c r="V16" s="490"/>
      <c r="W16" s="372"/>
      <c r="X16" s="373"/>
      <c r="Y16" s="373"/>
      <c r="Z16" s="373"/>
      <c r="AA16" s="373"/>
      <c r="AB16" s="362"/>
      <c r="AC16" s="469">
        <v>8.6</v>
      </c>
      <c r="AD16" s="470"/>
      <c r="AE16" s="470"/>
      <c r="AF16" s="470"/>
      <c r="AG16" s="471"/>
      <c r="AH16" s="469">
        <v>9.8000000000000007</v>
      </c>
      <c r="AI16" s="470"/>
      <c r="AJ16" s="470"/>
      <c r="AK16" s="470"/>
      <c r="AL16" s="472"/>
      <c r="AM16" s="405"/>
      <c r="AN16" s="406"/>
      <c r="AO16" s="406"/>
      <c r="AP16" s="406"/>
      <c r="AQ16" s="406"/>
      <c r="AR16" s="406"/>
      <c r="AS16" s="406"/>
      <c r="AT16" s="407"/>
      <c r="AU16" s="408"/>
      <c r="AV16" s="409"/>
      <c r="AW16" s="409"/>
      <c r="AX16" s="409"/>
      <c r="AY16" s="410" t="s">
        <v>82</v>
      </c>
      <c r="AZ16" s="411"/>
      <c r="BA16" s="411"/>
      <c r="BB16" s="411"/>
      <c r="BC16" s="411"/>
      <c r="BD16" s="411"/>
      <c r="BE16" s="411"/>
      <c r="BF16" s="411"/>
      <c r="BG16" s="411"/>
      <c r="BH16" s="411"/>
      <c r="BI16" s="411"/>
      <c r="BJ16" s="411"/>
      <c r="BK16" s="411"/>
      <c r="BL16" s="411"/>
      <c r="BM16" s="412"/>
      <c r="BN16" s="413">
        <v>35383010</v>
      </c>
      <c r="BO16" s="414"/>
      <c r="BP16" s="414"/>
      <c r="BQ16" s="414"/>
      <c r="BR16" s="414"/>
      <c r="BS16" s="414"/>
      <c r="BT16" s="414"/>
      <c r="BU16" s="415"/>
      <c r="BV16" s="413">
        <v>32519476</v>
      </c>
      <c r="BW16" s="414"/>
      <c r="BX16" s="414"/>
      <c r="BY16" s="414"/>
      <c r="BZ16" s="414"/>
      <c r="CA16" s="414"/>
      <c r="CB16" s="414"/>
      <c r="CC16" s="415"/>
      <c r="CD16" s="49"/>
      <c r="CE16" s="494"/>
      <c r="CF16" s="494"/>
      <c r="CG16" s="494"/>
      <c r="CH16" s="494"/>
      <c r="CI16" s="494"/>
      <c r="CJ16" s="494"/>
      <c r="CK16" s="494"/>
      <c r="CL16" s="494"/>
      <c r="CM16" s="494"/>
      <c r="CN16" s="494"/>
      <c r="CO16" s="494"/>
      <c r="CP16" s="494"/>
      <c r="CQ16" s="494"/>
      <c r="CR16" s="494"/>
      <c r="CS16" s="495"/>
      <c r="CT16" s="379"/>
      <c r="CU16" s="380"/>
      <c r="CV16" s="380"/>
      <c r="CW16" s="380"/>
      <c r="CX16" s="380"/>
      <c r="CY16" s="380"/>
      <c r="CZ16" s="380"/>
      <c r="DA16" s="381"/>
      <c r="DB16" s="379"/>
      <c r="DC16" s="380"/>
      <c r="DD16" s="380"/>
      <c r="DE16" s="380"/>
      <c r="DF16" s="380"/>
      <c r="DG16" s="380"/>
      <c r="DH16" s="380"/>
      <c r="DI16" s="381"/>
    </row>
    <row r="17" spans="1:113" ht="18.75" customHeight="1" thickBot="1" x14ac:dyDescent="0.25">
      <c r="A17" s="40"/>
      <c r="B17" s="448"/>
      <c r="C17" s="449"/>
      <c r="D17" s="449"/>
      <c r="E17" s="449"/>
      <c r="F17" s="449"/>
      <c r="G17" s="449"/>
      <c r="H17" s="449"/>
      <c r="I17" s="449"/>
      <c r="J17" s="449"/>
      <c r="K17" s="450"/>
      <c r="L17" s="59"/>
      <c r="M17" s="491" t="s">
        <v>83</v>
      </c>
      <c r="N17" s="492"/>
      <c r="O17" s="492"/>
      <c r="P17" s="492"/>
      <c r="Q17" s="493"/>
      <c r="R17" s="488" t="s">
        <v>84</v>
      </c>
      <c r="S17" s="489"/>
      <c r="T17" s="489"/>
      <c r="U17" s="489"/>
      <c r="V17" s="490"/>
      <c r="W17" s="392" t="s">
        <v>85</v>
      </c>
      <c r="X17" s="393"/>
      <c r="Y17" s="393"/>
      <c r="Z17" s="393"/>
      <c r="AA17" s="393"/>
      <c r="AB17" s="383"/>
      <c r="AC17" s="433">
        <v>24875</v>
      </c>
      <c r="AD17" s="434"/>
      <c r="AE17" s="434"/>
      <c r="AF17" s="434"/>
      <c r="AG17" s="476"/>
      <c r="AH17" s="433">
        <v>18210</v>
      </c>
      <c r="AI17" s="434"/>
      <c r="AJ17" s="434"/>
      <c r="AK17" s="434"/>
      <c r="AL17" s="435"/>
      <c r="AM17" s="405"/>
      <c r="AN17" s="406"/>
      <c r="AO17" s="406"/>
      <c r="AP17" s="406"/>
      <c r="AQ17" s="406"/>
      <c r="AR17" s="406"/>
      <c r="AS17" s="406"/>
      <c r="AT17" s="407"/>
      <c r="AU17" s="408"/>
      <c r="AV17" s="409"/>
      <c r="AW17" s="409"/>
      <c r="AX17" s="409"/>
      <c r="AY17" s="410" t="s">
        <v>86</v>
      </c>
      <c r="AZ17" s="411"/>
      <c r="BA17" s="411"/>
      <c r="BB17" s="411"/>
      <c r="BC17" s="411"/>
      <c r="BD17" s="411"/>
      <c r="BE17" s="411"/>
      <c r="BF17" s="411"/>
      <c r="BG17" s="411"/>
      <c r="BH17" s="411"/>
      <c r="BI17" s="411"/>
      <c r="BJ17" s="411"/>
      <c r="BK17" s="411"/>
      <c r="BL17" s="411"/>
      <c r="BM17" s="412"/>
      <c r="BN17" s="413">
        <v>41789049</v>
      </c>
      <c r="BO17" s="414"/>
      <c r="BP17" s="414"/>
      <c r="BQ17" s="414"/>
      <c r="BR17" s="414"/>
      <c r="BS17" s="414"/>
      <c r="BT17" s="414"/>
      <c r="BU17" s="415"/>
      <c r="BV17" s="413">
        <v>38486440</v>
      </c>
      <c r="BW17" s="414"/>
      <c r="BX17" s="414"/>
      <c r="BY17" s="414"/>
      <c r="BZ17" s="414"/>
      <c r="CA17" s="414"/>
      <c r="CB17" s="414"/>
      <c r="CC17" s="415"/>
      <c r="CD17" s="49"/>
      <c r="CE17" s="494"/>
      <c r="CF17" s="494"/>
      <c r="CG17" s="494"/>
      <c r="CH17" s="494"/>
      <c r="CI17" s="494"/>
      <c r="CJ17" s="494"/>
      <c r="CK17" s="494"/>
      <c r="CL17" s="494"/>
      <c r="CM17" s="494"/>
      <c r="CN17" s="494"/>
      <c r="CO17" s="494"/>
      <c r="CP17" s="494"/>
      <c r="CQ17" s="494"/>
      <c r="CR17" s="494"/>
      <c r="CS17" s="495"/>
      <c r="CT17" s="379"/>
      <c r="CU17" s="380"/>
      <c r="CV17" s="380"/>
      <c r="CW17" s="380"/>
      <c r="CX17" s="380"/>
      <c r="CY17" s="380"/>
      <c r="CZ17" s="380"/>
      <c r="DA17" s="381"/>
      <c r="DB17" s="379"/>
      <c r="DC17" s="380"/>
      <c r="DD17" s="380"/>
      <c r="DE17" s="380"/>
      <c r="DF17" s="380"/>
      <c r="DG17" s="380"/>
      <c r="DH17" s="380"/>
      <c r="DI17" s="381"/>
    </row>
    <row r="18" spans="1:113" ht="18.75" customHeight="1" thickBot="1" x14ac:dyDescent="0.25">
      <c r="A18" s="40"/>
      <c r="B18" s="496" t="s">
        <v>87</v>
      </c>
      <c r="C18" s="425"/>
      <c r="D18" s="425"/>
      <c r="E18" s="497"/>
      <c r="F18" s="497"/>
      <c r="G18" s="497"/>
      <c r="H18" s="497"/>
      <c r="I18" s="497"/>
      <c r="J18" s="497"/>
      <c r="K18" s="497"/>
      <c r="L18" s="498">
        <v>11.66</v>
      </c>
      <c r="M18" s="498"/>
      <c r="N18" s="498"/>
      <c r="O18" s="498"/>
      <c r="P18" s="498"/>
      <c r="Q18" s="498"/>
      <c r="R18" s="499"/>
      <c r="S18" s="499"/>
      <c r="T18" s="499"/>
      <c r="U18" s="499"/>
      <c r="V18" s="500"/>
      <c r="W18" s="394"/>
      <c r="X18" s="395"/>
      <c r="Y18" s="395"/>
      <c r="Z18" s="395"/>
      <c r="AA18" s="395"/>
      <c r="AB18" s="386"/>
      <c r="AC18" s="501">
        <v>91.3</v>
      </c>
      <c r="AD18" s="502"/>
      <c r="AE18" s="502"/>
      <c r="AF18" s="502"/>
      <c r="AG18" s="503"/>
      <c r="AH18" s="501">
        <v>90.2</v>
      </c>
      <c r="AI18" s="502"/>
      <c r="AJ18" s="502"/>
      <c r="AK18" s="502"/>
      <c r="AL18" s="504"/>
      <c r="AM18" s="405"/>
      <c r="AN18" s="406"/>
      <c r="AO18" s="406"/>
      <c r="AP18" s="406"/>
      <c r="AQ18" s="406"/>
      <c r="AR18" s="406"/>
      <c r="AS18" s="406"/>
      <c r="AT18" s="407"/>
      <c r="AU18" s="408"/>
      <c r="AV18" s="409"/>
      <c r="AW18" s="409"/>
      <c r="AX18" s="409"/>
      <c r="AY18" s="410" t="s">
        <v>88</v>
      </c>
      <c r="AZ18" s="411"/>
      <c r="BA18" s="411"/>
      <c r="BB18" s="411"/>
      <c r="BC18" s="411"/>
      <c r="BD18" s="411"/>
      <c r="BE18" s="411"/>
      <c r="BF18" s="411"/>
      <c r="BG18" s="411"/>
      <c r="BH18" s="411"/>
      <c r="BI18" s="411"/>
      <c r="BJ18" s="411"/>
      <c r="BK18" s="411"/>
      <c r="BL18" s="411"/>
      <c r="BM18" s="412"/>
      <c r="BN18" s="413">
        <v>38685218</v>
      </c>
      <c r="BO18" s="414"/>
      <c r="BP18" s="414"/>
      <c r="BQ18" s="414"/>
      <c r="BR18" s="414"/>
      <c r="BS18" s="414"/>
      <c r="BT18" s="414"/>
      <c r="BU18" s="415"/>
      <c r="BV18" s="413">
        <v>34649610</v>
      </c>
      <c r="BW18" s="414"/>
      <c r="BX18" s="414"/>
      <c r="BY18" s="414"/>
      <c r="BZ18" s="414"/>
      <c r="CA18" s="414"/>
      <c r="CB18" s="414"/>
      <c r="CC18" s="415"/>
      <c r="CD18" s="49"/>
      <c r="CE18" s="494"/>
      <c r="CF18" s="494"/>
      <c r="CG18" s="494"/>
      <c r="CH18" s="494"/>
      <c r="CI18" s="494"/>
      <c r="CJ18" s="494"/>
      <c r="CK18" s="494"/>
      <c r="CL18" s="494"/>
      <c r="CM18" s="494"/>
      <c r="CN18" s="494"/>
      <c r="CO18" s="494"/>
      <c r="CP18" s="494"/>
      <c r="CQ18" s="494"/>
      <c r="CR18" s="494"/>
      <c r="CS18" s="495"/>
      <c r="CT18" s="379"/>
      <c r="CU18" s="380"/>
      <c r="CV18" s="380"/>
      <c r="CW18" s="380"/>
      <c r="CX18" s="380"/>
      <c r="CY18" s="380"/>
      <c r="CZ18" s="380"/>
      <c r="DA18" s="381"/>
      <c r="DB18" s="379"/>
      <c r="DC18" s="380"/>
      <c r="DD18" s="380"/>
      <c r="DE18" s="380"/>
      <c r="DF18" s="380"/>
      <c r="DG18" s="380"/>
      <c r="DH18" s="380"/>
      <c r="DI18" s="381"/>
    </row>
    <row r="19" spans="1:113" ht="18.75" customHeight="1" thickBot="1" x14ac:dyDescent="0.25">
      <c r="A19" s="40"/>
      <c r="B19" s="496" t="s">
        <v>89</v>
      </c>
      <c r="C19" s="425"/>
      <c r="D19" s="425"/>
      <c r="E19" s="497"/>
      <c r="F19" s="497"/>
      <c r="G19" s="497"/>
      <c r="H19" s="497"/>
      <c r="I19" s="497"/>
      <c r="J19" s="497"/>
      <c r="K19" s="497"/>
      <c r="L19" s="505">
        <v>5719</v>
      </c>
      <c r="M19" s="505"/>
      <c r="N19" s="505"/>
      <c r="O19" s="505"/>
      <c r="P19" s="505"/>
      <c r="Q19" s="505"/>
      <c r="R19" s="506"/>
      <c r="S19" s="506"/>
      <c r="T19" s="506"/>
      <c r="U19" s="506"/>
      <c r="V19" s="507"/>
      <c r="W19" s="339"/>
      <c r="X19" s="340"/>
      <c r="Y19" s="340"/>
      <c r="Z19" s="340"/>
      <c r="AA19" s="340"/>
      <c r="AB19" s="340"/>
      <c r="AC19" s="514"/>
      <c r="AD19" s="514"/>
      <c r="AE19" s="514"/>
      <c r="AF19" s="514"/>
      <c r="AG19" s="514"/>
      <c r="AH19" s="514"/>
      <c r="AI19" s="514"/>
      <c r="AJ19" s="514"/>
      <c r="AK19" s="514"/>
      <c r="AL19" s="515"/>
      <c r="AM19" s="405"/>
      <c r="AN19" s="406"/>
      <c r="AO19" s="406"/>
      <c r="AP19" s="406"/>
      <c r="AQ19" s="406"/>
      <c r="AR19" s="406"/>
      <c r="AS19" s="406"/>
      <c r="AT19" s="407"/>
      <c r="AU19" s="408"/>
      <c r="AV19" s="409"/>
      <c r="AW19" s="409"/>
      <c r="AX19" s="409"/>
      <c r="AY19" s="410" t="s">
        <v>90</v>
      </c>
      <c r="AZ19" s="411"/>
      <c r="BA19" s="411"/>
      <c r="BB19" s="411"/>
      <c r="BC19" s="411"/>
      <c r="BD19" s="411"/>
      <c r="BE19" s="411"/>
      <c r="BF19" s="411"/>
      <c r="BG19" s="411"/>
      <c r="BH19" s="411"/>
      <c r="BI19" s="411"/>
      <c r="BJ19" s="411"/>
      <c r="BK19" s="411"/>
      <c r="BL19" s="411"/>
      <c r="BM19" s="412"/>
      <c r="BN19" s="413">
        <v>56908839</v>
      </c>
      <c r="BO19" s="414"/>
      <c r="BP19" s="414"/>
      <c r="BQ19" s="414"/>
      <c r="BR19" s="414"/>
      <c r="BS19" s="414"/>
      <c r="BT19" s="414"/>
      <c r="BU19" s="415"/>
      <c r="BV19" s="413">
        <v>54889848</v>
      </c>
      <c r="BW19" s="414"/>
      <c r="BX19" s="414"/>
      <c r="BY19" s="414"/>
      <c r="BZ19" s="414"/>
      <c r="CA19" s="414"/>
      <c r="CB19" s="414"/>
      <c r="CC19" s="415"/>
      <c r="CD19" s="49"/>
      <c r="CE19" s="494"/>
      <c r="CF19" s="494"/>
      <c r="CG19" s="494"/>
      <c r="CH19" s="494"/>
      <c r="CI19" s="494"/>
      <c r="CJ19" s="494"/>
      <c r="CK19" s="494"/>
      <c r="CL19" s="494"/>
      <c r="CM19" s="494"/>
      <c r="CN19" s="494"/>
      <c r="CO19" s="494"/>
      <c r="CP19" s="494"/>
      <c r="CQ19" s="494"/>
      <c r="CR19" s="494"/>
      <c r="CS19" s="495"/>
      <c r="CT19" s="379"/>
      <c r="CU19" s="380"/>
      <c r="CV19" s="380"/>
      <c r="CW19" s="380"/>
      <c r="CX19" s="380"/>
      <c r="CY19" s="380"/>
      <c r="CZ19" s="380"/>
      <c r="DA19" s="381"/>
      <c r="DB19" s="379"/>
      <c r="DC19" s="380"/>
      <c r="DD19" s="380"/>
      <c r="DE19" s="380"/>
      <c r="DF19" s="380"/>
      <c r="DG19" s="380"/>
      <c r="DH19" s="380"/>
      <c r="DI19" s="381"/>
    </row>
    <row r="20" spans="1:113" ht="18.75" customHeight="1" thickBot="1" x14ac:dyDescent="0.25">
      <c r="A20" s="40"/>
      <c r="B20" s="496" t="s">
        <v>91</v>
      </c>
      <c r="C20" s="425"/>
      <c r="D20" s="425"/>
      <c r="E20" s="497"/>
      <c r="F20" s="497"/>
      <c r="G20" s="497"/>
      <c r="H20" s="497"/>
      <c r="I20" s="497"/>
      <c r="J20" s="497"/>
      <c r="K20" s="497"/>
      <c r="L20" s="505">
        <v>37011</v>
      </c>
      <c r="M20" s="505"/>
      <c r="N20" s="505"/>
      <c r="O20" s="505"/>
      <c r="P20" s="505"/>
      <c r="Q20" s="505"/>
      <c r="R20" s="506"/>
      <c r="S20" s="506"/>
      <c r="T20" s="506"/>
      <c r="U20" s="506"/>
      <c r="V20" s="507"/>
      <c r="W20" s="394"/>
      <c r="X20" s="395"/>
      <c r="Y20" s="395"/>
      <c r="Z20" s="395"/>
      <c r="AA20" s="395"/>
      <c r="AB20" s="395"/>
      <c r="AC20" s="508"/>
      <c r="AD20" s="508"/>
      <c r="AE20" s="508"/>
      <c r="AF20" s="508"/>
      <c r="AG20" s="508"/>
      <c r="AH20" s="508"/>
      <c r="AI20" s="508"/>
      <c r="AJ20" s="508"/>
      <c r="AK20" s="508"/>
      <c r="AL20" s="509"/>
      <c r="AM20" s="510"/>
      <c r="AN20" s="437"/>
      <c r="AO20" s="437"/>
      <c r="AP20" s="437"/>
      <c r="AQ20" s="437"/>
      <c r="AR20" s="437"/>
      <c r="AS20" s="437"/>
      <c r="AT20" s="438"/>
      <c r="AU20" s="511"/>
      <c r="AV20" s="512"/>
      <c r="AW20" s="512"/>
      <c r="AX20" s="513"/>
      <c r="AY20" s="410"/>
      <c r="AZ20" s="411"/>
      <c r="BA20" s="411"/>
      <c r="BB20" s="411"/>
      <c r="BC20" s="411"/>
      <c r="BD20" s="411"/>
      <c r="BE20" s="411"/>
      <c r="BF20" s="411"/>
      <c r="BG20" s="411"/>
      <c r="BH20" s="411"/>
      <c r="BI20" s="411"/>
      <c r="BJ20" s="411"/>
      <c r="BK20" s="411"/>
      <c r="BL20" s="411"/>
      <c r="BM20" s="412"/>
      <c r="BN20" s="413"/>
      <c r="BO20" s="414"/>
      <c r="BP20" s="414"/>
      <c r="BQ20" s="414"/>
      <c r="BR20" s="414"/>
      <c r="BS20" s="414"/>
      <c r="BT20" s="414"/>
      <c r="BU20" s="415"/>
      <c r="BV20" s="413"/>
      <c r="BW20" s="414"/>
      <c r="BX20" s="414"/>
      <c r="BY20" s="414"/>
      <c r="BZ20" s="414"/>
      <c r="CA20" s="414"/>
      <c r="CB20" s="414"/>
      <c r="CC20" s="415"/>
      <c r="CD20" s="49"/>
      <c r="CE20" s="494"/>
      <c r="CF20" s="494"/>
      <c r="CG20" s="494"/>
      <c r="CH20" s="494"/>
      <c r="CI20" s="494"/>
      <c r="CJ20" s="494"/>
      <c r="CK20" s="494"/>
      <c r="CL20" s="494"/>
      <c r="CM20" s="494"/>
      <c r="CN20" s="494"/>
      <c r="CO20" s="494"/>
      <c r="CP20" s="494"/>
      <c r="CQ20" s="494"/>
      <c r="CR20" s="494"/>
      <c r="CS20" s="495"/>
      <c r="CT20" s="379"/>
      <c r="CU20" s="380"/>
      <c r="CV20" s="380"/>
      <c r="CW20" s="380"/>
      <c r="CX20" s="380"/>
      <c r="CY20" s="380"/>
      <c r="CZ20" s="380"/>
      <c r="DA20" s="381"/>
      <c r="DB20" s="379"/>
      <c r="DC20" s="380"/>
      <c r="DD20" s="380"/>
      <c r="DE20" s="380"/>
      <c r="DF20" s="380"/>
      <c r="DG20" s="380"/>
      <c r="DH20" s="380"/>
      <c r="DI20" s="381"/>
    </row>
    <row r="21" spans="1:113" ht="18.75" customHeight="1" thickBot="1" x14ac:dyDescent="0.25">
      <c r="A21" s="40"/>
      <c r="B21" s="516" t="s">
        <v>92</v>
      </c>
      <c r="C21" s="517"/>
      <c r="D21" s="517"/>
      <c r="E21" s="517"/>
      <c r="F21" s="517"/>
      <c r="G21" s="517"/>
      <c r="H21" s="517"/>
      <c r="I21" s="517"/>
      <c r="J21" s="517"/>
      <c r="K21" s="517"/>
      <c r="L21" s="517"/>
      <c r="M21" s="517"/>
      <c r="N21" s="517"/>
      <c r="O21" s="517"/>
      <c r="P21" s="517"/>
      <c r="Q21" s="517"/>
      <c r="R21" s="517"/>
      <c r="S21" s="517"/>
      <c r="T21" s="517"/>
      <c r="U21" s="517"/>
      <c r="V21" s="517"/>
      <c r="W21" s="517"/>
      <c r="X21" s="517"/>
      <c r="Y21" s="517"/>
      <c r="Z21" s="517"/>
      <c r="AA21" s="517"/>
      <c r="AB21" s="517"/>
      <c r="AC21" s="517"/>
      <c r="AD21" s="517"/>
      <c r="AE21" s="517"/>
      <c r="AF21" s="517"/>
      <c r="AG21" s="517"/>
      <c r="AH21" s="517"/>
      <c r="AI21" s="517"/>
      <c r="AJ21" s="517"/>
      <c r="AK21" s="517"/>
      <c r="AL21" s="517"/>
      <c r="AM21" s="517"/>
      <c r="AN21" s="517"/>
      <c r="AO21" s="517"/>
      <c r="AP21" s="517"/>
      <c r="AQ21" s="517"/>
      <c r="AR21" s="517"/>
      <c r="AS21" s="517"/>
      <c r="AT21" s="517"/>
      <c r="AU21" s="517"/>
      <c r="AV21" s="517"/>
      <c r="AW21" s="517"/>
      <c r="AX21" s="518"/>
      <c r="AY21" s="519"/>
      <c r="AZ21" s="520"/>
      <c r="BA21" s="520"/>
      <c r="BB21" s="520"/>
      <c r="BC21" s="520"/>
      <c r="BD21" s="520"/>
      <c r="BE21" s="520"/>
      <c r="BF21" s="520"/>
      <c r="BG21" s="520"/>
      <c r="BH21" s="520"/>
      <c r="BI21" s="520"/>
      <c r="BJ21" s="520"/>
      <c r="BK21" s="520"/>
      <c r="BL21" s="520"/>
      <c r="BM21" s="521"/>
      <c r="BN21" s="522"/>
      <c r="BO21" s="523"/>
      <c r="BP21" s="523"/>
      <c r="BQ21" s="523"/>
      <c r="BR21" s="523"/>
      <c r="BS21" s="523"/>
      <c r="BT21" s="523"/>
      <c r="BU21" s="524"/>
      <c r="BV21" s="522"/>
      <c r="BW21" s="523"/>
      <c r="BX21" s="523"/>
      <c r="BY21" s="523"/>
      <c r="BZ21" s="523"/>
      <c r="CA21" s="523"/>
      <c r="CB21" s="523"/>
      <c r="CC21" s="524"/>
      <c r="CD21" s="49"/>
      <c r="CE21" s="494"/>
      <c r="CF21" s="494"/>
      <c r="CG21" s="494"/>
      <c r="CH21" s="494"/>
      <c r="CI21" s="494"/>
      <c r="CJ21" s="494"/>
      <c r="CK21" s="494"/>
      <c r="CL21" s="494"/>
      <c r="CM21" s="494"/>
      <c r="CN21" s="494"/>
      <c r="CO21" s="494"/>
      <c r="CP21" s="494"/>
      <c r="CQ21" s="494"/>
      <c r="CR21" s="494"/>
      <c r="CS21" s="495"/>
      <c r="CT21" s="379"/>
      <c r="CU21" s="380"/>
      <c r="CV21" s="380"/>
      <c r="CW21" s="380"/>
      <c r="CX21" s="380"/>
      <c r="CY21" s="380"/>
      <c r="CZ21" s="380"/>
      <c r="DA21" s="381"/>
      <c r="DB21" s="379"/>
      <c r="DC21" s="380"/>
      <c r="DD21" s="380"/>
      <c r="DE21" s="380"/>
      <c r="DF21" s="380"/>
      <c r="DG21" s="380"/>
      <c r="DH21" s="380"/>
      <c r="DI21" s="381"/>
    </row>
    <row r="22" spans="1:113" ht="18.75" customHeight="1" x14ac:dyDescent="0.2">
      <c r="A22" s="40"/>
      <c r="B22" s="525" t="s">
        <v>93</v>
      </c>
      <c r="C22" s="526"/>
      <c r="D22" s="527"/>
      <c r="E22" s="388" t="s">
        <v>22</v>
      </c>
      <c r="F22" s="393"/>
      <c r="G22" s="393"/>
      <c r="H22" s="393"/>
      <c r="I22" s="393"/>
      <c r="J22" s="393"/>
      <c r="K22" s="383"/>
      <c r="L22" s="388" t="s">
        <v>94</v>
      </c>
      <c r="M22" s="393"/>
      <c r="N22" s="393"/>
      <c r="O22" s="393"/>
      <c r="P22" s="383"/>
      <c r="Q22" s="534" t="s">
        <v>95</v>
      </c>
      <c r="R22" s="535"/>
      <c r="S22" s="535"/>
      <c r="T22" s="535"/>
      <c r="U22" s="535"/>
      <c r="V22" s="536"/>
      <c r="W22" s="540" t="s">
        <v>96</v>
      </c>
      <c r="X22" s="526"/>
      <c r="Y22" s="527"/>
      <c r="Z22" s="388" t="s">
        <v>22</v>
      </c>
      <c r="AA22" s="393"/>
      <c r="AB22" s="393"/>
      <c r="AC22" s="393"/>
      <c r="AD22" s="393"/>
      <c r="AE22" s="393"/>
      <c r="AF22" s="393"/>
      <c r="AG22" s="383"/>
      <c r="AH22" s="545" t="s">
        <v>97</v>
      </c>
      <c r="AI22" s="393"/>
      <c r="AJ22" s="393"/>
      <c r="AK22" s="393"/>
      <c r="AL22" s="383"/>
      <c r="AM22" s="545" t="s">
        <v>98</v>
      </c>
      <c r="AN22" s="546"/>
      <c r="AO22" s="546"/>
      <c r="AP22" s="546"/>
      <c r="AQ22" s="546"/>
      <c r="AR22" s="547"/>
      <c r="AS22" s="534" t="s">
        <v>95</v>
      </c>
      <c r="AT22" s="535"/>
      <c r="AU22" s="535"/>
      <c r="AV22" s="535"/>
      <c r="AW22" s="535"/>
      <c r="AX22" s="551"/>
      <c r="AY22" s="342" t="s">
        <v>99</v>
      </c>
      <c r="AZ22" s="343"/>
      <c r="BA22" s="343"/>
      <c r="BB22" s="343"/>
      <c r="BC22" s="343"/>
      <c r="BD22" s="343"/>
      <c r="BE22" s="343"/>
      <c r="BF22" s="343"/>
      <c r="BG22" s="343"/>
      <c r="BH22" s="343"/>
      <c r="BI22" s="343"/>
      <c r="BJ22" s="343"/>
      <c r="BK22" s="343"/>
      <c r="BL22" s="343"/>
      <c r="BM22" s="344"/>
      <c r="BN22" s="345" t="s">
        <v>62</v>
      </c>
      <c r="BO22" s="346"/>
      <c r="BP22" s="346"/>
      <c r="BQ22" s="346"/>
      <c r="BR22" s="346"/>
      <c r="BS22" s="346"/>
      <c r="BT22" s="346"/>
      <c r="BU22" s="347"/>
      <c r="BV22" s="345" t="s">
        <v>62</v>
      </c>
      <c r="BW22" s="346"/>
      <c r="BX22" s="346"/>
      <c r="BY22" s="346"/>
      <c r="BZ22" s="346"/>
      <c r="CA22" s="346"/>
      <c r="CB22" s="346"/>
      <c r="CC22" s="347"/>
      <c r="CD22" s="49"/>
      <c r="CE22" s="494"/>
      <c r="CF22" s="494"/>
      <c r="CG22" s="494"/>
      <c r="CH22" s="494"/>
      <c r="CI22" s="494"/>
      <c r="CJ22" s="494"/>
      <c r="CK22" s="494"/>
      <c r="CL22" s="494"/>
      <c r="CM22" s="494"/>
      <c r="CN22" s="494"/>
      <c r="CO22" s="494"/>
      <c r="CP22" s="494"/>
      <c r="CQ22" s="494"/>
      <c r="CR22" s="494"/>
      <c r="CS22" s="495"/>
      <c r="CT22" s="379"/>
      <c r="CU22" s="380"/>
      <c r="CV22" s="380"/>
      <c r="CW22" s="380"/>
      <c r="CX22" s="380"/>
      <c r="CY22" s="380"/>
      <c r="CZ22" s="380"/>
      <c r="DA22" s="381"/>
      <c r="DB22" s="379"/>
      <c r="DC22" s="380"/>
      <c r="DD22" s="380"/>
      <c r="DE22" s="380"/>
      <c r="DF22" s="380"/>
      <c r="DG22" s="380"/>
      <c r="DH22" s="380"/>
      <c r="DI22" s="381"/>
    </row>
    <row r="23" spans="1:113" ht="18.75" customHeight="1" x14ac:dyDescent="0.2">
      <c r="A23" s="40"/>
      <c r="B23" s="528"/>
      <c r="C23" s="529"/>
      <c r="D23" s="530"/>
      <c r="E23" s="368"/>
      <c r="F23" s="373"/>
      <c r="G23" s="373"/>
      <c r="H23" s="373"/>
      <c r="I23" s="373"/>
      <c r="J23" s="373"/>
      <c r="K23" s="362"/>
      <c r="L23" s="368"/>
      <c r="M23" s="373"/>
      <c r="N23" s="373"/>
      <c r="O23" s="373"/>
      <c r="P23" s="362"/>
      <c r="Q23" s="537"/>
      <c r="R23" s="538"/>
      <c r="S23" s="538"/>
      <c r="T23" s="538"/>
      <c r="U23" s="538"/>
      <c r="V23" s="539"/>
      <c r="W23" s="541"/>
      <c r="X23" s="529"/>
      <c r="Y23" s="530"/>
      <c r="Z23" s="368"/>
      <c r="AA23" s="373"/>
      <c r="AB23" s="373"/>
      <c r="AC23" s="373"/>
      <c r="AD23" s="373"/>
      <c r="AE23" s="373"/>
      <c r="AF23" s="373"/>
      <c r="AG23" s="362"/>
      <c r="AH23" s="368"/>
      <c r="AI23" s="373"/>
      <c r="AJ23" s="373"/>
      <c r="AK23" s="373"/>
      <c r="AL23" s="362"/>
      <c r="AM23" s="548"/>
      <c r="AN23" s="549"/>
      <c r="AO23" s="549"/>
      <c r="AP23" s="549"/>
      <c r="AQ23" s="549"/>
      <c r="AR23" s="550"/>
      <c r="AS23" s="537"/>
      <c r="AT23" s="538"/>
      <c r="AU23" s="538"/>
      <c r="AV23" s="538"/>
      <c r="AW23" s="538"/>
      <c r="AX23" s="552"/>
      <c r="AY23" s="410" t="s">
        <v>100</v>
      </c>
      <c r="AZ23" s="411"/>
      <c r="BA23" s="411"/>
      <c r="BB23" s="411"/>
      <c r="BC23" s="411"/>
      <c r="BD23" s="411"/>
      <c r="BE23" s="411"/>
      <c r="BF23" s="411"/>
      <c r="BG23" s="411"/>
      <c r="BH23" s="411"/>
      <c r="BI23" s="411"/>
      <c r="BJ23" s="411"/>
      <c r="BK23" s="411"/>
      <c r="BL23" s="411"/>
      <c r="BM23" s="412"/>
      <c r="BN23" s="413" t="s">
        <v>62</v>
      </c>
      <c r="BO23" s="414"/>
      <c r="BP23" s="414"/>
      <c r="BQ23" s="414"/>
      <c r="BR23" s="414"/>
      <c r="BS23" s="414"/>
      <c r="BT23" s="414"/>
      <c r="BU23" s="415"/>
      <c r="BV23" s="413" t="s">
        <v>62</v>
      </c>
      <c r="BW23" s="414"/>
      <c r="BX23" s="414"/>
      <c r="BY23" s="414"/>
      <c r="BZ23" s="414"/>
      <c r="CA23" s="414"/>
      <c r="CB23" s="414"/>
      <c r="CC23" s="415"/>
      <c r="CD23" s="49"/>
      <c r="CE23" s="494"/>
      <c r="CF23" s="494"/>
      <c r="CG23" s="494"/>
      <c r="CH23" s="494"/>
      <c r="CI23" s="494"/>
      <c r="CJ23" s="494"/>
      <c r="CK23" s="494"/>
      <c r="CL23" s="494"/>
      <c r="CM23" s="494"/>
      <c r="CN23" s="494"/>
      <c r="CO23" s="494"/>
      <c r="CP23" s="494"/>
      <c r="CQ23" s="494"/>
      <c r="CR23" s="494"/>
      <c r="CS23" s="495"/>
      <c r="CT23" s="379"/>
      <c r="CU23" s="380"/>
      <c r="CV23" s="380"/>
      <c r="CW23" s="380"/>
      <c r="CX23" s="380"/>
      <c r="CY23" s="380"/>
      <c r="CZ23" s="380"/>
      <c r="DA23" s="381"/>
      <c r="DB23" s="379"/>
      <c r="DC23" s="380"/>
      <c r="DD23" s="380"/>
      <c r="DE23" s="380"/>
      <c r="DF23" s="380"/>
      <c r="DG23" s="380"/>
      <c r="DH23" s="380"/>
      <c r="DI23" s="381"/>
    </row>
    <row r="24" spans="1:113" ht="18.75" customHeight="1" thickBot="1" x14ac:dyDescent="0.25">
      <c r="A24" s="40"/>
      <c r="B24" s="528"/>
      <c r="C24" s="529"/>
      <c r="D24" s="530"/>
      <c r="E24" s="432" t="s">
        <v>101</v>
      </c>
      <c r="F24" s="406"/>
      <c r="G24" s="406"/>
      <c r="H24" s="406"/>
      <c r="I24" s="406"/>
      <c r="J24" s="406"/>
      <c r="K24" s="407"/>
      <c r="L24" s="433">
        <v>1</v>
      </c>
      <c r="M24" s="434"/>
      <c r="N24" s="434"/>
      <c r="O24" s="434"/>
      <c r="P24" s="476"/>
      <c r="Q24" s="433">
        <v>12860</v>
      </c>
      <c r="R24" s="434"/>
      <c r="S24" s="434"/>
      <c r="T24" s="434"/>
      <c r="U24" s="434"/>
      <c r="V24" s="476"/>
      <c r="W24" s="541"/>
      <c r="X24" s="529"/>
      <c r="Y24" s="530"/>
      <c r="Z24" s="432" t="s">
        <v>102</v>
      </c>
      <c r="AA24" s="406"/>
      <c r="AB24" s="406"/>
      <c r="AC24" s="406"/>
      <c r="AD24" s="406"/>
      <c r="AE24" s="406"/>
      <c r="AF24" s="406"/>
      <c r="AG24" s="407"/>
      <c r="AH24" s="433">
        <v>1092</v>
      </c>
      <c r="AI24" s="434"/>
      <c r="AJ24" s="434"/>
      <c r="AK24" s="434"/>
      <c r="AL24" s="476"/>
      <c r="AM24" s="433">
        <v>3122028</v>
      </c>
      <c r="AN24" s="434"/>
      <c r="AO24" s="434"/>
      <c r="AP24" s="434"/>
      <c r="AQ24" s="434"/>
      <c r="AR24" s="476"/>
      <c r="AS24" s="433">
        <v>2859</v>
      </c>
      <c r="AT24" s="434"/>
      <c r="AU24" s="434"/>
      <c r="AV24" s="434"/>
      <c r="AW24" s="434"/>
      <c r="AX24" s="435"/>
      <c r="AY24" s="519" t="s">
        <v>103</v>
      </c>
      <c r="AZ24" s="520"/>
      <c r="BA24" s="520"/>
      <c r="BB24" s="520"/>
      <c r="BC24" s="520"/>
      <c r="BD24" s="520"/>
      <c r="BE24" s="520"/>
      <c r="BF24" s="520"/>
      <c r="BG24" s="520"/>
      <c r="BH24" s="520"/>
      <c r="BI24" s="520"/>
      <c r="BJ24" s="520"/>
      <c r="BK24" s="520"/>
      <c r="BL24" s="520"/>
      <c r="BM24" s="521"/>
      <c r="BN24" s="413" t="s">
        <v>62</v>
      </c>
      <c r="BO24" s="414"/>
      <c r="BP24" s="414"/>
      <c r="BQ24" s="414"/>
      <c r="BR24" s="414"/>
      <c r="BS24" s="414"/>
      <c r="BT24" s="414"/>
      <c r="BU24" s="415"/>
      <c r="BV24" s="413" t="s">
        <v>62</v>
      </c>
      <c r="BW24" s="414"/>
      <c r="BX24" s="414"/>
      <c r="BY24" s="414"/>
      <c r="BZ24" s="414"/>
      <c r="CA24" s="414"/>
      <c r="CB24" s="414"/>
      <c r="CC24" s="415"/>
      <c r="CD24" s="49"/>
      <c r="CE24" s="494"/>
      <c r="CF24" s="494"/>
      <c r="CG24" s="494"/>
      <c r="CH24" s="494"/>
      <c r="CI24" s="494"/>
      <c r="CJ24" s="494"/>
      <c r="CK24" s="494"/>
      <c r="CL24" s="494"/>
      <c r="CM24" s="494"/>
      <c r="CN24" s="494"/>
      <c r="CO24" s="494"/>
      <c r="CP24" s="494"/>
      <c r="CQ24" s="494"/>
      <c r="CR24" s="494"/>
      <c r="CS24" s="495"/>
      <c r="CT24" s="379"/>
      <c r="CU24" s="380"/>
      <c r="CV24" s="380"/>
      <c r="CW24" s="380"/>
      <c r="CX24" s="380"/>
      <c r="CY24" s="380"/>
      <c r="CZ24" s="380"/>
      <c r="DA24" s="381"/>
      <c r="DB24" s="379"/>
      <c r="DC24" s="380"/>
      <c r="DD24" s="380"/>
      <c r="DE24" s="380"/>
      <c r="DF24" s="380"/>
      <c r="DG24" s="380"/>
      <c r="DH24" s="380"/>
      <c r="DI24" s="381"/>
    </row>
    <row r="25" spans="1:113" ht="18.75" customHeight="1" x14ac:dyDescent="0.2">
      <c r="A25" s="40"/>
      <c r="B25" s="528"/>
      <c r="C25" s="529"/>
      <c r="D25" s="530"/>
      <c r="E25" s="432" t="s">
        <v>104</v>
      </c>
      <c r="F25" s="406"/>
      <c r="G25" s="406"/>
      <c r="H25" s="406"/>
      <c r="I25" s="406"/>
      <c r="J25" s="406"/>
      <c r="K25" s="407"/>
      <c r="L25" s="433">
        <v>2</v>
      </c>
      <c r="M25" s="434"/>
      <c r="N25" s="434"/>
      <c r="O25" s="434"/>
      <c r="P25" s="476"/>
      <c r="Q25" s="433">
        <v>10270</v>
      </c>
      <c r="R25" s="434"/>
      <c r="S25" s="434"/>
      <c r="T25" s="434"/>
      <c r="U25" s="434"/>
      <c r="V25" s="476"/>
      <c r="W25" s="541"/>
      <c r="X25" s="529"/>
      <c r="Y25" s="530"/>
      <c r="Z25" s="432" t="s">
        <v>105</v>
      </c>
      <c r="AA25" s="406"/>
      <c r="AB25" s="406"/>
      <c r="AC25" s="406"/>
      <c r="AD25" s="406"/>
      <c r="AE25" s="406"/>
      <c r="AF25" s="406"/>
      <c r="AG25" s="407"/>
      <c r="AH25" s="433" t="s">
        <v>62</v>
      </c>
      <c r="AI25" s="434"/>
      <c r="AJ25" s="434"/>
      <c r="AK25" s="434"/>
      <c r="AL25" s="476"/>
      <c r="AM25" s="433" t="s">
        <v>62</v>
      </c>
      <c r="AN25" s="434"/>
      <c r="AO25" s="434"/>
      <c r="AP25" s="434"/>
      <c r="AQ25" s="434"/>
      <c r="AR25" s="476"/>
      <c r="AS25" s="433" t="s">
        <v>62</v>
      </c>
      <c r="AT25" s="434"/>
      <c r="AU25" s="434"/>
      <c r="AV25" s="434"/>
      <c r="AW25" s="434"/>
      <c r="AX25" s="435"/>
      <c r="AY25" s="342" t="s">
        <v>106</v>
      </c>
      <c r="AZ25" s="343"/>
      <c r="BA25" s="343"/>
      <c r="BB25" s="343"/>
      <c r="BC25" s="343"/>
      <c r="BD25" s="343"/>
      <c r="BE25" s="343"/>
      <c r="BF25" s="343"/>
      <c r="BG25" s="343"/>
      <c r="BH25" s="343"/>
      <c r="BI25" s="343"/>
      <c r="BJ25" s="343"/>
      <c r="BK25" s="343"/>
      <c r="BL25" s="343"/>
      <c r="BM25" s="344"/>
      <c r="BN25" s="345">
        <v>25671277</v>
      </c>
      <c r="BO25" s="346"/>
      <c r="BP25" s="346"/>
      <c r="BQ25" s="346"/>
      <c r="BR25" s="346"/>
      <c r="BS25" s="346"/>
      <c r="BT25" s="346"/>
      <c r="BU25" s="347"/>
      <c r="BV25" s="345">
        <v>30493563</v>
      </c>
      <c r="BW25" s="346"/>
      <c r="BX25" s="346"/>
      <c r="BY25" s="346"/>
      <c r="BZ25" s="346"/>
      <c r="CA25" s="346"/>
      <c r="CB25" s="346"/>
      <c r="CC25" s="347"/>
      <c r="CD25" s="49"/>
      <c r="CE25" s="494"/>
      <c r="CF25" s="494"/>
      <c r="CG25" s="494"/>
      <c r="CH25" s="494"/>
      <c r="CI25" s="494"/>
      <c r="CJ25" s="494"/>
      <c r="CK25" s="494"/>
      <c r="CL25" s="494"/>
      <c r="CM25" s="494"/>
      <c r="CN25" s="494"/>
      <c r="CO25" s="494"/>
      <c r="CP25" s="494"/>
      <c r="CQ25" s="494"/>
      <c r="CR25" s="494"/>
      <c r="CS25" s="495"/>
      <c r="CT25" s="379"/>
      <c r="CU25" s="380"/>
      <c r="CV25" s="380"/>
      <c r="CW25" s="380"/>
      <c r="CX25" s="380"/>
      <c r="CY25" s="380"/>
      <c r="CZ25" s="380"/>
      <c r="DA25" s="381"/>
      <c r="DB25" s="379"/>
      <c r="DC25" s="380"/>
      <c r="DD25" s="380"/>
      <c r="DE25" s="380"/>
      <c r="DF25" s="380"/>
      <c r="DG25" s="380"/>
      <c r="DH25" s="380"/>
      <c r="DI25" s="381"/>
    </row>
    <row r="26" spans="1:113" ht="18.75" customHeight="1" x14ac:dyDescent="0.2">
      <c r="A26" s="40"/>
      <c r="B26" s="528"/>
      <c r="C26" s="529"/>
      <c r="D26" s="530"/>
      <c r="E26" s="432" t="s">
        <v>107</v>
      </c>
      <c r="F26" s="406"/>
      <c r="G26" s="406"/>
      <c r="H26" s="406"/>
      <c r="I26" s="406"/>
      <c r="J26" s="406"/>
      <c r="K26" s="407"/>
      <c r="L26" s="433">
        <v>1</v>
      </c>
      <c r="M26" s="434"/>
      <c r="N26" s="434"/>
      <c r="O26" s="434"/>
      <c r="P26" s="476"/>
      <c r="Q26" s="433">
        <v>9090</v>
      </c>
      <c r="R26" s="434"/>
      <c r="S26" s="434"/>
      <c r="T26" s="434"/>
      <c r="U26" s="434"/>
      <c r="V26" s="476"/>
      <c r="W26" s="541"/>
      <c r="X26" s="529"/>
      <c r="Y26" s="530"/>
      <c r="Z26" s="432" t="s">
        <v>108</v>
      </c>
      <c r="AA26" s="553"/>
      <c r="AB26" s="553"/>
      <c r="AC26" s="553"/>
      <c r="AD26" s="553"/>
      <c r="AE26" s="553"/>
      <c r="AF26" s="553"/>
      <c r="AG26" s="554"/>
      <c r="AH26" s="433">
        <v>90</v>
      </c>
      <c r="AI26" s="434"/>
      <c r="AJ26" s="434"/>
      <c r="AK26" s="434"/>
      <c r="AL26" s="476"/>
      <c r="AM26" s="433">
        <v>236880</v>
      </c>
      <c r="AN26" s="434"/>
      <c r="AO26" s="434"/>
      <c r="AP26" s="434"/>
      <c r="AQ26" s="434"/>
      <c r="AR26" s="476"/>
      <c r="AS26" s="433">
        <v>2632</v>
      </c>
      <c r="AT26" s="434"/>
      <c r="AU26" s="434"/>
      <c r="AV26" s="434"/>
      <c r="AW26" s="434"/>
      <c r="AX26" s="435"/>
      <c r="AY26" s="416" t="s">
        <v>109</v>
      </c>
      <c r="AZ26" s="417"/>
      <c r="BA26" s="417"/>
      <c r="BB26" s="417"/>
      <c r="BC26" s="417"/>
      <c r="BD26" s="417"/>
      <c r="BE26" s="417"/>
      <c r="BF26" s="417"/>
      <c r="BG26" s="417"/>
      <c r="BH26" s="417"/>
      <c r="BI26" s="417"/>
      <c r="BJ26" s="417"/>
      <c r="BK26" s="417"/>
      <c r="BL26" s="417"/>
      <c r="BM26" s="418"/>
      <c r="BN26" s="413">
        <v>600000</v>
      </c>
      <c r="BO26" s="414"/>
      <c r="BP26" s="414"/>
      <c r="BQ26" s="414"/>
      <c r="BR26" s="414"/>
      <c r="BS26" s="414"/>
      <c r="BT26" s="414"/>
      <c r="BU26" s="415"/>
      <c r="BV26" s="413">
        <v>600000</v>
      </c>
      <c r="BW26" s="414"/>
      <c r="BX26" s="414"/>
      <c r="BY26" s="414"/>
      <c r="BZ26" s="414"/>
      <c r="CA26" s="414"/>
      <c r="CB26" s="414"/>
      <c r="CC26" s="415"/>
      <c r="CD26" s="49"/>
      <c r="CE26" s="494"/>
      <c r="CF26" s="494"/>
      <c r="CG26" s="494"/>
      <c r="CH26" s="494"/>
      <c r="CI26" s="494"/>
      <c r="CJ26" s="494"/>
      <c r="CK26" s="494"/>
      <c r="CL26" s="494"/>
      <c r="CM26" s="494"/>
      <c r="CN26" s="494"/>
      <c r="CO26" s="494"/>
      <c r="CP26" s="494"/>
      <c r="CQ26" s="494"/>
      <c r="CR26" s="494"/>
      <c r="CS26" s="495"/>
      <c r="CT26" s="379"/>
      <c r="CU26" s="380"/>
      <c r="CV26" s="380"/>
      <c r="CW26" s="380"/>
      <c r="CX26" s="380"/>
      <c r="CY26" s="380"/>
      <c r="CZ26" s="380"/>
      <c r="DA26" s="381"/>
      <c r="DB26" s="379"/>
      <c r="DC26" s="380"/>
      <c r="DD26" s="380"/>
      <c r="DE26" s="380"/>
      <c r="DF26" s="380"/>
      <c r="DG26" s="380"/>
      <c r="DH26" s="380"/>
      <c r="DI26" s="381"/>
    </row>
    <row r="27" spans="1:113" ht="18.75" customHeight="1" thickBot="1" x14ac:dyDescent="0.25">
      <c r="A27" s="40"/>
      <c r="B27" s="528"/>
      <c r="C27" s="529"/>
      <c r="D27" s="530"/>
      <c r="E27" s="432" t="s">
        <v>110</v>
      </c>
      <c r="F27" s="406"/>
      <c r="G27" s="406"/>
      <c r="H27" s="406"/>
      <c r="I27" s="406"/>
      <c r="J27" s="406"/>
      <c r="K27" s="407"/>
      <c r="L27" s="433">
        <v>1</v>
      </c>
      <c r="M27" s="434"/>
      <c r="N27" s="434"/>
      <c r="O27" s="434"/>
      <c r="P27" s="476"/>
      <c r="Q27" s="433">
        <v>9250</v>
      </c>
      <c r="R27" s="434"/>
      <c r="S27" s="434"/>
      <c r="T27" s="434"/>
      <c r="U27" s="434"/>
      <c r="V27" s="476"/>
      <c r="W27" s="541"/>
      <c r="X27" s="529"/>
      <c r="Y27" s="530"/>
      <c r="Z27" s="432" t="s">
        <v>111</v>
      </c>
      <c r="AA27" s="406"/>
      <c r="AB27" s="406"/>
      <c r="AC27" s="406"/>
      <c r="AD27" s="406"/>
      <c r="AE27" s="406"/>
      <c r="AF27" s="406"/>
      <c r="AG27" s="407"/>
      <c r="AH27" s="433">
        <v>96</v>
      </c>
      <c r="AI27" s="434"/>
      <c r="AJ27" s="434"/>
      <c r="AK27" s="434"/>
      <c r="AL27" s="476"/>
      <c r="AM27" s="433">
        <v>316756</v>
      </c>
      <c r="AN27" s="434"/>
      <c r="AO27" s="434"/>
      <c r="AP27" s="434"/>
      <c r="AQ27" s="434"/>
      <c r="AR27" s="476"/>
      <c r="AS27" s="433">
        <v>3300</v>
      </c>
      <c r="AT27" s="434"/>
      <c r="AU27" s="434"/>
      <c r="AV27" s="434"/>
      <c r="AW27" s="434"/>
      <c r="AX27" s="435"/>
      <c r="AY27" s="477" t="s">
        <v>112</v>
      </c>
      <c r="AZ27" s="478"/>
      <c r="BA27" s="478"/>
      <c r="BB27" s="478"/>
      <c r="BC27" s="478"/>
      <c r="BD27" s="478"/>
      <c r="BE27" s="478"/>
      <c r="BF27" s="478"/>
      <c r="BG27" s="478"/>
      <c r="BH27" s="478"/>
      <c r="BI27" s="478"/>
      <c r="BJ27" s="478"/>
      <c r="BK27" s="478"/>
      <c r="BL27" s="478"/>
      <c r="BM27" s="479"/>
      <c r="BN27" s="522" t="s">
        <v>62</v>
      </c>
      <c r="BO27" s="523"/>
      <c r="BP27" s="523"/>
      <c r="BQ27" s="523"/>
      <c r="BR27" s="523"/>
      <c r="BS27" s="523"/>
      <c r="BT27" s="523"/>
      <c r="BU27" s="524"/>
      <c r="BV27" s="522" t="s">
        <v>62</v>
      </c>
      <c r="BW27" s="523"/>
      <c r="BX27" s="523"/>
      <c r="BY27" s="523"/>
      <c r="BZ27" s="523"/>
      <c r="CA27" s="523"/>
      <c r="CB27" s="523"/>
      <c r="CC27" s="524"/>
      <c r="CD27" s="43"/>
      <c r="CE27" s="494"/>
      <c r="CF27" s="494"/>
      <c r="CG27" s="494"/>
      <c r="CH27" s="494"/>
      <c r="CI27" s="494"/>
      <c r="CJ27" s="494"/>
      <c r="CK27" s="494"/>
      <c r="CL27" s="494"/>
      <c r="CM27" s="494"/>
      <c r="CN27" s="494"/>
      <c r="CO27" s="494"/>
      <c r="CP27" s="494"/>
      <c r="CQ27" s="494"/>
      <c r="CR27" s="494"/>
      <c r="CS27" s="495"/>
      <c r="CT27" s="379"/>
      <c r="CU27" s="380"/>
      <c r="CV27" s="380"/>
      <c r="CW27" s="380"/>
      <c r="CX27" s="380"/>
      <c r="CY27" s="380"/>
      <c r="CZ27" s="380"/>
      <c r="DA27" s="381"/>
      <c r="DB27" s="379"/>
      <c r="DC27" s="380"/>
      <c r="DD27" s="380"/>
      <c r="DE27" s="380"/>
      <c r="DF27" s="380"/>
      <c r="DG27" s="380"/>
      <c r="DH27" s="380"/>
      <c r="DI27" s="381"/>
    </row>
    <row r="28" spans="1:113" ht="18.75" customHeight="1" x14ac:dyDescent="0.2">
      <c r="A28" s="40"/>
      <c r="B28" s="528"/>
      <c r="C28" s="529"/>
      <c r="D28" s="530"/>
      <c r="E28" s="432" t="s">
        <v>113</v>
      </c>
      <c r="F28" s="406"/>
      <c r="G28" s="406"/>
      <c r="H28" s="406"/>
      <c r="I28" s="406"/>
      <c r="J28" s="406"/>
      <c r="K28" s="407"/>
      <c r="L28" s="433">
        <v>1</v>
      </c>
      <c r="M28" s="434"/>
      <c r="N28" s="434"/>
      <c r="O28" s="434"/>
      <c r="P28" s="476"/>
      <c r="Q28" s="433">
        <v>8090</v>
      </c>
      <c r="R28" s="434"/>
      <c r="S28" s="434"/>
      <c r="T28" s="434"/>
      <c r="U28" s="434"/>
      <c r="V28" s="476"/>
      <c r="W28" s="541"/>
      <c r="X28" s="529"/>
      <c r="Y28" s="530"/>
      <c r="Z28" s="432" t="s">
        <v>114</v>
      </c>
      <c r="AA28" s="406"/>
      <c r="AB28" s="406"/>
      <c r="AC28" s="406"/>
      <c r="AD28" s="406"/>
      <c r="AE28" s="406"/>
      <c r="AF28" s="406"/>
      <c r="AG28" s="407"/>
      <c r="AH28" s="433">
        <v>9</v>
      </c>
      <c r="AI28" s="434"/>
      <c r="AJ28" s="434"/>
      <c r="AK28" s="434"/>
      <c r="AL28" s="476"/>
      <c r="AM28" s="433">
        <v>22671</v>
      </c>
      <c r="AN28" s="434"/>
      <c r="AO28" s="434"/>
      <c r="AP28" s="434"/>
      <c r="AQ28" s="434"/>
      <c r="AR28" s="476"/>
      <c r="AS28" s="433">
        <v>2519</v>
      </c>
      <c r="AT28" s="434"/>
      <c r="AU28" s="434"/>
      <c r="AV28" s="434"/>
      <c r="AW28" s="434"/>
      <c r="AX28" s="435"/>
      <c r="AY28" s="555" t="s">
        <v>115</v>
      </c>
      <c r="AZ28" s="556"/>
      <c r="BA28" s="556"/>
      <c r="BB28" s="557"/>
      <c r="BC28" s="342" t="s">
        <v>116</v>
      </c>
      <c r="BD28" s="343"/>
      <c r="BE28" s="343"/>
      <c r="BF28" s="343"/>
      <c r="BG28" s="343"/>
      <c r="BH28" s="343"/>
      <c r="BI28" s="343"/>
      <c r="BJ28" s="343"/>
      <c r="BK28" s="343"/>
      <c r="BL28" s="343"/>
      <c r="BM28" s="344"/>
      <c r="BN28" s="345">
        <v>44330064</v>
      </c>
      <c r="BO28" s="346"/>
      <c r="BP28" s="346"/>
      <c r="BQ28" s="346"/>
      <c r="BR28" s="346"/>
      <c r="BS28" s="346"/>
      <c r="BT28" s="346"/>
      <c r="BU28" s="347"/>
      <c r="BV28" s="345">
        <v>43074869</v>
      </c>
      <c r="BW28" s="346"/>
      <c r="BX28" s="346"/>
      <c r="BY28" s="346"/>
      <c r="BZ28" s="346"/>
      <c r="CA28" s="346"/>
      <c r="CB28" s="346"/>
      <c r="CC28" s="347"/>
      <c r="CD28" s="49"/>
      <c r="CE28" s="494"/>
      <c r="CF28" s="494"/>
      <c r="CG28" s="494"/>
      <c r="CH28" s="494"/>
      <c r="CI28" s="494"/>
      <c r="CJ28" s="494"/>
      <c r="CK28" s="494"/>
      <c r="CL28" s="494"/>
      <c r="CM28" s="494"/>
      <c r="CN28" s="494"/>
      <c r="CO28" s="494"/>
      <c r="CP28" s="494"/>
      <c r="CQ28" s="494"/>
      <c r="CR28" s="494"/>
      <c r="CS28" s="495"/>
      <c r="CT28" s="379"/>
      <c r="CU28" s="380"/>
      <c r="CV28" s="380"/>
      <c r="CW28" s="380"/>
      <c r="CX28" s="380"/>
      <c r="CY28" s="380"/>
      <c r="CZ28" s="380"/>
      <c r="DA28" s="381"/>
      <c r="DB28" s="379"/>
      <c r="DC28" s="380"/>
      <c r="DD28" s="380"/>
      <c r="DE28" s="380"/>
      <c r="DF28" s="380"/>
      <c r="DG28" s="380"/>
      <c r="DH28" s="380"/>
      <c r="DI28" s="381"/>
    </row>
    <row r="29" spans="1:113" ht="18.75" customHeight="1" x14ac:dyDescent="0.2">
      <c r="A29" s="40"/>
      <c r="B29" s="528"/>
      <c r="C29" s="529"/>
      <c r="D29" s="530"/>
      <c r="E29" s="432" t="s">
        <v>117</v>
      </c>
      <c r="F29" s="406"/>
      <c r="G29" s="406"/>
      <c r="H29" s="406"/>
      <c r="I29" s="406"/>
      <c r="J29" s="406"/>
      <c r="K29" s="407"/>
      <c r="L29" s="433">
        <v>23</v>
      </c>
      <c r="M29" s="434"/>
      <c r="N29" s="434"/>
      <c r="O29" s="434"/>
      <c r="P29" s="476"/>
      <c r="Q29" s="433">
        <v>6180</v>
      </c>
      <c r="R29" s="434"/>
      <c r="S29" s="434"/>
      <c r="T29" s="434"/>
      <c r="U29" s="434"/>
      <c r="V29" s="476"/>
      <c r="W29" s="542"/>
      <c r="X29" s="543"/>
      <c r="Y29" s="544"/>
      <c r="Z29" s="432" t="s">
        <v>118</v>
      </c>
      <c r="AA29" s="406"/>
      <c r="AB29" s="406"/>
      <c r="AC29" s="406"/>
      <c r="AD29" s="406"/>
      <c r="AE29" s="406"/>
      <c r="AF29" s="406"/>
      <c r="AG29" s="407"/>
      <c r="AH29" s="433">
        <v>1197</v>
      </c>
      <c r="AI29" s="434"/>
      <c r="AJ29" s="434"/>
      <c r="AK29" s="434"/>
      <c r="AL29" s="476"/>
      <c r="AM29" s="433">
        <v>3461455</v>
      </c>
      <c r="AN29" s="434"/>
      <c r="AO29" s="434"/>
      <c r="AP29" s="434"/>
      <c r="AQ29" s="434"/>
      <c r="AR29" s="476"/>
      <c r="AS29" s="433">
        <v>2892</v>
      </c>
      <c r="AT29" s="434"/>
      <c r="AU29" s="434"/>
      <c r="AV29" s="434"/>
      <c r="AW29" s="434"/>
      <c r="AX29" s="435"/>
      <c r="AY29" s="558"/>
      <c r="AZ29" s="559"/>
      <c r="BA29" s="559"/>
      <c r="BB29" s="560"/>
      <c r="BC29" s="410" t="s">
        <v>119</v>
      </c>
      <c r="BD29" s="411"/>
      <c r="BE29" s="411"/>
      <c r="BF29" s="411"/>
      <c r="BG29" s="411"/>
      <c r="BH29" s="411"/>
      <c r="BI29" s="411"/>
      <c r="BJ29" s="411"/>
      <c r="BK29" s="411"/>
      <c r="BL29" s="411"/>
      <c r="BM29" s="412"/>
      <c r="BN29" s="413" t="s">
        <v>62</v>
      </c>
      <c r="BO29" s="414"/>
      <c r="BP29" s="414"/>
      <c r="BQ29" s="414"/>
      <c r="BR29" s="414"/>
      <c r="BS29" s="414"/>
      <c r="BT29" s="414"/>
      <c r="BU29" s="415"/>
      <c r="BV29" s="413" t="s">
        <v>62</v>
      </c>
      <c r="BW29" s="414"/>
      <c r="BX29" s="414"/>
      <c r="BY29" s="414"/>
      <c r="BZ29" s="414"/>
      <c r="CA29" s="414"/>
      <c r="CB29" s="414"/>
      <c r="CC29" s="415"/>
      <c r="CD29" s="43"/>
      <c r="CE29" s="494"/>
      <c r="CF29" s="494"/>
      <c r="CG29" s="494"/>
      <c r="CH29" s="494"/>
      <c r="CI29" s="494"/>
      <c r="CJ29" s="494"/>
      <c r="CK29" s="494"/>
      <c r="CL29" s="494"/>
      <c r="CM29" s="494"/>
      <c r="CN29" s="494"/>
      <c r="CO29" s="494"/>
      <c r="CP29" s="494"/>
      <c r="CQ29" s="494"/>
      <c r="CR29" s="494"/>
      <c r="CS29" s="495"/>
      <c r="CT29" s="379"/>
      <c r="CU29" s="380"/>
      <c r="CV29" s="380"/>
      <c r="CW29" s="380"/>
      <c r="CX29" s="380"/>
      <c r="CY29" s="380"/>
      <c r="CZ29" s="380"/>
      <c r="DA29" s="381"/>
      <c r="DB29" s="379"/>
      <c r="DC29" s="380"/>
      <c r="DD29" s="380"/>
      <c r="DE29" s="380"/>
      <c r="DF29" s="380"/>
      <c r="DG29" s="380"/>
      <c r="DH29" s="380"/>
      <c r="DI29" s="381"/>
    </row>
    <row r="30" spans="1:113" ht="18.75" customHeight="1" thickBot="1" x14ac:dyDescent="0.25">
      <c r="A30" s="40"/>
      <c r="B30" s="531"/>
      <c r="C30" s="532"/>
      <c r="D30" s="533"/>
      <c r="E30" s="436"/>
      <c r="F30" s="437"/>
      <c r="G30" s="437"/>
      <c r="H30" s="437"/>
      <c r="I30" s="437"/>
      <c r="J30" s="437"/>
      <c r="K30" s="438"/>
      <c r="L30" s="565"/>
      <c r="M30" s="566"/>
      <c r="N30" s="566"/>
      <c r="O30" s="566"/>
      <c r="P30" s="567"/>
      <c r="Q30" s="565"/>
      <c r="R30" s="566"/>
      <c r="S30" s="566"/>
      <c r="T30" s="566"/>
      <c r="U30" s="566"/>
      <c r="V30" s="567"/>
      <c r="W30" s="568" t="s">
        <v>120</v>
      </c>
      <c r="X30" s="569"/>
      <c r="Y30" s="569"/>
      <c r="Z30" s="569"/>
      <c r="AA30" s="569"/>
      <c r="AB30" s="569"/>
      <c r="AC30" s="569"/>
      <c r="AD30" s="569"/>
      <c r="AE30" s="569"/>
      <c r="AF30" s="569"/>
      <c r="AG30" s="570"/>
      <c r="AH30" s="501">
        <v>100.4</v>
      </c>
      <c r="AI30" s="502"/>
      <c r="AJ30" s="502"/>
      <c r="AK30" s="502"/>
      <c r="AL30" s="502"/>
      <c r="AM30" s="502"/>
      <c r="AN30" s="502"/>
      <c r="AO30" s="502"/>
      <c r="AP30" s="502"/>
      <c r="AQ30" s="502"/>
      <c r="AR30" s="502"/>
      <c r="AS30" s="502"/>
      <c r="AT30" s="502"/>
      <c r="AU30" s="502"/>
      <c r="AV30" s="502"/>
      <c r="AW30" s="502"/>
      <c r="AX30" s="504"/>
      <c r="AY30" s="561"/>
      <c r="AZ30" s="562"/>
      <c r="BA30" s="562"/>
      <c r="BB30" s="563"/>
      <c r="BC30" s="519" t="s">
        <v>121</v>
      </c>
      <c r="BD30" s="520"/>
      <c r="BE30" s="520"/>
      <c r="BF30" s="520"/>
      <c r="BG30" s="520"/>
      <c r="BH30" s="520"/>
      <c r="BI30" s="520"/>
      <c r="BJ30" s="520"/>
      <c r="BK30" s="520"/>
      <c r="BL30" s="520"/>
      <c r="BM30" s="521"/>
      <c r="BN30" s="522">
        <v>78547705</v>
      </c>
      <c r="BO30" s="523"/>
      <c r="BP30" s="523"/>
      <c r="BQ30" s="523"/>
      <c r="BR30" s="523"/>
      <c r="BS30" s="523"/>
      <c r="BT30" s="523"/>
      <c r="BU30" s="524"/>
      <c r="BV30" s="522">
        <v>75550451</v>
      </c>
      <c r="BW30" s="523"/>
      <c r="BX30" s="523"/>
      <c r="BY30" s="523"/>
      <c r="BZ30" s="523"/>
      <c r="CA30" s="523"/>
      <c r="CB30" s="523"/>
      <c r="CC30" s="524"/>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2">
      <c r="A31" s="40"/>
      <c r="B31" s="65"/>
      <c r="DI31" s="66"/>
    </row>
    <row r="32" spans="1:113" ht="13.5" customHeight="1" x14ac:dyDescent="0.2">
      <c r="A32" s="40"/>
      <c r="B32" s="67"/>
      <c r="C32" s="564" t="s">
        <v>122</v>
      </c>
      <c r="D32" s="564"/>
      <c r="E32" s="564"/>
      <c r="F32" s="564"/>
      <c r="G32" s="564"/>
      <c r="H32" s="564"/>
      <c r="I32" s="564"/>
      <c r="J32" s="564"/>
      <c r="K32" s="564"/>
      <c r="L32" s="564"/>
      <c r="M32" s="564"/>
      <c r="N32" s="564"/>
      <c r="O32" s="564"/>
      <c r="P32" s="564"/>
      <c r="Q32" s="564"/>
      <c r="R32" s="564"/>
      <c r="S32" s="564"/>
      <c r="U32" s="417" t="s">
        <v>123</v>
      </c>
      <c r="V32" s="417"/>
      <c r="W32" s="417"/>
      <c r="X32" s="417"/>
      <c r="Y32" s="417"/>
      <c r="Z32" s="417"/>
      <c r="AA32" s="417"/>
      <c r="AB32" s="417"/>
      <c r="AC32" s="417"/>
      <c r="AD32" s="417"/>
      <c r="AE32" s="417"/>
      <c r="AF32" s="417"/>
      <c r="AG32" s="417"/>
      <c r="AH32" s="417"/>
      <c r="AI32" s="417"/>
      <c r="AJ32" s="417"/>
      <c r="AK32" s="417"/>
      <c r="AM32" s="417" t="s">
        <v>124</v>
      </c>
      <c r="AN32" s="417"/>
      <c r="AO32" s="417"/>
      <c r="AP32" s="417"/>
      <c r="AQ32" s="417"/>
      <c r="AR32" s="417"/>
      <c r="AS32" s="417"/>
      <c r="AT32" s="417"/>
      <c r="AU32" s="417"/>
      <c r="AV32" s="417"/>
      <c r="AW32" s="417"/>
      <c r="AX32" s="417"/>
      <c r="AY32" s="417"/>
      <c r="AZ32" s="417"/>
      <c r="BA32" s="417"/>
      <c r="BB32" s="417"/>
      <c r="BC32" s="417"/>
      <c r="BE32" s="417" t="s">
        <v>125</v>
      </c>
      <c r="BF32" s="417"/>
      <c r="BG32" s="417"/>
      <c r="BH32" s="417"/>
      <c r="BI32" s="417"/>
      <c r="BJ32" s="417"/>
      <c r="BK32" s="417"/>
      <c r="BL32" s="417"/>
      <c r="BM32" s="417"/>
      <c r="BN32" s="417"/>
      <c r="BO32" s="417"/>
      <c r="BP32" s="417"/>
      <c r="BQ32" s="417"/>
      <c r="BR32" s="417"/>
      <c r="BS32" s="417"/>
      <c r="BT32" s="417"/>
      <c r="BU32" s="417"/>
      <c r="BW32" s="417" t="s">
        <v>126</v>
      </c>
      <c r="BX32" s="417"/>
      <c r="BY32" s="417"/>
      <c r="BZ32" s="417"/>
      <c r="CA32" s="417"/>
      <c r="CB32" s="417"/>
      <c r="CC32" s="417"/>
      <c r="CD32" s="417"/>
      <c r="CE32" s="417"/>
      <c r="CF32" s="417"/>
      <c r="CG32" s="417"/>
      <c r="CH32" s="417"/>
      <c r="CI32" s="417"/>
      <c r="CJ32" s="417"/>
      <c r="CK32" s="417"/>
      <c r="CL32" s="417"/>
      <c r="CM32" s="417"/>
      <c r="CO32" s="417" t="s">
        <v>127</v>
      </c>
      <c r="CP32" s="417"/>
      <c r="CQ32" s="417"/>
      <c r="CR32" s="417"/>
      <c r="CS32" s="417"/>
      <c r="CT32" s="417"/>
      <c r="CU32" s="417"/>
      <c r="CV32" s="417"/>
      <c r="CW32" s="417"/>
      <c r="CX32" s="417"/>
      <c r="CY32" s="417"/>
      <c r="CZ32" s="417"/>
      <c r="DA32" s="417"/>
      <c r="DB32" s="417"/>
      <c r="DC32" s="417"/>
      <c r="DD32" s="417"/>
      <c r="DE32" s="417"/>
      <c r="DI32" s="66"/>
    </row>
    <row r="33" spans="1:113" ht="13.5" customHeight="1" x14ac:dyDescent="0.2">
      <c r="A33" s="40"/>
      <c r="B33" s="67"/>
      <c r="C33" s="400" t="s">
        <v>128</v>
      </c>
      <c r="D33" s="400"/>
      <c r="E33" s="371" t="s">
        <v>129</v>
      </c>
      <c r="F33" s="371"/>
      <c r="G33" s="371"/>
      <c r="H33" s="371"/>
      <c r="I33" s="371"/>
      <c r="J33" s="371"/>
      <c r="K33" s="371"/>
      <c r="L33" s="371"/>
      <c r="M33" s="371"/>
      <c r="N33" s="371"/>
      <c r="O33" s="371"/>
      <c r="P33" s="371"/>
      <c r="Q33" s="371"/>
      <c r="R33" s="371"/>
      <c r="S33" s="371"/>
      <c r="T33" s="44"/>
      <c r="U33" s="400" t="s">
        <v>128</v>
      </c>
      <c r="V33" s="400"/>
      <c r="W33" s="371" t="s">
        <v>129</v>
      </c>
      <c r="X33" s="371"/>
      <c r="Y33" s="371"/>
      <c r="Z33" s="371"/>
      <c r="AA33" s="371"/>
      <c r="AB33" s="371"/>
      <c r="AC33" s="371"/>
      <c r="AD33" s="371"/>
      <c r="AE33" s="371"/>
      <c r="AF33" s="371"/>
      <c r="AG33" s="371"/>
      <c r="AH33" s="371"/>
      <c r="AI33" s="371"/>
      <c r="AJ33" s="371"/>
      <c r="AK33" s="371"/>
      <c r="AL33" s="44"/>
      <c r="AM33" s="400" t="s">
        <v>128</v>
      </c>
      <c r="AN33" s="400"/>
      <c r="AO33" s="371" t="s">
        <v>129</v>
      </c>
      <c r="AP33" s="371"/>
      <c r="AQ33" s="371"/>
      <c r="AR33" s="371"/>
      <c r="AS33" s="371"/>
      <c r="AT33" s="371"/>
      <c r="AU33" s="371"/>
      <c r="AV33" s="371"/>
      <c r="AW33" s="371"/>
      <c r="AX33" s="371"/>
      <c r="AY33" s="371"/>
      <c r="AZ33" s="371"/>
      <c r="BA33" s="371"/>
      <c r="BB33" s="371"/>
      <c r="BC33" s="371"/>
      <c r="BD33" s="50"/>
      <c r="BE33" s="371" t="s">
        <v>130</v>
      </c>
      <c r="BF33" s="371"/>
      <c r="BG33" s="371" t="s">
        <v>131</v>
      </c>
      <c r="BH33" s="371"/>
      <c r="BI33" s="371"/>
      <c r="BJ33" s="371"/>
      <c r="BK33" s="371"/>
      <c r="BL33" s="371"/>
      <c r="BM33" s="371"/>
      <c r="BN33" s="371"/>
      <c r="BO33" s="371"/>
      <c r="BP33" s="371"/>
      <c r="BQ33" s="371"/>
      <c r="BR33" s="371"/>
      <c r="BS33" s="371"/>
      <c r="BT33" s="371"/>
      <c r="BU33" s="371"/>
      <c r="BV33" s="50"/>
      <c r="BW33" s="400" t="s">
        <v>130</v>
      </c>
      <c r="BX33" s="400"/>
      <c r="BY33" s="371" t="s">
        <v>132</v>
      </c>
      <c r="BZ33" s="371"/>
      <c r="CA33" s="371"/>
      <c r="CB33" s="371"/>
      <c r="CC33" s="371"/>
      <c r="CD33" s="371"/>
      <c r="CE33" s="371"/>
      <c r="CF33" s="371"/>
      <c r="CG33" s="371"/>
      <c r="CH33" s="371"/>
      <c r="CI33" s="371"/>
      <c r="CJ33" s="371"/>
      <c r="CK33" s="371"/>
      <c r="CL33" s="371"/>
      <c r="CM33" s="371"/>
      <c r="CN33" s="44"/>
      <c r="CO33" s="400" t="s">
        <v>128</v>
      </c>
      <c r="CP33" s="400"/>
      <c r="CQ33" s="371" t="s">
        <v>133</v>
      </c>
      <c r="CR33" s="371"/>
      <c r="CS33" s="371"/>
      <c r="CT33" s="371"/>
      <c r="CU33" s="371"/>
      <c r="CV33" s="371"/>
      <c r="CW33" s="371"/>
      <c r="CX33" s="371"/>
      <c r="CY33" s="371"/>
      <c r="CZ33" s="371"/>
      <c r="DA33" s="371"/>
      <c r="DB33" s="371"/>
      <c r="DC33" s="371"/>
      <c r="DD33" s="371"/>
      <c r="DE33" s="371"/>
      <c r="DF33" s="44"/>
      <c r="DG33" s="571" t="s">
        <v>134</v>
      </c>
      <c r="DH33" s="571"/>
      <c r="DI33" s="45"/>
    </row>
    <row r="34" spans="1:113" ht="32.25" customHeight="1" x14ac:dyDescent="0.2">
      <c r="A34" s="40"/>
      <c r="B34" s="67"/>
      <c r="C34" s="572">
        <f>IF(E34="","",1)</f>
        <v>1</v>
      </c>
      <c r="D34" s="572"/>
      <c r="E34" s="573" t="str">
        <f>IF('各会計、関係団体の財政状況及び健全化判断比率'!B7="","",'各会計、関係団体の財政状況及び健全化判断比率'!B7)</f>
        <v>一般会計</v>
      </c>
      <c r="F34" s="573"/>
      <c r="G34" s="573"/>
      <c r="H34" s="573"/>
      <c r="I34" s="573"/>
      <c r="J34" s="573"/>
      <c r="K34" s="573"/>
      <c r="L34" s="573"/>
      <c r="M34" s="573"/>
      <c r="N34" s="573"/>
      <c r="O34" s="573"/>
      <c r="P34" s="573"/>
      <c r="Q34" s="573"/>
      <c r="R34" s="573"/>
      <c r="S34" s="573"/>
      <c r="T34" s="40"/>
      <c r="U34" s="572">
        <f>IF(W34="","",MAX(C34:D43)+1)</f>
        <v>2</v>
      </c>
      <c r="V34" s="572"/>
      <c r="W34" s="573" t="str">
        <f>IF('各会計、関係団体の財政状況及び健全化判断比率'!B28="","",'各会計、関係団体の財政状況及び健全化判断比率'!B28)</f>
        <v>国民健康保険事業会計</v>
      </c>
      <c r="X34" s="573"/>
      <c r="Y34" s="573"/>
      <c r="Z34" s="573"/>
      <c r="AA34" s="573"/>
      <c r="AB34" s="573"/>
      <c r="AC34" s="573"/>
      <c r="AD34" s="573"/>
      <c r="AE34" s="573"/>
      <c r="AF34" s="573"/>
      <c r="AG34" s="573"/>
      <c r="AH34" s="573"/>
      <c r="AI34" s="573"/>
      <c r="AJ34" s="573"/>
      <c r="AK34" s="573"/>
      <c r="AL34" s="40"/>
      <c r="AM34" s="572" t="str">
        <f>IF(AO34="","",MAX(C34:D43,U34:V43)+1)</f>
        <v/>
      </c>
      <c r="AN34" s="572"/>
      <c r="AO34" s="573"/>
      <c r="AP34" s="573"/>
      <c r="AQ34" s="573"/>
      <c r="AR34" s="573"/>
      <c r="AS34" s="573"/>
      <c r="AT34" s="573"/>
      <c r="AU34" s="573"/>
      <c r="AV34" s="573"/>
      <c r="AW34" s="573"/>
      <c r="AX34" s="573"/>
      <c r="AY34" s="573"/>
      <c r="AZ34" s="573"/>
      <c r="BA34" s="573"/>
      <c r="BB34" s="573"/>
      <c r="BC34" s="573"/>
      <c r="BD34" s="40"/>
      <c r="BE34" s="572" t="str">
        <f>IF(BG34="","",MAX(C34:D43,U34:V43,AM34:AN43)+1)</f>
        <v/>
      </c>
      <c r="BF34" s="572"/>
      <c r="BG34" s="573"/>
      <c r="BH34" s="573"/>
      <c r="BI34" s="573"/>
      <c r="BJ34" s="573"/>
      <c r="BK34" s="573"/>
      <c r="BL34" s="573"/>
      <c r="BM34" s="573"/>
      <c r="BN34" s="573"/>
      <c r="BO34" s="573"/>
      <c r="BP34" s="573"/>
      <c r="BQ34" s="573"/>
      <c r="BR34" s="573"/>
      <c r="BS34" s="573"/>
      <c r="BT34" s="573"/>
      <c r="BU34" s="573"/>
      <c r="BV34" s="40"/>
      <c r="BW34" s="572">
        <f>IF(BY34="","",MAX(C34:D43,U34:V43,AM34:AN43,BE34:BF43)+1)</f>
        <v>5</v>
      </c>
      <c r="BX34" s="572"/>
      <c r="BY34" s="573" t="str">
        <f>IF('各会計、関係団体の財政状況及び健全化判断比率'!B68="","",'各会計、関係団体の財政状況及び健全化判断比率'!B68)</f>
        <v>特別区人事・厚生事務組合</v>
      </c>
      <c r="BZ34" s="573"/>
      <c r="CA34" s="573"/>
      <c r="CB34" s="573"/>
      <c r="CC34" s="573"/>
      <c r="CD34" s="573"/>
      <c r="CE34" s="573"/>
      <c r="CF34" s="573"/>
      <c r="CG34" s="573"/>
      <c r="CH34" s="573"/>
      <c r="CI34" s="573"/>
      <c r="CJ34" s="573"/>
      <c r="CK34" s="573"/>
      <c r="CL34" s="573"/>
      <c r="CM34" s="573"/>
      <c r="CN34" s="40"/>
      <c r="CO34" s="572">
        <f>IF(CQ34="","",MAX(C34:D43,U34:V43,AM34:AN43,BE34:BF43,BW34:BX43)+1)</f>
        <v>10</v>
      </c>
      <c r="CP34" s="572"/>
      <c r="CQ34" s="573" t="str">
        <f>IF('各会計、関係団体の財政状況及び健全化判断比率'!BS7="","",'各会計、関係団体の財政状況及び健全化判断比率'!BS7)</f>
        <v>まちみらい千代田</v>
      </c>
      <c r="CR34" s="573"/>
      <c r="CS34" s="573"/>
      <c r="CT34" s="573"/>
      <c r="CU34" s="573"/>
      <c r="CV34" s="573"/>
      <c r="CW34" s="573"/>
      <c r="CX34" s="573"/>
      <c r="CY34" s="573"/>
      <c r="CZ34" s="573"/>
      <c r="DA34" s="573"/>
      <c r="DB34" s="573"/>
      <c r="DC34" s="573"/>
      <c r="DD34" s="573"/>
      <c r="DE34" s="573"/>
      <c r="DG34" s="574" t="str">
        <f>IF('各会計、関係団体の財政状況及び健全化判断比率'!BR7="","",'各会計、関係団体の財政状況及び健全化判断比率'!BR7)</f>
        <v/>
      </c>
      <c r="DH34" s="574"/>
      <c r="DI34" s="45"/>
    </row>
    <row r="35" spans="1:113" ht="32.25" customHeight="1" x14ac:dyDescent="0.2">
      <c r="A35" s="40"/>
      <c r="B35" s="67"/>
      <c r="C35" s="572" t="str">
        <f>IF(E35="","",C34+1)</f>
        <v/>
      </c>
      <c r="D35" s="572"/>
      <c r="E35" s="573" t="str">
        <f>IF('各会計、関係団体の財政状況及び健全化判断比率'!B8="","",'各会計、関係団体の財政状況及び健全化判断比率'!B8)</f>
        <v/>
      </c>
      <c r="F35" s="573"/>
      <c r="G35" s="573"/>
      <c r="H35" s="573"/>
      <c r="I35" s="573"/>
      <c r="J35" s="573"/>
      <c r="K35" s="573"/>
      <c r="L35" s="573"/>
      <c r="M35" s="573"/>
      <c r="N35" s="573"/>
      <c r="O35" s="573"/>
      <c r="P35" s="573"/>
      <c r="Q35" s="573"/>
      <c r="R35" s="573"/>
      <c r="S35" s="573"/>
      <c r="T35" s="40"/>
      <c r="U35" s="572">
        <f>IF(W35="","",U34+1)</f>
        <v>3</v>
      </c>
      <c r="V35" s="572"/>
      <c r="W35" s="573" t="str">
        <f>IF('各会計、関係団体の財政状況及び健全化判断比率'!B29="","",'各会計、関係団体の財政状況及び健全化判断比率'!B29)</f>
        <v>介護保険特別会計</v>
      </c>
      <c r="X35" s="573"/>
      <c r="Y35" s="573"/>
      <c r="Z35" s="573"/>
      <c r="AA35" s="573"/>
      <c r="AB35" s="573"/>
      <c r="AC35" s="573"/>
      <c r="AD35" s="573"/>
      <c r="AE35" s="573"/>
      <c r="AF35" s="573"/>
      <c r="AG35" s="573"/>
      <c r="AH35" s="573"/>
      <c r="AI35" s="573"/>
      <c r="AJ35" s="573"/>
      <c r="AK35" s="573"/>
      <c r="AL35" s="40"/>
      <c r="AM35" s="572" t="str">
        <f t="shared" ref="AM35:AM43" si="0">IF(AO35="","",AM34+1)</f>
        <v/>
      </c>
      <c r="AN35" s="572"/>
      <c r="AO35" s="573"/>
      <c r="AP35" s="573"/>
      <c r="AQ35" s="573"/>
      <c r="AR35" s="573"/>
      <c r="AS35" s="573"/>
      <c r="AT35" s="573"/>
      <c r="AU35" s="573"/>
      <c r="AV35" s="573"/>
      <c r="AW35" s="573"/>
      <c r="AX35" s="573"/>
      <c r="AY35" s="573"/>
      <c r="AZ35" s="573"/>
      <c r="BA35" s="573"/>
      <c r="BB35" s="573"/>
      <c r="BC35" s="573"/>
      <c r="BD35" s="40"/>
      <c r="BE35" s="572" t="str">
        <f t="shared" ref="BE35:BE43" si="1">IF(BG35="","",BE34+1)</f>
        <v/>
      </c>
      <c r="BF35" s="572"/>
      <c r="BG35" s="573"/>
      <c r="BH35" s="573"/>
      <c r="BI35" s="573"/>
      <c r="BJ35" s="573"/>
      <c r="BK35" s="573"/>
      <c r="BL35" s="573"/>
      <c r="BM35" s="573"/>
      <c r="BN35" s="573"/>
      <c r="BO35" s="573"/>
      <c r="BP35" s="573"/>
      <c r="BQ35" s="573"/>
      <c r="BR35" s="573"/>
      <c r="BS35" s="573"/>
      <c r="BT35" s="573"/>
      <c r="BU35" s="573"/>
      <c r="BV35" s="40"/>
      <c r="BW35" s="572">
        <f t="shared" ref="BW35:BW43" si="2">IF(BY35="","",BW34+1)</f>
        <v>6</v>
      </c>
      <c r="BX35" s="572"/>
      <c r="BY35" s="573" t="str">
        <f>IF('各会計、関係団体の財政状況及び健全化判断比率'!B69="","",'各会計、関係団体の財政状況及び健全化判断比率'!B69)</f>
        <v>特別区競馬組合</v>
      </c>
      <c r="BZ35" s="573"/>
      <c r="CA35" s="573"/>
      <c r="CB35" s="573"/>
      <c r="CC35" s="573"/>
      <c r="CD35" s="573"/>
      <c r="CE35" s="573"/>
      <c r="CF35" s="573"/>
      <c r="CG35" s="573"/>
      <c r="CH35" s="573"/>
      <c r="CI35" s="573"/>
      <c r="CJ35" s="573"/>
      <c r="CK35" s="573"/>
      <c r="CL35" s="573"/>
      <c r="CM35" s="573"/>
      <c r="CN35" s="40"/>
      <c r="CO35" s="572">
        <f t="shared" ref="CO35:CO43" si="3">IF(CQ35="","",CO34+1)</f>
        <v>11</v>
      </c>
      <c r="CP35" s="572"/>
      <c r="CQ35" s="573" t="str">
        <f>IF('各会計、関係団体の財政状況及び健全化判断比率'!BS8="","",'各会計、関係団体の財政状況及び健全化判断比率'!BS8)</f>
        <v>秋葉原タウンマネジメント</v>
      </c>
      <c r="CR35" s="573"/>
      <c r="CS35" s="573"/>
      <c r="CT35" s="573"/>
      <c r="CU35" s="573"/>
      <c r="CV35" s="573"/>
      <c r="CW35" s="573"/>
      <c r="CX35" s="573"/>
      <c r="CY35" s="573"/>
      <c r="CZ35" s="573"/>
      <c r="DA35" s="573"/>
      <c r="DB35" s="573"/>
      <c r="DC35" s="573"/>
      <c r="DD35" s="573"/>
      <c r="DE35" s="573"/>
      <c r="DG35" s="574" t="str">
        <f>IF('各会計、関係団体の財政状況及び健全化判断比率'!BR8="","",'各会計、関係団体の財政状況及び健全化判断比率'!BR8)</f>
        <v/>
      </c>
      <c r="DH35" s="574"/>
      <c r="DI35" s="45"/>
    </row>
    <row r="36" spans="1:113" ht="32.25" customHeight="1" x14ac:dyDescent="0.2">
      <c r="A36" s="40"/>
      <c r="B36" s="67"/>
      <c r="C36" s="572" t="str">
        <f>IF(E36="","",C35+1)</f>
        <v/>
      </c>
      <c r="D36" s="572"/>
      <c r="E36" s="573" t="str">
        <f>IF('各会計、関係団体の財政状況及び健全化判断比率'!B9="","",'各会計、関係団体の財政状況及び健全化判断比率'!B9)</f>
        <v/>
      </c>
      <c r="F36" s="573"/>
      <c r="G36" s="573"/>
      <c r="H36" s="573"/>
      <c r="I36" s="573"/>
      <c r="J36" s="573"/>
      <c r="K36" s="573"/>
      <c r="L36" s="573"/>
      <c r="M36" s="573"/>
      <c r="N36" s="573"/>
      <c r="O36" s="573"/>
      <c r="P36" s="573"/>
      <c r="Q36" s="573"/>
      <c r="R36" s="573"/>
      <c r="S36" s="573"/>
      <c r="T36" s="40"/>
      <c r="U36" s="572">
        <f t="shared" ref="U36:U43" si="4">IF(W36="","",U35+1)</f>
        <v>4</v>
      </c>
      <c r="V36" s="572"/>
      <c r="W36" s="573" t="str">
        <f>IF('各会計、関係団体の財政状況及び健全化判断比率'!B30="","",'各会計、関係団体の財政状況及び健全化判断比率'!B30)</f>
        <v>後期高齢者医療特別会計</v>
      </c>
      <c r="X36" s="573"/>
      <c r="Y36" s="573"/>
      <c r="Z36" s="573"/>
      <c r="AA36" s="573"/>
      <c r="AB36" s="573"/>
      <c r="AC36" s="573"/>
      <c r="AD36" s="573"/>
      <c r="AE36" s="573"/>
      <c r="AF36" s="573"/>
      <c r="AG36" s="573"/>
      <c r="AH36" s="573"/>
      <c r="AI36" s="573"/>
      <c r="AJ36" s="573"/>
      <c r="AK36" s="573"/>
      <c r="AL36" s="40"/>
      <c r="AM36" s="572" t="str">
        <f t="shared" si="0"/>
        <v/>
      </c>
      <c r="AN36" s="572"/>
      <c r="AO36" s="573"/>
      <c r="AP36" s="573"/>
      <c r="AQ36" s="573"/>
      <c r="AR36" s="573"/>
      <c r="AS36" s="573"/>
      <c r="AT36" s="573"/>
      <c r="AU36" s="573"/>
      <c r="AV36" s="573"/>
      <c r="AW36" s="573"/>
      <c r="AX36" s="573"/>
      <c r="AY36" s="573"/>
      <c r="AZ36" s="573"/>
      <c r="BA36" s="573"/>
      <c r="BB36" s="573"/>
      <c r="BC36" s="573"/>
      <c r="BD36" s="40"/>
      <c r="BE36" s="572" t="str">
        <f t="shared" si="1"/>
        <v/>
      </c>
      <c r="BF36" s="572"/>
      <c r="BG36" s="573"/>
      <c r="BH36" s="573"/>
      <c r="BI36" s="573"/>
      <c r="BJ36" s="573"/>
      <c r="BK36" s="573"/>
      <c r="BL36" s="573"/>
      <c r="BM36" s="573"/>
      <c r="BN36" s="573"/>
      <c r="BO36" s="573"/>
      <c r="BP36" s="573"/>
      <c r="BQ36" s="573"/>
      <c r="BR36" s="573"/>
      <c r="BS36" s="573"/>
      <c r="BT36" s="573"/>
      <c r="BU36" s="573"/>
      <c r="BV36" s="40"/>
      <c r="BW36" s="572">
        <f t="shared" si="2"/>
        <v>7</v>
      </c>
      <c r="BX36" s="572"/>
      <c r="BY36" s="573" t="str">
        <f>IF('各会計、関係団体の財政状況及び健全化判断比率'!B70="","",'各会計、関係団体の財政状況及び健全化判断比率'!B70)</f>
        <v>東京二十三区清掃一部事務組合</v>
      </c>
      <c r="BZ36" s="573"/>
      <c r="CA36" s="573"/>
      <c r="CB36" s="573"/>
      <c r="CC36" s="573"/>
      <c r="CD36" s="573"/>
      <c r="CE36" s="573"/>
      <c r="CF36" s="573"/>
      <c r="CG36" s="573"/>
      <c r="CH36" s="573"/>
      <c r="CI36" s="573"/>
      <c r="CJ36" s="573"/>
      <c r="CK36" s="573"/>
      <c r="CL36" s="573"/>
      <c r="CM36" s="573"/>
      <c r="CN36" s="40"/>
      <c r="CO36" s="572">
        <f t="shared" si="3"/>
        <v>12</v>
      </c>
      <c r="CP36" s="572"/>
      <c r="CQ36" s="573" t="str">
        <f>IF('各会計、関係団体の財政状況及び健全化判断比率'!BS9="","",'各会計、関係団体の財政状況及び健全化判断比率'!BS9)</f>
        <v>ゆとりちよだ</v>
      </c>
      <c r="CR36" s="573"/>
      <c r="CS36" s="573"/>
      <c r="CT36" s="573"/>
      <c r="CU36" s="573"/>
      <c r="CV36" s="573"/>
      <c r="CW36" s="573"/>
      <c r="CX36" s="573"/>
      <c r="CY36" s="573"/>
      <c r="CZ36" s="573"/>
      <c r="DA36" s="573"/>
      <c r="DB36" s="573"/>
      <c r="DC36" s="573"/>
      <c r="DD36" s="573"/>
      <c r="DE36" s="573"/>
      <c r="DG36" s="574" t="str">
        <f>IF('各会計、関係団体の財政状況及び健全化判断比率'!BR9="","",'各会計、関係団体の財政状況及び健全化判断比率'!BR9)</f>
        <v/>
      </c>
      <c r="DH36" s="574"/>
      <c r="DI36" s="45"/>
    </row>
    <row r="37" spans="1:113" ht="32.25" customHeight="1" x14ac:dyDescent="0.2">
      <c r="A37" s="40"/>
      <c r="B37" s="67"/>
      <c r="C37" s="572" t="str">
        <f>IF(E37="","",C36+1)</f>
        <v/>
      </c>
      <c r="D37" s="572"/>
      <c r="E37" s="573" t="str">
        <f>IF('各会計、関係団体の財政状況及び健全化判断比率'!B10="","",'各会計、関係団体の財政状況及び健全化判断比率'!B10)</f>
        <v/>
      </c>
      <c r="F37" s="573"/>
      <c r="G37" s="573"/>
      <c r="H37" s="573"/>
      <c r="I37" s="573"/>
      <c r="J37" s="573"/>
      <c r="K37" s="573"/>
      <c r="L37" s="573"/>
      <c r="M37" s="573"/>
      <c r="N37" s="573"/>
      <c r="O37" s="573"/>
      <c r="P37" s="573"/>
      <c r="Q37" s="573"/>
      <c r="R37" s="573"/>
      <c r="S37" s="573"/>
      <c r="T37" s="40"/>
      <c r="U37" s="572" t="str">
        <f t="shared" si="4"/>
        <v/>
      </c>
      <c r="V37" s="572"/>
      <c r="W37" s="573"/>
      <c r="X37" s="573"/>
      <c r="Y37" s="573"/>
      <c r="Z37" s="573"/>
      <c r="AA37" s="573"/>
      <c r="AB37" s="573"/>
      <c r="AC37" s="573"/>
      <c r="AD37" s="573"/>
      <c r="AE37" s="573"/>
      <c r="AF37" s="573"/>
      <c r="AG37" s="573"/>
      <c r="AH37" s="573"/>
      <c r="AI37" s="573"/>
      <c r="AJ37" s="573"/>
      <c r="AK37" s="573"/>
      <c r="AL37" s="40"/>
      <c r="AM37" s="572" t="str">
        <f t="shared" si="0"/>
        <v/>
      </c>
      <c r="AN37" s="572"/>
      <c r="AO37" s="573"/>
      <c r="AP37" s="573"/>
      <c r="AQ37" s="573"/>
      <c r="AR37" s="573"/>
      <c r="AS37" s="573"/>
      <c r="AT37" s="573"/>
      <c r="AU37" s="573"/>
      <c r="AV37" s="573"/>
      <c r="AW37" s="573"/>
      <c r="AX37" s="573"/>
      <c r="AY37" s="573"/>
      <c r="AZ37" s="573"/>
      <c r="BA37" s="573"/>
      <c r="BB37" s="573"/>
      <c r="BC37" s="573"/>
      <c r="BD37" s="40"/>
      <c r="BE37" s="572" t="str">
        <f t="shared" si="1"/>
        <v/>
      </c>
      <c r="BF37" s="572"/>
      <c r="BG37" s="573"/>
      <c r="BH37" s="573"/>
      <c r="BI37" s="573"/>
      <c r="BJ37" s="573"/>
      <c r="BK37" s="573"/>
      <c r="BL37" s="573"/>
      <c r="BM37" s="573"/>
      <c r="BN37" s="573"/>
      <c r="BO37" s="573"/>
      <c r="BP37" s="573"/>
      <c r="BQ37" s="573"/>
      <c r="BR37" s="573"/>
      <c r="BS37" s="573"/>
      <c r="BT37" s="573"/>
      <c r="BU37" s="573"/>
      <c r="BV37" s="40"/>
      <c r="BW37" s="572">
        <f t="shared" si="2"/>
        <v>8</v>
      </c>
      <c r="BX37" s="572"/>
      <c r="BY37" s="573" t="str">
        <f>IF('各会計、関係団体の財政状況及び健全化判断比率'!B71="","",'各会計、関係団体の財政状況及び健全化判断比率'!B71)</f>
        <v>東京都後期高齢者医療広域連合（一般会計）</v>
      </c>
      <c r="BZ37" s="573"/>
      <c r="CA37" s="573"/>
      <c r="CB37" s="573"/>
      <c r="CC37" s="573"/>
      <c r="CD37" s="573"/>
      <c r="CE37" s="573"/>
      <c r="CF37" s="573"/>
      <c r="CG37" s="573"/>
      <c r="CH37" s="573"/>
      <c r="CI37" s="573"/>
      <c r="CJ37" s="573"/>
      <c r="CK37" s="573"/>
      <c r="CL37" s="573"/>
      <c r="CM37" s="573"/>
      <c r="CN37" s="40"/>
      <c r="CO37" s="572" t="str">
        <f t="shared" si="3"/>
        <v/>
      </c>
      <c r="CP37" s="572"/>
      <c r="CQ37" s="573" t="str">
        <f>IF('各会計、関係団体の財政状況及び健全化判断比率'!BS10="","",'各会計、関係団体の財政状況及び健全化判断比率'!BS10)</f>
        <v/>
      </c>
      <c r="CR37" s="573"/>
      <c r="CS37" s="573"/>
      <c r="CT37" s="573"/>
      <c r="CU37" s="573"/>
      <c r="CV37" s="573"/>
      <c r="CW37" s="573"/>
      <c r="CX37" s="573"/>
      <c r="CY37" s="573"/>
      <c r="CZ37" s="573"/>
      <c r="DA37" s="573"/>
      <c r="DB37" s="573"/>
      <c r="DC37" s="573"/>
      <c r="DD37" s="573"/>
      <c r="DE37" s="573"/>
      <c r="DG37" s="574" t="str">
        <f>IF('各会計、関係団体の財政状況及び健全化判断比率'!BR10="","",'各会計、関係団体の財政状況及び健全化判断比率'!BR10)</f>
        <v/>
      </c>
      <c r="DH37" s="574"/>
      <c r="DI37" s="45"/>
    </row>
    <row r="38" spans="1:113" ht="32.25" customHeight="1" x14ac:dyDescent="0.2">
      <c r="A38" s="40"/>
      <c r="B38" s="67"/>
      <c r="C38" s="572" t="str">
        <f t="shared" ref="C38:C43" si="5">IF(E38="","",C37+1)</f>
        <v/>
      </c>
      <c r="D38" s="572"/>
      <c r="E38" s="573" t="str">
        <f>IF('各会計、関係団体の財政状況及び健全化判断比率'!B11="","",'各会計、関係団体の財政状況及び健全化判断比率'!B11)</f>
        <v/>
      </c>
      <c r="F38" s="573"/>
      <c r="G38" s="573"/>
      <c r="H38" s="573"/>
      <c r="I38" s="573"/>
      <c r="J38" s="573"/>
      <c r="K38" s="573"/>
      <c r="L38" s="573"/>
      <c r="M38" s="573"/>
      <c r="N38" s="573"/>
      <c r="O38" s="573"/>
      <c r="P38" s="573"/>
      <c r="Q38" s="573"/>
      <c r="R38" s="573"/>
      <c r="S38" s="573"/>
      <c r="T38" s="40"/>
      <c r="U38" s="572" t="str">
        <f t="shared" si="4"/>
        <v/>
      </c>
      <c r="V38" s="572"/>
      <c r="W38" s="573"/>
      <c r="X38" s="573"/>
      <c r="Y38" s="573"/>
      <c r="Z38" s="573"/>
      <c r="AA38" s="573"/>
      <c r="AB38" s="573"/>
      <c r="AC38" s="573"/>
      <c r="AD38" s="573"/>
      <c r="AE38" s="573"/>
      <c r="AF38" s="573"/>
      <c r="AG38" s="573"/>
      <c r="AH38" s="573"/>
      <c r="AI38" s="573"/>
      <c r="AJ38" s="573"/>
      <c r="AK38" s="573"/>
      <c r="AL38" s="40"/>
      <c r="AM38" s="572" t="str">
        <f t="shared" si="0"/>
        <v/>
      </c>
      <c r="AN38" s="572"/>
      <c r="AO38" s="573"/>
      <c r="AP38" s="573"/>
      <c r="AQ38" s="573"/>
      <c r="AR38" s="573"/>
      <c r="AS38" s="573"/>
      <c r="AT38" s="573"/>
      <c r="AU38" s="573"/>
      <c r="AV38" s="573"/>
      <c r="AW38" s="573"/>
      <c r="AX38" s="573"/>
      <c r="AY38" s="573"/>
      <c r="AZ38" s="573"/>
      <c r="BA38" s="573"/>
      <c r="BB38" s="573"/>
      <c r="BC38" s="573"/>
      <c r="BD38" s="40"/>
      <c r="BE38" s="572" t="str">
        <f t="shared" si="1"/>
        <v/>
      </c>
      <c r="BF38" s="572"/>
      <c r="BG38" s="573"/>
      <c r="BH38" s="573"/>
      <c r="BI38" s="573"/>
      <c r="BJ38" s="573"/>
      <c r="BK38" s="573"/>
      <c r="BL38" s="573"/>
      <c r="BM38" s="573"/>
      <c r="BN38" s="573"/>
      <c r="BO38" s="573"/>
      <c r="BP38" s="573"/>
      <c r="BQ38" s="573"/>
      <c r="BR38" s="573"/>
      <c r="BS38" s="573"/>
      <c r="BT38" s="573"/>
      <c r="BU38" s="573"/>
      <c r="BV38" s="40"/>
      <c r="BW38" s="572">
        <f t="shared" si="2"/>
        <v>9</v>
      </c>
      <c r="BX38" s="572"/>
      <c r="BY38" s="573" t="str">
        <f>IF('各会計、関係団体の財政状況及び健全化判断比率'!B72="","",'各会計、関係団体の財政状況及び健全化判断比率'!B72)</f>
        <v>東京都後期高齢者医療広域連合
（後期高齢者医療特別会計）</v>
      </c>
      <c r="BZ38" s="573"/>
      <c r="CA38" s="573"/>
      <c r="CB38" s="573"/>
      <c r="CC38" s="573"/>
      <c r="CD38" s="573"/>
      <c r="CE38" s="573"/>
      <c r="CF38" s="573"/>
      <c r="CG38" s="573"/>
      <c r="CH38" s="573"/>
      <c r="CI38" s="573"/>
      <c r="CJ38" s="573"/>
      <c r="CK38" s="573"/>
      <c r="CL38" s="573"/>
      <c r="CM38" s="573"/>
      <c r="CN38" s="40"/>
      <c r="CO38" s="572" t="str">
        <f t="shared" si="3"/>
        <v/>
      </c>
      <c r="CP38" s="572"/>
      <c r="CQ38" s="573" t="str">
        <f>IF('各会計、関係団体の財政状況及び健全化判断比率'!BS11="","",'各会計、関係団体の財政状況及び健全化判断比率'!BS11)</f>
        <v/>
      </c>
      <c r="CR38" s="573"/>
      <c r="CS38" s="573"/>
      <c r="CT38" s="573"/>
      <c r="CU38" s="573"/>
      <c r="CV38" s="573"/>
      <c r="CW38" s="573"/>
      <c r="CX38" s="573"/>
      <c r="CY38" s="573"/>
      <c r="CZ38" s="573"/>
      <c r="DA38" s="573"/>
      <c r="DB38" s="573"/>
      <c r="DC38" s="573"/>
      <c r="DD38" s="573"/>
      <c r="DE38" s="573"/>
      <c r="DG38" s="574" t="str">
        <f>IF('各会計、関係団体の財政状況及び健全化判断比率'!BR11="","",'各会計、関係団体の財政状況及び健全化判断比率'!BR11)</f>
        <v/>
      </c>
      <c r="DH38" s="574"/>
      <c r="DI38" s="45"/>
    </row>
    <row r="39" spans="1:113" ht="32.25" customHeight="1" x14ac:dyDescent="0.2">
      <c r="A39" s="40"/>
      <c r="B39" s="67"/>
      <c r="C39" s="572" t="str">
        <f t="shared" si="5"/>
        <v/>
      </c>
      <c r="D39" s="572"/>
      <c r="E39" s="573" t="str">
        <f>IF('各会計、関係団体の財政状況及び健全化判断比率'!B12="","",'各会計、関係団体の財政状況及び健全化判断比率'!B12)</f>
        <v/>
      </c>
      <c r="F39" s="573"/>
      <c r="G39" s="573"/>
      <c r="H39" s="573"/>
      <c r="I39" s="573"/>
      <c r="J39" s="573"/>
      <c r="K39" s="573"/>
      <c r="L39" s="573"/>
      <c r="M39" s="573"/>
      <c r="N39" s="573"/>
      <c r="O39" s="573"/>
      <c r="P39" s="573"/>
      <c r="Q39" s="573"/>
      <c r="R39" s="573"/>
      <c r="S39" s="573"/>
      <c r="T39" s="40"/>
      <c r="U39" s="572" t="str">
        <f t="shared" si="4"/>
        <v/>
      </c>
      <c r="V39" s="572"/>
      <c r="W39" s="573"/>
      <c r="X39" s="573"/>
      <c r="Y39" s="573"/>
      <c r="Z39" s="573"/>
      <c r="AA39" s="573"/>
      <c r="AB39" s="573"/>
      <c r="AC39" s="573"/>
      <c r="AD39" s="573"/>
      <c r="AE39" s="573"/>
      <c r="AF39" s="573"/>
      <c r="AG39" s="573"/>
      <c r="AH39" s="573"/>
      <c r="AI39" s="573"/>
      <c r="AJ39" s="573"/>
      <c r="AK39" s="573"/>
      <c r="AL39" s="40"/>
      <c r="AM39" s="572" t="str">
        <f t="shared" si="0"/>
        <v/>
      </c>
      <c r="AN39" s="572"/>
      <c r="AO39" s="573"/>
      <c r="AP39" s="573"/>
      <c r="AQ39" s="573"/>
      <c r="AR39" s="573"/>
      <c r="AS39" s="573"/>
      <c r="AT39" s="573"/>
      <c r="AU39" s="573"/>
      <c r="AV39" s="573"/>
      <c r="AW39" s="573"/>
      <c r="AX39" s="573"/>
      <c r="AY39" s="573"/>
      <c r="AZ39" s="573"/>
      <c r="BA39" s="573"/>
      <c r="BB39" s="573"/>
      <c r="BC39" s="573"/>
      <c r="BD39" s="40"/>
      <c r="BE39" s="572" t="str">
        <f t="shared" si="1"/>
        <v/>
      </c>
      <c r="BF39" s="572"/>
      <c r="BG39" s="573"/>
      <c r="BH39" s="573"/>
      <c r="BI39" s="573"/>
      <c r="BJ39" s="573"/>
      <c r="BK39" s="573"/>
      <c r="BL39" s="573"/>
      <c r="BM39" s="573"/>
      <c r="BN39" s="573"/>
      <c r="BO39" s="573"/>
      <c r="BP39" s="573"/>
      <c r="BQ39" s="573"/>
      <c r="BR39" s="573"/>
      <c r="BS39" s="573"/>
      <c r="BT39" s="573"/>
      <c r="BU39" s="573"/>
      <c r="BV39" s="40"/>
      <c r="BW39" s="572" t="str">
        <f t="shared" si="2"/>
        <v/>
      </c>
      <c r="BX39" s="572"/>
      <c r="BY39" s="573" t="str">
        <f>IF('各会計、関係団体の財政状況及び健全化判断比率'!B73="","",'各会計、関係団体の財政状況及び健全化判断比率'!B73)</f>
        <v/>
      </c>
      <c r="BZ39" s="573"/>
      <c r="CA39" s="573"/>
      <c r="CB39" s="573"/>
      <c r="CC39" s="573"/>
      <c r="CD39" s="573"/>
      <c r="CE39" s="573"/>
      <c r="CF39" s="573"/>
      <c r="CG39" s="573"/>
      <c r="CH39" s="573"/>
      <c r="CI39" s="573"/>
      <c r="CJ39" s="573"/>
      <c r="CK39" s="573"/>
      <c r="CL39" s="573"/>
      <c r="CM39" s="573"/>
      <c r="CN39" s="40"/>
      <c r="CO39" s="572" t="str">
        <f t="shared" si="3"/>
        <v/>
      </c>
      <c r="CP39" s="572"/>
      <c r="CQ39" s="573" t="str">
        <f>IF('各会計、関係団体の財政状況及び健全化判断比率'!BS12="","",'各会計、関係団体の財政状況及び健全化判断比率'!BS12)</f>
        <v/>
      </c>
      <c r="CR39" s="573"/>
      <c r="CS39" s="573"/>
      <c r="CT39" s="573"/>
      <c r="CU39" s="573"/>
      <c r="CV39" s="573"/>
      <c r="CW39" s="573"/>
      <c r="CX39" s="573"/>
      <c r="CY39" s="573"/>
      <c r="CZ39" s="573"/>
      <c r="DA39" s="573"/>
      <c r="DB39" s="573"/>
      <c r="DC39" s="573"/>
      <c r="DD39" s="573"/>
      <c r="DE39" s="573"/>
      <c r="DG39" s="574" t="str">
        <f>IF('各会計、関係団体の財政状況及び健全化判断比率'!BR12="","",'各会計、関係団体の財政状況及び健全化判断比率'!BR12)</f>
        <v/>
      </c>
      <c r="DH39" s="574"/>
      <c r="DI39" s="45"/>
    </row>
    <row r="40" spans="1:113" ht="32.25" customHeight="1" x14ac:dyDescent="0.2">
      <c r="A40" s="40"/>
      <c r="B40" s="67"/>
      <c r="C40" s="572" t="str">
        <f t="shared" si="5"/>
        <v/>
      </c>
      <c r="D40" s="572"/>
      <c r="E40" s="573" t="str">
        <f>IF('各会計、関係団体の財政状況及び健全化判断比率'!B13="","",'各会計、関係団体の財政状況及び健全化判断比率'!B13)</f>
        <v/>
      </c>
      <c r="F40" s="573"/>
      <c r="G40" s="573"/>
      <c r="H40" s="573"/>
      <c r="I40" s="573"/>
      <c r="J40" s="573"/>
      <c r="K40" s="573"/>
      <c r="L40" s="573"/>
      <c r="M40" s="573"/>
      <c r="N40" s="573"/>
      <c r="O40" s="573"/>
      <c r="P40" s="573"/>
      <c r="Q40" s="573"/>
      <c r="R40" s="573"/>
      <c r="S40" s="573"/>
      <c r="T40" s="40"/>
      <c r="U40" s="572" t="str">
        <f t="shared" si="4"/>
        <v/>
      </c>
      <c r="V40" s="572"/>
      <c r="W40" s="573"/>
      <c r="X40" s="573"/>
      <c r="Y40" s="573"/>
      <c r="Z40" s="573"/>
      <c r="AA40" s="573"/>
      <c r="AB40" s="573"/>
      <c r="AC40" s="573"/>
      <c r="AD40" s="573"/>
      <c r="AE40" s="573"/>
      <c r="AF40" s="573"/>
      <c r="AG40" s="573"/>
      <c r="AH40" s="573"/>
      <c r="AI40" s="573"/>
      <c r="AJ40" s="573"/>
      <c r="AK40" s="573"/>
      <c r="AL40" s="40"/>
      <c r="AM40" s="572" t="str">
        <f t="shared" si="0"/>
        <v/>
      </c>
      <c r="AN40" s="572"/>
      <c r="AO40" s="573"/>
      <c r="AP40" s="573"/>
      <c r="AQ40" s="573"/>
      <c r="AR40" s="573"/>
      <c r="AS40" s="573"/>
      <c r="AT40" s="573"/>
      <c r="AU40" s="573"/>
      <c r="AV40" s="573"/>
      <c r="AW40" s="573"/>
      <c r="AX40" s="573"/>
      <c r="AY40" s="573"/>
      <c r="AZ40" s="573"/>
      <c r="BA40" s="573"/>
      <c r="BB40" s="573"/>
      <c r="BC40" s="573"/>
      <c r="BD40" s="40"/>
      <c r="BE40" s="572" t="str">
        <f t="shared" si="1"/>
        <v/>
      </c>
      <c r="BF40" s="572"/>
      <c r="BG40" s="573"/>
      <c r="BH40" s="573"/>
      <c r="BI40" s="573"/>
      <c r="BJ40" s="573"/>
      <c r="BK40" s="573"/>
      <c r="BL40" s="573"/>
      <c r="BM40" s="573"/>
      <c r="BN40" s="573"/>
      <c r="BO40" s="573"/>
      <c r="BP40" s="573"/>
      <c r="BQ40" s="573"/>
      <c r="BR40" s="573"/>
      <c r="BS40" s="573"/>
      <c r="BT40" s="573"/>
      <c r="BU40" s="573"/>
      <c r="BV40" s="40"/>
      <c r="BW40" s="572" t="str">
        <f t="shared" si="2"/>
        <v/>
      </c>
      <c r="BX40" s="572"/>
      <c r="BY40" s="573" t="str">
        <f>IF('各会計、関係団体の財政状況及び健全化判断比率'!B74="","",'各会計、関係団体の財政状況及び健全化判断比率'!B74)</f>
        <v/>
      </c>
      <c r="BZ40" s="573"/>
      <c r="CA40" s="573"/>
      <c r="CB40" s="573"/>
      <c r="CC40" s="573"/>
      <c r="CD40" s="573"/>
      <c r="CE40" s="573"/>
      <c r="CF40" s="573"/>
      <c r="CG40" s="573"/>
      <c r="CH40" s="573"/>
      <c r="CI40" s="573"/>
      <c r="CJ40" s="573"/>
      <c r="CK40" s="573"/>
      <c r="CL40" s="573"/>
      <c r="CM40" s="573"/>
      <c r="CN40" s="40"/>
      <c r="CO40" s="572" t="str">
        <f t="shared" si="3"/>
        <v/>
      </c>
      <c r="CP40" s="572"/>
      <c r="CQ40" s="573" t="str">
        <f>IF('各会計、関係団体の財政状況及び健全化判断比率'!BS13="","",'各会計、関係団体の財政状況及び健全化判断比率'!BS13)</f>
        <v/>
      </c>
      <c r="CR40" s="573"/>
      <c r="CS40" s="573"/>
      <c r="CT40" s="573"/>
      <c r="CU40" s="573"/>
      <c r="CV40" s="573"/>
      <c r="CW40" s="573"/>
      <c r="CX40" s="573"/>
      <c r="CY40" s="573"/>
      <c r="CZ40" s="573"/>
      <c r="DA40" s="573"/>
      <c r="DB40" s="573"/>
      <c r="DC40" s="573"/>
      <c r="DD40" s="573"/>
      <c r="DE40" s="573"/>
      <c r="DG40" s="574" t="str">
        <f>IF('各会計、関係団体の財政状況及び健全化判断比率'!BR13="","",'各会計、関係団体の財政状況及び健全化判断比率'!BR13)</f>
        <v/>
      </c>
      <c r="DH40" s="574"/>
      <c r="DI40" s="45"/>
    </row>
    <row r="41" spans="1:113" ht="32.25" customHeight="1" x14ac:dyDescent="0.2">
      <c r="A41" s="40"/>
      <c r="B41" s="67"/>
      <c r="C41" s="572" t="str">
        <f t="shared" si="5"/>
        <v/>
      </c>
      <c r="D41" s="572"/>
      <c r="E41" s="573" t="str">
        <f>IF('各会計、関係団体の財政状況及び健全化判断比率'!B14="","",'各会計、関係団体の財政状況及び健全化判断比率'!B14)</f>
        <v/>
      </c>
      <c r="F41" s="573"/>
      <c r="G41" s="573"/>
      <c r="H41" s="573"/>
      <c r="I41" s="573"/>
      <c r="J41" s="573"/>
      <c r="K41" s="573"/>
      <c r="L41" s="573"/>
      <c r="M41" s="573"/>
      <c r="N41" s="573"/>
      <c r="O41" s="573"/>
      <c r="P41" s="573"/>
      <c r="Q41" s="573"/>
      <c r="R41" s="573"/>
      <c r="S41" s="573"/>
      <c r="T41" s="40"/>
      <c r="U41" s="572" t="str">
        <f t="shared" si="4"/>
        <v/>
      </c>
      <c r="V41" s="572"/>
      <c r="W41" s="573"/>
      <c r="X41" s="573"/>
      <c r="Y41" s="573"/>
      <c r="Z41" s="573"/>
      <c r="AA41" s="573"/>
      <c r="AB41" s="573"/>
      <c r="AC41" s="573"/>
      <c r="AD41" s="573"/>
      <c r="AE41" s="573"/>
      <c r="AF41" s="573"/>
      <c r="AG41" s="573"/>
      <c r="AH41" s="573"/>
      <c r="AI41" s="573"/>
      <c r="AJ41" s="573"/>
      <c r="AK41" s="573"/>
      <c r="AL41" s="40"/>
      <c r="AM41" s="572" t="str">
        <f t="shared" si="0"/>
        <v/>
      </c>
      <c r="AN41" s="572"/>
      <c r="AO41" s="573"/>
      <c r="AP41" s="573"/>
      <c r="AQ41" s="573"/>
      <c r="AR41" s="573"/>
      <c r="AS41" s="573"/>
      <c r="AT41" s="573"/>
      <c r="AU41" s="573"/>
      <c r="AV41" s="573"/>
      <c r="AW41" s="573"/>
      <c r="AX41" s="573"/>
      <c r="AY41" s="573"/>
      <c r="AZ41" s="573"/>
      <c r="BA41" s="573"/>
      <c r="BB41" s="573"/>
      <c r="BC41" s="573"/>
      <c r="BD41" s="40"/>
      <c r="BE41" s="572" t="str">
        <f t="shared" si="1"/>
        <v/>
      </c>
      <c r="BF41" s="572"/>
      <c r="BG41" s="573"/>
      <c r="BH41" s="573"/>
      <c r="BI41" s="573"/>
      <c r="BJ41" s="573"/>
      <c r="BK41" s="573"/>
      <c r="BL41" s="573"/>
      <c r="BM41" s="573"/>
      <c r="BN41" s="573"/>
      <c r="BO41" s="573"/>
      <c r="BP41" s="573"/>
      <c r="BQ41" s="573"/>
      <c r="BR41" s="573"/>
      <c r="BS41" s="573"/>
      <c r="BT41" s="573"/>
      <c r="BU41" s="573"/>
      <c r="BV41" s="40"/>
      <c r="BW41" s="572" t="str">
        <f t="shared" si="2"/>
        <v/>
      </c>
      <c r="BX41" s="572"/>
      <c r="BY41" s="573" t="str">
        <f>IF('各会計、関係団体の財政状況及び健全化判断比率'!B75="","",'各会計、関係団体の財政状況及び健全化判断比率'!B75)</f>
        <v/>
      </c>
      <c r="BZ41" s="573"/>
      <c r="CA41" s="573"/>
      <c r="CB41" s="573"/>
      <c r="CC41" s="573"/>
      <c r="CD41" s="573"/>
      <c r="CE41" s="573"/>
      <c r="CF41" s="573"/>
      <c r="CG41" s="573"/>
      <c r="CH41" s="573"/>
      <c r="CI41" s="573"/>
      <c r="CJ41" s="573"/>
      <c r="CK41" s="573"/>
      <c r="CL41" s="573"/>
      <c r="CM41" s="573"/>
      <c r="CN41" s="40"/>
      <c r="CO41" s="572" t="str">
        <f t="shared" si="3"/>
        <v/>
      </c>
      <c r="CP41" s="572"/>
      <c r="CQ41" s="573" t="str">
        <f>IF('各会計、関係団体の財政状況及び健全化判断比率'!BS14="","",'各会計、関係団体の財政状況及び健全化判断比率'!BS14)</f>
        <v/>
      </c>
      <c r="CR41" s="573"/>
      <c r="CS41" s="573"/>
      <c r="CT41" s="573"/>
      <c r="CU41" s="573"/>
      <c r="CV41" s="573"/>
      <c r="CW41" s="573"/>
      <c r="CX41" s="573"/>
      <c r="CY41" s="573"/>
      <c r="CZ41" s="573"/>
      <c r="DA41" s="573"/>
      <c r="DB41" s="573"/>
      <c r="DC41" s="573"/>
      <c r="DD41" s="573"/>
      <c r="DE41" s="573"/>
      <c r="DG41" s="574" t="str">
        <f>IF('各会計、関係団体の財政状況及び健全化判断比率'!BR14="","",'各会計、関係団体の財政状況及び健全化判断比率'!BR14)</f>
        <v/>
      </c>
      <c r="DH41" s="574"/>
      <c r="DI41" s="45"/>
    </row>
    <row r="42" spans="1:113" ht="32.25" customHeight="1" x14ac:dyDescent="0.2">
      <c r="B42" s="67"/>
      <c r="C42" s="572" t="str">
        <f t="shared" si="5"/>
        <v/>
      </c>
      <c r="D42" s="572"/>
      <c r="E42" s="573" t="str">
        <f>IF('各会計、関係団体の財政状況及び健全化判断比率'!B15="","",'各会計、関係団体の財政状況及び健全化判断比率'!B15)</f>
        <v/>
      </c>
      <c r="F42" s="573"/>
      <c r="G42" s="573"/>
      <c r="H42" s="573"/>
      <c r="I42" s="573"/>
      <c r="J42" s="573"/>
      <c r="K42" s="573"/>
      <c r="L42" s="573"/>
      <c r="M42" s="573"/>
      <c r="N42" s="573"/>
      <c r="O42" s="573"/>
      <c r="P42" s="573"/>
      <c r="Q42" s="573"/>
      <c r="R42" s="573"/>
      <c r="S42" s="573"/>
      <c r="T42" s="40"/>
      <c r="U42" s="572" t="str">
        <f t="shared" si="4"/>
        <v/>
      </c>
      <c r="V42" s="572"/>
      <c r="W42" s="573"/>
      <c r="X42" s="573"/>
      <c r="Y42" s="573"/>
      <c r="Z42" s="573"/>
      <c r="AA42" s="573"/>
      <c r="AB42" s="573"/>
      <c r="AC42" s="573"/>
      <c r="AD42" s="573"/>
      <c r="AE42" s="573"/>
      <c r="AF42" s="573"/>
      <c r="AG42" s="573"/>
      <c r="AH42" s="573"/>
      <c r="AI42" s="573"/>
      <c r="AJ42" s="573"/>
      <c r="AK42" s="573"/>
      <c r="AL42" s="40"/>
      <c r="AM42" s="572" t="str">
        <f t="shared" si="0"/>
        <v/>
      </c>
      <c r="AN42" s="572"/>
      <c r="AO42" s="573"/>
      <c r="AP42" s="573"/>
      <c r="AQ42" s="573"/>
      <c r="AR42" s="573"/>
      <c r="AS42" s="573"/>
      <c r="AT42" s="573"/>
      <c r="AU42" s="573"/>
      <c r="AV42" s="573"/>
      <c r="AW42" s="573"/>
      <c r="AX42" s="573"/>
      <c r="AY42" s="573"/>
      <c r="AZ42" s="573"/>
      <c r="BA42" s="573"/>
      <c r="BB42" s="573"/>
      <c r="BC42" s="573"/>
      <c r="BD42" s="40"/>
      <c r="BE42" s="572" t="str">
        <f t="shared" si="1"/>
        <v/>
      </c>
      <c r="BF42" s="572"/>
      <c r="BG42" s="573"/>
      <c r="BH42" s="573"/>
      <c r="BI42" s="573"/>
      <c r="BJ42" s="573"/>
      <c r="BK42" s="573"/>
      <c r="BL42" s="573"/>
      <c r="BM42" s="573"/>
      <c r="BN42" s="573"/>
      <c r="BO42" s="573"/>
      <c r="BP42" s="573"/>
      <c r="BQ42" s="573"/>
      <c r="BR42" s="573"/>
      <c r="BS42" s="573"/>
      <c r="BT42" s="573"/>
      <c r="BU42" s="573"/>
      <c r="BV42" s="40"/>
      <c r="BW42" s="572" t="str">
        <f t="shared" si="2"/>
        <v/>
      </c>
      <c r="BX42" s="572"/>
      <c r="BY42" s="573" t="str">
        <f>IF('各会計、関係団体の財政状況及び健全化判断比率'!B76="","",'各会計、関係団体の財政状況及び健全化判断比率'!B76)</f>
        <v/>
      </c>
      <c r="BZ42" s="573"/>
      <c r="CA42" s="573"/>
      <c r="CB42" s="573"/>
      <c r="CC42" s="573"/>
      <c r="CD42" s="573"/>
      <c r="CE42" s="573"/>
      <c r="CF42" s="573"/>
      <c r="CG42" s="573"/>
      <c r="CH42" s="573"/>
      <c r="CI42" s="573"/>
      <c r="CJ42" s="573"/>
      <c r="CK42" s="573"/>
      <c r="CL42" s="573"/>
      <c r="CM42" s="573"/>
      <c r="CN42" s="40"/>
      <c r="CO42" s="572" t="str">
        <f t="shared" si="3"/>
        <v/>
      </c>
      <c r="CP42" s="572"/>
      <c r="CQ42" s="573" t="str">
        <f>IF('各会計、関係団体の財政状況及び健全化判断比率'!BS15="","",'各会計、関係団体の財政状況及び健全化判断比率'!BS15)</f>
        <v/>
      </c>
      <c r="CR42" s="573"/>
      <c r="CS42" s="573"/>
      <c r="CT42" s="573"/>
      <c r="CU42" s="573"/>
      <c r="CV42" s="573"/>
      <c r="CW42" s="573"/>
      <c r="CX42" s="573"/>
      <c r="CY42" s="573"/>
      <c r="CZ42" s="573"/>
      <c r="DA42" s="573"/>
      <c r="DB42" s="573"/>
      <c r="DC42" s="573"/>
      <c r="DD42" s="573"/>
      <c r="DE42" s="573"/>
      <c r="DG42" s="574" t="str">
        <f>IF('各会計、関係団体の財政状況及び健全化判断比率'!BR15="","",'各会計、関係団体の財政状況及び健全化判断比率'!BR15)</f>
        <v/>
      </c>
      <c r="DH42" s="574"/>
      <c r="DI42" s="45"/>
    </row>
    <row r="43" spans="1:113" ht="32.25" customHeight="1" x14ac:dyDescent="0.2">
      <c r="B43" s="67"/>
      <c r="C43" s="572" t="str">
        <f t="shared" si="5"/>
        <v/>
      </c>
      <c r="D43" s="572"/>
      <c r="E43" s="573" t="str">
        <f>IF('各会計、関係団体の財政状況及び健全化判断比率'!B16="","",'各会計、関係団体の財政状況及び健全化判断比率'!B16)</f>
        <v/>
      </c>
      <c r="F43" s="573"/>
      <c r="G43" s="573"/>
      <c r="H43" s="573"/>
      <c r="I43" s="573"/>
      <c r="J43" s="573"/>
      <c r="K43" s="573"/>
      <c r="L43" s="573"/>
      <c r="M43" s="573"/>
      <c r="N43" s="573"/>
      <c r="O43" s="573"/>
      <c r="P43" s="573"/>
      <c r="Q43" s="573"/>
      <c r="R43" s="573"/>
      <c r="S43" s="573"/>
      <c r="T43" s="40"/>
      <c r="U43" s="572" t="str">
        <f t="shared" si="4"/>
        <v/>
      </c>
      <c r="V43" s="572"/>
      <c r="W43" s="573"/>
      <c r="X43" s="573"/>
      <c r="Y43" s="573"/>
      <c r="Z43" s="573"/>
      <c r="AA43" s="573"/>
      <c r="AB43" s="573"/>
      <c r="AC43" s="573"/>
      <c r="AD43" s="573"/>
      <c r="AE43" s="573"/>
      <c r="AF43" s="573"/>
      <c r="AG43" s="573"/>
      <c r="AH43" s="573"/>
      <c r="AI43" s="573"/>
      <c r="AJ43" s="573"/>
      <c r="AK43" s="573"/>
      <c r="AL43" s="40"/>
      <c r="AM43" s="572" t="str">
        <f t="shared" si="0"/>
        <v/>
      </c>
      <c r="AN43" s="572"/>
      <c r="AO43" s="573"/>
      <c r="AP43" s="573"/>
      <c r="AQ43" s="573"/>
      <c r="AR43" s="573"/>
      <c r="AS43" s="573"/>
      <c r="AT43" s="573"/>
      <c r="AU43" s="573"/>
      <c r="AV43" s="573"/>
      <c r="AW43" s="573"/>
      <c r="AX43" s="573"/>
      <c r="AY43" s="573"/>
      <c r="AZ43" s="573"/>
      <c r="BA43" s="573"/>
      <c r="BB43" s="573"/>
      <c r="BC43" s="573"/>
      <c r="BD43" s="40"/>
      <c r="BE43" s="572" t="str">
        <f t="shared" si="1"/>
        <v/>
      </c>
      <c r="BF43" s="572"/>
      <c r="BG43" s="573"/>
      <c r="BH43" s="573"/>
      <c r="BI43" s="573"/>
      <c r="BJ43" s="573"/>
      <c r="BK43" s="573"/>
      <c r="BL43" s="573"/>
      <c r="BM43" s="573"/>
      <c r="BN43" s="573"/>
      <c r="BO43" s="573"/>
      <c r="BP43" s="573"/>
      <c r="BQ43" s="573"/>
      <c r="BR43" s="573"/>
      <c r="BS43" s="573"/>
      <c r="BT43" s="573"/>
      <c r="BU43" s="573"/>
      <c r="BV43" s="40"/>
      <c r="BW43" s="572" t="str">
        <f t="shared" si="2"/>
        <v/>
      </c>
      <c r="BX43" s="572"/>
      <c r="BY43" s="573" t="str">
        <f>IF('各会計、関係団体の財政状況及び健全化判断比率'!B77="","",'各会計、関係団体の財政状況及び健全化判断比率'!B77)</f>
        <v/>
      </c>
      <c r="BZ43" s="573"/>
      <c r="CA43" s="573"/>
      <c r="CB43" s="573"/>
      <c r="CC43" s="573"/>
      <c r="CD43" s="573"/>
      <c r="CE43" s="573"/>
      <c r="CF43" s="573"/>
      <c r="CG43" s="573"/>
      <c r="CH43" s="573"/>
      <c r="CI43" s="573"/>
      <c r="CJ43" s="573"/>
      <c r="CK43" s="573"/>
      <c r="CL43" s="573"/>
      <c r="CM43" s="573"/>
      <c r="CN43" s="40"/>
      <c r="CO43" s="572" t="str">
        <f t="shared" si="3"/>
        <v/>
      </c>
      <c r="CP43" s="572"/>
      <c r="CQ43" s="573" t="str">
        <f>IF('各会計、関係団体の財政状況及び健全化判断比率'!BS16="","",'各会計、関係団体の財政状況及び健全化判断比率'!BS16)</f>
        <v/>
      </c>
      <c r="CR43" s="573"/>
      <c r="CS43" s="573"/>
      <c r="CT43" s="573"/>
      <c r="CU43" s="573"/>
      <c r="CV43" s="573"/>
      <c r="CW43" s="573"/>
      <c r="CX43" s="573"/>
      <c r="CY43" s="573"/>
      <c r="CZ43" s="573"/>
      <c r="DA43" s="573"/>
      <c r="DB43" s="573"/>
      <c r="DC43" s="573"/>
      <c r="DD43" s="573"/>
      <c r="DE43" s="573"/>
      <c r="DG43" s="574" t="str">
        <f>IF('各会計、関係団体の財政状況及び健全化判断比率'!BR16="","",'各会計、関係団体の財政状況及び健全化判断比率'!BR16)</f>
        <v/>
      </c>
      <c r="DH43" s="574"/>
      <c r="DI43" s="45"/>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135</v>
      </c>
      <c r="E46" s="575" t="s">
        <v>136</v>
      </c>
      <c r="F46" s="575"/>
      <c r="G46" s="575"/>
      <c r="H46" s="575"/>
      <c r="I46" s="575"/>
      <c r="J46" s="575"/>
      <c r="K46" s="575"/>
      <c r="L46" s="575"/>
      <c r="M46" s="575"/>
      <c r="N46" s="575"/>
      <c r="O46" s="575"/>
      <c r="P46" s="575"/>
      <c r="Q46" s="575"/>
      <c r="R46" s="575"/>
      <c r="S46" s="575"/>
      <c r="T46" s="575"/>
      <c r="U46" s="575"/>
      <c r="V46" s="575"/>
      <c r="W46" s="575"/>
      <c r="X46" s="575"/>
      <c r="Y46" s="575"/>
      <c r="Z46" s="575"/>
      <c r="AA46" s="575"/>
      <c r="AB46" s="575"/>
      <c r="AC46" s="575"/>
      <c r="AD46" s="575"/>
      <c r="AE46" s="575"/>
      <c r="AF46" s="575"/>
      <c r="AG46" s="575"/>
      <c r="AH46" s="575"/>
      <c r="AI46" s="575"/>
      <c r="AJ46" s="575"/>
      <c r="AK46" s="575"/>
      <c r="AL46" s="575"/>
      <c r="AM46" s="575"/>
      <c r="AN46" s="575"/>
      <c r="AO46" s="575"/>
      <c r="AP46" s="575"/>
      <c r="AQ46" s="575"/>
      <c r="AR46" s="575"/>
      <c r="AS46" s="575"/>
      <c r="AT46" s="575"/>
      <c r="AU46" s="575"/>
      <c r="AV46" s="575"/>
      <c r="AW46" s="575"/>
      <c r="AX46" s="575"/>
      <c r="AY46" s="575"/>
      <c r="AZ46" s="575"/>
      <c r="BA46" s="575"/>
      <c r="BB46" s="575"/>
      <c r="BC46" s="575"/>
      <c r="BD46" s="575"/>
      <c r="BE46" s="575"/>
      <c r="BF46" s="575"/>
      <c r="BG46" s="575"/>
      <c r="BH46" s="575"/>
      <c r="BI46" s="575"/>
      <c r="BJ46" s="575"/>
      <c r="BK46" s="575"/>
      <c r="BL46" s="575"/>
      <c r="BM46" s="575"/>
      <c r="BN46" s="575"/>
      <c r="BO46" s="575"/>
      <c r="BP46" s="575"/>
      <c r="BQ46" s="575"/>
      <c r="BR46" s="575"/>
      <c r="BS46" s="575"/>
      <c r="BT46" s="575"/>
      <c r="BU46" s="575"/>
      <c r="BV46" s="575"/>
      <c r="BW46" s="575"/>
      <c r="BX46" s="575"/>
      <c r="BY46" s="575"/>
      <c r="BZ46" s="575"/>
      <c r="CA46" s="575"/>
      <c r="CB46" s="575"/>
      <c r="CC46" s="575"/>
      <c r="CD46" s="575"/>
      <c r="CE46" s="575"/>
      <c r="CF46" s="575"/>
      <c r="CG46" s="575"/>
      <c r="CH46" s="575"/>
      <c r="CI46" s="575"/>
      <c r="CJ46" s="575"/>
      <c r="CK46" s="575"/>
      <c r="CL46" s="575"/>
      <c r="CM46" s="575"/>
      <c r="CN46" s="575"/>
      <c r="CO46" s="575"/>
      <c r="CP46" s="575"/>
      <c r="CQ46" s="575"/>
      <c r="CR46" s="575"/>
      <c r="CS46" s="575"/>
      <c r="CT46" s="575"/>
      <c r="CU46" s="575"/>
      <c r="CV46" s="575"/>
      <c r="CW46" s="575"/>
      <c r="CX46" s="575"/>
      <c r="CY46" s="575"/>
      <c r="CZ46" s="575"/>
      <c r="DA46" s="575"/>
      <c r="DB46" s="575"/>
      <c r="DC46" s="575"/>
      <c r="DD46" s="575"/>
      <c r="DE46" s="575"/>
      <c r="DF46" s="575"/>
      <c r="DG46" s="575"/>
      <c r="DH46" s="575"/>
      <c r="DI46" s="575"/>
    </row>
    <row r="47" spans="1:113" x14ac:dyDescent="0.2">
      <c r="E47" s="575" t="s">
        <v>137</v>
      </c>
      <c r="F47" s="575"/>
      <c r="G47" s="575"/>
      <c r="H47" s="575"/>
      <c r="I47" s="575"/>
      <c r="J47" s="575"/>
      <c r="K47" s="575"/>
      <c r="L47" s="575"/>
      <c r="M47" s="575"/>
      <c r="N47" s="575"/>
      <c r="O47" s="575"/>
      <c r="P47" s="575"/>
      <c r="Q47" s="575"/>
      <c r="R47" s="575"/>
      <c r="S47" s="575"/>
      <c r="T47" s="575"/>
      <c r="U47" s="575"/>
      <c r="V47" s="575"/>
      <c r="W47" s="575"/>
      <c r="X47" s="575"/>
      <c r="Y47" s="575"/>
      <c r="Z47" s="575"/>
      <c r="AA47" s="575"/>
      <c r="AB47" s="575"/>
      <c r="AC47" s="575"/>
      <c r="AD47" s="575"/>
      <c r="AE47" s="575"/>
      <c r="AF47" s="575"/>
      <c r="AG47" s="575"/>
      <c r="AH47" s="575"/>
      <c r="AI47" s="575"/>
      <c r="AJ47" s="575"/>
      <c r="AK47" s="575"/>
      <c r="AL47" s="575"/>
      <c r="AM47" s="575"/>
      <c r="AN47" s="575"/>
      <c r="AO47" s="575"/>
      <c r="AP47" s="575"/>
      <c r="AQ47" s="575"/>
      <c r="AR47" s="575"/>
      <c r="AS47" s="575"/>
      <c r="AT47" s="575"/>
      <c r="AU47" s="575"/>
      <c r="AV47" s="575"/>
      <c r="AW47" s="575"/>
      <c r="AX47" s="575"/>
      <c r="AY47" s="575"/>
      <c r="AZ47" s="575"/>
      <c r="BA47" s="575"/>
      <c r="BB47" s="575"/>
      <c r="BC47" s="575"/>
      <c r="BD47" s="575"/>
      <c r="BE47" s="575"/>
      <c r="BF47" s="575"/>
      <c r="BG47" s="575"/>
      <c r="BH47" s="575"/>
      <c r="BI47" s="575"/>
      <c r="BJ47" s="575"/>
      <c r="BK47" s="575"/>
      <c r="BL47" s="575"/>
      <c r="BM47" s="575"/>
      <c r="BN47" s="575"/>
      <c r="BO47" s="575"/>
      <c r="BP47" s="575"/>
      <c r="BQ47" s="575"/>
      <c r="BR47" s="575"/>
      <c r="BS47" s="575"/>
      <c r="BT47" s="575"/>
      <c r="BU47" s="575"/>
      <c r="BV47" s="575"/>
      <c r="BW47" s="575"/>
      <c r="BX47" s="575"/>
      <c r="BY47" s="575"/>
      <c r="BZ47" s="575"/>
      <c r="CA47" s="575"/>
      <c r="CB47" s="575"/>
      <c r="CC47" s="575"/>
      <c r="CD47" s="575"/>
      <c r="CE47" s="575"/>
      <c r="CF47" s="575"/>
      <c r="CG47" s="575"/>
      <c r="CH47" s="575"/>
      <c r="CI47" s="575"/>
      <c r="CJ47" s="575"/>
      <c r="CK47" s="575"/>
      <c r="CL47" s="575"/>
      <c r="CM47" s="575"/>
      <c r="CN47" s="575"/>
      <c r="CO47" s="575"/>
      <c r="CP47" s="575"/>
      <c r="CQ47" s="575"/>
      <c r="CR47" s="575"/>
      <c r="CS47" s="575"/>
      <c r="CT47" s="575"/>
      <c r="CU47" s="575"/>
      <c r="CV47" s="575"/>
      <c r="CW47" s="575"/>
      <c r="CX47" s="575"/>
      <c r="CY47" s="575"/>
      <c r="CZ47" s="575"/>
      <c r="DA47" s="575"/>
      <c r="DB47" s="575"/>
      <c r="DC47" s="575"/>
      <c r="DD47" s="575"/>
      <c r="DE47" s="575"/>
      <c r="DF47" s="575"/>
      <c r="DG47" s="575"/>
      <c r="DH47" s="575"/>
      <c r="DI47" s="575"/>
    </row>
    <row r="48" spans="1:113" x14ac:dyDescent="0.2">
      <c r="E48" s="575" t="s">
        <v>138</v>
      </c>
      <c r="F48" s="575"/>
      <c r="G48" s="575"/>
      <c r="H48" s="575"/>
      <c r="I48" s="575"/>
      <c r="J48" s="575"/>
      <c r="K48" s="575"/>
      <c r="L48" s="575"/>
      <c r="M48" s="575"/>
      <c r="N48" s="575"/>
      <c r="O48" s="575"/>
      <c r="P48" s="575"/>
      <c r="Q48" s="575"/>
      <c r="R48" s="575"/>
      <c r="S48" s="575"/>
      <c r="T48" s="575"/>
      <c r="U48" s="575"/>
      <c r="V48" s="575"/>
      <c r="W48" s="575"/>
      <c r="X48" s="575"/>
      <c r="Y48" s="575"/>
      <c r="Z48" s="575"/>
      <c r="AA48" s="575"/>
      <c r="AB48" s="575"/>
      <c r="AC48" s="575"/>
      <c r="AD48" s="575"/>
      <c r="AE48" s="575"/>
      <c r="AF48" s="575"/>
      <c r="AG48" s="575"/>
      <c r="AH48" s="575"/>
      <c r="AI48" s="575"/>
      <c r="AJ48" s="575"/>
      <c r="AK48" s="575"/>
      <c r="AL48" s="575"/>
      <c r="AM48" s="575"/>
      <c r="AN48" s="575"/>
      <c r="AO48" s="575"/>
      <c r="AP48" s="575"/>
      <c r="AQ48" s="575"/>
      <c r="AR48" s="575"/>
      <c r="AS48" s="575"/>
      <c r="AT48" s="575"/>
      <c r="AU48" s="575"/>
      <c r="AV48" s="575"/>
      <c r="AW48" s="575"/>
      <c r="AX48" s="575"/>
      <c r="AY48" s="575"/>
      <c r="AZ48" s="575"/>
      <c r="BA48" s="575"/>
      <c r="BB48" s="575"/>
      <c r="BC48" s="575"/>
      <c r="BD48" s="575"/>
      <c r="BE48" s="575"/>
      <c r="BF48" s="575"/>
      <c r="BG48" s="575"/>
      <c r="BH48" s="575"/>
      <c r="BI48" s="575"/>
      <c r="BJ48" s="575"/>
      <c r="BK48" s="575"/>
      <c r="BL48" s="575"/>
      <c r="BM48" s="575"/>
      <c r="BN48" s="575"/>
      <c r="BO48" s="575"/>
      <c r="BP48" s="575"/>
      <c r="BQ48" s="575"/>
      <c r="BR48" s="575"/>
      <c r="BS48" s="575"/>
      <c r="BT48" s="575"/>
      <c r="BU48" s="575"/>
      <c r="BV48" s="575"/>
      <c r="BW48" s="575"/>
      <c r="BX48" s="575"/>
      <c r="BY48" s="575"/>
      <c r="BZ48" s="575"/>
      <c r="CA48" s="575"/>
      <c r="CB48" s="575"/>
      <c r="CC48" s="575"/>
      <c r="CD48" s="575"/>
      <c r="CE48" s="575"/>
      <c r="CF48" s="575"/>
      <c r="CG48" s="575"/>
      <c r="CH48" s="575"/>
      <c r="CI48" s="575"/>
      <c r="CJ48" s="575"/>
      <c r="CK48" s="575"/>
      <c r="CL48" s="575"/>
      <c r="CM48" s="575"/>
      <c r="CN48" s="575"/>
      <c r="CO48" s="575"/>
      <c r="CP48" s="575"/>
      <c r="CQ48" s="575"/>
      <c r="CR48" s="575"/>
      <c r="CS48" s="575"/>
      <c r="CT48" s="575"/>
      <c r="CU48" s="575"/>
      <c r="CV48" s="575"/>
      <c r="CW48" s="575"/>
      <c r="CX48" s="575"/>
      <c r="CY48" s="575"/>
      <c r="CZ48" s="575"/>
      <c r="DA48" s="575"/>
      <c r="DB48" s="575"/>
      <c r="DC48" s="575"/>
      <c r="DD48" s="575"/>
      <c r="DE48" s="575"/>
      <c r="DF48" s="575"/>
      <c r="DG48" s="575"/>
      <c r="DH48" s="575"/>
      <c r="DI48" s="575"/>
    </row>
    <row r="49" spans="5:113" x14ac:dyDescent="0.2">
      <c r="E49" s="576" t="s">
        <v>139</v>
      </c>
      <c r="F49" s="576"/>
      <c r="G49" s="576"/>
      <c r="H49" s="576"/>
      <c r="I49" s="576"/>
      <c r="J49" s="576"/>
      <c r="K49" s="576"/>
      <c r="L49" s="576"/>
      <c r="M49" s="576"/>
      <c r="N49" s="576"/>
      <c r="O49" s="576"/>
      <c r="P49" s="576"/>
      <c r="Q49" s="576"/>
      <c r="R49" s="576"/>
      <c r="S49" s="576"/>
      <c r="T49" s="576"/>
      <c r="U49" s="576"/>
      <c r="V49" s="576"/>
      <c r="W49" s="576"/>
      <c r="X49" s="576"/>
      <c r="Y49" s="576"/>
      <c r="Z49" s="576"/>
      <c r="AA49" s="576"/>
      <c r="AB49" s="576"/>
      <c r="AC49" s="576"/>
      <c r="AD49" s="576"/>
      <c r="AE49" s="576"/>
      <c r="AF49" s="576"/>
      <c r="AG49" s="576"/>
      <c r="AH49" s="576"/>
      <c r="AI49" s="576"/>
      <c r="AJ49" s="576"/>
      <c r="AK49" s="576"/>
      <c r="AL49" s="576"/>
      <c r="AM49" s="576"/>
      <c r="AN49" s="576"/>
      <c r="AO49" s="576"/>
      <c r="AP49" s="576"/>
      <c r="AQ49" s="576"/>
      <c r="AR49" s="576"/>
      <c r="AS49" s="576"/>
      <c r="AT49" s="576"/>
      <c r="AU49" s="576"/>
      <c r="AV49" s="576"/>
      <c r="AW49" s="576"/>
      <c r="AX49" s="576"/>
      <c r="AY49" s="576"/>
      <c r="AZ49" s="576"/>
      <c r="BA49" s="576"/>
      <c r="BB49" s="576"/>
      <c r="BC49" s="576"/>
      <c r="BD49" s="576"/>
      <c r="BE49" s="576"/>
      <c r="BF49" s="576"/>
      <c r="BG49" s="576"/>
      <c r="BH49" s="576"/>
      <c r="BI49" s="576"/>
      <c r="BJ49" s="576"/>
      <c r="BK49" s="576"/>
      <c r="BL49" s="576"/>
      <c r="BM49" s="576"/>
      <c r="BN49" s="576"/>
      <c r="BO49" s="576"/>
      <c r="BP49" s="576"/>
      <c r="BQ49" s="576"/>
      <c r="BR49" s="576"/>
      <c r="BS49" s="576"/>
      <c r="BT49" s="576"/>
      <c r="BU49" s="576"/>
      <c r="BV49" s="576"/>
      <c r="BW49" s="576"/>
      <c r="BX49" s="576"/>
      <c r="BY49" s="576"/>
      <c r="BZ49" s="576"/>
      <c r="CA49" s="576"/>
      <c r="CB49" s="576"/>
      <c r="CC49" s="576"/>
      <c r="CD49" s="576"/>
      <c r="CE49" s="576"/>
      <c r="CF49" s="576"/>
      <c r="CG49" s="576"/>
      <c r="CH49" s="576"/>
      <c r="CI49" s="576"/>
      <c r="CJ49" s="576"/>
      <c r="CK49" s="576"/>
      <c r="CL49" s="576"/>
      <c r="CM49" s="576"/>
      <c r="CN49" s="576"/>
      <c r="CO49" s="576"/>
      <c r="CP49" s="576"/>
      <c r="CQ49" s="576"/>
      <c r="CR49" s="576"/>
      <c r="CS49" s="576"/>
      <c r="CT49" s="576"/>
      <c r="CU49" s="576"/>
      <c r="CV49" s="576"/>
      <c r="CW49" s="576"/>
      <c r="CX49" s="576"/>
      <c r="CY49" s="576"/>
      <c r="CZ49" s="576"/>
      <c r="DA49" s="576"/>
      <c r="DB49" s="576"/>
      <c r="DC49" s="576"/>
      <c r="DD49" s="576"/>
      <c r="DE49" s="576"/>
      <c r="DF49" s="576"/>
      <c r="DG49" s="576"/>
      <c r="DH49" s="576"/>
      <c r="DI49" s="576"/>
    </row>
    <row r="50" spans="5:113" x14ac:dyDescent="0.2">
      <c r="E50" s="575" t="s">
        <v>140</v>
      </c>
      <c r="F50" s="575"/>
      <c r="G50" s="575"/>
      <c r="H50" s="575"/>
      <c r="I50" s="575"/>
      <c r="J50" s="575"/>
      <c r="K50" s="575"/>
      <c r="L50" s="575"/>
      <c r="M50" s="575"/>
      <c r="N50" s="575"/>
      <c r="O50" s="575"/>
      <c r="P50" s="575"/>
      <c r="Q50" s="575"/>
      <c r="R50" s="575"/>
      <c r="S50" s="575"/>
      <c r="T50" s="575"/>
      <c r="U50" s="575"/>
      <c r="V50" s="575"/>
      <c r="W50" s="575"/>
      <c r="X50" s="575"/>
      <c r="Y50" s="575"/>
      <c r="Z50" s="575"/>
      <c r="AA50" s="575"/>
      <c r="AB50" s="575"/>
      <c r="AC50" s="575"/>
      <c r="AD50" s="575"/>
      <c r="AE50" s="575"/>
      <c r="AF50" s="575"/>
      <c r="AG50" s="575"/>
      <c r="AH50" s="575"/>
      <c r="AI50" s="575"/>
      <c r="AJ50" s="575"/>
      <c r="AK50" s="575"/>
      <c r="AL50" s="575"/>
      <c r="AM50" s="575"/>
      <c r="AN50" s="575"/>
      <c r="AO50" s="575"/>
      <c r="AP50" s="575"/>
      <c r="AQ50" s="575"/>
      <c r="AR50" s="575"/>
      <c r="AS50" s="575"/>
      <c r="AT50" s="575"/>
      <c r="AU50" s="575"/>
      <c r="AV50" s="575"/>
      <c r="AW50" s="575"/>
      <c r="AX50" s="575"/>
      <c r="AY50" s="575"/>
      <c r="AZ50" s="575"/>
      <c r="BA50" s="575"/>
      <c r="BB50" s="575"/>
      <c r="BC50" s="575"/>
      <c r="BD50" s="575"/>
      <c r="BE50" s="575"/>
      <c r="BF50" s="575"/>
      <c r="BG50" s="575"/>
      <c r="BH50" s="575"/>
      <c r="BI50" s="575"/>
      <c r="BJ50" s="575"/>
      <c r="BK50" s="575"/>
      <c r="BL50" s="575"/>
      <c r="BM50" s="575"/>
      <c r="BN50" s="575"/>
      <c r="BO50" s="575"/>
      <c r="BP50" s="575"/>
      <c r="BQ50" s="575"/>
      <c r="BR50" s="575"/>
      <c r="BS50" s="575"/>
      <c r="BT50" s="575"/>
      <c r="BU50" s="575"/>
      <c r="BV50" s="575"/>
      <c r="BW50" s="575"/>
      <c r="BX50" s="575"/>
      <c r="BY50" s="575"/>
      <c r="BZ50" s="575"/>
      <c r="CA50" s="575"/>
      <c r="CB50" s="575"/>
      <c r="CC50" s="575"/>
      <c r="CD50" s="575"/>
      <c r="CE50" s="575"/>
      <c r="CF50" s="575"/>
      <c r="CG50" s="575"/>
      <c r="CH50" s="575"/>
      <c r="CI50" s="575"/>
      <c r="CJ50" s="575"/>
      <c r="CK50" s="575"/>
      <c r="CL50" s="575"/>
      <c r="CM50" s="575"/>
      <c r="CN50" s="575"/>
      <c r="CO50" s="575"/>
      <c r="CP50" s="575"/>
      <c r="CQ50" s="575"/>
      <c r="CR50" s="575"/>
      <c r="CS50" s="575"/>
      <c r="CT50" s="575"/>
      <c r="CU50" s="575"/>
      <c r="CV50" s="575"/>
      <c r="CW50" s="575"/>
      <c r="CX50" s="575"/>
      <c r="CY50" s="575"/>
      <c r="CZ50" s="575"/>
      <c r="DA50" s="575"/>
      <c r="DB50" s="575"/>
      <c r="DC50" s="575"/>
      <c r="DD50" s="575"/>
      <c r="DE50" s="575"/>
      <c r="DF50" s="575"/>
      <c r="DG50" s="575"/>
      <c r="DH50" s="575"/>
      <c r="DI50" s="575"/>
    </row>
    <row r="51" spans="5:113" x14ac:dyDescent="0.2">
      <c r="E51" s="575" t="s">
        <v>141</v>
      </c>
      <c r="F51" s="575"/>
      <c r="G51" s="575"/>
      <c r="H51" s="575"/>
      <c r="I51" s="575"/>
      <c r="J51" s="575"/>
      <c r="K51" s="575"/>
      <c r="L51" s="575"/>
      <c r="M51" s="575"/>
      <c r="N51" s="575"/>
      <c r="O51" s="575"/>
      <c r="P51" s="575"/>
      <c r="Q51" s="575"/>
      <c r="R51" s="575"/>
      <c r="S51" s="575"/>
      <c r="T51" s="575"/>
      <c r="U51" s="575"/>
      <c r="V51" s="575"/>
      <c r="W51" s="575"/>
      <c r="X51" s="575"/>
      <c r="Y51" s="575"/>
      <c r="Z51" s="575"/>
      <c r="AA51" s="575"/>
      <c r="AB51" s="575"/>
      <c r="AC51" s="575"/>
      <c r="AD51" s="575"/>
      <c r="AE51" s="575"/>
      <c r="AF51" s="575"/>
      <c r="AG51" s="575"/>
      <c r="AH51" s="575"/>
      <c r="AI51" s="575"/>
      <c r="AJ51" s="575"/>
      <c r="AK51" s="575"/>
      <c r="AL51" s="575"/>
      <c r="AM51" s="575"/>
      <c r="AN51" s="575"/>
      <c r="AO51" s="575"/>
      <c r="AP51" s="575"/>
      <c r="AQ51" s="575"/>
      <c r="AR51" s="575"/>
      <c r="AS51" s="575"/>
      <c r="AT51" s="575"/>
      <c r="AU51" s="575"/>
      <c r="AV51" s="575"/>
      <c r="AW51" s="575"/>
      <c r="AX51" s="575"/>
      <c r="AY51" s="575"/>
      <c r="AZ51" s="575"/>
      <c r="BA51" s="575"/>
      <c r="BB51" s="575"/>
      <c r="BC51" s="575"/>
      <c r="BD51" s="575"/>
      <c r="BE51" s="575"/>
      <c r="BF51" s="575"/>
      <c r="BG51" s="575"/>
      <c r="BH51" s="575"/>
      <c r="BI51" s="575"/>
      <c r="BJ51" s="575"/>
      <c r="BK51" s="575"/>
      <c r="BL51" s="575"/>
      <c r="BM51" s="575"/>
      <c r="BN51" s="575"/>
      <c r="BO51" s="575"/>
      <c r="BP51" s="575"/>
      <c r="BQ51" s="575"/>
      <c r="BR51" s="575"/>
      <c r="BS51" s="575"/>
      <c r="BT51" s="575"/>
      <c r="BU51" s="575"/>
      <c r="BV51" s="575"/>
      <c r="BW51" s="575"/>
      <c r="BX51" s="575"/>
      <c r="BY51" s="575"/>
      <c r="BZ51" s="575"/>
      <c r="CA51" s="575"/>
      <c r="CB51" s="575"/>
      <c r="CC51" s="575"/>
      <c r="CD51" s="575"/>
      <c r="CE51" s="575"/>
      <c r="CF51" s="575"/>
      <c r="CG51" s="575"/>
      <c r="CH51" s="575"/>
      <c r="CI51" s="575"/>
      <c r="CJ51" s="575"/>
      <c r="CK51" s="575"/>
      <c r="CL51" s="575"/>
      <c r="CM51" s="575"/>
      <c r="CN51" s="575"/>
      <c r="CO51" s="575"/>
      <c r="CP51" s="575"/>
      <c r="CQ51" s="575"/>
      <c r="CR51" s="575"/>
      <c r="CS51" s="575"/>
      <c r="CT51" s="575"/>
      <c r="CU51" s="575"/>
      <c r="CV51" s="575"/>
      <c r="CW51" s="575"/>
      <c r="CX51" s="575"/>
      <c r="CY51" s="575"/>
      <c r="CZ51" s="575"/>
      <c r="DA51" s="575"/>
      <c r="DB51" s="575"/>
      <c r="DC51" s="575"/>
      <c r="DD51" s="575"/>
      <c r="DE51" s="575"/>
      <c r="DF51" s="575"/>
      <c r="DG51" s="575"/>
      <c r="DH51" s="575"/>
      <c r="DI51" s="575"/>
    </row>
    <row r="52" spans="5:113" x14ac:dyDescent="0.2">
      <c r="E52" s="575" t="s">
        <v>142</v>
      </c>
      <c r="F52" s="575"/>
      <c r="G52" s="575"/>
      <c r="H52" s="575"/>
      <c r="I52" s="575"/>
      <c r="J52" s="575"/>
      <c r="K52" s="575"/>
      <c r="L52" s="575"/>
      <c r="M52" s="575"/>
      <c r="N52" s="575"/>
      <c r="O52" s="575"/>
      <c r="P52" s="575"/>
      <c r="Q52" s="575"/>
      <c r="R52" s="575"/>
      <c r="S52" s="575"/>
      <c r="T52" s="575"/>
      <c r="U52" s="575"/>
      <c r="V52" s="575"/>
      <c r="W52" s="575"/>
      <c r="X52" s="575"/>
      <c r="Y52" s="575"/>
      <c r="Z52" s="575"/>
      <c r="AA52" s="575"/>
      <c r="AB52" s="575"/>
      <c r="AC52" s="575"/>
      <c r="AD52" s="575"/>
      <c r="AE52" s="575"/>
      <c r="AF52" s="575"/>
      <c r="AG52" s="575"/>
      <c r="AH52" s="575"/>
      <c r="AI52" s="575"/>
      <c r="AJ52" s="575"/>
      <c r="AK52" s="575"/>
      <c r="AL52" s="575"/>
      <c r="AM52" s="575"/>
      <c r="AN52" s="575"/>
      <c r="AO52" s="575"/>
      <c r="AP52" s="575"/>
      <c r="AQ52" s="575"/>
      <c r="AR52" s="575"/>
      <c r="AS52" s="575"/>
      <c r="AT52" s="575"/>
      <c r="AU52" s="575"/>
      <c r="AV52" s="575"/>
      <c r="AW52" s="575"/>
      <c r="AX52" s="575"/>
      <c r="AY52" s="575"/>
      <c r="AZ52" s="575"/>
      <c r="BA52" s="575"/>
      <c r="BB52" s="575"/>
      <c r="BC52" s="575"/>
      <c r="BD52" s="575"/>
      <c r="BE52" s="575"/>
      <c r="BF52" s="575"/>
      <c r="BG52" s="575"/>
      <c r="BH52" s="575"/>
      <c r="BI52" s="575"/>
      <c r="BJ52" s="575"/>
      <c r="BK52" s="575"/>
      <c r="BL52" s="575"/>
      <c r="BM52" s="575"/>
      <c r="BN52" s="575"/>
      <c r="BO52" s="575"/>
      <c r="BP52" s="575"/>
      <c r="BQ52" s="575"/>
      <c r="BR52" s="575"/>
      <c r="BS52" s="575"/>
      <c r="BT52" s="575"/>
      <c r="BU52" s="575"/>
      <c r="BV52" s="575"/>
      <c r="BW52" s="575"/>
      <c r="BX52" s="575"/>
      <c r="BY52" s="575"/>
      <c r="BZ52" s="575"/>
      <c r="CA52" s="575"/>
      <c r="CB52" s="575"/>
      <c r="CC52" s="575"/>
      <c r="CD52" s="575"/>
      <c r="CE52" s="575"/>
      <c r="CF52" s="575"/>
      <c r="CG52" s="575"/>
      <c r="CH52" s="575"/>
      <c r="CI52" s="575"/>
      <c r="CJ52" s="575"/>
      <c r="CK52" s="575"/>
      <c r="CL52" s="575"/>
      <c r="CM52" s="575"/>
      <c r="CN52" s="575"/>
      <c r="CO52" s="575"/>
      <c r="CP52" s="575"/>
      <c r="CQ52" s="575"/>
      <c r="CR52" s="575"/>
      <c r="CS52" s="575"/>
      <c r="CT52" s="575"/>
      <c r="CU52" s="575"/>
      <c r="CV52" s="575"/>
      <c r="CW52" s="575"/>
      <c r="CX52" s="575"/>
      <c r="CY52" s="575"/>
      <c r="CZ52" s="575"/>
      <c r="DA52" s="575"/>
      <c r="DB52" s="575"/>
      <c r="DC52" s="575"/>
      <c r="DD52" s="575"/>
      <c r="DE52" s="575"/>
      <c r="DF52" s="575"/>
      <c r="DG52" s="575"/>
      <c r="DH52" s="575"/>
      <c r="DI52" s="575"/>
    </row>
    <row r="53" spans="5:113" x14ac:dyDescent="0.2">
      <c r="E53" s="575" t="s">
        <v>143</v>
      </c>
      <c r="F53" s="575"/>
      <c r="G53" s="575"/>
      <c r="H53" s="575"/>
      <c r="I53" s="575"/>
      <c r="J53" s="575"/>
      <c r="K53" s="575"/>
      <c r="L53" s="575"/>
      <c r="M53" s="575"/>
      <c r="N53" s="575"/>
      <c r="O53" s="575"/>
      <c r="P53" s="575"/>
      <c r="Q53" s="575"/>
      <c r="R53" s="575"/>
      <c r="S53" s="575"/>
      <c r="T53" s="575"/>
      <c r="U53" s="575"/>
      <c r="V53" s="575"/>
      <c r="W53" s="575"/>
      <c r="X53" s="575"/>
      <c r="Y53" s="575"/>
      <c r="Z53" s="575"/>
      <c r="AA53" s="575"/>
      <c r="AB53" s="575"/>
      <c r="AC53" s="575"/>
      <c r="AD53" s="575"/>
      <c r="AE53" s="575"/>
      <c r="AF53" s="575"/>
      <c r="AG53" s="575"/>
      <c r="AH53" s="575"/>
      <c r="AI53" s="575"/>
      <c r="AJ53" s="575"/>
      <c r="AK53" s="575"/>
      <c r="AL53" s="575"/>
      <c r="AM53" s="575"/>
      <c r="AN53" s="575"/>
      <c r="AO53" s="575"/>
      <c r="AP53" s="575"/>
      <c r="AQ53" s="575"/>
      <c r="AR53" s="575"/>
      <c r="AS53" s="575"/>
      <c r="AT53" s="575"/>
      <c r="AU53" s="575"/>
      <c r="AV53" s="575"/>
      <c r="AW53" s="575"/>
      <c r="AX53" s="575"/>
      <c r="AY53" s="575"/>
      <c r="AZ53" s="575"/>
      <c r="BA53" s="575"/>
      <c r="BB53" s="575"/>
      <c r="BC53" s="575"/>
      <c r="BD53" s="575"/>
      <c r="BE53" s="575"/>
      <c r="BF53" s="575"/>
      <c r="BG53" s="575"/>
      <c r="BH53" s="575"/>
      <c r="BI53" s="575"/>
      <c r="BJ53" s="575"/>
      <c r="BK53" s="575"/>
      <c r="BL53" s="575"/>
      <c r="BM53" s="575"/>
      <c r="BN53" s="575"/>
      <c r="BO53" s="575"/>
      <c r="BP53" s="575"/>
      <c r="BQ53" s="575"/>
      <c r="BR53" s="575"/>
      <c r="BS53" s="575"/>
      <c r="BT53" s="575"/>
      <c r="BU53" s="575"/>
      <c r="BV53" s="575"/>
      <c r="BW53" s="575"/>
      <c r="BX53" s="575"/>
      <c r="BY53" s="575"/>
      <c r="BZ53" s="575"/>
      <c r="CA53" s="575"/>
      <c r="CB53" s="575"/>
      <c r="CC53" s="575"/>
      <c r="CD53" s="575"/>
      <c r="CE53" s="575"/>
      <c r="CF53" s="575"/>
      <c r="CG53" s="575"/>
      <c r="CH53" s="575"/>
      <c r="CI53" s="575"/>
      <c r="CJ53" s="575"/>
      <c r="CK53" s="575"/>
      <c r="CL53" s="575"/>
      <c r="CM53" s="575"/>
      <c r="CN53" s="575"/>
      <c r="CO53" s="575"/>
      <c r="CP53" s="575"/>
      <c r="CQ53" s="575"/>
      <c r="CR53" s="575"/>
      <c r="CS53" s="575"/>
      <c r="CT53" s="575"/>
      <c r="CU53" s="575"/>
      <c r="CV53" s="575"/>
      <c r="CW53" s="575"/>
      <c r="CX53" s="575"/>
      <c r="CY53" s="575"/>
      <c r="CZ53" s="575"/>
      <c r="DA53" s="575"/>
      <c r="DB53" s="575"/>
      <c r="DC53" s="575"/>
      <c r="DD53" s="575"/>
      <c r="DE53" s="575"/>
      <c r="DF53" s="575"/>
      <c r="DG53" s="575"/>
      <c r="DH53" s="575"/>
      <c r="DI53" s="575"/>
    </row>
    <row r="54" spans="5:113" x14ac:dyDescent="0.2"/>
    <row r="55" spans="5:113" x14ac:dyDescent="0.2"/>
    <row r="56" spans="5:113" x14ac:dyDescent="0.2"/>
  </sheetData>
  <sheetProtection algorithmName="SHA-512" hashValue="lIjTPYoDFdbj4nq+c7i95c+XhC5a6tkB8FLHGI0Ki0wXjOSOQnkZr7D24sxslcBISSArfGs6kxC3G+GMNXZ5Ng==" saltValue="0agt88yXueVwSpsLzboTd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869FD-7FA3-4518-A627-93F87B68983B}">
  <sheetPr>
    <pageSetUpPr fitToPage="1"/>
  </sheetPr>
  <dimension ref="B1:EM49"/>
  <sheetViews>
    <sheetView showGridLines="0" zoomScaleNormal="100" workbookViewId="0"/>
  </sheetViews>
  <sheetFormatPr defaultColWidth="0" defaultRowHeight="11.25" customHeight="1" zeroHeight="1" x14ac:dyDescent="0.2"/>
  <cols>
    <col min="1" max="1" width="1.6640625" style="73" customWidth="1"/>
    <col min="2" max="2" width="2.33203125" style="73" customWidth="1"/>
    <col min="3" max="16" width="2.6640625" style="73" customWidth="1"/>
    <col min="17" max="17" width="2.33203125" style="73" customWidth="1"/>
    <col min="18" max="95" width="1.6640625" style="73" customWidth="1"/>
    <col min="96" max="133" width="1.6640625" style="85" customWidth="1"/>
    <col min="134" max="143" width="1.66406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77" t="s">
        <v>144</v>
      </c>
      <c r="DI1" s="578"/>
      <c r="DJ1" s="578"/>
      <c r="DK1" s="578"/>
      <c r="DL1" s="578"/>
      <c r="DM1" s="578"/>
      <c r="DN1" s="579"/>
      <c r="DO1" s="73"/>
      <c r="DP1" s="577" t="s">
        <v>145</v>
      </c>
      <c r="DQ1" s="578"/>
      <c r="DR1" s="578"/>
      <c r="DS1" s="578"/>
      <c r="DT1" s="578"/>
      <c r="DU1" s="578"/>
      <c r="DV1" s="578"/>
      <c r="DW1" s="578"/>
      <c r="DX1" s="578"/>
      <c r="DY1" s="578"/>
      <c r="DZ1" s="578"/>
      <c r="EA1" s="578"/>
      <c r="EB1" s="578"/>
      <c r="EC1" s="579"/>
      <c r="ED1" s="72"/>
      <c r="EE1" s="72"/>
      <c r="EF1" s="72"/>
      <c r="EG1" s="72"/>
      <c r="EH1" s="72"/>
      <c r="EI1" s="72"/>
      <c r="EJ1" s="72"/>
      <c r="EK1" s="72"/>
      <c r="EL1" s="72"/>
      <c r="EM1" s="72"/>
    </row>
    <row r="2" spans="2:143" ht="22.5" customHeight="1" x14ac:dyDescent="0.2">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580" t="s">
        <v>147</v>
      </c>
      <c r="C3" s="581"/>
      <c r="D3" s="581"/>
      <c r="E3" s="581"/>
      <c r="F3" s="581"/>
      <c r="G3" s="581"/>
      <c r="H3" s="581"/>
      <c r="I3" s="581"/>
      <c r="J3" s="581"/>
      <c r="K3" s="581"/>
      <c r="L3" s="581"/>
      <c r="M3" s="581"/>
      <c r="N3" s="581"/>
      <c r="O3" s="581"/>
      <c r="P3" s="581"/>
      <c r="Q3" s="581"/>
      <c r="R3" s="581"/>
      <c r="S3" s="581"/>
      <c r="T3" s="581"/>
      <c r="U3" s="581"/>
      <c r="V3" s="581"/>
      <c r="W3" s="581"/>
      <c r="X3" s="581"/>
      <c r="Y3" s="581"/>
      <c r="Z3" s="581"/>
      <c r="AA3" s="581"/>
      <c r="AB3" s="581"/>
      <c r="AC3" s="581"/>
      <c r="AD3" s="581"/>
      <c r="AE3" s="581"/>
      <c r="AF3" s="581"/>
      <c r="AG3" s="581"/>
      <c r="AH3" s="581"/>
      <c r="AI3" s="581"/>
      <c r="AJ3" s="581"/>
      <c r="AK3" s="581"/>
      <c r="AL3" s="581"/>
      <c r="AM3" s="581"/>
      <c r="AN3" s="581"/>
      <c r="AO3" s="581"/>
      <c r="AP3" s="580" t="s">
        <v>148</v>
      </c>
      <c r="AQ3" s="581"/>
      <c r="AR3" s="581"/>
      <c r="AS3" s="581"/>
      <c r="AT3" s="581"/>
      <c r="AU3" s="581"/>
      <c r="AV3" s="581"/>
      <c r="AW3" s="581"/>
      <c r="AX3" s="581"/>
      <c r="AY3" s="581"/>
      <c r="AZ3" s="581"/>
      <c r="BA3" s="581"/>
      <c r="BB3" s="581"/>
      <c r="BC3" s="581"/>
      <c r="BD3" s="581"/>
      <c r="BE3" s="581"/>
      <c r="BF3" s="581"/>
      <c r="BG3" s="581"/>
      <c r="BH3" s="581"/>
      <c r="BI3" s="581"/>
      <c r="BJ3" s="581"/>
      <c r="BK3" s="581"/>
      <c r="BL3" s="581"/>
      <c r="BM3" s="581"/>
      <c r="BN3" s="581"/>
      <c r="BO3" s="581"/>
      <c r="BP3" s="581"/>
      <c r="BQ3" s="581"/>
      <c r="BR3" s="581"/>
      <c r="BS3" s="581"/>
      <c r="BT3" s="581"/>
      <c r="BU3" s="581"/>
      <c r="BV3" s="581"/>
      <c r="BW3" s="581"/>
      <c r="BX3" s="581"/>
      <c r="BY3" s="581"/>
      <c r="BZ3" s="581"/>
      <c r="CA3" s="581"/>
      <c r="CB3" s="582"/>
      <c r="CD3" s="580" t="s">
        <v>149</v>
      </c>
      <c r="CE3" s="581"/>
      <c r="CF3" s="581"/>
      <c r="CG3" s="581"/>
      <c r="CH3" s="581"/>
      <c r="CI3" s="581"/>
      <c r="CJ3" s="581"/>
      <c r="CK3" s="581"/>
      <c r="CL3" s="581"/>
      <c r="CM3" s="581"/>
      <c r="CN3" s="581"/>
      <c r="CO3" s="581"/>
      <c r="CP3" s="581"/>
      <c r="CQ3" s="581"/>
      <c r="CR3" s="581"/>
      <c r="CS3" s="581"/>
      <c r="CT3" s="581"/>
      <c r="CU3" s="581"/>
      <c r="CV3" s="581"/>
      <c r="CW3" s="581"/>
      <c r="CX3" s="581"/>
      <c r="CY3" s="581"/>
      <c r="CZ3" s="581"/>
      <c r="DA3" s="581"/>
      <c r="DB3" s="581"/>
      <c r="DC3" s="581"/>
      <c r="DD3" s="581"/>
      <c r="DE3" s="581"/>
      <c r="DF3" s="581"/>
      <c r="DG3" s="581"/>
      <c r="DH3" s="581"/>
      <c r="DI3" s="581"/>
      <c r="DJ3" s="581"/>
      <c r="DK3" s="581"/>
      <c r="DL3" s="581"/>
      <c r="DM3" s="581"/>
      <c r="DN3" s="581"/>
      <c r="DO3" s="581"/>
      <c r="DP3" s="581"/>
      <c r="DQ3" s="581"/>
      <c r="DR3" s="581"/>
      <c r="DS3" s="581"/>
      <c r="DT3" s="581"/>
      <c r="DU3" s="581"/>
      <c r="DV3" s="581"/>
      <c r="DW3" s="581"/>
      <c r="DX3" s="581"/>
      <c r="DY3" s="581"/>
      <c r="DZ3" s="581"/>
      <c r="EA3" s="581"/>
      <c r="EB3" s="581"/>
      <c r="EC3" s="582"/>
    </row>
    <row r="4" spans="2:143" ht="11.25" customHeight="1" x14ac:dyDescent="0.2">
      <c r="B4" s="580" t="s">
        <v>22</v>
      </c>
      <c r="C4" s="581"/>
      <c r="D4" s="581"/>
      <c r="E4" s="581"/>
      <c r="F4" s="581"/>
      <c r="G4" s="581"/>
      <c r="H4" s="581"/>
      <c r="I4" s="581"/>
      <c r="J4" s="581"/>
      <c r="K4" s="581"/>
      <c r="L4" s="581"/>
      <c r="M4" s="581"/>
      <c r="N4" s="581"/>
      <c r="O4" s="581"/>
      <c r="P4" s="581"/>
      <c r="Q4" s="582"/>
      <c r="R4" s="580" t="s">
        <v>150</v>
      </c>
      <c r="S4" s="581"/>
      <c r="T4" s="581"/>
      <c r="U4" s="581"/>
      <c r="V4" s="581"/>
      <c r="W4" s="581"/>
      <c r="X4" s="581"/>
      <c r="Y4" s="582"/>
      <c r="Z4" s="580" t="s">
        <v>151</v>
      </c>
      <c r="AA4" s="581"/>
      <c r="AB4" s="581"/>
      <c r="AC4" s="582"/>
      <c r="AD4" s="580" t="s">
        <v>152</v>
      </c>
      <c r="AE4" s="581"/>
      <c r="AF4" s="581"/>
      <c r="AG4" s="581"/>
      <c r="AH4" s="581"/>
      <c r="AI4" s="581"/>
      <c r="AJ4" s="581"/>
      <c r="AK4" s="582"/>
      <c r="AL4" s="580" t="s">
        <v>151</v>
      </c>
      <c r="AM4" s="581"/>
      <c r="AN4" s="581"/>
      <c r="AO4" s="582"/>
      <c r="AP4" s="583" t="s">
        <v>153</v>
      </c>
      <c r="AQ4" s="583"/>
      <c r="AR4" s="583"/>
      <c r="AS4" s="583"/>
      <c r="AT4" s="583"/>
      <c r="AU4" s="583"/>
      <c r="AV4" s="583"/>
      <c r="AW4" s="583"/>
      <c r="AX4" s="583"/>
      <c r="AY4" s="583"/>
      <c r="AZ4" s="583"/>
      <c r="BA4" s="583"/>
      <c r="BB4" s="583"/>
      <c r="BC4" s="583"/>
      <c r="BD4" s="583"/>
      <c r="BE4" s="583"/>
      <c r="BF4" s="583"/>
      <c r="BG4" s="583" t="s">
        <v>154</v>
      </c>
      <c r="BH4" s="583"/>
      <c r="BI4" s="583"/>
      <c r="BJ4" s="583"/>
      <c r="BK4" s="583"/>
      <c r="BL4" s="583"/>
      <c r="BM4" s="583"/>
      <c r="BN4" s="583"/>
      <c r="BO4" s="583" t="s">
        <v>151</v>
      </c>
      <c r="BP4" s="583"/>
      <c r="BQ4" s="583"/>
      <c r="BR4" s="583"/>
      <c r="BS4" s="583" t="s">
        <v>155</v>
      </c>
      <c r="BT4" s="583"/>
      <c r="BU4" s="583"/>
      <c r="BV4" s="583"/>
      <c r="BW4" s="583"/>
      <c r="BX4" s="583"/>
      <c r="BY4" s="583"/>
      <c r="BZ4" s="583"/>
      <c r="CA4" s="583"/>
      <c r="CB4" s="583"/>
      <c r="CD4" s="580" t="s">
        <v>156</v>
      </c>
      <c r="CE4" s="581"/>
      <c r="CF4" s="581"/>
      <c r="CG4" s="581"/>
      <c r="CH4" s="581"/>
      <c r="CI4" s="581"/>
      <c r="CJ4" s="581"/>
      <c r="CK4" s="581"/>
      <c r="CL4" s="581"/>
      <c r="CM4" s="581"/>
      <c r="CN4" s="581"/>
      <c r="CO4" s="581"/>
      <c r="CP4" s="581"/>
      <c r="CQ4" s="581"/>
      <c r="CR4" s="581"/>
      <c r="CS4" s="581"/>
      <c r="CT4" s="581"/>
      <c r="CU4" s="581"/>
      <c r="CV4" s="581"/>
      <c r="CW4" s="581"/>
      <c r="CX4" s="581"/>
      <c r="CY4" s="581"/>
      <c r="CZ4" s="581"/>
      <c r="DA4" s="581"/>
      <c r="DB4" s="581"/>
      <c r="DC4" s="581"/>
      <c r="DD4" s="581"/>
      <c r="DE4" s="581"/>
      <c r="DF4" s="581"/>
      <c r="DG4" s="581"/>
      <c r="DH4" s="581"/>
      <c r="DI4" s="581"/>
      <c r="DJ4" s="581"/>
      <c r="DK4" s="581"/>
      <c r="DL4" s="581"/>
      <c r="DM4" s="581"/>
      <c r="DN4" s="581"/>
      <c r="DO4" s="581"/>
      <c r="DP4" s="581"/>
      <c r="DQ4" s="581"/>
      <c r="DR4" s="581"/>
      <c r="DS4" s="581"/>
      <c r="DT4" s="581"/>
      <c r="DU4" s="581"/>
      <c r="DV4" s="581"/>
      <c r="DW4" s="581"/>
      <c r="DX4" s="581"/>
      <c r="DY4" s="581"/>
      <c r="DZ4" s="581"/>
      <c r="EA4" s="581"/>
      <c r="EB4" s="581"/>
      <c r="EC4" s="582"/>
    </row>
    <row r="5" spans="2:143" ht="11.25" customHeight="1" x14ac:dyDescent="0.2">
      <c r="B5" s="584" t="s">
        <v>157</v>
      </c>
      <c r="C5" s="585"/>
      <c r="D5" s="585"/>
      <c r="E5" s="585"/>
      <c r="F5" s="585"/>
      <c r="G5" s="585"/>
      <c r="H5" s="585"/>
      <c r="I5" s="585"/>
      <c r="J5" s="585"/>
      <c r="K5" s="585"/>
      <c r="L5" s="585"/>
      <c r="M5" s="585"/>
      <c r="N5" s="585"/>
      <c r="O5" s="585"/>
      <c r="P5" s="585"/>
      <c r="Q5" s="586"/>
      <c r="R5" s="587">
        <v>23664065</v>
      </c>
      <c r="S5" s="588"/>
      <c r="T5" s="588"/>
      <c r="U5" s="588"/>
      <c r="V5" s="588"/>
      <c r="W5" s="588"/>
      <c r="X5" s="588"/>
      <c r="Y5" s="589"/>
      <c r="Z5" s="590">
        <v>33.5</v>
      </c>
      <c r="AA5" s="590"/>
      <c r="AB5" s="590"/>
      <c r="AC5" s="590"/>
      <c r="AD5" s="591">
        <v>23664065</v>
      </c>
      <c r="AE5" s="591"/>
      <c r="AF5" s="591"/>
      <c r="AG5" s="591"/>
      <c r="AH5" s="591"/>
      <c r="AI5" s="591"/>
      <c r="AJ5" s="591"/>
      <c r="AK5" s="591"/>
      <c r="AL5" s="592">
        <v>47.5</v>
      </c>
      <c r="AM5" s="593"/>
      <c r="AN5" s="593"/>
      <c r="AO5" s="594"/>
      <c r="AP5" s="584" t="s">
        <v>158</v>
      </c>
      <c r="AQ5" s="585"/>
      <c r="AR5" s="585"/>
      <c r="AS5" s="585"/>
      <c r="AT5" s="585"/>
      <c r="AU5" s="585"/>
      <c r="AV5" s="585"/>
      <c r="AW5" s="585"/>
      <c r="AX5" s="585"/>
      <c r="AY5" s="585"/>
      <c r="AZ5" s="585"/>
      <c r="BA5" s="585"/>
      <c r="BB5" s="585"/>
      <c r="BC5" s="585"/>
      <c r="BD5" s="585"/>
      <c r="BE5" s="585"/>
      <c r="BF5" s="586"/>
      <c r="BG5" s="598">
        <v>23656056</v>
      </c>
      <c r="BH5" s="599"/>
      <c r="BI5" s="599"/>
      <c r="BJ5" s="599"/>
      <c r="BK5" s="599"/>
      <c r="BL5" s="599"/>
      <c r="BM5" s="599"/>
      <c r="BN5" s="600"/>
      <c r="BO5" s="601">
        <v>100</v>
      </c>
      <c r="BP5" s="601"/>
      <c r="BQ5" s="601"/>
      <c r="BR5" s="601"/>
      <c r="BS5" s="602" t="s">
        <v>62</v>
      </c>
      <c r="BT5" s="602"/>
      <c r="BU5" s="602"/>
      <c r="BV5" s="602"/>
      <c r="BW5" s="602"/>
      <c r="BX5" s="602"/>
      <c r="BY5" s="602"/>
      <c r="BZ5" s="602"/>
      <c r="CA5" s="602"/>
      <c r="CB5" s="606"/>
      <c r="CD5" s="580" t="s">
        <v>153</v>
      </c>
      <c r="CE5" s="581"/>
      <c r="CF5" s="581"/>
      <c r="CG5" s="581"/>
      <c r="CH5" s="581"/>
      <c r="CI5" s="581"/>
      <c r="CJ5" s="581"/>
      <c r="CK5" s="581"/>
      <c r="CL5" s="581"/>
      <c r="CM5" s="581"/>
      <c r="CN5" s="581"/>
      <c r="CO5" s="581"/>
      <c r="CP5" s="581"/>
      <c r="CQ5" s="582"/>
      <c r="CR5" s="580" t="s">
        <v>159</v>
      </c>
      <c r="CS5" s="581"/>
      <c r="CT5" s="581"/>
      <c r="CU5" s="581"/>
      <c r="CV5" s="581"/>
      <c r="CW5" s="581"/>
      <c r="CX5" s="581"/>
      <c r="CY5" s="582"/>
      <c r="CZ5" s="580" t="s">
        <v>151</v>
      </c>
      <c r="DA5" s="581"/>
      <c r="DB5" s="581"/>
      <c r="DC5" s="582"/>
      <c r="DD5" s="580" t="s">
        <v>160</v>
      </c>
      <c r="DE5" s="581"/>
      <c r="DF5" s="581"/>
      <c r="DG5" s="581"/>
      <c r="DH5" s="581"/>
      <c r="DI5" s="581"/>
      <c r="DJ5" s="581"/>
      <c r="DK5" s="581"/>
      <c r="DL5" s="581"/>
      <c r="DM5" s="581"/>
      <c r="DN5" s="581"/>
      <c r="DO5" s="581"/>
      <c r="DP5" s="582"/>
      <c r="DQ5" s="580" t="s">
        <v>161</v>
      </c>
      <c r="DR5" s="581"/>
      <c r="DS5" s="581"/>
      <c r="DT5" s="581"/>
      <c r="DU5" s="581"/>
      <c r="DV5" s="581"/>
      <c r="DW5" s="581"/>
      <c r="DX5" s="581"/>
      <c r="DY5" s="581"/>
      <c r="DZ5" s="581"/>
      <c r="EA5" s="581"/>
      <c r="EB5" s="581"/>
      <c r="EC5" s="582"/>
    </row>
    <row r="6" spans="2:143" ht="11.25" customHeight="1" x14ac:dyDescent="0.2">
      <c r="B6" s="595" t="s">
        <v>162</v>
      </c>
      <c r="C6" s="596"/>
      <c r="D6" s="596"/>
      <c r="E6" s="596"/>
      <c r="F6" s="596"/>
      <c r="G6" s="596"/>
      <c r="H6" s="596"/>
      <c r="I6" s="596"/>
      <c r="J6" s="596"/>
      <c r="K6" s="596"/>
      <c r="L6" s="596"/>
      <c r="M6" s="596"/>
      <c r="N6" s="596"/>
      <c r="O6" s="596"/>
      <c r="P6" s="596"/>
      <c r="Q6" s="597"/>
      <c r="R6" s="598">
        <v>325780</v>
      </c>
      <c r="S6" s="599"/>
      <c r="T6" s="599"/>
      <c r="U6" s="599"/>
      <c r="V6" s="599"/>
      <c r="W6" s="599"/>
      <c r="X6" s="599"/>
      <c r="Y6" s="600"/>
      <c r="Z6" s="601">
        <v>0.5</v>
      </c>
      <c r="AA6" s="601"/>
      <c r="AB6" s="601"/>
      <c r="AC6" s="601"/>
      <c r="AD6" s="602">
        <v>325780</v>
      </c>
      <c r="AE6" s="602"/>
      <c r="AF6" s="602"/>
      <c r="AG6" s="602"/>
      <c r="AH6" s="602"/>
      <c r="AI6" s="602"/>
      <c r="AJ6" s="602"/>
      <c r="AK6" s="602"/>
      <c r="AL6" s="603">
        <v>0.7</v>
      </c>
      <c r="AM6" s="604"/>
      <c r="AN6" s="604"/>
      <c r="AO6" s="605"/>
      <c r="AP6" s="595" t="s">
        <v>163</v>
      </c>
      <c r="AQ6" s="596"/>
      <c r="AR6" s="596"/>
      <c r="AS6" s="596"/>
      <c r="AT6" s="596"/>
      <c r="AU6" s="596"/>
      <c r="AV6" s="596"/>
      <c r="AW6" s="596"/>
      <c r="AX6" s="596"/>
      <c r="AY6" s="596"/>
      <c r="AZ6" s="596"/>
      <c r="BA6" s="596"/>
      <c r="BB6" s="596"/>
      <c r="BC6" s="596"/>
      <c r="BD6" s="596"/>
      <c r="BE6" s="596"/>
      <c r="BF6" s="597"/>
      <c r="BG6" s="598">
        <v>23656056</v>
      </c>
      <c r="BH6" s="599"/>
      <c r="BI6" s="599"/>
      <c r="BJ6" s="599"/>
      <c r="BK6" s="599"/>
      <c r="BL6" s="599"/>
      <c r="BM6" s="599"/>
      <c r="BN6" s="600"/>
      <c r="BO6" s="601">
        <v>100</v>
      </c>
      <c r="BP6" s="601"/>
      <c r="BQ6" s="601"/>
      <c r="BR6" s="601"/>
      <c r="BS6" s="602" t="s">
        <v>62</v>
      </c>
      <c r="BT6" s="602"/>
      <c r="BU6" s="602"/>
      <c r="BV6" s="602"/>
      <c r="BW6" s="602"/>
      <c r="BX6" s="602"/>
      <c r="BY6" s="602"/>
      <c r="BZ6" s="602"/>
      <c r="CA6" s="602"/>
      <c r="CB6" s="606"/>
      <c r="CD6" s="584" t="s">
        <v>164</v>
      </c>
      <c r="CE6" s="585"/>
      <c r="CF6" s="585"/>
      <c r="CG6" s="585"/>
      <c r="CH6" s="585"/>
      <c r="CI6" s="585"/>
      <c r="CJ6" s="585"/>
      <c r="CK6" s="585"/>
      <c r="CL6" s="585"/>
      <c r="CM6" s="585"/>
      <c r="CN6" s="585"/>
      <c r="CO6" s="585"/>
      <c r="CP6" s="585"/>
      <c r="CQ6" s="586"/>
      <c r="CR6" s="598">
        <v>523152</v>
      </c>
      <c r="CS6" s="599"/>
      <c r="CT6" s="599"/>
      <c r="CU6" s="599"/>
      <c r="CV6" s="599"/>
      <c r="CW6" s="599"/>
      <c r="CX6" s="599"/>
      <c r="CY6" s="600"/>
      <c r="CZ6" s="592">
        <v>0.8</v>
      </c>
      <c r="DA6" s="593"/>
      <c r="DB6" s="593"/>
      <c r="DC6" s="609"/>
      <c r="DD6" s="607" t="s">
        <v>62</v>
      </c>
      <c r="DE6" s="599"/>
      <c r="DF6" s="599"/>
      <c r="DG6" s="599"/>
      <c r="DH6" s="599"/>
      <c r="DI6" s="599"/>
      <c r="DJ6" s="599"/>
      <c r="DK6" s="599"/>
      <c r="DL6" s="599"/>
      <c r="DM6" s="599"/>
      <c r="DN6" s="599"/>
      <c r="DO6" s="599"/>
      <c r="DP6" s="600"/>
      <c r="DQ6" s="607">
        <v>523152</v>
      </c>
      <c r="DR6" s="599"/>
      <c r="DS6" s="599"/>
      <c r="DT6" s="599"/>
      <c r="DU6" s="599"/>
      <c r="DV6" s="599"/>
      <c r="DW6" s="599"/>
      <c r="DX6" s="599"/>
      <c r="DY6" s="599"/>
      <c r="DZ6" s="599"/>
      <c r="EA6" s="599"/>
      <c r="EB6" s="599"/>
      <c r="EC6" s="608"/>
    </row>
    <row r="7" spans="2:143" ht="11.25" customHeight="1" x14ac:dyDescent="0.2">
      <c r="B7" s="595" t="s">
        <v>165</v>
      </c>
      <c r="C7" s="596"/>
      <c r="D7" s="596"/>
      <c r="E7" s="596"/>
      <c r="F7" s="596"/>
      <c r="G7" s="596"/>
      <c r="H7" s="596"/>
      <c r="I7" s="596"/>
      <c r="J7" s="596"/>
      <c r="K7" s="596"/>
      <c r="L7" s="596"/>
      <c r="M7" s="596"/>
      <c r="N7" s="596"/>
      <c r="O7" s="596"/>
      <c r="P7" s="596"/>
      <c r="Q7" s="597"/>
      <c r="R7" s="598">
        <v>110716</v>
      </c>
      <c r="S7" s="599"/>
      <c r="T7" s="599"/>
      <c r="U7" s="599"/>
      <c r="V7" s="599"/>
      <c r="W7" s="599"/>
      <c r="X7" s="599"/>
      <c r="Y7" s="600"/>
      <c r="Z7" s="601">
        <v>0.2</v>
      </c>
      <c r="AA7" s="601"/>
      <c r="AB7" s="601"/>
      <c r="AC7" s="601"/>
      <c r="AD7" s="602">
        <v>110716</v>
      </c>
      <c r="AE7" s="602"/>
      <c r="AF7" s="602"/>
      <c r="AG7" s="602"/>
      <c r="AH7" s="602"/>
      <c r="AI7" s="602"/>
      <c r="AJ7" s="602"/>
      <c r="AK7" s="602"/>
      <c r="AL7" s="603">
        <v>0.2</v>
      </c>
      <c r="AM7" s="604"/>
      <c r="AN7" s="604"/>
      <c r="AO7" s="605"/>
      <c r="AP7" s="595" t="s">
        <v>166</v>
      </c>
      <c r="AQ7" s="596"/>
      <c r="AR7" s="596"/>
      <c r="AS7" s="596"/>
      <c r="AT7" s="596"/>
      <c r="AU7" s="596"/>
      <c r="AV7" s="596"/>
      <c r="AW7" s="596"/>
      <c r="AX7" s="596"/>
      <c r="AY7" s="596"/>
      <c r="AZ7" s="596"/>
      <c r="BA7" s="596"/>
      <c r="BB7" s="596"/>
      <c r="BC7" s="596"/>
      <c r="BD7" s="596"/>
      <c r="BE7" s="596"/>
      <c r="BF7" s="597"/>
      <c r="BG7" s="598">
        <v>20592308</v>
      </c>
      <c r="BH7" s="599"/>
      <c r="BI7" s="599"/>
      <c r="BJ7" s="599"/>
      <c r="BK7" s="599"/>
      <c r="BL7" s="599"/>
      <c r="BM7" s="599"/>
      <c r="BN7" s="600"/>
      <c r="BO7" s="601">
        <v>87</v>
      </c>
      <c r="BP7" s="601"/>
      <c r="BQ7" s="601"/>
      <c r="BR7" s="601"/>
      <c r="BS7" s="602" t="s">
        <v>62</v>
      </c>
      <c r="BT7" s="602"/>
      <c r="BU7" s="602"/>
      <c r="BV7" s="602"/>
      <c r="BW7" s="602"/>
      <c r="BX7" s="602"/>
      <c r="BY7" s="602"/>
      <c r="BZ7" s="602"/>
      <c r="CA7" s="602"/>
      <c r="CB7" s="606"/>
      <c r="CD7" s="595" t="s">
        <v>167</v>
      </c>
      <c r="CE7" s="596"/>
      <c r="CF7" s="596"/>
      <c r="CG7" s="596"/>
      <c r="CH7" s="596"/>
      <c r="CI7" s="596"/>
      <c r="CJ7" s="596"/>
      <c r="CK7" s="596"/>
      <c r="CL7" s="596"/>
      <c r="CM7" s="596"/>
      <c r="CN7" s="596"/>
      <c r="CO7" s="596"/>
      <c r="CP7" s="596"/>
      <c r="CQ7" s="597"/>
      <c r="CR7" s="598">
        <v>12184494</v>
      </c>
      <c r="CS7" s="599"/>
      <c r="CT7" s="599"/>
      <c r="CU7" s="599"/>
      <c r="CV7" s="599"/>
      <c r="CW7" s="599"/>
      <c r="CX7" s="599"/>
      <c r="CY7" s="600"/>
      <c r="CZ7" s="601">
        <v>18.5</v>
      </c>
      <c r="DA7" s="601"/>
      <c r="DB7" s="601"/>
      <c r="DC7" s="601"/>
      <c r="DD7" s="607">
        <v>402516</v>
      </c>
      <c r="DE7" s="599"/>
      <c r="DF7" s="599"/>
      <c r="DG7" s="599"/>
      <c r="DH7" s="599"/>
      <c r="DI7" s="599"/>
      <c r="DJ7" s="599"/>
      <c r="DK7" s="599"/>
      <c r="DL7" s="599"/>
      <c r="DM7" s="599"/>
      <c r="DN7" s="599"/>
      <c r="DO7" s="599"/>
      <c r="DP7" s="600"/>
      <c r="DQ7" s="607">
        <v>11388491</v>
      </c>
      <c r="DR7" s="599"/>
      <c r="DS7" s="599"/>
      <c r="DT7" s="599"/>
      <c r="DU7" s="599"/>
      <c r="DV7" s="599"/>
      <c r="DW7" s="599"/>
      <c r="DX7" s="599"/>
      <c r="DY7" s="599"/>
      <c r="DZ7" s="599"/>
      <c r="EA7" s="599"/>
      <c r="EB7" s="599"/>
      <c r="EC7" s="608"/>
    </row>
    <row r="8" spans="2:143" ht="11.25" customHeight="1" x14ac:dyDescent="0.2">
      <c r="B8" s="595" t="s">
        <v>168</v>
      </c>
      <c r="C8" s="596"/>
      <c r="D8" s="596"/>
      <c r="E8" s="596"/>
      <c r="F8" s="596"/>
      <c r="G8" s="596"/>
      <c r="H8" s="596"/>
      <c r="I8" s="596"/>
      <c r="J8" s="596"/>
      <c r="K8" s="596"/>
      <c r="L8" s="596"/>
      <c r="M8" s="596"/>
      <c r="N8" s="596"/>
      <c r="O8" s="596"/>
      <c r="P8" s="596"/>
      <c r="Q8" s="597"/>
      <c r="R8" s="598">
        <v>573355</v>
      </c>
      <c r="S8" s="599"/>
      <c r="T8" s="599"/>
      <c r="U8" s="599"/>
      <c r="V8" s="599"/>
      <c r="W8" s="599"/>
      <c r="X8" s="599"/>
      <c r="Y8" s="600"/>
      <c r="Z8" s="601">
        <v>0.8</v>
      </c>
      <c r="AA8" s="601"/>
      <c r="AB8" s="601"/>
      <c r="AC8" s="601"/>
      <c r="AD8" s="602">
        <v>573355</v>
      </c>
      <c r="AE8" s="602"/>
      <c r="AF8" s="602"/>
      <c r="AG8" s="602"/>
      <c r="AH8" s="602"/>
      <c r="AI8" s="602"/>
      <c r="AJ8" s="602"/>
      <c r="AK8" s="602"/>
      <c r="AL8" s="603">
        <v>1.2</v>
      </c>
      <c r="AM8" s="604"/>
      <c r="AN8" s="604"/>
      <c r="AO8" s="605"/>
      <c r="AP8" s="595" t="s">
        <v>169</v>
      </c>
      <c r="AQ8" s="596"/>
      <c r="AR8" s="596"/>
      <c r="AS8" s="596"/>
      <c r="AT8" s="596"/>
      <c r="AU8" s="596"/>
      <c r="AV8" s="596"/>
      <c r="AW8" s="596"/>
      <c r="AX8" s="596"/>
      <c r="AY8" s="596"/>
      <c r="AZ8" s="596"/>
      <c r="BA8" s="596"/>
      <c r="BB8" s="596"/>
      <c r="BC8" s="596"/>
      <c r="BD8" s="596"/>
      <c r="BE8" s="596"/>
      <c r="BF8" s="597"/>
      <c r="BG8" s="598">
        <v>124854</v>
      </c>
      <c r="BH8" s="599"/>
      <c r="BI8" s="599"/>
      <c r="BJ8" s="599"/>
      <c r="BK8" s="599"/>
      <c r="BL8" s="599"/>
      <c r="BM8" s="599"/>
      <c r="BN8" s="600"/>
      <c r="BO8" s="601">
        <v>0.5</v>
      </c>
      <c r="BP8" s="601"/>
      <c r="BQ8" s="601"/>
      <c r="BR8" s="601"/>
      <c r="BS8" s="602" t="s">
        <v>62</v>
      </c>
      <c r="BT8" s="602"/>
      <c r="BU8" s="602"/>
      <c r="BV8" s="602"/>
      <c r="BW8" s="602"/>
      <c r="BX8" s="602"/>
      <c r="BY8" s="602"/>
      <c r="BZ8" s="602"/>
      <c r="CA8" s="602"/>
      <c r="CB8" s="606"/>
      <c r="CD8" s="595" t="s">
        <v>170</v>
      </c>
      <c r="CE8" s="596"/>
      <c r="CF8" s="596"/>
      <c r="CG8" s="596"/>
      <c r="CH8" s="596"/>
      <c r="CI8" s="596"/>
      <c r="CJ8" s="596"/>
      <c r="CK8" s="596"/>
      <c r="CL8" s="596"/>
      <c r="CM8" s="596"/>
      <c r="CN8" s="596"/>
      <c r="CO8" s="596"/>
      <c r="CP8" s="596"/>
      <c r="CQ8" s="597"/>
      <c r="CR8" s="598">
        <v>23654330</v>
      </c>
      <c r="CS8" s="599"/>
      <c r="CT8" s="599"/>
      <c r="CU8" s="599"/>
      <c r="CV8" s="599"/>
      <c r="CW8" s="599"/>
      <c r="CX8" s="599"/>
      <c r="CY8" s="600"/>
      <c r="CZ8" s="601">
        <v>35.9</v>
      </c>
      <c r="DA8" s="601"/>
      <c r="DB8" s="601"/>
      <c r="DC8" s="601"/>
      <c r="DD8" s="607">
        <v>750232</v>
      </c>
      <c r="DE8" s="599"/>
      <c r="DF8" s="599"/>
      <c r="DG8" s="599"/>
      <c r="DH8" s="599"/>
      <c r="DI8" s="599"/>
      <c r="DJ8" s="599"/>
      <c r="DK8" s="599"/>
      <c r="DL8" s="599"/>
      <c r="DM8" s="599"/>
      <c r="DN8" s="599"/>
      <c r="DO8" s="599"/>
      <c r="DP8" s="600"/>
      <c r="DQ8" s="607">
        <v>16699200</v>
      </c>
      <c r="DR8" s="599"/>
      <c r="DS8" s="599"/>
      <c r="DT8" s="599"/>
      <c r="DU8" s="599"/>
      <c r="DV8" s="599"/>
      <c r="DW8" s="599"/>
      <c r="DX8" s="599"/>
      <c r="DY8" s="599"/>
      <c r="DZ8" s="599"/>
      <c r="EA8" s="599"/>
      <c r="EB8" s="599"/>
      <c r="EC8" s="608"/>
    </row>
    <row r="9" spans="2:143" ht="11.25" customHeight="1" x14ac:dyDescent="0.2">
      <c r="B9" s="595" t="s">
        <v>171</v>
      </c>
      <c r="C9" s="596"/>
      <c r="D9" s="596"/>
      <c r="E9" s="596"/>
      <c r="F9" s="596"/>
      <c r="G9" s="596"/>
      <c r="H9" s="596"/>
      <c r="I9" s="596"/>
      <c r="J9" s="596"/>
      <c r="K9" s="596"/>
      <c r="L9" s="596"/>
      <c r="M9" s="596"/>
      <c r="N9" s="596"/>
      <c r="O9" s="596"/>
      <c r="P9" s="596"/>
      <c r="Q9" s="597"/>
      <c r="R9" s="598">
        <v>841099</v>
      </c>
      <c r="S9" s="599"/>
      <c r="T9" s="599"/>
      <c r="U9" s="599"/>
      <c r="V9" s="599"/>
      <c r="W9" s="599"/>
      <c r="X9" s="599"/>
      <c r="Y9" s="600"/>
      <c r="Z9" s="601">
        <v>1.2</v>
      </c>
      <c r="AA9" s="601"/>
      <c r="AB9" s="601"/>
      <c r="AC9" s="601"/>
      <c r="AD9" s="602">
        <v>841099</v>
      </c>
      <c r="AE9" s="602"/>
      <c r="AF9" s="602"/>
      <c r="AG9" s="602"/>
      <c r="AH9" s="602"/>
      <c r="AI9" s="602"/>
      <c r="AJ9" s="602"/>
      <c r="AK9" s="602"/>
      <c r="AL9" s="603">
        <v>1.7</v>
      </c>
      <c r="AM9" s="604"/>
      <c r="AN9" s="604"/>
      <c r="AO9" s="605"/>
      <c r="AP9" s="595" t="s">
        <v>172</v>
      </c>
      <c r="AQ9" s="596"/>
      <c r="AR9" s="596"/>
      <c r="AS9" s="596"/>
      <c r="AT9" s="596"/>
      <c r="AU9" s="596"/>
      <c r="AV9" s="596"/>
      <c r="AW9" s="596"/>
      <c r="AX9" s="596"/>
      <c r="AY9" s="596"/>
      <c r="AZ9" s="596"/>
      <c r="BA9" s="596"/>
      <c r="BB9" s="596"/>
      <c r="BC9" s="596"/>
      <c r="BD9" s="596"/>
      <c r="BE9" s="596"/>
      <c r="BF9" s="597"/>
      <c r="BG9" s="598">
        <v>20467454</v>
      </c>
      <c r="BH9" s="599"/>
      <c r="BI9" s="599"/>
      <c r="BJ9" s="599"/>
      <c r="BK9" s="599"/>
      <c r="BL9" s="599"/>
      <c r="BM9" s="599"/>
      <c r="BN9" s="600"/>
      <c r="BO9" s="601">
        <v>86.5</v>
      </c>
      <c r="BP9" s="601"/>
      <c r="BQ9" s="601"/>
      <c r="BR9" s="601"/>
      <c r="BS9" s="602" t="s">
        <v>62</v>
      </c>
      <c r="BT9" s="602"/>
      <c r="BU9" s="602"/>
      <c r="BV9" s="602"/>
      <c r="BW9" s="602"/>
      <c r="BX9" s="602"/>
      <c r="BY9" s="602"/>
      <c r="BZ9" s="602"/>
      <c r="CA9" s="602"/>
      <c r="CB9" s="606"/>
      <c r="CD9" s="595" t="s">
        <v>173</v>
      </c>
      <c r="CE9" s="596"/>
      <c r="CF9" s="596"/>
      <c r="CG9" s="596"/>
      <c r="CH9" s="596"/>
      <c r="CI9" s="596"/>
      <c r="CJ9" s="596"/>
      <c r="CK9" s="596"/>
      <c r="CL9" s="596"/>
      <c r="CM9" s="596"/>
      <c r="CN9" s="596"/>
      <c r="CO9" s="596"/>
      <c r="CP9" s="596"/>
      <c r="CQ9" s="597"/>
      <c r="CR9" s="598">
        <v>6130624</v>
      </c>
      <c r="CS9" s="599"/>
      <c r="CT9" s="599"/>
      <c r="CU9" s="599"/>
      <c r="CV9" s="599"/>
      <c r="CW9" s="599"/>
      <c r="CX9" s="599"/>
      <c r="CY9" s="600"/>
      <c r="CZ9" s="601">
        <v>9.3000000000000007</v>
      </c>
      <c r="DA9" s="601"/>
      <c r="DB9" s="601"/>
      <c r="DC9" s="601"/>
      <c r="DD9" s="607">
        <v>179642</v>
      </c>
      <c r="DE9" s="599"/>
      <c r="DF9" s="599"/>
      <c r="DG9" s="599"/>
      <c r="DH9" s="599"/>
      <c r="DI9" s="599"/>
      <c r="DJ9" s="599"/>
      <c r="DK9" s="599"/>
      <c r="DL9" s="599"/>
      <c r="DM9" s="599"/>
      <c r="DN9" s="599"/>
      <c r="DO9" s="599"/>
      <c r="DP9" s="600"/>
      <c r="DQ9" s="607">
        <v>4844767</v>
      </c>
      <c r="DR9" s="599"/>
      <c r="DS9" s="599"/>
      <c r="DT9" s="599"/>
      <c r="DU9" s="599"/>
      <c r="DV9" s="599"/>
      <c r="DW9" s="599"/>
      <c r="DX9" s="599"/>
      <c r="DY9" s="599"/>
      <c r="DZ9" s="599"/>
      <c r="EA9" s="599"/>
      <c r="EB9" s="599"/>
      <c r="EC9" s="608"/>
    </row>
    <row r="10" spans="2:143" ht="11.25" customHeight="1" x14ac:dyDescent="0.2">
      <c r="B10" s="595" t="s">
        <v>174</v>
      </c>
      <c r="C10" s="596"/>
      <c r="D10" s="596"/>
      <c r="E10" s="596"/>
      <c r="F10" s="596"/>
      <c r="G10" s="596"/>
      <c r="H10" s="596"/>
      <c r="I10" s="596"/>
      <c r="J10" s="596"/>
      <c r="K10" s="596"/>
      <c r="L10" s="596"/>
      <c r="M10" s="596"/>
      <c r="N10" s="596"/>
      <c r="O10" s="596"/>
      <c r="P10" s="596"/>
      <c r="Q10" s="597"/>
      <c r="R10" s="598" t="s">
        <v>62</v>
      </c>
      <c r="S10" s="599"/>
      <c r="T10" s="599"/>
      <c r="U10" s="599"/>
      <c r="V10" s="599"/>
      <c r="W10" s="599"/>
      <c r="X10" s="599"/>
      <c r="Y10" s="600"/>
      <c r="Z10" s="601" t="s">
        <v>62</v>
      </c>
      <c r="AA10" s="601"/>
      <c r="AB10" s="601"/>
      <c r="AC10" s="601"/>
      <c r="AD10" s="602" t="s">
        <v>62</v>
      </c>
      <c r="AE10" s="602"/>
      <c r="AF10" s="602"/>
      <c r="AG10" s="602"/>
      <c r="AH10" s="602"/>
      <c r="AI10" s="602"/>
      <c r="AJ10" s="602"/>
      <c r="AK10" s="602"/>
      <c r="AL10" s="603" t="s">
        <v>62</v>
      </c>
      <c r="AM10" s="604"/>
      <c r="AN10" s="604"/>
      <c r="AO10" s="605"/>
      <c r="AP10" s="595" t="s">
        <v>175</v>
      </c>
      <c r="AQ10" s="596"/>
      <c r="AR10" s="596"/>
      <c r="AS10" s="596"/>
      <c r="AT10" s="596"/>
      <c r="AU10" s="596"/>
      <c r="AV10" s="596"/>
      <c r="AW10" s="596"/>
      <c r="AX10" s="596"/>
      <c r="AY10" s="596"/>
      <c r="AZ10" s="596"/>
      <c r="BA10" s="596"/>
      <c r="BB10" s="596"/>
      <c r="BC10" s="596"/>
      <c r="BD10" s="596"/>
      <c r="BE10" s="596"/>
      <c r="BF10" s="597"/>
      <c r="BG10" s="598" t="s">
        <v>62</v>
      </c>
      <c r="BH10" s="599"/>
      <c r="BI10" s="599"/>
      <c r="BJ10" s="599"/>
      <c r="BK10" s="599"/>
      <c r="BL10" s="599"/>
      <c r="BM10" s="599"/>
      <c r="BN10" s="600"/>
      <c r="BO10" s="601" t="s">
        <v>62</v>
      </c>
      <c r="BP10" s="601"/>
      <c r="BQ10" s="601"/>
      <c r="BR10" s="601"/>
      <c r="BS10" s="602" t="s">
        <v>62</v>
      </c>
      <c r="BT10" s="602"/>
      <c r="BU10" s="602"/>
      <c r="BV10" s="602"/>
      <c r="BW10" s="602"/>
      <c r="BX10" s="602"/>
      <c r="BY10" s="602"/>
      <c r="BZ10" s="602"/>
      <c r="CA10" s="602"/>
      <c r="CB10" s="606"/>
      <c r="CD10" s="595" t="s">
        <v>176</v>
      </c>
      <c r="CE10" s="596"/>
      <c r="CF10" s="596"/>
      <c r="CG10" s="596"/>
      <c r="CH10" s="596"/>
      <c r="CI10" s="596"/>
      <c r="CJ10" s="596"/>
      <c r="CK10" s="596"/>
      <c r="CL10" s="596"/>
      <c r="CM10" s="596"/>
      <c r="CN10" s="596"/>
      <c r="CO10" s="596"/>
      <c r="CP10" s="596"/>
      <c r="CQ10" s="597"/>
      <c r="CR10" s="598">
        <v>108930</v>
      </c>
      <c r="CS10" s="599"/>
      <c r="CT10" s="599"/>
      <c r="CU10" s="599"/>
      <c r="CV10" s="599"/>
      <c r="CW10" s="599"/>
      <c r="CX10" s="599"/>
      <c r="CY10" s="600"/>
      <c r="CZ10" s="601">
        <v>0.2</v>
      </c>
      <c r="DA10" s="601"/>
      <c r="DB10" s="601"/>
      <c r="DC10" s="601"/>
      <c r="DD10" s="607" t="s">
        <v>62</v>
      </c>
      <c r="DE10" s="599"/>
      <c r="DF10" s="599"/>
      <c r="DG10" s="599"/>
      <c r="DH10" s="599"/>
      <c r="DI10" s="599"/>
      <c r="DJ10" s="599"/>
      <c r="DK10" s="599"/>
      <c r="DL10" s="599"/>
      <c r="DM10" s="599"/>
      <c r="DN10" s="599"/>
      <c r="DO10" s="599"/>
      <c r="DP10" s="600"/>
      <c r="DQ10" s="607">
        <v>85434</v>
      </c>
      <c r="DR10" s="599"/>
      <c r="DS10" s="599"/>
      <c r="DT10" s="599"/>
      <c r="DU10" s="599"/>
      <c r="DV10" s="599"/>
      <c r="DW10" s="599"/>
      <c r="DX10" s="599"/>
      <c r="DY10" s="599"/>
      <c r="DZ10" s="599"/>
      <c r="EA10" s="599"/>
      <c r="EB10" s="599"/>
      <c r="EC10" s="608"/>
    </row>
    <row r="11" spans="2:143" ht="11.25" customHeight="1" x14ac:dyDescent="0.2">
      <c r="B11" s="595" t="s">
        <v>177</v>
      </c>
      <c r="C11" s="596"/>
      <c r="D11" s="596"/>
      <c r="E11" s="596"/>
      <c r="F11" s="596"/>
      <c r="G11" s="596"/>
      <c r="H11" s="596"/>
      <c r="I11" s="596"/>
      <c r="J11" s="596"/>
      <c r="K11" s="596"/>
      <c r="L11" s="596"/>
      <c r="M11" s="596"/>
      <c r="N11" s="596"/>
      <c r="O11" s="596"/>
      <c r="P11" s="596"/>
      <c r="Q11" s="597"/>
      <c r="R11" s="598">
        <v>11976797</v>
      </c>
      <c r="S11" s="599"/>
      <c r="T11" s="599"/>
      <c r="U11" s="599"/>
      <c r="V11" s="599"/>
      <c r="W11" s="599"/>
      <c r="X11" s="599"/>
      <c r="Y11" s="600"/>
      <c r="Z11" s="603">
        <v>17</v>
      </c>
      <c r="AA11" s="604"/>
      <c r="AB11" s="604"/>
      <c r="AC11" s="610"/>
      <c r="AD11" s="607">
        <v>11976797</v>
      </c>
      <c r="AE11" s="599"/>
      <c r="AF11" s="599"/>
      <c r="AG11" s="599"/>
      <c r="AH11" s="599"/>
      <c r="AI11" s="599"/>
      <c r="AJ11" s="599"/>
      <c r="AK11" s="600"/>
      <c r="AL11" s="603">
        <v>24</v>
      </c>
      <c r="AM11" s="604"/>
      <c r="AN11" s="604"/>
      <c r="AO11" s="605"/>
      <c r="AP11" s="595" t="s">
        <v>178</v>
      </c>
      <c r="AQ11" s="596"/>
      <c r="AR11" s="596"/>
      <c r="AS11" s="596"/>
      <c r="AT11" s="596"/>
      <c r="AU11" s="596"/>
      <c r="AV11" s="596"/>
      <c r="AW11" s="596"/>
      <c r="AX11" s="596"/>
      <c r="AY11" s="596"/>
      <c r="AZ11" s="596"/>
      <c r="BA11" s="596"/>
      <c r="BB11" s="596"/>
      <c r="BC11" s="596"/>
      <c r="BD11" s="596"/>
      <c r="BE11" s="596"/>
      <c r="BF11" s="597"/>
      <c r="BG11" s="598" t="s">
        <v>62</v>
      </c>
      <c r="BH11" s="599"/>
      <c r="BI11" s="599"/>
      <c r="BJ11" s="599"/>
      <c r="BK11" s="599"/>
      <c r="BL11" s="599"/>
      <c r="BM11" s="599"/>
      <c r="BN11" s="600"/>
      <c r="BO11" s="601" t="s">
        <v>62</v>
      </c>
      <c r="BP11" s="601"/>
      <c r="BQ11" s="601"/>
      <c r="BR11" s="601"/>
      <c r="BS11" s="602" t="s">
        <v>62</v>
      </c>
      <c r="BT11" s="602"/>
      <c r="BU11" s="602"/>
      <c r="BV11" s="602"/>
      <c r="BW11" s="602"/>
      <c r="BX11" s="602"/>
      <c r="BY11" s="602"/>
      <c r="BZ11" s="602"/>
      <c r="CA11" s="602"/>
      <c r="CB11" s="606"/>
      <c r="CD11" s="595" t="s">
        <v>179</v>
      </c>
      <c r="CE11" s="596"/>
      <c r="CF11" s="596"/>
      <c r="CG11" s="596"/>
      <c r="CH11" s="596"/>
      <c r="CI11" s="596"/>
      <c r="CJ11" s="596"/>
      <c r="CK11" s="596"/>
      <c r="CL11" s="596"/>
      <c r="CM11" s="596"/>
      <c r="CN11" s="596"/>
      <c r="CO11" s="596"/>
      <c r="CP11" s="596"/>
      <c r="CQ11" s="597"/>
      <c r="CR11" s="598" t="s">
        <v>62</v>
      </c>
      <c r="CS11" s="599"/>
      <c r="CT11" s="599"/>
      <c r="CU11" s="599"/>
      <c r="CV11" s="599"/>
      <c r="CW11" s="599"/>
      <c r="CX11" s="599"/>
      <c r="CY11" s="600"/>
      <c r="CZ11" s="601" t="s">
        <v>62</v>
      </c>
      <c r="DA11" s="601"/>
      <c r="DB11" s="601"/>
      <c r="DC11" s="601"/>
      <c r="DD11" s="607" t="s">
        <v>62</v>
      </c>
      <c r="DE11" s="599"/>
      <c r="DF11" s="599"/>
      <c r="DG11" s="599"/>
      <c r="DH11" s="599"/>
      <c r="DI11" s="599"/>
      <c r="DJ11" s="599"/>
      <c r="DK11" s="599"/>
      <c r="DL11" s="599"/>
      <c r="DM11" s="599"/>
      <c r="DN11" s="599"/>
      <c r="DO11" s="599"/>
      <c r="DP11" s="600"/>
      <c r="DQ11" s="607" t="s">
        <v>62</v>
      </c>
      <c r="DR11" s="599"/>
      <c r="DS11" s="599"/>
      <c r="DT11" s="599"/>
      <c r="DU11" s="599"/>
      <c r="DV11" s="599"/>
      <c r="DW11" s="599"/>
      <c r="DX11" s="599"/>
      <c r="DY11" s="599"/>
      <c r="DZ11" s="599"/>
      <c r="EA11" s="599"/>
      <c r="EB11" s="599"/>
      <c r="EC11" s="608"/>
    </row>
    <row r="12" spans="2:143" ht="11.25" customHeight="1" x14ac:dyDescent="0.2">
      <c r="B12" s="595" t="s">
        <v>180</v>
      </c>
      <c r="C12" s="596"/>
      <c r="D12" s="596"/>
      <c r="E12" s="596"/>
      <c r="F12" s="596"/>
      <c r="G12" s="596"/>
      <c r="H12" s="596"/>
      <c r="I12" s="596"/>
      <c r="J12" s="596"/>
      <c r="K12" s="596"/>
      <c r="L12" s="596"/>
      <c r="M12" s="596"/>
      <c r="N12" s="596"/>
      <c r="O12" s="596"/>
      <c r="P12" s="596"/>
      <c r="Q12" s="597"/>
      <c r="R12" s="598" t="s">
        <v>62</v>
      </c>
      <c r="S12" s="599"/>
      <c r="T12" s="599"/>
      <c r="U12" s="599"/>
      <c r="V12" s="599"/>
      <c r="W12" s="599"/>
      <c r="X12" s="599"/>
      <c r="Y12" s="600"/>
      <c r="Z12" s="601" t="s">
        <v>62</v>
      </c>
      <c r="AA12" s="601"/>
      <c r="AB12" s="601"/>
      <c r="AC12" s="601"/>
      <c r="AD12" s="602" t="s">
        <v>62</v>
      </c>
      <c r="AE12" s="602"/>
      <c r="AF12" s="602"/>
      <c r="AG12" s="602"/>
      <c r="AH12" s="602"/>
      <c r="AI12" s="602"/>
      <c r="AJ12" s="602"/>
      <c r="AK12" s="602"/>
      <c r="AL12" s="603" t="s">
        <v>62</v>
      </c>
      <c r="AM12" s="604"/>
      <c r="AN12" s="604"/>
      <c r="AO12" s="605"/>
      <c r="AP12" s="595" t="s">
        <v>181</v>
      </c>
      <c r="AQ12" s="596"/>
      <c r="AR12" s="596"/>
      <c r="AS12" s="596"/>
      <c r="AT12" s="596"/>
      <c r="AU12" s="596"/>
      <c r="AV12" s="596"/>
      <c r="AW12" s="596"/>
      <c r="AX12" s="596"/>
      <c r="AY12" s="596"/>
      <c r="AZ12" s="596"/>
      <c r="BA12" s="596"/>
      <c r="BB12" s="596"/>
      <c r="BC12" s="596"/>
      <c r="BD12" s="596"/>
      <c r="BE12" s="596"/>
      <c r="BF12" s="597"/>
      <c r="BG12" s="598" t="s">
        <v>62</v>
      </c>
      <c r="BH12" s="599"/>
      <c r="BI12" s="599"/>
      <c r="BJ12" s="599"/>
      <c r="BK12" s="599"/>
      <c r="BL12" s="599"/>
      <c r="BM12" s="599"/>
      <c r="BN12" s="600"/>
      <c r="BO12" s="601" t="s">
        <v>62</v>
      </c>
      <c r="BP12" s="601"/>
      <c r="BQ12" s="601"/>
      <c r="BR12" s="601"/>
      <c r="BS12" s="602" t="s">
        <v>62</v>
      </c>
      <c r="BT12" s="602"/>
      <c r="BU12" s="602"/>
      <c r="BV12" s="602"/>
      <c r="BW12" s="602"/>
      <c r="BX12" s="602"/>
      <c r="BY12" s="602"/>
      <c r="BZ12" s="602"/>
      <c r="CA12" s="602"/>
      <c r="CB12" s="606"/>
      <c r="CD12" s="595" t="s">
        <v>182</v>
      </c>
      <c r="CE12" s="596"/>
      <c r="CF12" s="596"/>
      <c r="CG12" s="596"/>
      <c r="CH12" s="596"/>
      <c r="CI12" s="596"/>
      <c r="CJ12" s="596"/>
      <c r="CK12" s="596"/>
      <c r="CL12" s="596"/>
      <c r="CM12" s="596"/>
      <c r="CN12" s="596"/>
      <c r="CO12" s="596"/>
      <c r="CP12" s="596"/>
      <c r="CQ12" s="597"/>
      <c r="CR12" s="598">
        <v>1808700</v>
      </c>
      <c r="CS12" s="599"/>
      <c r="CT12" s="599"/>
      <c r="CU12" s="599"/>
      <c r="CV12" s="599"/>
      <c r="CW12" s="599"/>
      <c r="CX12" s="599"/>
      <c r="CY12" s="600"/>
      <c r="CZ12" s="601">
        <v>2.7</v>
      </c>
      <c r="DA12" s="601"/>
      <c r="DB12" s="601"/>
      <c r="DC12" s="601"/>
      <c r="DD12" s="607">
        <v>3487</v>
      </c>
      <c r="DE12" s="599"/>
      <c r="DF12" s="599"/>
      <c r="DG12" s="599"/>
      <c r="DH12" s="599"/>
      <c r="DI12" s="599"/>
      <c r="DJ12" s="599"/>
      <c r="DK12" s="599"/>
      <c r="DL12" s="599"/>
      <c r="DM12" s="599"/>
      <c r="DN12" s="599"/>
      <c r="DO12" s="599"/>
      <c r="DP12" s="600"/>
      <c r="DQ12" s="607">
        <v>754749</v>
      </c>
      <c r="DR12" s="599"/>
      <c r="DS12" s="599"/>
      <c r="DT12" s="599"/>
      <c r="DU12" s="599"/>
      <c r="DV12" s="599"/>
      <c r="DW12" s="599"/>
      <c r="DX12" s="599"/>
      <c r="DY12" s="599"/>
      <c r="DZ12" s="599"/>
      <c r="EA12" s="599"/>
      <c r="EB12" s="599"/>
      <c r="EC12" s="608"/>
    </row>
    <row r="13" spans="2:143" ht="11.25" customHeight="1" x14ac:dyDescent="0.2">
      <c r="B13" s="595" t="s">
        <v>183</v>
      </c>
      <c r="C13" s="596"/>
      <c r="D13" s="596"/>
      <c r="E13" s="596"/>
      <c r="F13" s="596"/>
      <c r="G13" s="596"/>
      <c r="H13" s="596"/>
      <c r="I13" s="596"/>
      <c r="J13" s="596"/>
      <c r="K13" s="596"/>
      <c r="L13" s="596"/>
      <c r="M13" s="596"/>
      <c r="N13" s="596"/>
      <c r="O13" s="596"/>
      <c r="P13" s="596"/>
      <c r="Q13" s="597"/>
      <c r="R13" s="598">
        <v>1093</v>
      </c>
      <c r="S13" s="599"/>
      <c r="T13" s="599"/>
      <c r="U13" s="599"/>
      <c r="V13" s="599"/>
      <c r="W13" s="599"/>
      <c r="X13" s="599"/>
      <c r="Y13" s="600"/>
      <c r="Z13" s="601">
        <v>0</v>
      </c>
      <c r="AA13" s="601"/>
      <c r="AB13" s="601"/>
      <c r="AC13" s="601"/>
      <c r="AD13" s="602">
        <v>1093</v>
      </c>
      <c r="AE13" s="602"/>
      <c r="AF13" s="602"/>
      <c r="AG13" s="602"/>
      <c r="AH13" s="602"/>
      <c r="AI13" s="602"/>
      <c r="AJ13" s="602"/>
      <c r="AK13" s="602"/>
      <c r="AL13" s="603">
        <v>0</v>
      </c>
      <c r="AM13" s="604"/>
      <c r="AN13" s="604"/>
      <c r="AO13" s="605"/>
      <c r="AP13" s="595" t="s">
        <v>184</v>
      </c>
      <c r="AQ13" s="596"/>
      <c r="AR13" s="596"/>
      <c r="AS13" s="596"/>
      <c r="AT13" s="596"/>
      <c r="AU13" s="596"/>
      <c r="AV13" s="596"/>
      <c r="AW13" s="596"/>
      <c r="AX13" s="596"/>
      <c r="AY13" s="596"/>
      <c r="AZ13" s="596"/>
      <c r="BA13" s="596"/>
      <c r="BB13" s="596"/>
      <c r="BC13" s="596"/>
      <c r="BD13" s="596"/>
      <c r="BE13" s="596"/>
      <c r="BF13" s="597"/>
      <c r="BG13" s="598" t="s">
        <v>62</v>
      </c>
      <c r="BH13" s="599"/>
      <c r="BI13" s="599"/>
      <c r="BJ13" s="599"/>
      <c r="BK13" s="599"/>
      <c r="BL13" s="599"/>
      <c r="BM13" s="599"/>
      <c r="BN13" s="600"/>
      <c r="BO13" s="601" t="s">
        <v>62</v>
      </c>
      <c r="BP13" s="601"/>
      <c r="BQ13" s="601"/>
      <c r="BR13" s="601"/>
      <c r="BS13" s="602" t="s">
        <v>62</v>
      </c>
      <c r="BT13" s="602"/>
      <c r="BU13" s="602"/>
      <c r="BV13" s="602"/>
      <c r="BW13" s="602"/>
      <c r="BX13" s="602"/>
      <c r="BY13" s="602"/>
      <c r="BZ13" s="602"/>
      <c r="CA13" s="602"/>
      <c r="CB13" s="606"/>
      <c r="CD13" s="595" t="s">
        <v>185</v>
      </c>
      <c r="CE13" s="596"/>
      <c r="CF13" s="596"/>
      <c r="CG13" s="596"/>
      <c r="CH13" s="596"/>
      <c r="CI13" s="596"/>
      <c r="CJ13" s="596"/>
      <c r="CK13" s="596"/>
      <c r="CL13" s="596"/>
      <c r="CM13" s="596"/>
      <c r="CN13" s="596"/>
      <c r="CO13" s="596"/>
      <c r="CP13" s="596"/>
      <c r="CQ13" s="597"/>
      <c r="CR13" s="598">
        <v>9612818</v>
      </c>
      <c r="CS13" s="599"/>
      <c r="CT13" s="599"/>
      <c r="CU13" s="599"/>
      <c r="CV13" s="599"/>
      <c r="CW13" s="599"/>
      <c r="CX13" s="599"/>
      <c r="CY13" s="600"/>
      <c r="CZ13" s="601">
        <v>14.6</v>
      </c>
      <c r="DA13" s="601"/>
      <c r="DB13" s="601"/>
      <c r="DC13" s="601"/>
      <c r="DD13" s="607">
        <v>4384387</v>
      </c>
      <c r="DE13" s="599"/>
      <c r="DF13" s="599"/>
      <c r="DG13" s="599"/>
      <c r="DH13" s="599"/>
      <c r="DI13" s="599"/>
      <c r="DJ13" s="599"/>
      <c r="DK13" s="599"/>
      <c r="DL13" s="599"/>
      <c r="DM13" s="599"/>
      <c r="DN13" s="599"/>
      <c r="DO13" s="599"/>
      <c r="DP13" s="600"/>
      <c r="DQ13" s="607">
        <v>6697209</v>
      </c>
      <c r="DR13" s="599"/>
      <c r="DS13" s="599"/>
      <c r="DT13" s="599"/>
      <c r="DU13" s="599"/>
      <c r="DV13" s="599"/>
      <c r="DW13" s="599"/>
      <c r="DX13" s="599"/>
      <c r="DY13" s="599"/>
      <c r="DZ13" s="599"/>
      <c r="EA13" s="599"/>
      <c r="EB13" s="599"/>
      <c r="EC13" s="608"/>
    </row>
    <row r="14" spans="2:143" ht="11.25" customHeight="1" x14ac:dyDescent="0.2">
      <c r="B14" s="595" t="s">
        <v>186</v>
      </c>
      <c r="C14" s="596"/>
      <c r="D14" s="596"/>
      <c r="E14" s="596"/>
      <c r="F14" s="596"/>
      <c r="G14" s="596"/>
      <c r="H14" s="596"/>
      <c r="I14" s="596"/>
      <c r="J14" s="596"/>
      <c r="K14" s="596"/>
      <c r="L14" s="596"/>
      <c r="M14" s="596"/>
      <c r="N14" s="596"/>
      <c r="O14" s="596"/>
      <c r="P14" s="596"/>
      <c r="Q14" s="597"/>
      <c r="R14" s="598" t="s">
        <v>62</v>
      </c>
      <c r="S14" s="599"/>
      <c r="T14" s="599"/>
      <c r="U14" s="599"/>
      <c r="V14" s="599"/>
      <c r="W14" s="599"/>
      <c r="X14" s="599"/>
      <c r="Y14" s="600"/>
      <c r="Z14" s="601" t="s">
        <v>62</v>
      </c>
      <c r="AA14" s="601"/>
      <c r="AB14" s="601"/>
      <c r="AC14" s="601"/>
      <c r="AD14" s="602" t="s">
        <v>62</v>
      </c>
      <c r="AE14" s="602"/>
      <c r="AF14" s="602"/>
      <c r="AG14" s="602"/>
      <c r="AH14" s="602"/>
      <c r="AI14" s="602"/>
      <c r="AJ14" s="602"/>
      <c r="AK14" s="602"/>
      <c r="AL14" s="603" t="s">
        <v>62</v>
      </c>
      <c r="AM14" s="604"/>
      <c r="AN14" s="604"/>
      <c r="AO14" s="605"/>
      <c r="AP14" s="595" t="s">
        <v>187</v>
      </c>
      <c r="AQ14" s="596"/>
      <c r="AR14" s="596"/>
      <c r="AS14" s="596"/>
      <c r="AT14" s="596"/>
      <c r="AU14" s="596"/>
      <c r="AV14" s="596"/>
      <c r="AW14" s="596"/>
      <c r="AX14" s="596"/>
      <c r="AY14" s="596"/>
      <c r="AZ14" s="596"/>
      <c r="BA14" s="596"/>
      <c r="BB14" s="596"/>
      <c r="BC14" s="596"/>
      <c r="BD14" s="596"/>
      <c r="BE14" s="596"/>
      <c r="BF14" s="597"/>
      <c r="BG14" s="598">
        <v>36196</v>
      </c>
      <c r="BH14" s="599"/>
      <c r="BI14" s="599"/>
      <c r="BJ14" s="599"/>
      <c r="BK14" s="599"/>
      <c r="BL14" s="599"/>
      <c r="BM14" s="599"/>
      <c r="BN14" s="600"/>
      <c r="BO14" s="601">
        <v>0.2</v>
      </c>
      <c r="BP14" s="601"/>
      <c r="BQ14" s="601"/>
      <c r="BR14" s="601"/>
      <c r="BS14" s="602" t="s">
        <v>62</v>
      </c>
      <c r="BT14" s="602"/>
      <c r="BU14" s="602"/>
      <c r="BV14" s="602"/>
      <c r="BW14" s="602"/>
      <c r="BX14" s="602"/>
      <c r="BY14" s="602"/>
      <c r="BZ14" s="602"/>
      <c r="CA14" s="602"/>
      <c r="CB14" s="606"/>
      <c r="CD14" s="595" t="s">
        <v>188</v>
      </c>
      <c r="CE14" s="596"/>
      <c r="CF14" s="596"/>
      <c r="CG14" s="596"/>
      <c r="CH14" s="596"/>
      <c r="CI14" s="596"/>
      <c r="CJ14" s="596"/>
      <c r="CK14" s="596"/>
      <c r="CL14" s="596"/>
      <c r="CM14" s="596"/>
      <c r="CN14" s="596"/>
      <c r="CO14" s="596"/>
      <c r="CP14" s="596"/>
      <c r="CQ14" s="597"/>
      <c r="CR14" s="598">
        <v>618458</v>
      </c>
      <c r="CS14" s="599"/>
      <c r="CT14" s="599"/>
      <c r="CU14" s="599"/>
      <c r="CV14" s="599"/>
      <c r="CW14" s="599"/>
      <c r="CX14" s="599"/>
      <c r="CY14" s="600"/>
      <c r="CZ14" s="601">
        <v>0.9</v>
      </c>
      <c r="DA14" s="601"/>
      <c r="DB14" s="601"/>
      <c r="DC14" s="601"/>
      <c r="DD14" s="607">
        <v>23754</v>
      </c>
      <c r="DE14" s="599"/>
      <c r="DF14" s="599"/>
      <c r="DG14" s="599"/>
      <c r="DH14" s="599"/>
      <c r="DI14" s="599"/>
      <c r="DJ14" s="599"/>
      <c r="DK14" s="599"/>
      <c r="DL14" s="599"/>
      <c r="DM14" s="599"/>
      <c r="DN14" s="599"/>
      <c r="DO14" s="599"/>
      <c r="DP14" s="600"/>
      <c r="DQ14" s="607">
        <v>556863</v>
      </c>
      <c r="DR14" s="599"/>
      <c r="DS14" s="599"/>
      <c r="DT14" s="599"/>
      <c r="DU14" s="599"/>
      <c r="DV14" s="599"/>
      <c r="DW14" s="599"/>
      <c r="DX14" s="599"/>
      <c r="DY14" s="599"/>
      <c r="DZ14" s="599"/>
      <c r="EA14" s="599"/>
      <c r="EB14" s="599"/>
      <c r="EC14" s="608"/>
    </row>
    <row r="15" spans="2:143" ht="11.25" customHeight="1" x14ac:dyDescent="0.2">
      <c r="B15" s="595" t="s">
        <v>189</v>
      </c>
      <c r="C15" s="596"/>
      <c r="D15" s="596"/>
      <c r="E15" s="596"/>
      <c r="F15" s="596"/>
      <c r="G15" s="596"/>
      <c r="H15" s="596"/>
      <c r="I15" s="596"/>
      <c r="J15" s="596"/>
      <c r="K15" s="596"/>
      <c r="L15" s="596"/>
      <c r="M15" s="596"/>
      <c r="N15" s="596"/>
      <c r="O15" s="596"/>
      <c r="P15" s="596"/>
      <c r="Q15" s="597"/>
      <c r="R15" s="598">
        <v>118048</v>
      </c>
      <c r="S15" s="599"/>
      <c r="T15" s="599"/>
      <c r="U15" s="599"/>
      <c r="V15" s="599"/>
      <c r="W15" s="599"/>
      <c r="X15" s="599"/>
      <c r="Y15" s="600"/>
      <c r="Z15" s="601">
        <v>0.2</v>
      </c>
      <c r="AA15" s="601"/>
      <c r="AB15" s="601"/>
      <c r="AC15" s="601"/>
      <c r="AD15" s="602">
        <v>118048</v>
      </c>
      <c r="AE15" s="602"/>
      <c r="AF15" s="602"/>
      <c r="AG15" s="602"/>
      <c r="AH15" s="602"/>
      <c r="AI15" s="602"/>
      <c r="AJ15" s="602"/>
      <c r="AK15" s="602"/>
      <c r="AL15" s="603">
        <v>0.2</v>
      </c>
      <c r="AM15" s="604"/>
      <c r="AN15" s="604"/>
      <c r="AO15" s="605"/>
      <c r="AP15" s="595" t="s">
        <v>190</v>
      </c>
      <c r="AQ15" s="596"/>
      <c r="AR15" s="596"/>
      <c r="AS15" s="596"/>
      <c r="AT15" s="596"/>
      <c r="AU15" s="596"/>
      <c r="AV15" s="596"/>
      <c r="AW15" s="596"/>
      <c r="AX15" s="596"/>
      <c r="AY15" s="596"/>
      <c r="AZ15" s="596"/>
      <c r="BA15" s="596"/>
      <c r="BB15" s="596"/>
      <c r="BC15" s="596"/>
      <c r="BD15" s="596"/>
      <c r="BE15" s="596"/>
      <c r="BF15" s="597"/>
      <c r="BG15" s="598">
        <v>3027552</v>
      </c>
      <c r="BH15" s="599"/>
      <c r="BI15" s="599"/>
      <c r="BJ15" s="599"/>
      <c r="BK15" s="599"/>
      <c r="BL15" s="599"/>
      <c r="BM15" s="599"/>
      <c r="BN15" s="600"/>
      <c r="BO15" s="601">
        <v>12.8</v>
      </c>
      <c r="BP15" s="601"/>
      <c r="BQ15" s="601"/>
      <c r="BR15" s="601"/>
      <c r="BS15" s="602" t="s">
        <v>62</v>
      </c>
      <c r="BT15" s="602"/>
      <c r="BU15" s="602"/>
      <c r="BV15" s="602"/>
      <c r="BW15" s="602"/>
      <c r="BX15" s="602"/>
      <c r="BY15" s="602"/>
      <c r="BZ15" s="602"/>
      <c r="CA15" s="602"/>
      <c r="CB15" s="606"/>
      <c r="CD15" s="595" t="s">
        <v>191</v>
      </c>
      <c r="CE15" s="596"/>
      <c r="CF15" s="596"/>
      <c r="CG15" s="596"/>
      <c r="CH15" s="596"/>
      <c r="CI15" s="596"/>
      <c r="CJ15" s="596"/>
      <c r="CK15" s="596"/>
      <c r="CL15" s="596"/>
      <c r="CM15" s="596"/>
      <c r="CN15" s="596"/>
      <c r="CO15" s="596"/>
      <c r="CP15" s="596"/>
      <c r="CQ15" s="597"/>
      <c r="CR15" s="598">
        <v>11313837</v>
      </c>
      <c r="CS15" s="599"/>
      <c r="CT15" s="599"/>
      <c r="CU15" s="599"/>
      <c r="CV15" s="599"/>
      <c r="CW15" s="599"/>
      <c r="CX15" s="599"/>
      <c r="CY15" s="600"/>
      <c r="CZ15" s="601">
        <v>17.2</v>
      </c>
      <c r="DA15" s="601"/>
      <c r="DB15" s="601"/>
      <c r="DC15" s="601"/>
      <c r="DD15" s="607">
        <v>913987</v>
      </c>
      <c r="DE15" s="599"/>
      <c r="DF15" s="599"/>
      <c r="DG15" s="599"/>
      <c r="DH15" s="599"/>
      <c r="DI15" s="599"/>
      <c r="DJ15" s="599"/>
      <c r="DK15" s="599"/>
      <c r="DL15" s="599"/>
      <c r="DM15" s="599"/>
      <c r="DN15" s="599"/>
      <c r="DO15" s="599"/>
      <c r="DP15" s="600"/>
      <c r="DQ15" s="607">
        <v>10685819</v>
      </c>
      <c r="DR15" s="599"/>
      <c r="DS15" s="599"/>
      <c r="DT15" s="599"/>
      <c r="DU15" s="599"/>
      <c r="DV15" s="599"/>
      <c r="DW15" s="599"/>
      <c r="DX15" s="599"/>
      <c r="DY15" s="599"/>
      <c r="DZ15" s="599"/>
      <c r="EA15" s="599"/>
      <c r="EB15" s="599"/>
      <c r="EC15" s="608"/>
    </row>
    <row r="16" spans="2:143" ht="11.25" customHeight="1" x14ac:dyDescent="0.2">
      <c r="B16" s="595" t="s">
        <v>192</v>
      </c>
      <c r="C16" s="596"/>
      <c r="D16" s="596"/>
      <c r="E16" s="596"/>
      <c r="F16" s="596"/>
      <c r="G16" s="596"/>
      <c r="H16" s="596"/>
      <c r="I16" s="596"/>
      <c r="J16" s="596"/>
      <c r="K16" s="596"/>
      <c r="L16" s="596"/>
      <c r="M16" s="596"/>
      <c r="N16" s="596"/>
      <c r="O16" s="596"/>
      <c r="P16" s="596"/>
      <c r="Q16" s="597"/>
      <c r="R16" s="598" t="s">
        <v>62</v>
      </c>
      <c r="S16" s="599"/>
      <c r="T16" s="599"/>
      <c r="U16" s="599"/>
      <c r="V16" s="599"/>
      <c r="W16" s="599"/>
      <c r="X16" s="599"/>
      <c r="Y16" s="600"/>
      <c r="Z16" s="601" t="s">
        <v>62</v>
      </c>
      <c r="AA16" s="601"/>
      <c r="AB16" s="601"/>
      <c r="AC16" s="601"/>
      <c r="AD16" s="602" t="s">
        <v>62</v>
      </c>
      <c r="AE16" s="602"/>
      <c r="AF16" s="602"/>
      <c r="AG16" s="602"/>
      <c r="AH16" s="602"/>
      <c r="AI16" s="602"/>
      <c r="AJ16" s="602"/>
      <c r="AK16" s="602"/>
      <c r="AL16" s="603" t="s">
        <v>62</v>
      </c>
      <c r="AM16" s="604"/>
      <c r="AN16" s="604"/>
      <c r="AO16" s="605"/>
      <c r="AP16" s="595" t="s">
        <v>193</v>
      </c>
      <c r="AQ16" s="596"/>
      <c r="AR16" s="596"/>
      <c r="AS16" s="596"/>
      <c r="AT16" s="596"/>
      <c r="AU16" s="596"/>
      <c r="AV16" s="596"/>
      <c r="AW16" s="596"/>
      <c r="AX16" s="596"/>
      <c r="AY16" s="596"/>
      <c r="AZ16" s="596"/>
      <c r="BA16" s="596"/>
      <c r="BB16" s="596"/>
      <c r="BC16" s="596"/>
      <c r="BD16" s="596"/>
      <c r="BE16" s="596"/>
      <c r="BF16" s="597"/>
      <c r="BG16" s="598" t="s">
        <v>62</v>
      </c>
      <c r="BH16" s="599"/>
      <c r="BI16" s="599"/>
      <c r="BJ16" s="599"/>
      <c r="BK16" s="599"/>
      <c r="BL16" s="599"/>
      <c r="BM16" s="599"/>
      <c r="BN16" s="600"/>
      <c r="BO16" s="601" t="s">
        <v>62</v>
      </c>
      <c r="BP16" s="601"/>
      <c r="BQ16" s="601"/>
      <c r="BR16" s="601"/>
      <c r="BS16" s="602" t="s">
        <v>62</v>
      </c>
      <c r="BT16" s="602"/>
      <c r="BU16" s="602"/>
      <c r="BV16" s="602"/>
      <c r="BW16" s="602"/>
      <c r="BX16" s="602"/>
      <c r="BY16" s="602"/>
      <c r="BZ16" s="602"/>
      <c r="CA16" s="602"/>
      <c r="CB16" s="606"/>
      <c r="CD16" s="595" t="s">
        <v>194</v>
      </c>
      <c r="CE16" s="596"/>
      <c r="CF16" s="596"/>
      <c r="CG16" s="596"/>
      <c r="CH16" s="596"/>
      <c r="CI16" s="596"/>
      <c r="CJ16" s="596"/>
      <c r="CK16" s="596"/>
      <c r="CL16" s="596"/>
      <c r="CM16" s="596"/>
      <c r="CN16" s="596"/>
      <c r="CO16" s="596"/>
      <c r="CP16" s="596"/>
      <c r="CQ16" s="597"/>
      <c r="CR16" s="598" t="s">
        <v>62</v>
      </c>
      <c r="CS16" s="599"/>
      <c r="CT16" s="599"/>
      <c r="CU16" s="599"/>
      <c r="CV16" s="599"/>
      <c r="CW16" s="599"/>
      <c r="CX16" s="599"/>
      <c r="CY16" s="600"/>
      <c r="CZ16" s="601" t="s">
        <v>62</v>
      </c>
      <c r="DA16" s="601"/>
      <c r="DB16" s="601"/>
      <c r="DC16" s="601"/>
      <c r="DD16" s="607" t="s">
        <v>62</v>
      </c>
      <c r="DE16" s="599"/>
      <c r="DF16" s="599"/>
      <c r="DG16" s="599"/>
      <c r="DH16" s="599"/>
      <c r="DI16" s="599"/>
      <c r="DJ16" s="599"/>
      <c r="DK16" s="599"/>
      <c r="DL16" s="599"/>
      <c r="DM16" s="599"/>
      <c r="DN16" s="599"/>
      <c r="DO16" s="599"/>
      <c r="DP16" s="600"/>
      <c r="DQ16" s="607" t="s">
        <v>62</v>
      </c>
      <c r="DR16" s="599"/>
      <c r="DS16" s="599"/>
      <c r="DT16" s="599"/>
      <c r="DU16" s="599"/>
      <c r="DV16" s="599"/>
      <c r="DW16" s="599"/>
      <c r="DX16" s="599"/>
      <c r="DY16" s="599"/>
      <c r="DZ16" s="599"/>
      <c r="EA16" s="599"/>
      <c r="EB16" s="599"/>
      <c r="EC16" s="608"/>
    </row>
    <row r="17" spans="2:133" ht="11.25" customHeight="1" x14ac:dyDescent="0.2">
      <c r="B17" s="595" t="s">
        <v>195</v>
      </c>
      <c r="C17" s="596"/>
      <c r="D17" s="596"/>
      <c r="E17" s="596"/>
      <c r="F17" s="596"/>
      <c r="G17" s="596"/>
      <c r="H17" s="596"/>
      <c r="I17" s="596"/>
      <c r="J17" s="596"/>
      <c r="K17" s="596"/>
      <c r="L17" s="596"/>
      <c r="M17" s="596"/>
      <c r="N17" s="596"/>
      <c r="O17" s="596"/>
      <c r="P17" s="596"/>
      <c r="Q17" s="597"/>
      <c r="R17" s="598">
        <v>315112</v>
      </c>
      <c r="S17" s="599"/>
      <c r="T17" s="599"/>
      <c r="U17" s="599"/>
      <c r="V17" s="599"/>
      <c r="W17" s="599"/>
      <c r="X17" s="599"/>
      <c r="Y17" s="600"/>
      <c r="Z17" s="601">
        <v>0.4</v>
      </c>
      <c r="AA17" s="601"/>
      <c r="AB17" s="601"/>
      <c r="AC17" s="601"/>
      <c r="AD17" s="602">
        <v>315112</v>
      </c>
      <c r="AE17" s="602"/>
      <c r="AF17" s="602"/>
      <c r="AG17" s="602"/>
      <c r="AH17" s="602"/>
      <c r="AI17" s="602"/>
      <c r="AJ17" s="602"/>
      <c r="AK17" s="602"/>
      <c r="AL17" s="603">
        <v>0.6</v>
      </c>
      <c r="AM17" s="604"/>
      <c r="AN17" s="604"/>
      <c r="AO17" s="605"/>
      <c r="AP17" s="595" t="s">
        <v>196</v>
      </c>
      <c r="AQ17" s="596"/>
      <c r="AR17" s="596"/>
      <c r="AS17" s="596"/>
      <c r="AT17" s="596"/>
      <c r="AU17" s="596"/>
      <c r="AV17" s="596"/>
      <c r="AW17" s="596"/>
      <c r="AX17" s="596"/>
      <c r="AY17" s="596"/>
      <c r="AZ17" s="596"/>
      <c r="BA17" s="596"/>
      <c r="BB17" s="596"/>
      <c r="BC17" s="596"/>
      <c r="BD17" s="596"/>
      <c r="BE17" s="596"/>
      <c r="BF17" s="597"/>
      <c r="BG17" s="598" t="s">
        <v>62</v>
      </c>
      <c r="BH17" s="599"/>
      <c r="BI17" s="599"/>
      <c r="BJ17" s="599"/>
      <c r="BK17" s="599"/>
      <c r="BL17" s="599"/>
      <c r="BM17" s="599"/>
      <c r="BN17" s="600"/>
      <c r="BO17" s="601" t="s">
        <v>62</v>
      </c>
      <c r="BP17" s="601"/>
      <c r="BQ17" s="601"/>
      <c r="BR17" s="601"/>
      <c r="BS17" s="602" t="s">
        <v>62</v>
      </c>
      <c r="BT17" s="602"/>
      <c r="BU17" s="602"/>
      <c r="BV17" s="602"/>
      <c r="BW17" s="602"/>
      <c r="BX17" s="602"/>
      <c r="BY17" s="602"/>
      <c r="BZ17" s="602"/>
      <c r="CA17" s="602"/>
      <c r="CB17" s="606"/>
      <c r="CD17" s="595" t="s">
        <v>197</v>
      </c>
      <c r="CE17" s="596"/>
      <c r="CF17" s="596"/>
      <c r="CG17" s="596"/>
      <c r="CH17" s="596"/>
      <c r="CI17" s="596"/>
      <c r="CJ17" s="596"/>
      <c r="CK17" s="596"/>
      <c r="CL17" s="596"/>
      <c r="CM17" s="596"/>
      <c r="CN17" s="596"/>
      <c r="CO17" s="596"/>
      <c r="CP17" s="596"/>
      <c r="CQ17" s="597"/>
      <c r="CR17" s="598">
        <v>153</v>
      </c>
      <c r="CS17" s="599"/>
      <c r="CT17" s="599"/>
      <c r="CU17" s="599"/>
      <c r="CV17" s="599"/>
      <c r="CW17" s="599"/>
      <c r="CX17" s="599"/>
      <c r="CY17" s="600"/>
      <c r="CZ17" s="601">
        <v>0</v>
      </c>
      <c r="DA17" s="601"/>
      <c r="DB17" s="601"/>
      <c r="DC17" s="601"/>
      <c r="DD17" s="607" t="s">
        <v>62</v>
      </c>
      <c r="DE17" s="599"/>
      <c r="DF17" s="599"/>
      <c r="DG17" s="599"/>
      <c r="DH17" s="599"/>
      <c r="DI17" s="599"/>
      <c r="DJ17" s="599"/>
      <c r="DK17" s="599"/>
      <c r="DL17" s="599"/>
      <c r="DM17" s="599"/>
      <c r="DN17" s="599"/>
      <c r="DO17" s="599"/>
      <c r="DP17" s="600"/>
      <c r="DQ17" s="607">
        <v>153</v>
      </c>
      <c r="DR17" s="599"/>
      <c r="DS17" s="599"/>
      <c r="DT17" s="599"/>
      <c r="DU17" s="599"/>
      <c r="DV17" s="599"/>
      <c r="DW17" s="599"/>
      <c r="DX17" s="599"/>
      <c r="DY17" s="599"/>
      <c r="DZ17" s="599"/>
      <c r="EA17" s="599"/>
      <c r="EB17" s="599"/>
      <c r="EC17" s="608"/>
    </row>
    <row r="18" spans="2:133" ht="11.25" customHeight="1" x14ac:dyDescent="0.2">
      <c r="B18" s="595" t="s">
        <v>198</v>
      </c>
      <c r="C18" s="596"/>
      <c r="D18" s="596"/>
      <c r="E18" s="596"/>
      <c r="F18" s="596"/>
      <c r="G18" s="596"/>
      <c r="H18" s="596"/>
      <c r="I18" s="596"/>
      <c r="J18" s="596"/>
      <c r="K18" s="596"/>
      <c r="L18" s="596"/>
      <c r="M18" s="596"/>
      <c r="N18" s="596"/>
      <c r="O18" s="596"/>
      <c r="P18" s="596"/>
      <c r="Q18" s="597"/>
      <c r="R18" s="598">
        <v>13822</v>
      </c>
      <c r="S18" s="599"/>
      <c r="T18" s="599"/>
      <c r="U18" s="599"/>
      <c r="V18" s="599"/>
      <c r="W18" s="599"/>
      <c r="X18" s="599"/>
      <c r="Y18" s="600"/>
      <c r="Z18" s="601">
        <v>0</v>
      </c>
      <c r="AA18" s="601"/>
      <c r="AB18" s="601"/>
      <c r="AC18" s="601"/>
      <c r="AD18" s="602">
        <v>13822</v>
      </c>
      <c r="AE18" s="602"/>
      <c r="AF18" s="602"/>
      <c r="AG18" s="602"/>
      <c r="AH18" s="602"/>
      <c r="AI18" s="602"/>
      <c r="AJ18" s="602"/>
      <c r="AK18" s="602"/>
      <c r="AL18" s="603">
        <v>0</v>
      </c>
      <c r="AM18" s="604"/>
      <c r="AN18" s="604"/>
      <c r="AO18" s="605"/>
      <c r="AP18" s="595" t="s">
        <v>199</v>
      </c>
      <c r="AQ18" s="596"/>
      <c r="AR18" s="596"/>
      <c r="AS18" s="596"/>
      <c r="AT18" s="596"/>
      <c r="AU18" s="596"/>
      <c r="AV18" s="596"/>
      <c r="AW18" s="596"/>
      <c r="AX18" s="596"/>
      <c r="AY18" s="596"/>
      <c r="AZ18" s="596"/>
      <c r="BA18" s="596"/>
      <c r="BB18" s="596"/>
      <c r="BC18" s="596"/>
      <c r="BD18" s="596"/>
      <c r="BE18" s="596"/>
      <c r="BF18" s="597"/>
      <c r="BG18" s="598" t="s">
        <v>62</v>
      </c>
      <c r="BH18" s="599"/>
      <c r="BI18" s="599"/>
      <c r="BJ18" s="599"/>
      <c r="BK18" s="599"/>
      <c r="BL18" s="599"/>
      <c r="BM18" s="599"/>
      <c r="BN18" s="600"/>
      <c r="BO18" s="601" t="s">
        <v>62</v>
      </c>
      <c r="BP18" s="601"/>
      <c r="BQ18" s="601"/>
      <c r="BR18" s="601"/>
      <c r="BS18" s="602" t="s">
        <v>62</v>
      </c>
      <c r="BT18" s="602"/>
      <c r="BU18" s="602"/>
      <c r="BV18" s="602"/>
      <c r="BW18" s="602"/>
      <c r="BX18" s="602"/>
      <c r="BY18" s="602"/>
      <c r="BZ18" s="602"/>
      <c r="CA18" s="602"/>
      <c r="CB18" s="606"/>
      <c r="CD18" s="595" t="s">
        <v>200</v>
      </c>
      <c r="CE18" s="596"/>
      <c r="CF18" s="596"/>
      <c r="CG18" s="596"/>
      <c r="CH18" s="596"/>
      <c r="CI18" s="596"/>
      <c r="CJ18" s="596"/>
      <c r="CK18" s="596"/>
      <c r="CL18" s="596"/>
      <c r="CM18" s="596"/>
      <c r="CN18" s="596"/>
      <c r="CO18" s="596"/>
      <c r="CP18" s="596"/>
      <c r="CQ18" s="597"/>
      <c r="CR18" s="598" t="s">
        <v>62</v>
      </c>
      <c r="CS18" s="599"/>
      <c r="CT18" s="599"/>
      <c r="CU18" s="599"/>
      <c r="CV18" s="599"/>
      <c r="CW18" s="599"/>
      <c r="CX18" s="599"/>
      <c r="CY18" s="600"/>
      <c r="CZ18" s="601" t="s">
        <v>62</v>
      </c>
      <c r="DA18" s="601"/>
      <c r="DB18" s="601"/>
      <c r="DC18" s="601"/>
      <c r="DD18" s="607" t="s">
        <v>62</v>
      </c>
      <c r="DE18" s="599"/>
      <c r="DF18" s="599"/>
      <c r="DG18" s="599"/>
      <c r="DH18" s="599"/>
      <c r="DI18" s="599"/>
      <c r="DJ18" s="599"/>
      <c r="DK18" s="599"/>
      <c r="DL18" s="599"/>
      <c r="DM18" s="599"/>
      <c r="DN18" s="599"/>
      <c r="DO18" s="599"/>
      <c r="DP18" s="600"/>
      <c r="DQ18" s="607" t="s">
        <v>62</v>
      </c>
      <c r="DR18" s="599"/>
      <c r="DS18" s="599"/>
      <c r="DT18" s="599"/>
      <c r="DU18" s="599"/>
      <c r="DV18" s="599"/>
      <c r="DW18" s="599"/>
      <c r="DX18" s="599"/>
      <c r="DY18" s="599"/>
      <c r="DZ18" s="599"/>
      <c r="EA18" s="599"/>
      <c r="EB18" s="599"/>
      <c r="EC18" s="608"/>
    </row>
    <row r="19" spans="2:133" ht="11.25" customHeight="1" x14ac:dyDescent="0.2">
      <c r="B19" s="595" t="s">
        <v>201</v>
      </c>
      <c r="C19" s="596"/>
      <c r="D19" s="596"/>
      <c r="E19" s="596"/>
      <c r="F19" s="596"/>
      <c r="G19" s="596"/>
      <c r="H19" s="596"/>
      <c r="I19" s="596"/>
      <c r="J19" s="596"/>
      <c r="K19" s="596"/>
      <c r="L19" s="596"/>
      <c r="M19" s="596"/>
      <c r="N19" s="596"/>
      <c r="O19" s="596"/>
      <c r="P19" s="596"/>
      <c r="Q19" s="597"/>
      <c r="R19" s="598">
        <v>301290</v>
      </c>
      <c r="S19" s="599"/>
      <c r="T19" s="599"/>
      <c r="U19" s="599"/>
      <c r="V19" s="599"/>
      <c r="W19" s="599"/>
      <c r="X19" s="599"/>
      <c r="Y19" s="600"/>
      <c r="Z19" s="601">
        <v>0.4</v>
      </c>
      <c r="AA19" s="601"/>
      <c r="AB19" s="601"/>
      <c r="AC19" s="601"/>
      <c r="AD19" s="602">
        <v>301290</v>
      </c>
      <c r="AE19" s="602"/>
      <c r="AF19" s="602"/>
      <c r="AG19" s="602"/>
      <c r="AH19" s="602"/>
      <c r="AI19" s="602"/>
      <c r="AJ19" s="602"/>
      <c r="AK19" s="602"/>
      <c r="AL19" s="603">
        <v>0.6</v>
      </c>
      <c r="AM19" s="604"/>
      <c r="AN19" s="604"/>
      <c r="AO19" s="605"/>
      <c r="AP19" s="595" t="s">
        <v>202</v>
      </c>
      <c r="AQ19" s="596"/>
      <c r="AR19" s="596"/>
      <c r="AS19" s="596"/>
      <c r="AT19" s="596"/>
      <c r="AU19" s="596"/>
      <c r="AV19" s="596"/>
      <c r="AW19" s="596"/>
      <c r="AX19" s="596"/>
      <c r="AY19" s="596"/>
      <c r="AZ19" s="596"/>
      <c r="BA19" s="596"/>
      <c r="BB19" s="596"/>
      <c r="BC19" s="596"/>
      <c r="BD19" s="596"/>
      <c r="BE19" s="596"/>
      <c r="BF19" s="597"/>
      <c r="BG19" s="598">
        <v>8009</v>
      </c>
      <c r="BH19" s="599"/>
      <c r="BI19" s="599"/>
      <c r="BJ19" s="599"/>
      <c r="BK19" s="599"/>
      <c r="BL19" s="599"/>
      <c r="BM19" s="599"/>
      <c r="BN19" s="600"/>
      <c r="BO19" s="601">
        <v>0</v>
      </c>
      <c r="BP19" s="601"/>
      <c r="BQ19" s="601"/>
      <c r="BR19" s="601"/>
      <c r="BS19" s="602" t="s">
        <v>62</v>
      </c>
      <c r="BT19" s="602"/>
      <c r="BU19" s="602"/>
      <c r="BV19" s="602"/>
      <c r="BW19" s="602"/>
      <c r="BX19" s="602"/>
      <c r="BY19" s="602"/>
      <c r="BZ19" s="602"/>
      <c r="CA19" s="602"/>
      <c r="CB19" s="606"/>
      <c r="CD19" s="595" t="s">
        <v>203</v>
      </c>
      <c r="CE19" s="596"/>
      <c r="CF19" s="596"/>
      <c r="CG19" s="596"/>
      <c r="CH19" s="596"/>
      <c r="CI19" s="596"/>
      <c r="CJ19" s="596"/>
      <c r="CK19" s="596"/>
      <c r="CL19" s="596"/>
      <c r="CM19" s="596"/>
      <c r="CN19" s="596"/>
      <c r="CO19" s="596"/>
      <c r="CP19" s="596"/>
      <c r="CQ19" s="597"/>
      <c r="CR19" s="598" t="s">
        <v>62</v>
      </c>
      <c r="CS19" s="599"/>
      <c r="CT19" s="599"/>
      <c r="CU19" s="599"/>
      <c r="CV19" s="599"/>
      <c r="CW19" s="599"/>
      <c r="CX19" s="599"/>
      <c r="CY19" s="600"/>
      <c r="CZ19" s="601" t="s">
        <v>62</v>
      </c>
      <c r="DA19" s="601"/>
      <c r="DB19" s="601"/>
      <c r="DC19" s="601"/>
      <c r="DD19" s="607" t="s">
        <v>62</v>
      </c>
      <c r="DE19" s="599"/>
      <c r="DF19" s="599"/>
      <c r="DG19" s="599"/>
      <c r="DH19" s="599"/>
      <c r="DI19" s="599"/>
      <c r="DJ19" s="599"/>
      <c r="DK19" s="599"/>
      <c r="DL19" s="599"/>
      <c r="DM19" s="599"/>
      <c r="DN19" s="599"/>
      <c r="DO19" s="599"/>
      <c r="DP19" s="600"/>
      <c r="DQ19" s="607" t="s">
        <v>62</v>
      </c>
      <c r="DR19" s="599"/>
      <c r="DS19" s="599"/>
      <c r="DT19" s="599"/>
      <c r="DU19" s="599"/>
      <c r="DV19" s="599"/>
      <c r="DW19" s="599"/>
      <c r="DX19" s="599"/>
      <c r="DY19" s="599"/>
      <c r="DZ19" s="599"/>
      <c r="EA19" s="599"/>
      <c r="EB19" s="599"/>
      <c r="EC19" s="608"/>
    </row>
    <row r="20" spans="2:133" ht="11.25" customHeight="1" x14ac:dyDescent="0.2">
      <c r="B20" s="611" t="s">
        <v>204</v>
      </c>
      <c r="C20" s="612"/>
      <c r="D20" s="612"/>
      <c r="E20" s="612"/>
      <c r="F20" s="612"/>
      <c r="G20" s="612"/>
      <c r="H20" s="612"/>
      <c r="I20" s="612"/>
      <c r="J20" s="612"/>
      <c r="K20" s="612"/>
      <c r="L20" s="612"/>
      <c r="M20" s="612"/>
      <c r="N20" s="612"/>
      <c r="O20" s="612"/>
      <c r="P20" s="612"/>
      <c r="Q20" s="613"/>
      <c r="R20" s="598" t="s">
        <v>62</v>
      </c>
      <c r="S20" s="599"/>
      <c r="T20" s="599"/>
      <c r="U20" s="599"/>
      <c r="V20" s="599"/>
      <c r="W20" s="599"/>
      <c r="X20" s="599"/>
      <c r="Y20" s="600"/>
      <c r="Z20" s="601" t="s">
        <v>62</v>
      </c>
      <c r="AA20" s="601"/>
      <c r="AB20" s="601"/>
      <c r="AC20" s="601"/>
      <c r="AD20" s="602" t="s">
        <v>62</v>
      </c>
      <c r="AE20" s="602"/>
      <c r="AF20" s="602"/>
      <c r="AG20" s="602"/>
      <c r="AH20" s="602"/>
      <c r="AI20" s="602"/>
      <c r="AJ20" s="602"/>
      <c r="AK20" s="602"/>
      <c r="AL20" s="603" t="s">
        <v>62</v>
      </c>
      <c r="AM20" s="604"/>
      <c r="AN20" s="604"/>
      <c r="AO20" s="605"/>
      <c r="AP20" s="595" t="s">
        <v>205</v>
      </c>
      <c r="AQ20" s="596"/>
      <c r="AR20" s="596"/>
      <c r="AS20" s="596"/>
      <c r="AT20" s="596"/>
      <c r="AU20" s="596"/>
      <c r="AV20" s="596"/>
      <c r="AW20" s="596"/>
      <c r="AX20" s="596"/>
      <c r="AY20" s="596"/>
      <c r="AZ20" s="596"/>
      <c r="BA20" s="596"/>
      <c r="BB20" s="596"/>
      <c r="BC20" s="596"/>
      <c r="BD20" s="596"/>
      <c r="BE20" s="596"/>
      <c r="BF20" s="597"/>
      <c r="BG20" s="598">
        <v>8009</v>
      </c>
      <c r="BH20" s="599"/>
      <c r="BI20" s="599"/>
      <c r="BJ20" s="599"/>
      <c r="BK20" s="599"/>
      <c r="BL20" s="599"/>
      <c r="BM20" s="599"/>
      <c r="BN20" s="600"/>
      <c r="BO20" s="601">
        <v>0</v>
      </c>
      <c r="BP20" s="601"/>
      <c r="BQ20" s="601"/>
      <c r="BR20" s="601"/>
      <c r="BS20" s="602" t="s">
        <v>62</v>
      </c>
      <c r="BT20" s="602"/>
      <c r="BU20" s="602"/>
      <c r="BV20" s="602"/>
      <c r="BW20" s="602"/>
      <c r="BX20" s="602"/>
      <c r="BY20" s="602"/>
      <c r="BZ20" s="602"/>
      <c r="CA20" s="602"/>
      <c r="CB20" s="606"/>
      <c r="CD20" s="595" t="s">
        <v>206</v>
      </c>
      <c r="CE20" s="596"/>
      <c r="CF20" s="596"/>
      <c r="CG20" s="596"/>
      <c r="CH20" s="596"/>
      <c r="CI20" s="596"/>
      <c r="CJ20" s="596"/>
      <c r="CK20" s="596"/>
      <c r="CL20" s="596"/>
      <c r="CM20" s="596"/>
      <c r="CN20" s="596"/>
      <c r="CO20" s="596"/>
      <c r="CP20" s="596"/>
      <c r="CQ20" s="597"/>
      <c r="CR20" s="598">
        <v>65955496</v>
      </c>
      <c r="CS20" s="599"/>
      <c r="CT20" s="599"/>
      <c r="CU20" s="599"/>
      <c r="CV20" s="599"/>
      <c r="CW20" s="599"/>
      <c r="CX20" s="599"/>
      <c r="CY20" s="600"/>
      <c r="CZ20" s="601">
        <v>100</v>
      </c>
      <c r="DA20" s="601"/>
      <c r="DB20" s="601"/>
      <c r="DC20" s="601"/>
      <c r="DD20" s="607">
        <v>6658005</v>
      </c>
      <c r="DE20" s="599"/>
      <c r="DF20" s="599"/>
      <c r="DG20" s="599"/>
      <c r="DH20" s="599"/>
      <c r="DI20" s="599"/>
      <c r="DJ20" s="599"/>
      <c r="DK20" s="599"/>
      <c r="DL20" s="599"/>
      <c r="DM20" s="599"/>
      <c r="DN20" s="599"/>
      <c r="DO20" s="599"/>
      <c r="DP20" s="600"/>
      <c r="DQ20" s="607">
        <v>52235837</v>
      </c>
      <c r="DR20" s="599"/>
      <c r="DS20" s="599"/>
      <c r="DT20" s="599"/>
      <c r="DU20" s="599"/>
      <c r="DV20" s="599"/>
      <c r="DW20" s="599"/>
      <c r="DX20" s="599"/>
      <c r="DY20" s="599"/>
      <c r="DZ20" s="599"/>
      <c r="EA20" s="599"/>
      <c r="EB20" s="599"/>
      <c r="EC20" s="608"/>
    </row>
    <row r="21" spans="2:133" ht="11.25" customHeight="1" x14ac:dyDescent="0.2">
      <c r="B21" s="595" t="s">
        <v>207</v>
      </c>
      <c r="C21" s="596"/>
      <c r="D21" s="596"/>
      <c r="E21" s="596"/>
      <c r="F21" s="596"/>
      <c r="G21" s="596"/>
      <c r="H21" s="596"/>
      <c r="I21" s="596"/>
      <c r="J21" s="596"/>
      <c r="K21" s="596"/>
      <c r="L21" s="596"/>
      <c r="M21" s="596"/>
      <c r="N21" s="596"/>
      <c r="O21" s="596"/>
      <c r="P21" s="596"/>
      <c r="Q21" s="597"/>
      <c r="R21" s="598" t="s">
        <v>62</v>
      </c>
      <c r="S21" s="599"/>
      <c r="T21" s="599"/>
      <c r="U21" s="599"/>
      <c r="V21" s="599"/>
      <c r="W21" s="599"/>
      <c r="X21" s="599"/>
      <c r="Y21" s="600"/>
      <c r="Z21" s="601" t="s">
        <v>62</v>
      </c>
      <c r="AA21" s="601"/>
      <c r="AB21" s="601"/>
      <c r="AC21" s="601"/>
      <c r="AD21" s="602" t="s">
        <v>62</v>
      </c>
      <c r="AE21" s="602"/>
      <c r="AF21" s="602"/>
      <c r="AG21" s="602"/>
      <c r="AH21" s="602"/>
      <c r="AI21" s="602"/>
      <c r="AJ21" s="602"/>
      <c r="AK21" s="602"/>
      <c r="AL21" s="603" t="s">
        <v>62</v>
      </c>
      <c r="AM21" s="604"/>
      <c r="AN21" s="604"/>
      <c r="AO21" s="605"/>
      <c r="AP21" s="595" t="s">
        <v>208</v>
      </c>
      <c r="AQ21" s="614"/>
      <c r="AR21" s="614"/>
      <c r="AS21" s="614"/>
      <c r="AT21" s="614"/>
      <c r="AU21" s="614"/>
      <c r="AV21" s="614"/>
      <c r="AW21" s="614"/>
      <c r="AX21" s="614"/>
      <c r="AY21" s="614"/>
      <c r="AZ21" s="614"/>
      <c r="BA21" s="614"/>
      <c r="BB21" s="614"/>
      <c r="BC21" s="614"/>
      <c r="BD21" s="614"/>
      <c r="BE21" s="614"/>
      <c r="BF21" s="615"/>
      <c r="BG21" s="598">
        <v>8009</v>
      </c>
      <c r="BH21" s="599"/>
      <c r="BI21" s="599"/>
      <c r="BJ21" s="599"/>
      <c r="BK21" s="599"/>
      <c r="BL21" s="599"/>
      <c r="BM21" s="599"/>
      <c r="BN21" s="600"/>
      <c r="BO21" s="601">
        <v>0</v>
      </c>
      <c r="BP21" s="601"/>
      <c r="BQ21" s="601"/>
      <c r="BR21" s="601"/>
      <c r="BS21" s="602" t="s">
        <v>62</v>
      </c>
      <c r="BT21" s="602"/>
      <c r="BU21" s="602"/>
      <c r="BV21" s="602"/>
      <c r="BW21" s="602"/>
      <c r="BX21" s="602"/>
      <c r="BY21" s="602"/>
      <c r="BZ21" s="602"/>
      <c r="CA21" s="602"/>
      <c r="CB21" s="606"/>
      <c r="CD21" s="619"/>
      <c r="CE21" s="620"/>
      <c r="CF21" s="620"/>
      <c r="CG21" s="620"/>
      <c r="CH21" s="620"/>
      <c r="CI21" s="620"/>
      <c r="CJ21" s="620"/>
      <c r="CK21" s="620"/>
      <c r="CL21" s="620"/>
      <c r="CM21" s="620"/>
      <c r="CN21" s="620"/>
      <c r="CO21" s="620"/>
      <c r="CP21" s="620"/>
      <c r="CQ21" s="621"/>
      <c r="CR21" s="622"/>
      <c r="CS21" s="617"/>
      <c r="CT21" s="617"/>
      <c r="CU21" s="617"/>
      <c r="CV21" s="617"/>
      <c r="CW21" s="617"/>
      <c r="CX21" s="617"/>
      <c r="CY21" s="623"/>
      <c r="CZ21" s="624"/>
      <c r="DA21" s="624"/>
      <c r="DB21" s="624"/>
      <c r="DC21" s="624"/>
      <c r="DD21" s="616"/>
      <c r="DE21" s="617"/>
      <c r="DF21" s="617"/>
      <c r="DG21" s="617"/>
      <c r="DH21" s="617"/>
      <c r="DI21" s="617"/>
      <c r="DJ21" s="617"/>
      <c r="DK21" s="617"/>
      <c r="DL21" s="617"/>
      <c r="DM21" s="617"/>
      <c r="DN21" s="617"/>
      <c r="DO21" s="617"/>
      <c r="DP21" s="623"/>
      <c r="DQ21" s="616"/>
      <c r="DR21" s="617"/>
      <c r="DS21" s="617"/>
      <c r="DT21" s="617"/>
      <c r="DU21" s="617"/>
      <c r="DV21" s="617"/>
      <c r="DW21" s="617"/>
      <c r="DX21" s="617"/>
      <c r="DY21" s="617"/>
      <c r="DZ21" s="617"/>
      <c r="EA21" s="617"/>
      <c r="EB21" s="617"/>
      <c r="EC21" s="618"/>
    </row>
    <row r="22" spans="2:133" ht="11.25" customHeight="1" x14ac:dyDescent="0.2">
      <c r="B22" s="595" t="s">
        <v>209</v>
      </c>
      <c r="C22" s="596"/>
      <c r="D22" s="596"/>
      <c r="E22" s="596"/>
      <c r="F22" s="596"/>
      <c r="G22" s="596"/>
      <c r="H22" s="596"/>
      <c r="I22" s="596"/>
      <c r="J22" s="596"/>
      <c r="K22" s="596"/>
      <c r="L22" s="596"/>
      <c r="M22" s="596"/>
      <c r="N22" s="596"/>
      <c r="O22" s="596"/>
      <c r="P22" s="596"/>
      <c r="Q22" s="597"/>
      <c r="R22" s="598" t="s">
        <v>62</v>
      </c>
      <c r="S22" s="599"/>
      <c r="T22" s="599"/>
      <c r="U22" s="599"/>
      <c r="V22" s="599"/>
      <c r="W22" s="599"/>
      <c r="X22" s="599"/>
      <c r="Y22" s="600"/>
      <c r="Z22" s="601" t="s">
        <v>62</v>
      </c>
      <c r="AA22" s="601"/>
      <c r="AB22" s="601"/>
      <c r="AC22" s="601"/>
      <c r="AD22" s="602" t="s">
        <v>62</v>
      </c>
      <c r="AE22" s="602"/>
      <c r="AF22" s="602"/>
      <c r="AG22" s="602"/>
      <c r="AH22" s="602"/>
      <c r="AI22" s="602"/>
      <c r="AJ22" s="602"/>
      <c r="AK22" s="602"/>
      <c r="AL22" s="603" t="s">
        <v>62</v>
      </c>
      <c r="AM22" s="604"/>
      <c r="AN22" s="604"/>
      <c r="AO22" s="605"/>
      <c r="AP22" s="595" t="s">
        <v>210</v>
      </c>
      <c r="AQ22" s="614"/>
      <c r="AR22" s="614"/>
      <c r="AS22" s="614"/>
      <c r="AT22" s="614"/>
      <c r="AU22" s="614"/>
      <c r="AV22" s="614"/>
      <c r="AW22" s="614"/>
      <c r="AX22" s="614"/>
      <c r="AY22" s="614"/>
      <c r="AZ22" s="614"/>
      <c r="BA22" s="614"/>
      <c r="BB22" s="614"/>
      <c r="BC22" s="614"/>
      <c r="BD22" s="614"/>
      <c r="BE22" s="614"/>
      <c r="BF22" s="615"/>
      <c r="BG22" s="598" t="s">
        <v>62</v>
      </c>
      <c r="BH22" s="599"/>
      <c r="BI22" s="599"/>
      <c r="BJ22" s="599"/>
      <c r="BK22" s="599"/>
      <c r="BL22" s="599"/>
      <c r="BM22" s="599"/>
      <c r="BN22" s="600"/>
      <c r="BO22" s="601" t="s">
        <v>62</v>
      </c>
      <c r="BP22" s="601"/>
      <c r="BQ22" s="601"/>
      <c r="BR22" s="601"/>
      <c r="BS22" s="602" t="s">
        <v>62</v>
      </c>
      <c r="BT22" s="602"/>
      <c r="BU22" s="602"/>
      <c r="BV22" s="602"/>
      <c r="BW22" s="602"/>
      <c r="BX22" s="602"/>
      <c r="BY22" s="602"/>
      <c r="BZ22" s="602"/>
      <c r="CA22" s="602"/>
      <c r="CB22" s="606"/>
      <c r="CD22" s="580" t="s">
        <v>211</v>
      </c>
      <c r="CE22" s="581"/>
      <c r="CF22" s="581"/>
      <c r="CG22" s="581"/>
      <c r="CH22" s="581"/>
      <c r="CI22" s="581"/>
      <c r="CJ22" s="581"/>
      <c r="CK22" s="581"/>
      <c r="CL22" s="581"/>
      <c r="CM22" s="581"/>
      <c r="CN22" s="581"/>
      <c r="CO22" s="581"/>
      <c r="CP22" s="581"/>
      <c r="CQ22" s="581"/>
      <c r="CR22" s="581"/>
      <c r="CS22" s="581"/>
      <c r="CT22" s="581"/>
      <c r="CU22" s="581"/>
      <c r="CV22" s="581"/>
      <c r="CW22" s="581"/>
      <c r="CX22" s="581"/>
      <c r="CY22" s="581"/>
      <c r="CZ22" s="581"/>
      <c r="DA22" s="581"/>
      <c r="DB22" s="581"/>
      <c r="DC22" s="581"/>
      <c r="DD22" s="581"/>
      <c r="DE22" s="581"/>
      <c r="DF22" s="581"/>
      <c r="DG22" s="581"/>
      <c r="DH22" s="581"/>
      <c r="DI22" s="581"/>
      <c r="DJ22" s="581"/>
      <c r="DK22" s="581"/>
      <c r="DL22" s="581"/>
      <c r="DM22" s="581"/>
      <c r="DN22" s="581"/>
      <c r="DO22" s="581"/>
      <c r="DP22" s="581"/>
      <c r="DQ22" s="581"/>
      <c r="DR22" s="581"/>
      <c r="DS22" s="581"/>
      <c r="DT22" s="581"/>
      <c r="DU22" s="581"/>
      <c r="DV22" s="581"/>
      <c r="DW22" s="581"/>
      <c r="DX22" s="581"/>
      <c r="DY22" s="581"/>
      <c r="DZ22" s="581"/>
      <c r="EA22" s="581"/>
      <c r="EB22" s="581"/>
      <c r="EC22" s="582"/>
    </row>
    <row r="23" spans="2:133" ht="11.25" customHeight="1" x14ac:dyDescent="0.2">
      <c r="B23" s="595" t="s">
        <v>212</v>
      </c>
      <c r="C23" s="596"/>
      <c r="D23" s="596"/>
      <c r="E23" s="596"/>
      <c r="F23" s="596"/>
      <c r="G23" s="596"/>
      <c r="H23" s="596"/>
      <c r="I23" s="596"/>
      <c r="J23" s="596"/>
      <c r="K23" s="596"/>
      <c r="L23" s="596"/>
      <c r="M23" s="596"/>
      <c r="N23" s="596"/>
      <c r="O23" s="596"/>
      <c r="P23" s="596"/>
      <c r="Q23" s="597"/>
      <c r="R23" s="598" t="s">
        <v>62</v>
      </c>
      <c r="S23" s="599"/>
      <c r="T23" s="599"/>
      <c r="U23" s="599"/>
      <c r="V23" s="599"/>
      <c r="W23" s="599"/>
      <c r="X23" s="599"/>
      <c r="Y23" s="600"/>
      <c r="Z23" s="601" t="s">
        <v>62</v>
      </c>
      <c r="AA23" s="601"/>
      <c r="AB23" s="601"/>
      <c r="AC23" s="601"/>
      <c r="AD23" s="602" t="s">
        <v>62</v>
      </c>
      <c r="AE23" s="602"/>
      <c r="AF23" s="602"/>
      <c r="AG23" s="602"/>
      <c r="AH23" s="602"/>
      <c r="AI23" s="602"/>
      <c r="AJ23" s="602"/>
      <c r="AK23" s="602"/>
      <c r="AL23" s="603" t="s">
        <v>62</v>
      </c>
      <c r="AM23" s="604"/>
      <c r="AN23" s="604"/>
      <c r="AO23" s="605"/>
      <c r="AP23" s="595" t="s">
        <v>213</v>
      </c>
      <c r="AQ23" s="614"/>
      <c r="AR23" s="614"/>
      <c r="AS23" s="614"/>
      <c r="AT23" s="614"/>
      <c r="AU23" s="614"/>
      <c r="AV23" s="614"/>
      <c r="AW23" s="614"/>
      <c r="AX23" s="614"/>
      <c r="AY23" s="614"/>
      <c r="AZ23" s="614"/>
      <c r="BA23" s="614"/>
      <c r="BB23" s="614"/>
      <c r="BC23" s="614"/>
      <c r="BD23" s="614"/>
      <c r="BE23" s="614"/>
      <c r="BF23" s="615"/>
      <c r="BG23" s="598" t="s">
        <v>62</v>
      </c>
      <c r="BH23" s="599"/>
      <c r="BI23" s="599"/>
      <c r="BJ23" s="599"/>
      <c r="BK23" s="599"/>
      <c r="BL23" s="599"/>
      <c r="BM23" s="599"/>
      <c r="BN23" s="600"/>
      <c r="BO23" s="601" t="s">
        <v>62</v>
      </c>
      <c r="BP23" s="601"/>
      <c r="BQ23" s="601"/>
      <c r="BR23" s="601"/>
      <c r="BS23" s="602" t="s">
        <v>62</v>
      </c>
      <c r="BT23" s="602"/>
      <c r="BU23" s="602"/>
      <c r="BV23" s="602"/>
      <c r="BW23" s="602"/>
      <c r="BX23" s="602"/>
      <c r="BY23" s="602"/>
      <c r="BZ23" s="602"/>
      <c r="CA23" s="602"/>
      <c r="CB23" s="606"/>
      <c r="CD23" s="580" t="s">
        <v>153</v>
      </c>
      <c r="CE23" s="581"/>
      <c r="CF23" s="581"/>
      <c r="CG23" s="581"/>
      <c r="CH23" s="581"/>
      <c r="CI23" s="581"/>
      <c r="CJ23" s="581"/>
      <c r="CK23" s="581"/>
      <c r="CL23" s="581"/>
      <c r="CM23" s="581"/>
      <c r="CN23" s="581"/>
      <c r="CO23" s="581"/>
      <c r="CP23" s="581"/>
      <c r="CQ23" s="582"/>
      <c r="CR23" s="580" t="s">
        <v>214</v>
      </c>
      <c r="CS23" s="581"/>
      <c r="CT23" s="581"/>
      <c r="CU23" s="581"/>
      <c r="CV23" s="581"/>
      <c r="CW23" s="581"/>
      <c r="CX23" s="581"/>
      <c r="CY23" s="582"/>
      <c r="CZ23" s="580" t="s">
        <v>215</v>
      </c>
      <c r="DA23" s="581"/>
      <c r="DB23" s="581"/>
      <c r="DC23" s="582"/>
      <c r="DD23" s="580" t="s">
        <v>216</v>
      </c>
      <c r="DE23" s="581"/>
      <c r="DF23" s="581"/>
      <c r="DG23" s="581"/>
      <c r="DH23" s="581"/>
      <c r="DI23" s="581"/>
      <c r="DJ23" s="581"/>
      <c r="DK23" s="582"/>
      <c r="DL23" s="625" t="s">
        <v>217</v>
      </c>
      <c r="DM23" s="626"/>
      <c r="DN23" s="626"/>
      <c r="DO23" s="626"/>
      <c r="DP23" s="626"/>
      <c r="DQ23" s="626"/>
      <c r="DR23" s="626"/>
      <c r="DS23" s="626"/>
      <c r="DT23" s="626"/>
      <c r="DU23" s="626"/>
      <c r="DV23" s="627"/>
      <c r="DW23" s="580" t="s">
        <v>218</v>
      </c>
      <c r="DX23" s="581"/>
      <c r="DY23" s="581"/>
      <c r="DZ23" s="581"/>
      <c r="EA23" s="581"/>
      <c r="EB23" s="581"/>
      <c r="EC23" s="582"/>
    </row>
    <row r="24" spans="2:133" ht="11.25" customHeight="1" x14ac:dyDescent="0.2">
      <c r="B24" s="595" t="s">
        <v>219</v>
      </c>
      <c r="C24" s="596"/>
      <c r="D24" s="596"/>
      <c r="E24" s="596"/>
      <c r="F24" s="596"/>
      <c r="G24" s="596"/>
      <c r="H24" s="596"/>
      <c r="I24" s="596"/>
      <c r="J24" s="596"/>
      <c r="K24" s="596"/>
      <c r="L24" s="596"/>
      <c r="M24" s="596"/>
      <c r="N24" s="596"/>
      <c r="O24" s="596"/>
      <c r="P24" s="596"/>
      <c r="Q24" s="597"/>
      <c r="R24" s="598" t="s">
        <v>62</v>
      </c>
      <c r="S24" s="599"/>
      <c r="T24" s="599"/>
      <c r="U24" s="599"/>
      <c r="V24" s="599"/>
      <c r="W24" s="599"/>
      <c r="X24" s="599"/>
      <c r="Y24" s="600"/>
      <c r="Z24" s="601" t="s">
        <v>62</v>
      </c>
      <c r="AA24" s="601"/>
      <c r="AB24" s="601"/>
      <c r="AC24" s="601"/>
      <c r="AD24" s="602" t="s">
        <v>62</v>
      </c>
      <c r="AE24" s="602"/>
      <c r="AF24" s="602"/>
      <c r="AG24" s="602"/>
      <c r="AH24" s="602"/>
      <c r="AI24" s="602"/>
      <c r="AJ24" s="602"/>
      <c r="AK24" s="602"/>
      <c r="AL24" s="603" t="s">
        <v>62</v>
      </c>
      <c r="AM24" s="604"/>
      <c r="AN24" s="604"/>
      <c r="AO24" s="605"/>
      <c r="AP24" s="595" t="s">
        <v>220</v>
      </c>
      <c r="AQ24" s="614"/>
      <c r="AR24" s="614"/>
      <c r="AS24" s="614"/>
      <c r="AT24" s="614"/>
      <c r="AU24" s="614"/>
      <c r="AV24" s="614"/>
      <c r="AW24" s="614"/>
      <c r="AX24" s="614"/>
      <c r="AY24" s="614"/>
      <c r="AZ24" s="614"/>
      <c r="BA24" s="614"/>
      <c r="BB24" s="614"/>
      <c r="BC24" s="614"/>
      <c r="BD24" s="614"/>
      <c r="BE24" s="614"/>
      <c r="BF24" s="615"/>
      <c r="BG24" s="598" t="s">
        <v>62</v>
      </c>
      <c r="BH24" s="599"/>
      <c r="BI24" s="599"/>
      <c r="BJ24" s="599"/>
      <c r="BK24" s="599"/>
      <c r="BL24" s="599"/>
      <c r="BM24" s="599"/>
      <c r="BN24" s="600"/>
      <c r="BO24" s="601" t="s">
        <v>62</v>
      </c>
      <c r="BP24" s="601"/>
      <c r="BQ24" s="601"/>
      <c r="BR24" s="601"/>
      <c r="BS24" s="602" t="s">
        <v>62</v>
      </c>
      <c r="BT24" s="602"/>
      <c r="BU24" s="602"/>
      <c r="BV24" s="602"/>
      <c r="BW24" s="602"/>
      <c r="BX24" s="602"/>
      <c r="BY24" s="602"/>
      <c r="BZ24" s="602"/>
      <c r="CA24" s="602"/>
      <c r="CB24" s="606"/>
      <c r="CD24" s="584" t="s">
        <v>221</v>
      </c>
      <c r="CE24" s="585"/>
      <c r="CF24" s="585"/>
      <c r="CG24" s="585"/>
      <c r="CH24" s="585"/>
      <c r="CI24" s="585"/>
      <c r="CJ24" s="585"/>
      <c r="CK24" s="585"/>
      <c r="CL24" s="585"/>
      <c r="CM24" s="585"/>
      <c r="CN24" s="585"/>
      <c r="CO24" s="585"/>
      <c r="CP24" s="585"/>
      <c r="CQ24" s="586"/>
      <c r="CR24" s="587">
        <v>23124614</v>
      </c>
      <c r="CS24" s="588"/>
      <c r="CT24" s="588"/>
      <c r="CU24" s="588"/>
      <c r="CV24" s="588"/>
      <c r="CW24" s="588"/>
      <c r="CX24" s="588"/>
      <c r="CY24" s="589"/>
      <c r="CZ24" s="592">
        <v>35.1</v>
      </c>
      <c r="DA24" s="593"/>
      <c r="DB24" s="593"/>
      <c r="DC24" s="609"/>
      <c r="DD24" s="628">
        <v>17139770</v>
      </c>
      <c r="DE24" s="588"/>
      <c r="DF24" s="588"/>
      <c r="DG24" s="588"/>
      <c r="DH24" s="588"/>
      <c r="DI24" s="588"/>
      <c r="DJ24" s="588"/>
      <c r="DK24" s="589"/>
      <c r="DL24" s="628">
        <v>16644518</v>
      </c>
      <c r="DM24" s="588"/>
      <c r="DN24" s="588"/>
      <c r="DO24" s="588"/>
      <c r="DP24" s="588"/>
      <c r="DQ24" s="588"/>
      <c r="DR24" s="588"/>
      <c r="DS24" s="588"/>
      <c r="DT24" s="588"/>
      <c r="DU24" s="588"/>
      <c r="DV24" s="589"/>
      <c r="DW24" s="592">
        <v>33.4</v>
      </c>
      <c r="DX24" s="593"/>
      <c r="DY24" s="593"/>
      <c r="DZ24" s="593"/>
      <c r="EA24" s="593"/>
      <c r="EB24" s="593"/>
      <c r="EC24" s="594"/>
    </row>
    <row r="25" spans="2:133" ht="11.25" customHeight="1" x14ac:dyDescent="0.2">
      <c r="B25" s="595" t="s">
        <v>222</v>
      </c>
      <c r="C25" s="596"/>
      <c r="D25" s="596"/>
      <c r="E25" s="596"/>
      <c r="F25" s="596"/>
      <c r="G25" s="596"/>
      <c r="H25" s="596"/>
      <c r="I25" s="596"/>
      <c r="J25" s="596"/>
      <c r="K25" s="596"/>
      <c r="L25" s="596"/>
      <c r="M25" s="596"/>
      <c r="N25" s="596"/>
      <c r="O25" s="596"/>
      <c r="P25" s="596"/>
      <c r="Q25" s="597"/>
      <c r="R25" s="598">
        <v>37926065</v>
      </c>
      <c r="S25" s="599"/>
      <c r="T25" s="599"/>
      <c r="U25" s="599"/>
      <c r="V25" s="599"/>
      <c r="W25" s="599"/>
      <c r="X25" s="599"/>
      <c r="Y25" s="600"/>
      <c r="Z25" s="601">
        <v>53.7</v>
      </c>
      <c r="AA25" s="601"/>
      <c r="AB25" s="601"/>
      <c r="AC25" s="601"/>
      <c r="AD25" s="602">
        <v>37926065</v>
      </c>
      <c r="AE25" s="602"/>
      <c r="AF25" s="602"/>
      <c r="AG25" s="602"/>
      <c r="AH25" s="602"/>
      <c r="AI25" s="602"/>
      <c r="AJ25" s="602"/>
      <c r="AK25" s="602"/>
      <c r="AL25" s="603">
        <v>76.099999999999994</v>
      </c>
      <c r="AM25" s="604"/>
      <c r="AN25" s="604"/>
      <c r="AO25" s="605"/>
      <c r="AP25" s="595" t="s">
        <v>223</v>
      </c>
      <c r="AQ25" s="614"/>
      <c r="AR25" s="614"/>
      <c r="AS25" s="614"/>
      <c r="AT25" s="614"/>
      <c r="AU25" s="614"/>
      <c r="AV25" s="614"/>
      <c r="AW25" s="614"/>
      <c r="AX25" s="614"/>
      <c r="AY25" s="614"/>
      <c r="AZ25" s="614"/>
      <c r="BA25" s="614"/>
      <c r="BB25" s="614"/>
      <c r="BC25" s="614"/>
      <c r="BD25" s="614"/>
      <c r="BE25" s="614"/>
      <c r="BF25" s="615"/>
      <c r="BG25" s="598" t="s">
        <v>62</v>
      </c>
      <c r="BH25" s="599"/>
      <c r="BI25" s="599"/>
      <c r="BJ25" s="599"/>
      <c r="BK25" s="599"/>
      <c r="BL25" s="599"/>
      <c r="BM25" s="599"/>
      <c r="BN25" s="600"/>
      <c r="BO25" s="601" t="s">
        <v>62</v>
      </c>
      <c r="BP25" s="601"/>
      <c r="BQ25" s="601"/>
      <c r="BR25" s="601"/>
      <c r="BS25" s="602" t="s">
        <v>62</v>
      </c>
      <c r="BT25" s="602"/>
      <c r="BU25" s="602"/>
      <c r="BV25" s="602"/>
      <c r="BW25" s="602"/>
      <c r="BX25" s="602"/>
      <c r="BY25" s="602"/>
      <c r="BZ25" s="602"/>
      <c r="CA25" s="602"/>
      <c r="CB25" s="606"/>
      <c r="CD25" s="595" t="s">
        <v>224</v>
      </c>
      <c r="CE25" s="596"/>
      <c r="CF25" s="596"/>
      <c r="CG25" s="596"/>
      <c r="CH25" s="596"/>
      <c r="CI25" s="596"/>
      <c r="CJ25" s="596"/>
      <c r="CK25" s="596"/>
      <c r="CL25" s="596"/>
      <c r="CM25" s="596"/>
      <c r="CN25" s="596"/>
      <c r="CO25" s="596"/>
      <c r="CP25" s="596"/>
      <c r="CQ25" s="597"/>
      <c r="CR25" s="598">
        <v>12406028</v>
      </c>
      <c r="CS25" s="629"/>
      <c r="CT25" s="629"/>
      <c r="CU25" s="629"/>
      <c r="CV25" s="629"/>
      <c r="CW25" s="629"/>
      <c r="CX25" s="629"/>
      <c r="CY25" s="630"/>
      <c r="CZ25" s="603">
        <v>18.8</v>
      </c>
      <c r="DA25" s="631"/>
      <c r="DB25" s="631"/>
      <c r="DC25" s="633"/>
      <c r="DD25" s="607">
        <v>11928280</v>
      </c>
      <c r="DE25" s="629"/>
      <c r="DF25" s="629"/>
      <c r="DG25" s="629"/>
      <c r="DH25" s="629"/>
      <c r="DI25" s="629"/>
      <c r="DJ25" s="629"/>
      <c r="DK25" s="630"/>
      <c r="DL25" s="607">
        <v>11817630</v>
      </c>
      <c r="DM25" s="629"/>
      <c r="DN25" s="629"/>
      <c r="DO25" s="629"/>
      <c r="DP25" s="629"/>
      <c r="DQ25" s="629"/>
      <c r="DR25" s="629"/>
      <c r="DS25" s="629"/>
      <c r="DT25" s="629"/>
      <c r="DU25" s="629"/>
      <c r="DV25" s="630"/>
      <c r="DW25" s="603">
        <v>23.7</v>
      </c>
      <c r="DX25" s="631"/>
      <c r="DY25" s="631"/>
      <c r="DZ25" s="631"/>
      <c r="EA25" s="631"/>
      <c r="EB25" s="631"/>
      <c r="EC25" s="632"/>
    </row>
    <row r="26" spans="2:133" ht="11.25" customHeight="1" x14ac:dyDescent="0.2">
      <c r="B26" s="595" t="s">
        <v>225</v>
      </c>
      <c r="C26" s="596"/>
      <c r="D26" s="596"/>
      <c r="E26" s="596"/>
      <c r="F26" s="596"/>
      <c r="G26" s="596"/>
      <c r="H26" s="596"/>
      <c r="I26" s="596"/>
      <c r="J26" s="596"/>
      <c r="K26" s="596"/>
      <c r="L26" s="596"/>
      <c r="M26" s="596"/>
      <c r="N26" s="596"/>
      <c r="O26" s="596"/>
      <c r="P26" s="596"/>
      <c r="Q26" s="597"/>
      <c r="R26" s="598">
        <v>17235</v>
      </c>
      <c r="S26" s="599"/>
      <c r="T26" s="599"/>
      <c r="U26" s="599"/>
      <c r="V26" s="599"/>
      <c r="W26" s="599"/>
      <c r="X26" s="599"/>
      <c r="Y26" s="600"/>
      <c r="Z26" s="601">
        <v>0</v>
      </c>
      <c r="AA26" s="601"/>
      <c r="AB26" s="601"/>
      <c r="AC26" s="601"/>
      <c r="AD26" s="602">
        <v>17235</v>
      </c>
      <c r="AE26" s="602"/>
      <c r="AF26" s="602"/>
      <c r="AG26" s="602"/>
      <c r="AH26" s="602"/>
      <c r="AI26" s="602"/>
      <c r="AJ26" s="602"/>
      <c r="AK26" s="602"/>
      <c r="AL26" s="603">
        <v>0</v>
      </c>
      <c r="AM26" s="604"/>
      <c r="AN26" s="604"/>
      <c r="AO26" s="605"/>
      <c r="AP26" s="595" t="s">
        <v>226</v>
      </c>
      <c r="AQ26" s="614"/>
      <c r="AR26" s="614"/>
      <c r="AS26" s="614"/>
      <c r="AT26" s="614"/>
      <c r="AU26" s="614"/>
      <c r="AV26" s="614"/>
      <c r="AW26" s="614"/>
      <c r="AX26" s="614"/>
      <c r="AY26" s="614"/>
      <c r="AZ26" s="614"/>
      <c r="BA26" s="614"/>
      <c r="BB26" s="614"/>
      <c r="BC26" s="614"/>
      <c r="BD26" s="614"/>
      <c r="BE26" s="614"/>
      <c r="BF26" s="615"/>
      <c r="BG26" s="598" t="s">
        <v>62</v>
      </c>
      <c r="BH26" s="599"/>
      <c r="BI26" s="599"/>
      <c r="BJ26" s="599"/>
      <c r="BK26" s="599"/>
      <c r="BL26" s="599"/>
      <c r="BM26" s="599"/>
      <c r="BN26" s="600"/>
      <c r="BO26" s="601" t="s">
        <v>62</v>
      </c>
      <c r="BP26" s="601"/>
      <c r="BQ26" s="601"/>
      <c r="BR26" s="601"/>
      <c r="BS26" s="602" t="s">
        <v>62</v>
      </c>
      <c r="BT26" s="602"/>
      <c r="BU26" s="602"/>
      <c r="BV26" s="602"/>
      <c r="BW26" s="602"/>
      <c r="BX26" s="602"/>
      <c r="BY26" s="602"/>
      <c r="BZ26" s="602"/>
      <c r="CA26" s="602"/>
      <c r="CB26" s="606"/>
      <c r="CD26" s="595" t="s">
        <v>227</v>
      </c>
      <c r="CE26" s="596"/>
      <c r="CF26" s="596"/>
      <c r="CG26" s="596"/>
      <c r="CH26" s="596"/>
      <c r="CI26" s="596"/>
      <c r="CJ26" s="596"/>
      <c r="CK26" s="596"/>
      <c r="CL26" s="596"/>
      <c r="CM26" s="596"/>
      <c r="CN26" s="596"/>
      <c r="CO26" s="596"/>
      <c r="CP26" s="596"/>
      <c r="CQ26" s="597"/>
      <c r="CR26" s="598">
        <v>7831722</v>
      </c>
      <c r="CS26" s="599"/>
      <c r="CT26" s="599"/>
      <c r="CU26" s="599"/>
      <c r="CV26" s="599"/>
      <c r="CW26" s="599"/>
      <c r="CX26" s="599"/>
      <c r="CY26" s="600"/>
      <c r="CZ26" s="603">
        <v>11.9</v>
      </c>
      <c r="DA26" s="631"/>
      <c r="DB26" s="631"/>
      <c r="DC26" s="633"/>
      <c r="DD26" s="607">
        <v>7530754</v>
      </c>
      <c r="DE26" s="599"/>
      <c r="DF26" s="599"/>
      <c r="DG26" s="599"/>
      <c r="DH26" s="599"/>
      <c r="DI26" s="599"/>
      <c r="DJ26" s="599"/>
      <c r="DK26" s="600"/>
      <c r="DL26" s="607" t="s">
        <v>62</v>
      </c>
      <c r="DM26" s="599"/>
      <c r="DN26" s="599"/>
      <c r="DO26" s="599"/>
      <c r="DP26" s="599"/>
      <c r="DQ26" s="599"/>
      <c r="DR26" s="599"/>
      <c r="DS26" s="599"/>
      <c r="DT26" s="599"/>
      <c r="DU26" s="599"/>
      <c r="DV26" s="600"/>
      <c r="DW26" s="603" t="s">
        <v>62</v>
      </c>
      <c r="DX26" s="631"/>
      <c r="DY26" s="631"/>
      <c r="DZ26" s="631"/>
      <c r="EA26" s="631"/>
      <c r="EB26" s="631"/>
      <c r="EC26" s="632"/>
    </row>
    <row r="27" spans="2:133" ht="11.25" customHeight="1" x14ac:dyDescent="0.2">
      <c r="B27" s="595" t="s">
        <v>228</v>
      </c>
      <c r="C27" s="596"/>
      <c r="D27" s="596"/>
      <c r="E27" s="596"/>
      <c r="F27" s="596"/>
      <c r="G27" s="596"/>
      <c r="H27" s="596"/>
      <c r="I27" s="596"/>
      <c r="J27" s="596"/>
      <c r="K27" s="596"/>
      <c r="L27" s="596"/>
      <c r="M27" s="596"/>
      <c r="N27" s="596"/>
      <c r="O27" s="596"/>
      <c r="P27" s="596"/>
      <c r="Q27" s="597"/>
      <c r="R27" s="598">
        <v>1073044</v>
      </c>
      <c r="S27" s="599"/>
      <c r="T27" s="599"/>
      <c r="U27" s="599"/>
      <c r="V27" s="599"/>
      <c r="W27" s="599"/>
      <c r="X27" s="599"/>
      <c r="Y27" s="600"/>
      <c r="Z27" s="601">
        <v>1.5</v>
      </c>
      <c r="AA27" s="601"/>
      <c r="AB27" s="601"/>
      <c r="AC27" s="601"/>
      <c r="AD27" s="602" t="s">
        <v>62</v>
      </c>
      <c r="AE27" s="602"/>
      <c r="AF27" s="602"/>
      <c r="AG27" s="602"/>
      <c r="AH27" s="602"/>
      <c r="AI27" s="602"/>
      <c r="AJ27" s="602"/>
      <c r="AK27" s="602"/>
      <c r="AL27" s="603" t="s">
        <v>62</v>
      </c>
      <c r="AM27" s="604"/>
      <c r="AN27" s="604"/>
      <c r="AO27" s="605"/>
      <c r="AP27" s="595" t="s">
        <v>229</v>
      </c>
      <c r="AQ27" s="596"/>
      <c r="AR27" s="596"/>
      <c r="AS27" s="596"/>
      <c r="AT27" s="596"/>
      <c r="AU27" s="596"/>
      <c r="AV27" s="596"/>
      <c r="AW27" s="596"/>
      <c r="AX27" s="596"/>
      <c r="AY27" s="596"/>
      <c r="AZ27" s="596"/>
      <c r="BA27" s="596"/>
      <c r="BB27" s="596"/>
      <c r="BC27" s="596"/>
      <c r="BD27" s="596"/>
      <c r="BE27" s="596"/>
      <c r="BF27" s="597"/>
      <c r="BG27" s="598">
        <v>23664065</v>
      </c>
      <c r="BH27" s="599"/>
      <c r="BI27" s="599"/>
      <c r="BJ27" s="599"/>
      <c r="BK27" s="599"/>
      <c r="BL27" s="599"/>
      <c r="BM27" s="599"/>
      <c r="BN27" s="600"/>
      <c r="BO27" s="601">
        <v>100</v>
      </c>
      <c r="BP27" s="601"/>
      <c r="BQ27" s="601"/>
      <c r="BR27" s="601"/>
      <c r="BS27" s="602" t="s">
        <v>62</v>
      </c>
      <c r="BT27" s="602"/>
      <c r="BU27" s="602"/>
      <c r="BV27" s="602"/>
      <c r="BW27" s="602"/>
      <c r="BX27" s="602"/>
      <c r="BY27" s="602"/>
      <c r="BZ27" s="602"/>
      <c r="CA27" s="602"/>
      <c r="CB27" s="606"/>
      <c r="CD27" s="595" t="s">
        <v>230</v>
      </c>
      <c r="CE27" s="596"/>
      <c r="CF27" s="596"/>
      <c r="CG27" s="596"/>
      <c r="CH27" s="596"/>
      <c r="CI27" s="596"/>
      <c r="CJ27" s="596"/>
      <c r="CK27" s="596"/>
      <c r="CL27" s="596"/>
      <c r="CM27" s="596"/>
      <c r="CN27" s="596"/>
      <c r="CO27" s="596"/>
      <c r="CP27" s="596"/>
      <c r="CQ27" s="597"/>
      <c r="CR27" s="598">
        <v>10718433</v>
      </c>
      <c r="CS27" s="629"/>
      <c r="CT27" s="629"/>
      <c r="CU27" s="629"/>
      <c r="CV27" s="629"/>
      <c r="CW27" s="629"/>
      <c r="CX27" s="629"/>
      <c r="CY27" s="630"/>
      <c r="CZ27" s="603">
        <v>16.3</v>
      </c>
      <c r="DA27" s="631"/>
      <c r="DB27" s="631"/>
      <c r="DC27" s="633"/>
      <c r="DD27" s="607">
        <v>5211337</v>
      </c>
      <c r="DE27" s="629"/>
      <c r="DF27" s="629"/>
      <c r="DG27" s="629"/>
      <c r="DH27" s="629"/>
      <c r="DI27" s="629"/>
      <c r="DJ27" s="629"/>
      <c r="DK27" s="630"/>
      <c r="DL27" s="607">
        <v>4826735</v>
      </c>
      <c r="DM27" s="629"/>
      <c r="DN27" s="629"/>
      <c r="DO27" s="629"/>
      <c r="DP27" s="629"/>
      <c r="DQ27" s="629"/>
      <c r="DR27" s="629"/>
      <c r="DS27" s="629"/>
      <c r="DT27" s="629"/>
      <c r="DU27" s="629"/>
      <c r="DV27" s="630"/>
      <c r="DW27" s="603">
        <v>9.6999999999999993</v>
      </c>
      <c r="DX27" s="631"/>
      <c r="DY27" s="631"/>
      <c r="DZ27" s="631"/>
      <c r="EA27" s="631"/>
      <c r="EB27" s="631"/>
      <c r="EC27" s="632"/>
    </row>
    <row r="28" spans="2:133" ht="11.25" customHeight="1" x14ac:dyDescent="0.2">
      <c r="B28" s="595" t="s">
        <v>231</v>
      </c>
      <c r="C28" s="596"/>
      <c r="D28" s="596"/>
      <c r="E28" s="596"/>
      <c r="F28" s="596"/>
      <c r="G28" s="596"/>
      <c r="H28" s="596"/>
      <c r="I28" s="596"/>
      <c r="J28" s="596"/>
      <c r="K28" s="596"/>
      <c r="L28" s="596"/>
      <c r="M28" s="596"/>
      <c r="N28" s="596"/>
      <c r="O28" s="596"/>
      <c r="P28" s="596"/>
      <c r="Q28" s="597"/>
      <c r="R28" s="598">
        <v>7299368</v>
      </c>
      <c r="S28" s="599"/>
      <c r="T28" s="599"/>
      <c r="U28" s="599"/>
      <c r="V28" s="599"/>
      <c r="W28" s="599"/>
      <c r="X28" s="599"/>
      <c r="Y28" s="600"/>
      <c r="Z28" s="601">
        <v>10.3</v>
      </c>
      <c r="AA28" s="601"/>
      <c r="AB28" s="601"/>
      <c r="AC28" s="601"/>
      <c r="AD28" s="602">
        <v>6385633</v>
      </c>
      <c r="AE28" s="602"/>
      <c r="AF28" s="602"/>
      <c r="AG28" s="602"/>
      <c r="AH28" s="602"/>
      <c r="AI28" s="602"/>
      <c r="AJ28" s="602"/>
      <c r="AK28" s="602"/>
      <c r="AL28" s="603">
        <v>12.8</v>
      </c>
      <c r="AM28" s="604"/>
      <c r="AN28" s="604"/>
      <c r="AO28" s="605"/>
      <c r="AP28" s="595"/>
      <c r="AQ28" s="596"/>
      <c r="AR28" s="596"/>
      <c r="AS28" s="596"/>
      <c r="AT28" s="596"/>
      <c r="AU28" s="596"/>
      <c r="AV28" s="596"/>
      <c r="AW28" s="596"/>
      <c r="AX28" s="596"/>
      <c r="AY28" s="596"/>
      <c r="AZ28" s="596"/>
      <c r="BA28" s="596"/>
      <c r="BB28" s="596"/>
      <c r="BC28" s="596"/>
      <c r="BD28" s="596"/>
      <c r="BE28" s="596"/>
      <c r="BF28" s="597"/>
      <c r="BG28" s="598"/>
      <c r="BH28" s="599"/>
      <c r="BI28" s="599"/>
      <c r="BJ28" s="599"/>
      <c r="BK28" s="599"/>
      <c r="BL28" s="599"/>
      <c r="BM28" s="599"/>
      <c r="BN28" s="600"/>
      <c r="BO28" s="601"/>
      <c r="BP28" s="601"/>
      <c r="BQ28" s="601"/>
      <c r="BR28" s="601"/>
      <c r="BS28" s="607"/>
      <c r="BT28" s="599"/>
      <c r="BU28" s="599"/>
      <c r="BV28" s="599"/>
      <c r="BW28" s="599"/>
      <c r="BX28" s="599"/>
      <c r="BY28" s="599"/>
      <c r="BZ28" s="599"/>
      <c r="CA28" s="599"/>
      <c r="CB28" s="608"/>
      <c r="CD28" s="595" t="s">
        <v>232</v>
      </c>
      <c r="CE28" s="596"/>
      <c r="CF28" s="596"/>
      <c r="CG28" s="596"/>
      <c r="CH28" s="596"/>
      <c r="CI28" s="596"/>
      <c r="CJ28" s="596"/>
      <c r="CK28" s="596"/>
      <c r="CL28" s="596"/>
      <c r="CM28" s="596"/>
      <c r="CN28" s="596"/>
      <c r="CO28" s="596"/>
      <c r="CP28" s="596"/>
      <c r="CQ28" s="597"/>
      <c r="CR28" s="598">
        <v>153</v>
      </c>
      <c r="CS28" s="599"/>
      <c r="CT28" s="599"/>
      <c r="CU28" s="599"/>
      <c r="CV28" s="599"/>
      <c r="CW28" s="599"/>
      <c r="CX28" s="599"/>
      <c r="CY28" s="600"/>
      <c r="CZ28" s="603">
        <v>0</v>
      </c>
      <c r="DA28" s="631"/>
      <c r="DB28" s="631"/>
      <c r="DC28" s="633"/>
      <c r="DD28" s="607">
        <v>153</v>
      </c>
      <c r="DE28" s="599"/>
      <c r="DF28" s="599"/>
      <c r="DG28" s="599"/>
      <c r="DH28" s="599"/>
      <c r="DI28" s="599"/>
      <c r="DJ28" s="599"/>
      <c r="DK28" s="600"/>
      <c r="DL28" s="607">
        <v>153</v>
      </c>
      <c r="DM28" s="599"/>
      <c r="DN28" s="599"/>
      <c r="DO28" s="599"/>
      <c r="DP28" s="599"/>
      <c r="DQ28" s="599"/>
      <c r="DR28" s="599"/>
      <c r="DS28" s="599"/>
      <c r="DT28" s="599"/>
      <c r="DU28" s="599"/>
      <c r="DV28" s="600"/>
      <c r="DW28" s="603">
        <v>0</v>
      </c>
      <c r="DX28" s="631"/>
      <c r="DY28" s="631"/>
      <c r="DZ28" s="631"/>
      <c r="EA28" s="631"/>
      <c r="EB28" s="631"/>
      <c r="EC28" s="632"/>
    </row>
    <row r="29" spans="2:133" ht="11.25" customHeight="1" x14ac:dyDescent="0.2">
      <c r="B29" s="595" t="s">
        <v>233</v>
      </c>
      <c r="C29" s="596"/>
      <c r="D29" s="596"/>
      <c r="E29" s="596"/>
      <c r="F29" s="596"/>
      <c r="G29" s="596"/>
      <c r="H29" s="596"/>
      <c r="I29" s="596"/>
      <c r="J29" s="596"/>
      <c r="K29" s="596"/>
      <c r="L29" s="596"/>
      <c r="M29" s="596"/>
      <c r="N29" s="596"/>
      <c r="O29" s="596"/>
      <c r="P29" s="596"/>
      <c r="Q29" s="597"/>
      <c r="R29" s="598">
        <v>522017</v>
      </c>
      <c r="S29" s="599"/>
      <c r="T29" s="599"/>
      <c r="U29" s="599"/>
      <c r="V29" s="599"/>
      <c r="W29" s="599"/>
      <c r="X29" s="599"/>
      <c r="Y29" s="600"/>
      <c r="Z29" s="601">
        <v>0.7</v>
      </c>
      <c r="AA29" s="601"/>
      <c r="AB29" s="601"/>
      <c r="AC29" s="601"/>
      <c r="AD29" s="602" t="s">
        <v>62</v>
      </c>
      <c r="AE29" s="602"/>
      <c r="AF29" s="602"/>
      <c r="AG29" s="602"/>
      <c r="AH29" s="602"/>
      <c r="AI29" s="602"/>
      <c r="AJ29" s="602"/>
      <c r="AK29" s="602"/>
      <c r="AL29" s="603" t="s">
        <v>62</v>
      </c>
      <c r="AM29" s="604"/>
      <c r="AN29" s="604"/>
      <c r="AO29" s="605"/>
      <c r="AP29" s="619"/>
      <c r="AQ29" s="620"/>
      <c r="AR29" s="620"/>
      <c r="AS29" s="620"/>
      <c r="AT29" s="620"/>
      <c r="AU29" s="620"/>
      <c r="AV29" s="620"/>
      <c r="AW29" s="620"/>
      <c r="AX29" s="620"/>
      <c r="AY29" s="620"/>
      <c r="AZ29" s="620"/>
      <c r="BA29" s="620"/>
      <c r="BB29" s="620"/>
      <c r="BC29" s="620"/>
      <c r="BD29" s="620"/>
      <c r="BE29" s="620"/>
      <c r="BF29" s="621"/>
      <c r="BG29" s="598"/>
      <c r="BH29" s="599"/>
      <c r="BI29" s="599"/>
      <c r="BJ29" s="599"/>
      <c r="BK29" s="599"/>
      <c r="BL29" s="599"/>
      <c r="BM29" s="599"/>
      <c r="BN29" s="600"/>
      <c r="BO29" s="601"/>
      <c r="BP29" s="601"/>
      <c r="BQ29" s="601"/>
      <c r="BR29" s="601"/>
      <c r="BS29" s="602"/>
      <c r="BT29" s="602"/>
      <c r="BU29" s="602"/>
      <c r="BV29" s="602"/>
      <c r="BW29" s="602"/>
      <c r="BX29" s="602"/>
      <c r="BY29" s="602"/>
      <c r="BZ29" s="602"/>
      <c r="CA29" s="602"/>
      <c r="CB29" s="606"/>
      <c r="CD29" s="636" t="s">
        <v>234</v>
      </c>
      <c r="CE29" s="637"/>
      <c r="CF29" s="595" t="s">
        <v>235</v>
      </c>
      <c r="CG29" s="596"/>
      <c r="CH29" s="596"/>
      <c r="CI29" s="596"/>
      <c r="CJ29" s="596"/>
      <c r="CK29" s="596"/>
      <c r="CL29" s="596"/>
      <c r="CM29" s="596"/>
      <c r="CN29" s="596"/>
      <c r="CO29" s="596"/>
      <c r="CP29" s="596"/>
      <c r="CQ29" s="597"/>
      <c r="CR29" s="598" t="s">
        <v>62</v>
      </c>
      <c r="CS29" s="629"/>
      <c r="CT29" s="629"/>
      <c r="CU29" s="629"/>
      <c r="CV29" s="629"/>
      <c r="CW29" s="629"/>
      <c r="CX29" s="629"/>
      <c r="CY29" s="630"/>
      <c r="CZ29" s="603" t="s">
        <v>62</v>
      </c>
      <c r="DA29" s="631"/>
      <c r="DB29" s="631"/>
      <c r="DC29" s="633"/>
      <c r="DD29" s="607" t="s">
        <v>62</v>
      </c>
      <c r="DE29" s="629"/>
      <c r="DF29" s="629"/>
      <c r="DG29" s="629"/>
      <c r="DH29" s="629"/>
      <c r="DI29" s="629"/>
      <c r="DJ29" s="629"/>
      <c r="DK29" s="630"/>
      <c r="DL29" s="607" t="s">
        <v>62</v>
      </c>
      <c r="DM29" s="629"/>
      <c r="DN29" s="629"/>
      <c r="DO29" s="629"/>
      <c r="DP29" s="629"/>
      <c r="DQ29" s="629"/>
      <c r="DR29" s="629"/>
      <c r="DS29" s="629"/>
      <c r="DT29" s="629"/>
      <c r="DU29" s="629"/>
      <c r="DV29" s="630"/>
      <c r="DW29" s="603" t="s">
        <v>62</v>
      </c>
      <c r="DX29" s="631"/>
      <c r="DY29" s="631"/>
      <c r="DZ29" s="631"/>
      <c r="EA29" s="631"/>
      <c r="EB29" s="631"/>
      <c r="EC29" s="632"/>
    </row>
    <row r="30" spans="2:133" ht="11.25" customHeight="1" x14ac:dyDescent="0.2">
      <c r="B30" s="595" t="s">
        <v>236</v>
      </c>
      <c r="C30" s="596"/>
      <c r="D30" s="596"/>
      <c r="E30" s="596"/>
      <c r="F30" s="596"/>
      <c r="G30" s="596"/>
      <c r="H30" s="596"/>
      <c r="I30" s="596"/>
      <c r="J30" s="596"/>
      <c r="K30" s="596"/>
      <c r="L30" s="596"/>
      <c r="M30" s="596"/>
      <c r="N30" s="596"/>
      <c r="O30" s="596"/>
      <c r="P30" s="596"/>
      <c r="Q30" s="597"/>
      <c r="R30" s="598">
        <v>4084697</v>
      </c>
      <c r="S30" s="599"/>
      <c r="T30" s="599"/>
      <c r="U30" s="599"/>
      <c r="V30" s="599"/>
      <c r="W30" s="599"/>
      <c r="X30" s="599"/>
      <c r="Y30" s="600"/>
      <c r="Z30" s="601">
        <v>5.8</v>
      </c>
      <c r="AA30" s="601"/>
      <c r="AB30" s="601"/>
      <c r="AC30" s="601"/>
      <c r="AD30" s="602" t="s">
        <v>62</v>
      </c>
      <c r="AE30" s="602"/>
      <c r="AF30" s="602"/>
      <c r="AG30" s="602"/>
      <c r="AH30" s="602"/>
      <c r="AI30" s="602"/>
      <c r="AJ30" s="602"/>
      <c r="AK30" s="602"/>
      <c r="AL30" s="603" t="s">
        <v>62</v>
      </c>
      <c r="AM30" s="604"/>
      <c r="AN30" s="604"/>
      <c r="AO30" s="605"/>
      <c r="AP30" s="580" t="s">
        <v>153</v>
      </c>
      <c r="AQ30" s="581"/>
      <c r="AR30" s="581"/>
      <c r="AS30" s="581"/>
      <c r="AT30" s="581"/>
      <c r="AU30" s="581"/>
      <c r="AV30" s="581"/>
      <c r="AW30" s="581"/>
      <c r="AX30" s="581"/>
      <c r="AY30" s="581"/>
      <c r="AZ30" s="581"/>
      <c r="BA30" s="581"/>
      <c r="BB30" s="581"/>
      <c r="BC30" s="581"/>
      <c r="BD30" s="581"/>
      <c r="BE30" s="581"/>
      <c r="BF30" s="582"/>
      <c r="BG30" s="580" t="s">
        <v>237</v>
      </c>
      <c r="BH30" s="634"/>
      <c r="BI30" s="634"/>
      <c r="BJ30" s="634"/>
      <c r="BK30" s="634"/>
      <c r="BL30" s="634"/>
      <c r="BM30" s="634"/>
      <c r="BN30" s="634"/>
      <c r="BO30" s="634"/>
      <c r="BP30" s="634"/>
      <c r="BQ30" s="635"/>
      <c r="BR30" s="580" t="s">
        <v>238</v>
      </c>
      <c r="BS30" s="634"/>
      <c r="BT30" s="634"/>
      <c r="BU30" s="634"/>
      <c r="BV30" s="634"/>
      <c r="BW30" s="634"/>
      <c r="BX30" s="634"/>
      <c r="BY30" s="634"/>
      <c r="BZ30" s="634"/>
      <c r="CA30" s="634"/>
      <c r="CB30" s="635"/>
      <c r="CD30" s="638"/>
      <c r="CE30" s="639"/>
      <c r="CF30" s="595" t="s">
        <v>239</v>
      </c>
      <c r="CG30" s="596"/>
      <c r="CH30" s="596"/>
      <c r="CI30" s="596"/>
      <c r="CJ30" s="596"/>
      <c r="CK30" s="596"/>
      <c r="CL30" s="596"/>
      <c r="CM30" s="596"/>
      <c r="CN30" s="596"/>
      <c r="CO30" s="596"/>
      <c r="CP30" s="596"/>
      <c r="CQ30" s="597"/>
      <c r="CR30" s="598" t="s">
        <v>62</v>
      </c>
      <c r="CS30" s="599"/>
      <c r="CT30" s="599"/>
      <c r="CU30" s="599"/>
      <c r="CV30" s="599"/>
      <c r="CW30" s="599"/>
      <c r="CX30" s="599"/>
      <c r="CY30" s="600"/>
      <c r="CZ30" s="603" t="s">
        <v>62</v>
      </c>
      <c r="DA30" s="631"/>
      <c r="DB30" s="631"/>
      <c r="DC30" s="633"/>
      <c r="DD30" s="607" t="s">
        <v>62</v>
      </c>
      <c r="DE30" s="599"/>
      <c r="DF30" s="599"/>
      <c r="DG30" s="599"/>
      <c r="DH30" s="599"/>
      <c r="DI30" s="599"/>
      <c r="DJ30" s="599"/>
      <c r="DK30" s="600"/>
      <c r="DL30" s="607" t="s">
        <v>62</v>
      </c>
      <c r="DM30" s="599"/>
      <c r="DN30" s="599"/>
      <c r="DO30" s="599"/>
      <c r="DP30" s="599"/>
      <c r="DQ30" s="599"/>
      <c r="DR30" s="599"/>
      <c r="DS30" s="599"/>
      <c r="DT30" s="599"/>
      <c r="DU30" s="599"/>
      <c r="DV30" s="600"/>
      <c r="DW30" s="603" t="s">
        <v>62</v>
      </c>
      <c r="DX30" s="631"/>
      <c r="DY30" s="631"/>
      <c r="DZ30" s="631"/>
      <c r="EA30" s="631"/>
      <c r="EB30" s="631"/>
      <c r="EC30" s="632"/>
    </row>
    <row r="31" spans="2:133" ht="11.25" customHeight="1" x14ac:dyDescent="0.2">
      <c r="B31" s="611" t="s">
        <v>240</v>
      </c>
      <c r="C31" s="612"/>
      <c r="D31" s="612"/>
      <c r="E31" s="612"/>
      <c r="F31" s="612"/>
      <c r="G31" s="612"/>
      <c r="H31" s="612"/>
      <c r="I31" s="612"/>
      <c r="J31" s="612"/>
      <c r="K31" s="612"/>
      <c r="L31" s="612"/>
      <c r="M31" s="612"/>
      <c r="N31" s="612"/>
      <c r="O31" s="612"/>
      <c r="P31" s="612"/>
      <c r="Q31" s="613"/>
      <c r="R31" s="598">
        <v>7921958</v>
      </c>
      <c r="S31" s="599"/>
      <c r="T31" s="599"/>
      <c r="U31" s="599"/>
      <c r="V31" s="599"/>
      <c r="W31" s="599"/>
      <c r="X31" s="599"/>
      <c r="Y31" s="600"/>
      <c r="Z31" s="601">
        <v>11.2</v>
      </c>
      <c r="AA31" s="601"/>
      <c r="AB31" s="601"/>
      <c r="AC31" s="601"/>
      <c r="AD31" s="602">
        <v>5489566</v>
      </c>
      <c r="AE31" s="602"/>
      <c r="AF31" s="602"/>
      <c r="AG31" s="602"/>
      <c r="AH31" s="602"/>
      <c r="AI31" s="602"/>
      <c r="AJ31" s="602"/>
      <c r="AK31" s="602"/>
      <c r="AL31" s="603">
        <v>11</v>
      </c>
      <c r="AM31" s="604"/>
      <c r="AN31" s="604"/>
      <c r="AO31" s="605"/>
      <c r="AP31" s="642" t="s">
        <v>241</v>
      </c>
      <c r="AQ31" s="643"/>
      <c r="AR31" s="643"/>
      <c r="AS31" s="643"/>
      <c r="AT31" s="648" t="s">
        <v>242</v>
      </c>
      <c r="AU31" s="77"/>
      <c r="AV31" s="77"/>
      <c r="AW31" s="77"/>
      <c r="AX31" s="584" t="s">
        <v>118</v>
      </c>
      <c r="AY31" s="585"/>
      <c r="AZ31" s="585"/>
      <c r="BA31" s="585"/>
      <c r="BB31" s="585"/>
      <c r="BC31" s="585"/>
      <c r="BD31" s="585"/>
      <c r="BE31" s="585"/>
      <c r="BF31" s="586"/>
      <c r="BG31" s="651">
        <v>99</v>
      </c>
      <c r="BH31" s="652"/>
      <c r="BI31" s="652"/>
      <c r="BJ31" s="652"/>
      <c r="BK31" s="652"/>
      <c r="BL31" s="652"/>
      <c r="BM31" s="593">
        <v>97.8</v>
      </c>
      <c r="BN31" s="652"/>
      <c r="BO31" s="652"/>
      <c r="BP31" s="652"/>
      <c r="BQ31" s="653"/>
      <c r="BR31" s="651">
        <v>99.3</v>
      </c>
      <c r="BS31" s="652"/>
      <c r="BT31" s="652"/>
      <c r="BU31" s="652"/>
      <c r="BV31" s="652"/>
      <c r="BW31" s="652"/>
      <c r="BX31" s="593">
        <v>98.2</v>
      </c>
      <c r="BY31" s="652"/>
      <c r="BZ31" s="652"/>
      <c r="CA31" s="652"/>
      <c r="CB31" s="653"/>
      <c r="CD31" s="638"/>
      <c r="CE31" s="639"/>
      <c r="CF31" s="595" t="s">
        <v>243</v>
      </c>
      <c r="CG31" s="596"/>
      <c r="CH31" s="596"/>
      <c r="CI31" s="596"/>
      <c r="CJ31" s="596"/>
      <c r="CK31" s="596"/>
      <c r="CL31" s="596"/>
      <c r="CM31" s="596"/>
      <c r="CN31" s="596"/>
      <c r="CO31" s="596"/>
      <c r="CP31" s="596"/>
      <c r="CQ31" s="597"/>
      <c r="CR31" s="598" t="s">
        <v>62</v>
      </c>
      <c r="CS31" s="629"/>
      <c r="CT31" s="629"/>
      <c r="CU31" s="629"/>
      <c r="CV31" s="629"/>
      <c r="CW31" s="629"/>
      <c r="CX31" s="629"/>
      <c r="CY31" s="630"/>
      <c r="CZ31" s="603" t="s">
        <v>62</v>
      </c>
      <c r="DA31" s="631"/>
      <c r="DB31" s="631"/>
      <c r="DC31" s="633"/>
      <c r="DD31" s="607" t="s">
        <v>62</v>
      </c>
      <c r="DE31" s="629"/>
      <c r="DF31" s="629"/>
      <c r="DG31" s="629"/>
      <c r="DH31" s="629"/>
      <c r="DI31" s="629"/>
      <c r="DJ31" s="629"/>
      <c r="DK31" s="630"/>
      <c r="DL31" s="607" t="s">
        <v>62</v>
      </c>
      <c r="DM31" s="629"/>
      <c r="DN31" s="629"/>
      <c r="DO31" s="629"/>
      <c r="DP31" s="629"/>
      <c r="DQ31" s="629"/>
      <c r="DR31" s="629"/>
      <c r="DS31" s="629"/>
      <c r="DT31" s="629"/>
      <c r="DU31" s="629"/>
      <c r="DV31" s="630"/>
      <c r="DW31" s="603" t="s">
        <v>62</v>
      </c>
      <c r="DX31" s="631"/>
      <c r="DY31" s="631"/>
      <c r="DZ31" s="631"/>
      <c r="EA31" s="631"/>
      <c r="EB31" s="631"/>
      <c r="EC31" s="632"/>
    </row>
    <row r="32" spans="2:133" ht="11.25" customHeight="1" x14ac:dyDescent="0.2">
      <c r="B32" s="595" t="s">
        <v>244</v>
      </c>
      <c r="C32" s="596"/>
      <c r="D32" s="596"/>
      <c r="E32" s="596"/>
      <c r="F32" s="596"/>
      <c r="G32" s="596"/>
      <c r="H32" s="596"/>
      <c r="I32" s="596"/>
      <c r="J32" s="596"/>
      <c r="K32" s="596"/>
      <c r="L32" s="596"/>
      <c r="M32" s="596"/>
      <c r="N32" s="596"/>
      <c r="O32" s="596"/>
      <c r="P32" s="596"/>
      <c r="Q32" s="597"/>
      <c r="R32" s="598">
        <v>4511952</v>
      </c>
      <c r="S32" s="599"/>
      <c r="T32" s="599"/>
      <c r="U32" s="599"/>
      <c r="V32" s="599"/>
      <c r="W32" s="599"/>
      <c r="X32" s="599"/>
      <c r="Y32" s="600"/>
      <c r="Z32" s="601">
        <v>6.4</v>
      </c>
      <c r="AA32" s="601"/>
      <c r="AB32" s="601"/>
      <c r="AC32" s="601"/>
      <c r="AD32" s="602" t="s">
        <v>62</v>
      </c>
      <c r="AE32" s="602"/>
      <c r="AF32" s="602"/>
      <c r="AG32" s="602"/>
      <c r="AH32" s="602"/>
      <c r="AI32" s="602"/>
      <c r="AJ32" s="602"/>
      <c r="AK32" s="602"/>
      <c r="AL32" s="603" t="s">
        <v>62</v>
      </c>
      <c r="AM32" s="604"/>
      <c r="AN32" s="604"/>
      <c r="AO32" s="605"/>
      <c r="AP32" s="644"/>
      <c r="AQ32" s="645"/>
      <c r="AR32" s="645"/>
      <c r="AS32" s="645"/>
      <c r="AT32" s="649"/>
      <c r="AU32" s="73" t="s">
        <v>245</v>
      </c>
      <c r="AX32" s="595" t="s">
        <v>246</v>
      </c>
      <c r="AY32" s="596"/>
      <c r="AZ32" s="596"/>
      <c r="BA32" s="596"/>
      <c r="BB32" s="596"/>
      <c r="BC32" s="596"/>
      <c r="BD32" s="596"/>
      <c r="BE32" s="596"/>
      <c r="BF32" s="597"/>
      <c r="BG32" s="654">
        <v>98.8</v>
      </c>
      <c r="BH32" s="629"/>
      <c r="BI32" s="629"/>
      <c r="BJ32" s="629"/>
      <c r="BK32" s="629"/>
      <c r="BL32" s="629"/>
      <c r="BM32" s="604">
        <v>97.5</v>
      </c>
      <c r="BN32" s="629"/>
      <c r="BO32" s="629"/>
      <c r="BP32" s="629"/>
      <c r="BQ32" s="655"/>
      <c r="BR32" s="654">
        <v>99.1</v>
      </c>
      <c r="BS32" s="629"/>
      <c r="BT32" s="629"/>
      <c r="BU32" s="629"/>
      <c r="BV32" s="629"/>
      <c r="BW32" s="629"/>
      <c r="BX32" s="604">
        <v>97.9</v>
      </c>
      <c r="BY32" s="629"/>
      <c r="BZ32" s="629"/>
      <c r="CA32" s="629"/>
      <c r="CB32" s="655"/>
      <c r="CD32" s="640"/>
      <c r="CE32" s="641"/>
      <c r="CF32" s="595" t="s">
        <v>247</v>
      </c>
      <c r="CG32" s="596"/>
      <c r="CH32" s="596"/>
      <c r="CI32" s="596"/>
      <c r="CJ32" s="596"/>
      <c r="CK32" s="596"/>
      <c r="CL32" s="596"/>
      <c r="CM32" s="596"/>
      <c r="CN32" s="596"/>
      <c r="CO32" s="596"/>
      <c r="CP32" s="596"/>
      <c r="CQ32" s="597"/>
      <c r="CR32" s="598">
        <v>153</v>
      </c>
      <c r="CS32" s="599"/>
      <c r="CT32" s="599"/>
      <c r="CU32" s="599"/>
      <c r="CV32" s="599"/>
      <c r="CW32" s="599"/>
      <c r="CX32" s="599"/>
      <c r="CY32" s="600"/>
      <c r="CZ32" s="603">
        <v>0</v>
      </c>
      <c r="DA32" s="631"/>
      <c r="DB32" s="631"/>
      <c r="DC32" s="633"/>
      <c r="DD32" s="607">
        <v>153</v>
      </c>
      <c r="DE32" s="599"/>
      <c r="DF32" s="599"/>
      <c r="DG32" s="599"/>
      <c r="DH32" s="599"/>
      <c r="DI32" s="599"/>
      <c r="DJ32" s="599"/>
      <c r="DK32" s="600"/>
      <c r="DL32" s="607">
        <v>153</v>
      </c>
      <c r="DM32" s="599"/>
      <c r="DN32" s="599"/>
      <c r="DO32" s="599"/>
      <c r="DP32" s="599"/>
      <c r="DQ32" s="599"/>
      <c r="DR32" s="599"/>
      <c r="DS32" s="599"/>
      <c r="DT32" s="599"/>
      <c r="DU32" s="599"/>
      <c r="DV32" s="600"/>
      <c r="DW32" s="603">
        <v>0</v>
      </c>
      <c r="DX32" s="631"/>
      <c r="DY32" s="631"/>
      <c r="DZ32" s="631"/>
      <c r="EA32" s="631"/>
      <c r="EB32" s="631"/>
      <c r="EC32" s="632"/>
    </row>
    <row r="33" spans="2:133" ht="11.25" customHeight="1" x14ac:dyDescent="0.2">
      <c r="B33" s="595" t="s">
        <v>248</v>
      </c>
      <c r="C33" s="596"/>
      <c r="D33" s="596"/>
      <c r="E33" s="596"/>
      <c r="F33" s="596"/>
      <c r="G33" s="596"/>
      <c r="H33" s="596"/>
      <c r="I33" s="596"/>
      <c r="J33" s="596"/>
      <c r="K33" s="596"/>
      <c r="L33" s="596"/>
      <c r="M33" s="596"/>
      <c r="N33" s="596"/>
      <c r="O33" s="596"/>
      <c r="P33" s="596"/>
      <c r="Q33" s="597"/>
      <c r="R33" s="598">
        <v>391726</v>
      </c>
      <c r="S33" s="599"/>
      <c r="T33" s="599"/>
      <c r="U33" s="599"/>
      <c r="V33" s="599"/>
      <c r="W33" s="599"/>
      <c r="X33" s="599"/>
      <c r="Y33" s="600"/>
      <c r="Z33" s="601">
        <v>0.6</v>
      </c>
      <c r="AA33" s="601"/>
      <c r="AB33" s="601"/>
      <c r="AC33" s="601"/>
      <c r="AD33" s="602">
        <v>21340</v>
      </c>
      <c r="AE33" s="602"/>
      <c r="AF33" s="602"/>
      <c r="AG33" s="602"/>
      <c r="AH33" s="602"/>
      <c r="AI33" s="602"/>
      <c r="AJ33" s="602"/>
      <c r="AK33" s="602"/>
      <c r="AL33" s="603">
        <v>0</v>
      </c>
      <c r="AM33" s="604"/>
      <c r="AN33" s="604"/>
      <c r="AO33" s="605"/>
      <c r="AP33" s="646"/>
      <c r="AQ33" s="647"/>
      <c r="AR33" s="647"/>
      <c r="AS33" s="647"/>
      <c r="AT33" s="650"/>
      <c r="AU33" s="78"/>
      <c r="AV33" s="78"/>
      <c r="AW33" s="78"/>
      <c r="AX33" s="619" t="s">
        <v>249</v>
      </c>
      <c r="AY33" s="620"/>
      <c r="AZ33" s="620"/>
      <c r="BA33" s="620"/>
      <c r="BB33" s="620"/>
      <c r="BC33" s="620"/>
      <c r="BD33" s="620"/>
      <c r="BE33" s="620"/>
      <c r="BF33" s="621"/>
      <c r="BG33" s="656" t="s">
        <v>62</v>
      </c>
      <c r="BH33" s="657"/>
      <c r="BI33" s="657"/>
      <c r="BJ33" s="657"/>
      <c r="BK33" s="657"/>
      <c r="BL33" s="657"/>
      <c r="BM33" s="658" t="s">
        <v>62</v>
      </c>
      <c r="BN33" s="657"/>
      <c r="BO33" s="657"/>
      <c r="BP33" s="657"/>
      <c r="BQ33" s="659"/>
      <c r="BR33" s="656" t="s">
        <v>62</v>
      </c>
      <c r="BS33" s="657"/>
      <c r="BT33" s="657"/>
      <c r="BU33" s="657"/>
      <c r="BV33" s="657"/>
      <c r="BW33" s="657"/>
      <c r="BX33" s="658" t="s">
        <v>62</v>
      </c>
      <c r="BY33" s="657"/>
      <c r="BZ33" s="657"/>
      <c r="CA33" s="657"/>
      <c r="CB33" s="659"/>
      <c r="CD33" s="595" t="s">
        <v>250</v>
      </c>
      <c r="CE33" s="596"/>
      <c r="CF33" s="596"/>
      <c r="CG33" s="596"/>
      <c r="CH33" s="596"/>
      <c r="CI33" s="596"/>
      <c r="CJ33" s="596"/>
      <c r="CK33" s="596"/>
      <c r="CL33" s="596"/>
      <c r="CM33" s="596"/>
      <c r="CN33" s="596"/>
      <c r="CO33" s="596"/>
      <c r="CP33" s="596"/>
      <c r="CQ33" s="597"/>
      <c r="CR33" s="598">
        <v>36172877</v>
      </c>
      <c r="CS33" s="629"/>
      <c r="CT33" s="629"/>
      <c r="CU33" s="629"/>
      <c r="CV33" s="629"/>
      <c r="CW33" s="629"/>
      <c r="CX33" s="629"/>
      <c r="CY33" s="630"/>
      <c r="CZ33" s="603">
        <v>54.8</v>
      </c>
      <c r="DA33" s="631"/>
      <c r="DB33" s="631"/>
      <c r="DC33" s="633"/>
      <c r="DD33" s="607">
        <v>30725785</v>
      </c>
      <c r="DE33" s="629"/>
      <c r="DF33" s="629"/>
      <c r="DG33" s="629"/>
      <c r="DH33" s="629"/>
      <c r="DI33" s="629"/>
      <c r="DJ33" s="629"/>
      <c r="DK33" s="630"/>
      <c r="DL33" s="607">
        <v>22040700</v>
      </c>
      <c r="DM33" s="629"/>
      <c r="DN33" s="629"/>
      <c r="DO33" s="629"/>
      <c r="DP33" s="629"/>
      <c r="DQ33" s="629"/>
      <c r="DR33" s="629"/>
      <c r="DS33" s="629"/>
      <c r="DT33" s="629"/>
      <c r="DU33" s="629"/>
      <c r="DV33" s="630"/>
      <c r="DW33" s="603">
        <v>44.2</v>
      </c>
      <c r="DX33" s="631"/>
      <c r="DY33" s="631"/>
      <c r="DZ33" s="631"/>
      <c r="EA33" s="631"/>
      <c r="EB33" s="631"/>
      <c r="EC33" s="632"/>
    </row>
    <row r="34" spans="2:133" ht="11.25" customHeight="1" x14ac:dyDescent="0.2">
      <c r="B34" s="595" t="s">
        <v>251</v>
      </c>
      <c r="C34" s="596"/>
      <c r="D34" s="596"/>
      <c r="E34" s="596"/>
      <c r="F34" s="596"/>
      <c r="G34" s="596"/>
      <c r="H34" s="596"/>
      <c r="I34" s="596"/>
      <c r="J34" s="596"/>
      <c r="K34" s="596"/>
      <c r="L34" s="596"/>
      <c r="M34" s="596"/>
      <c r="N34" s="596"/>
      <c r="O34" s="596"/>
      <c r="P34" s="596"/>
      <c r="Q34" s="597"/>
      <c r="R34" s="598">
        <v>1150479</v>
      </c>
      <c r="S34" s="599"/>
      <c r="T34" s="599"/>
      <c r="U34" s="599"/>
      <c r="V34" s="599"/>
      <c r="W34" s="599"/>
      <c r="X34" s="599"/>
      <c r="Y34" s="600"/>
      <c r="Z34" s="601">
        <v>1.6</v>
      </c>
      <c r="AA34" s="601"/>
      <c r="AB34" s="601"/>
      <c r="AC34" s="601"/>
      <c r="AD34" s="602" t="s">
        <v>62</v>
      </c>
      <c r="AE34" s="602"/>
      <c r="AF34" s="602"/>
      <c r="AG34" s="602"/>
      <c r="AH34" s="602"/>
      <c r="AI34" s="602"/>
      <c r="AJ34" s="602"/>
      <c r="AK34" s="602"/>
      <c r="AL34" s="603" t="s">
        <v>62</v>
      </c>
      <c r="AM34" s="604"/>
      <c r="AN34" s="604"/>
      <c r="AO34" s="605"/>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5" t="s">
        <v>252</v>
      </c>
      <c r="CE34" s="596"/>
      <c r="CF34" s="596"/>
      <c r="CG34" s="596"/>
      <c r="CH34" s="596"/>
      <c r="CI34" s="596"/>
      <c r="CJ34" s="596"/>
      <c r="CK34" s="596"/>
      <c r="CL34" s="596"/>
      <c r="CM34" s="596"/>
      <c r="CN34" s="596"/>
      <c r="CO34" s="596"/>
      <c r="CP34" s="596"/>
      <c r="CQ34" s="597"/>
      <c r="CR34" s="598">
        <v>19829371</v>
      </c>
      <c r="CS34" s="599"/>
      <c r="CT34" s="599"/>
      <c r="CU34" s="599"/>
      <c r="CV34" s="599"/>
      <c r="CW34" s="599"/>
      <c r="CX34" s="599"/>
      <c r="CY34" s="600"/>
      <c r="CZ34" s="603">
        <v>30.1</v>
      </c>
      <c r="DA34" s="631"/>
      <c r="DB34" s="631"/>
      <c r="DC34" s="633"/>
      <c r="DD34" s="607">
        <v>17242713</v>
      </c>
      <c r="DE34" s="599"/>
      <c r="DF34" s="599"/>
      <c r="DG34" s="599"/>
      <c r="DH34" s="599"/>
      <c r="DI34" s="599"/>
      <c r="DJ34" s="599"/>
      <c r="DK34" s="600"/>
      <c r="DL34" s="607">
        <v>14657155</v>
      </c>
      <c r="DM34" s="599"/>
      <c r="DN34" s="599"/>
      <c r="DO34" s="599"/>
      <c r="DP34" s="599"/>
      <c r="DQ34" s="599"/>
      <c r="DR34" s="599"/>
      <c r="DS34" s="599"/>
      <c r="DT34" s="599"/>
      <c r="DU34" s="599"/>
      <c r="DV34" s="600"/>
      <c r="DW34" s="603">
        <v>29.4</v>
      </c>
      <c r="DX34" s="631"/>
      <c r="DY34" s="631"/>
      <c r="DZ34" s="631"/>
      <c r="EA34" s="631"/>
      <c r="EB34" s="631"/>
      <c r="EC34" s="632"/>
    </row>
    <row r="35" spans="2:133" ht="11.25" customHeight="1" x14ac:dyDescent="0.2">
      <c r="B35" s="595" t="s">
        <v>253</v>
      </c>
      <c r="C35" s="596"/>
      <c r="D35" s="596"/>
      <c r="E35" s="596"/>
      <c r="F35" s="596"/>
      <c r="G35" s="596"/>
      <c r="H35" s="596"/>
      <c r="I35" s="596"/>
      <c r="J35" s="596"/>
      <c r="K35" s="596"/>
      <c r="L35" s="596"/>
      <c r="M35" s="596"/>
      <c r="N35" s="596"/>
      <c r="O35" s="596"/>
      <c r="P35" s="596"/>
      <c r="Q35" s="597"/>
      <c r="R35" s="598">
        <v>755024</v>
      </c>
      <c r="S35" s="599"/>
      <c r="T35" s="599"/>
      <c r="U35" s="599"/>
      <c r="V35" s="599"/>
      <c r="W35" s="599"/>
      <c r="X35" s="599"/>
      <c r="Y35" s="600"/>
      <c r="Z35" s="601">
        <v>1.1000000000000001</v>
      </c>
      <c r="AA35" s="601"/>
      <c r="AB35" s="601"/>
      <c r="AC35" s="601"/>
      <c r="AD35" s="602" t="s">
        <v>62</v>
      </c>
      <c r="AE35" s="602"/>
      <c r="AF35" s="602"/>
      <c r="AG35" s="602"/>
      <c r="AH35" s="602"/>
      <c r="AI35" s="602"/>
      <c r="AJ35" s="602"/>
      <c r="AK35" s="602"/>
      <c r="AL35" s="603" t="s">
        <v>62</v>
      </c>
      <c r="AM35" s="604"/>
      <c r="AN35" s="604"/>
      <c r="AO35" s="605"/>
      <c r="AP35" s="83"/>
      <c r="AQ35" s="580" t="s">
        <v>254</v>
      </c>
      <c r="AR35" s="581"/>
      <c r="AS35" s="581"/>
      <c r="AT35" s="581"/>
      <c r="AU35" s="581"/>
      <c r="AV35" s="581"/>
      <c r="AW35" s="581"/>
      <c r="AX35" s="581"/>
      <c r="AY35" s="581"/>
      <c r="AZ35" s="581"/>
      <c r="BA35" s="581"/>
      <c r="BB35" s="581"/>
      <c r="BC35" s="581"/>
      <c r="BD35" s="581"/>
      <c r="BE35" s="581"/>
      <c r="BF35" s="582"/>
      <c r="BG35" s="580" t="s">
        <v>255</v>
      </c>
      <c r="BH35" s="581"/>
      <c r="BI35" s="581"/>
      <c r="BJ35" s="581"/>
      <c r="BK35" s="581"/>
      <c r="BL35" s="581"/>
      <c r="BM35" s="581"/>
      <c r="BN35" s="581"/>
      <c r="BO35" s="581"/>
      <c r="BP35" s="581"/>
      <c r="BQ35" s="581"/>
      <c r="BR35" s="581"/>
      <c r="BS35" s="581"/>
      <c r="BT35" s="581"/>
      <c r="BU35" s="581"/>
      <c r="BV35" s="581"/>
      <c r="BW35" s="581"/>
      <c r="BX35" s="581"/>
      <c r="BY35" s="581"/>
      <c r="BZ35" s="581"/>
      <c r="CA35" s="581"/>
      <c r="CB35" s="582"/>
      <c r="CD35" s="595" t="s">
        <v>256</v>
      </c>
      <c r="CE35" s="596"/>
      <c r="CF35" s="596"/>
      <c r="CG35" s="596"/>
      <c r="CH35" s="596"/>
      <c r="CI35" s="596"/>
      <c r="CJ35" s="596"/>
      <c r="CK35" s="596"/>
      <c r="CL35" s="596"/>
      <c r="CM35" s="596"/>
      <c r="CN35" s="596"/>
      <c r="CO35" s="596"/>
      <c r="CP35" s="596"/>
      <c r="CQ35" s="597"/>
      <c r="CR35" s="598">
        <v>1396629</v>
      </c>
      <c r="CS35" s="629"/>
      <c r="CT35" s="629"/>
      <c r="CU35" s="629"/>
      <c r="CV35" s="629"/>
      <c r="CW35" s="629"/>
      <c r="CX35" s="629"/>
      <c r="CY35" s="630"/>
      <c r="CZ35" s="603">
        <v>2.1</v>
      </c>
      <c r="DA35" s="631"/>
      <c r="DB35" s="631"/>
      <c r="DC35" s="633"/>
      <c r="DD35" s="607">
        <v>1112244</v>
      </c>
      <c r="DE35" s="629"/>
      <c r="DF35" s="629"/>
      <c r="DG35" s="629"/>
      <c r="DH35" s="629"/>
      <c r="DI35" s="629"/>
      <c r="DJ35" s="629"/>
      <c r="DK35" s="630"/>
      <c r="DL35" s="607">
        <v>1112244</v>
      </c>
      <c r="DM35" s="629"/>
      <c r="DN35" s="629"/>
      <c r="DO35" s="629"/>
      <c r="DP35" s="629"/>
      <c r="DQ35" s="629"/>
      <c r="DR35" s="629"/>
      <c r="DS35" s="629"/>
      <c r="DT35" s="629"/>
      <c r="DU35" s="629"/>
      <c r="DV35" s="630"/>
      <c r="DW35" s="603">
        <v>2.2000000000000002</v>
      </c>
      <c r="DX35" s="631"/>
      <c r="DY35" s="631"/>
      <c r="DZ35" s="631"/>
      <c r="EA35" s="631"/>
      <c r="EB35" s="631"/>
      <c r="EC35" s="632"/>
    </row>
    <row r="36" spans="2:133" ht="11.25" customHeight="1" x14ac:dyDescent="0.2">
      <c r="B36" s="595" t="s">
        <v>257</v>
      </c>
      <c r="C36" s="596"/>
      <c r="D36" s="596"/>
      <c r="E36" s="596"/>
      <c r="F36" s="596"/>
      <c r="G36" s="596"/>
      <c r="H36" s="596"/>
      <c r="I36" s="596"/>
      <c r="J36" s="596"/>
      <c r="K36" s="596"/>
      <c r="L36" s="596"/>
      <c r="M36" s="596"/>
      <c r="N36" s="596"/>
      <c r="O36" s="596"/>
      <c r="P36" s="596"/>
      <c r="Q36" s="597"/>
      <c r="R36" s="598">
        <v>2728854</v>
      </c>
      <c r="S36" s="599"/>
      <c r="T36" s="599"/>
      <c r="U36" s="599"/>
      <c r="V36" s="599"/>
      <c r="W36" s="599"/>
      <c r="X36" s="599"/>
      <c r="Y36" s="600"/>
      <c r="Z36" s="601">
        <v>3.9</v>
      </c>
      <c r="AA36" s="601"/>
      <c r="AB36" s="601"/>
      <c r="AC36" s="601"/>
      <c r="AD36" s="602" t="s">
        <v>62</v>
      </c>
      <c r="AE36" s="602"/>
      <c r="AF36" s="602"/>
      <c r="AG36" s="602"/>
      <c r="AH36" s="602"/>
      <c r="AI36" s="602"/>
      <c r="AJ36" s="602"/>
      <c r="AK36" s="602"/>
      <c r="AL36" s="603" t="s">
        <v>62</v>
      </c>
      <c r="AM36" s="604"/>
      <c r="AN36" s="604"/>
      <c r="AO36" s="605"/>
      <c r="AP36" s="83"/>
      <c r="AQ36" s="660" t="s">
        <v>258</v>
      </c>
      <c r="AR36" s="661"/>
      <c r="AS36" s="661"/>
      <c r="AT36" s="661"/>
      <c r="AU36" s="661"/>
      <c r="AV36" s="661"/>
      <c r="AW36" s="661"/>
      <c r="AX36" s="661"/>
      <c r="AY36" s="662"/>
      <c r="AZ36" s="587">
        <v>2369476</v>
      </c>
      <c r="BA36" s="588"/>
      <c r="BB36" s="588"/>
      <c r="BC36" s="588"/>
      <c r="BD36" s="588"/>
      <c r="BE36" s="588"/>
      <c r="BF36" s="663"/>
      <c r="BG36" s="584" t="s">
        <v>259</v>
      </c>
      <c r="BH36" s="585"/>
      <c r="BI36" s="585"/>
      <c r="BJ36" s="585"/>
      <c r="BK36" s="585"/>
      <c r="BL36" s="585"/>
      <c r="BM36" s="585"/>
      <c r="BN36" s="585"/>
      <c r="BO36" s="585"/>
      <c r="BP36" s="585"/>
      <c r="BQ36" s="585"/>
      <c r="BR36" s="585"/>
      <c r="BS36" s="585"/>
      <c r="BT36" s="585"/>
      <c r="BU36" s="586"/>
      <c r="BV36" s="587">
        <v>859617</v>
      </c>
      <c r="BW36" s="588"/>
      <c r="BX36" s="588"/>
      <c r="BY36" s="588"/>
      <c r="BZ36" s="588"/>
      <c r="CA36" s="588"/>
      <c r="CB36" s="663"/>
      <c r="CD36" s="595" t="s">
        <v>260</v>
      </c>
      <c r="CE36" s="596"/>
      <c r="CF36" s="596"/>
      <c r="CG36" s="596"/>
      <c r="CH36" s="596"/>
      <c r="CI36" s="596"/>
      <c r="CJ36" s="596"/>
      <c r="CK36" s="596"/>
      <c r="CL36" s="596"/>
      <c r="CM36" s="596"/>
      <c r="CN36" s="596"/>
      <c r="CO36" s="596"/>
      <c r="CP36" s="596"/>
      <c r="CQ36" s="597"/>
      <c r="CR36" s="598">
        <v>6559605</v>
      </c>
      <c r="CS36" s="599"/>
      <c r="CT36" s="599"/>
      <c r="CU36" s="599"/>
      <c r="CV36" s="599"/>
      <c r="CW36" s="599"/>
      <c r="CX36" s="599"/>
      <c r="CY36" s="600"/>
      <c r="CZ36" s="603">
        <v>9.9</v>
      </c>
      <c r="DA36" s="631"/>
      <c r="DB36" s="631"/>
      <c r="DC36" s="633"/>
      <c r="DD36" s="607">
        <v>5448450</v>
      </c>
      <c r="DE36" s="599"/>
      <c r="DF36" s="599"/>
      <c r="DG36" s="599"/>
      <c r="DH36" s="599"/>
      <c r="DI36" s="599"/>
      <c r="DJ36" s="599"/>
      <c r="DK36" s="600"/>
      <c r="DL36" s="607">
        <v>4602154</v>
      </c>
      <c r="DM36" s="599"/>
      <c r="DN36" s="599"/>
      <c r="DO36" s="599"/>
      <c r="DP36" s="599"/>
      <c r="DQ36" s="599"/>
      <c r="DR36" s="599"/>
      <c r="DS36" s="599"/>
      <c r="DT36" s="599"/>
      <c r="DU36" s="599"/>
      <c r="DV36" s="600"/>
      <c r="DW36" s="603">
        <v>9.1999999999999993</v>
      </c>
      <c r="DX36" s="631"/>
      <c r="DY36" s="631"/>
      <c r="DZ36" s="631"/>
      <c r="EA36" s="631"/>
      <c r="EB36" s="631"/>
      <c r="EC36" s="632"/>
    </row>
    <row r="37" spans="2:133" ht="11.25" customHeight="1" x14ac:dyDescent="0.2">
      <c r="B37" s="595" t="s">
        <v>261</v>
      </c>
      <c r="C37" s="596"/>
      <c r="D37" s="596"/>
      <c r="E37" s="596"/>
      <c r="F37" s="596"/>
      <c r="G37" s="596"/>
      <c r="H37" s="596"/>
      <c r="I37" s="596"/>
      <c r="J37" s="596"/>
      <c r="K37" s="596"/>
      <c r="L37" s="596"/>
      <c r="M37" s="596"/>
      <c r="N37" s="596"/>
      <c r="O37" s="596"/>
      <c r="P37" s="596"/>
      <c r="Q37" s="597"/>
      <c r="R37" s="598">
        <v>2246079</v>
      </c>
      <c r="S37" s="599"/>
      <c r="T37" s="599"/>
      <c r="U37" s="599"/>
      <c r="V37" s="599"/>
      <c r="W37" s="599"/>
      <c r="X37" s="599"/>
      <c r="Y37" s="600"/>
      <c r="Z37" s="601">
        <v>3.2</v>
      </c>
      <c r="AA37" s="601"/>
      <c r="AB37" s="601"/>
      <c r="AC37" s="601"/>
      <c r="AD37" s="602">
        <v>6736</v>
      </c>
      <c r="AE37" s="602"/>
      <c r="AF37" s="602"/>
      <c r="AG37" s="602"/>
      <c r="AH37" s="602"/>
      <c r="AI37" s="602"/>
      <c r="AJ37" s="602"/>
      <c r="AK37" s="602"/>
      <c r="AL37" s="603">
        <v>0</v>
      </c>
      <c r="AM37" s="604"/>
      <c r="AN37" s="604"/>
      <c r="AO37" s="605"/>
      <c r="AQ37" s="664" t="s">
        <v>262</v>
      </c>
      <c r="AR37" s="665"/>
      <c r="AS37" s="665"/>
      <c r="AT37" s="665"/>
      <c r="AU37" s="665"/>
      <c r="AV37" s="665"/>
      <c r="AW37" s="665"/>
      <c r="AX37" s="665"/>
      <c r="AY37" s="666"/>
      <c r="AZ37" s="598">
        <v>269223</v>
      </c>
      <c r="BA37" s="599"/>
      <c r="BB37" s="599"/>
      <c r="BC37" s="599"/>
      <c r="BD37" s="629"/>
      <c r="BE37" s="629"/>
      <c r="BF37" s="655"/>
      <c r="BG37" s="595" t="s">
        <v>263</v>
      </c>
      <c r="BH37" s="596"/>
      <c r="BI37" s="596"/>
      <c r="BJ37" s="596"/>
      <c r="BK37" s="596"/>
      <c r="BL37" s="596"/>
      <c r="BM37" s="596"/>
      <c r="BN37" s="596"/>
      <c r="BO37" s="596"/>
      <c r="BP37" s="596"/>
      <c r="BQ37" s="596"/>
      <c r="BR37" s="596"/>
      <c r="BS37" s="596"/>
      <c r="BT37" s="596"/>
      <c r="BU37" s="597"/>
      <c r="BV37" s="598">
        <v>751861</v>
      </c>
      <c r="BW37" s="599"/>
      <c r="BX37" s="599"/>
      <c r="BY37" s="599"/>
      <c r="BZ37" s="599"/>
      <c r="CA37" s="599"/>
      <c r="CB37" s="608"/>
      <c r="CD37" s="595" t="s">
        <v>264</v>
      </c>
      <c r="CE37" s="596"/>
      <c r="CF37" s="596"/>
      <c r="CG37" s="596"/>
      <c r="CH37" s="596"/>
      <c r="CI37" s="596"/>
      <c r="CJ37" s="596"/>
      <c r="CK37" s="596"/>
      <c r="CL37" s="596"/>
      <c r="CM37" s="596"/>
      <c r="CN37" s="596"/>
      <c r="CO37" s="596"/>
      <c r="CP37" s="596"/>
      <c r="CQ37" s="597"/>
      <c r="CR37" s="598">
        <v>1088758</v>
      </c>
      <c r="CS37" s="629"/>
      <c r="CT37" s="629"/>
      <c r="CU37" s="629"/>
      <c r="CV37" s="629"/>
      <c r="CW37" s="629"/>
      <c r="CX37" s="629"/>
      <c r="CY37" s="630"/>
      <c r="CZ37" s="603">
        <v>1.7</v>
      </c>
      <c r="DA37" s="631"/>
      <c r="DB37" s="631"/>
      <c r="DC37" s="633"/>
      <c r="DD37" s="607">
        <v>1088758</v>
      </c>
      <c r="DE37" s="629"/>
      <c r="DF37" s="629"/>
      <c r="DG37" s="629"/>
      <c r="DH37" s="629"/>
      <c r="DI37" s="629"/>
      <c r="DJ37" s="629"/>
      <c r="DK37" s="630"/>
      <c r="DL37" s="607">
        <v>798154</v>
      </c>
      <c r="DM37" s="629"/>
      <c r="DN37" s="629"/>
      <c r="DO37" s="629"/>
      <c r="DP37" s="629"/>
      <c r="DQ37" s="629"/>
      <c r="DR37" s="629"/>
      <c r="DS37" s="629"/>
      <c r="DT37" s="629"/>
      <c r="DU37" s="629"/>
      <c r="DV37" s="630"/>
      <c r="DW37" s="603">
        <v>1.6</v>
      </c>
      <c r="DX37" s="631"/>
      <c r="DY37" s="631"/>
      <c r="DZ37" s="631"/>
      <c r="EA37" s="631"/>
      <c r="EB37" s="631"/>
      <c r="EC37" s="632"/>
    </row>
    <row r="38" spans="2:133" ht="11.25" customHeight="1" x14ac:dyDescent="0.2">
      <c r="B38" s="595" t="s">
        <v>265</v>
      </c>
      <c r="C38" s="596"/>
      <c r="D38" s="596"/>
      <c r="E38" s="596"/>
      <c r="F38" s="596"/>
      <c r="G38" s="596"/>
      <c r="H38" s="596"/>
      <c r="I38" s="596"/>
      <c r="J38" s="596"/>
      <c r="K38" s="596"/>
      <c r="L38" s="596"/>
      <c r="M38" s="596"/>
      <c r="N38" s="596"/>
      <c r="O38" s="596"/>
      <c r="P38" s="596"/>
      <c r="Q38" s="597"/>
      <c r="R38" s="598" t="s">
        <v>62</v>
      </c>
      <c r="S38" s="599"/>
      <c r="T38" s="599"/>
      <c r="U38" s="599"/>
      <c r="V38" s="599"/>
      <c r="W38" s="599"/>
      <c r="X38" s="599"/>
      <c r="Y38" s="600"/>
      <c r="Z38" s="601" t="s">
        <v>62</v>
      </c>
      <c r="AA38" s="601"/>
      <c r="AB38" s="601"/>
      <c r="AC38" s="601"/>
      <c r="AD38" s="602" t="s">
        <v>62</v>
      </c>
      <c r="AE38" s="602"/>
      <c r="AF38" s="602"/>
      <c r="AG38" s="602"/>
      <c r="AH38" s="602"/>
      <c r="AI38" s="602"/>
      <c r="AJ38" s="602"/>
      <c r="AK38" s="602"/>
      <c r="AL38" s="603" t="s">
        <v>62</v>
      </c>
      <c r="AM38" s="604"/>
      <c r="AN38" s="604"/>
      <c r="AO38" s="605"/>
      <c r="AQ38" s="664" t="s">
        <v>266</v>
      </c>
      <c r="AR38" s="665"/>
      <c r="AS38" s="665"/>
      <c r="AT38" s="665"/>
      <c r="AU38" s="665"/>
      <c r="AV38" s="665"/>
      <c r="AW38" s="665"/>
      <c r="AX38" s="665"/>
      <c r="AY38" s="666"/>
      <c r="AZ38" s="598" t="s">
        <v>62</v>
      </c>
      <c r="BA38" s="599"/>
      <c r="BB38" s="599"/>
      <c r="BC38" s="599"/>
      <c r="BD38" s="629"/>
      <c r="BE38" s="629"/>
      <c r="BF38" s="655"/>
      <c r="BG38" s="595" t="s">
        <v>267</v>
      </c>
      <c r="BH38" s="596"/>
      <c r="BI38" s="596"/>
      <c r="BJ38" s="596"/>
      <c r="BK38" s="596"/>
      <c r="BL38" s="596"/>
      <c r="BM38" s="596"/>
      <c r="BN38" s="596"/>
      <c r="BO38" s="596"/>
      <c r="BP38" s="596"/>
      <c r="BQ38" s="596"/>
      <c r="BR38" s="596"/>
      <c r="BS38" s="596"/>
      <c r="BT38" s="596"/>
      <c r="BU38" s="597"/>
      <c r="BV38" s="598">
        <v>7757</v>
      </c>
      <c r="BW38" s="599"/>
      <c r="BX38" s="599"/>
      <c r="BY38" s="599"/>
      <c r="BZ38" s="599"/>
      <c r="CA38" s="599"/>
      <c r="CB38" s="608"/>
      <c r="CD38" s="595" t="s">
        <v>268</v>
      </c>
      <c r="CE38" s="596"/>
      <c r="CF38" s="596"/>
      <c r="CG38" s="596"/>
      <c r="CH38" s="596"/>
      <c r="CI38" s="596"/>
      <c r="CJ38" s="596"/>
      <c r="CK38" s="596"/>
      <c r="CL38" s="596"/>
      <c r="CM38" s="596"/>
      <c r="CN38" s="596"/>
      <c r="CO38" s="596"/>
      <c r="CP38" s="596"/>
      <c r="CQ38" s="597"/>
      <c r="CR38" s="598">
        <v>2369476</v>
      </c>
      <c r="CS38" s="599"/>
      <c r="CT38" s="599"/>
      <c r="CU38" s="599"/>
      <c r="CV38" s="599"/>
      <c r="CW38" s="599"/>
      <c r="CX38" s="599"/>
      <c r="CY38" s="600"/>
      <c r="CZ38" s="603">
        <v>3.6</v>
      </c>
      <c r="DA38" s="631"/>
      <c r="DB38" s="631"/>
      <c r="DC38" s="633"/>
      <c r="DD38" s="607">
        <v>2092927</v>
      </c>
      <c r="DE38" s="599"/>
      <c r="DF38" s="599"/>
      <c r="DG38" s="599"/>
      <c r="DH38" s="599"/>
      <c r="DI38" s="599"/>
      <c r="DJ38" s="599"/>
      <c r="DK38" s="600"/>
      <c r="DL38" s="607">
        <v>1669147</v>
      </c>
      <c r="DM38" s="599"/>
      <c r="DN38" s="599"/>
      <c r="DO38" s="599"/>
      <c r="DP38" s="599"/>
      <c r="DQ38" s="599"/>
      <c r="DR38" s="599"/>
      <c r="DS38" s="599"/>
      <c r="DT38" s="599"/>
      <c r="DU38" s="599"/>
      <c r="DV38" s="600"/>
      <c r="DW38" s="603">
        <v>3.3</v>
      </c>
      <c r="DX38" s="631"/>
      <c r="DY38" s="631"/>
      <c r="DZ38" s="631"/>
      <c r="EA38" s="631"/>
      <c r="EB38" s="631"/>
      <c r="EC38" s="632"/>
    </row>
    <row r="39" spans="2:133" ht="11.25" customHeight="1" x14ac:dyDescent="0.2">
      <c r="B39" s="595" t="s">
        <v>269</v>
      </c>
      <c r="C39" s="596"/>
      <c r="D39" s="596"/>
      <c r="E39" s="596"/>
      <c r="F39" s="596"/>
      <c r="G39" s="596"/>
      <c r="H39" s="596"/>
      <c r="I39" s="596"/>
      <c r="J39" s="596"/>
      <c r="K39" s="596"/>
      <c r="L39" s="596"/>
      <c r="M39" s="596"/>
      <c r="N39" s="596"/>
      <c r="O39" s="596"/>
      <c r="P39" s="596"/>
      <c r="Q39" s="597"/>
      <c r="R39" s="598" t="s">
        <v>62</v>
      </c>
      <c r="S39" s="599"/>
      <c r="T39" s="599"/>
      <c r="U39" s="599"/>
      <c r="V39" s="599"/>
      <c r="W39" s="599"/>
      <c r="X39" s="599"/>
      <c r="Y39" s="600"/>
      <c r="Z39" s="601" t="s">
        <v>62</v>
      </c>
      <c r="AA39" s="601"/>
      <c r="AB39" s="601"/>
      <c r="AC39" s="601"/>
      <c r="AD39" s="602" t="s">
        <v>62</v>
      </c>
      <c r="AE39" s="602"/>
      <c r="AF39" s="602"/>
      <c r="AG39" s="602"/>
      <c r="AH39" s="602"/>
      <c r="AI39" s="602"/>
      <c r="AJ39" s="602"/>
      <c r="AK39" s="602"/>
      <c r="AL39" s="603" t="s">
        <v>62</v>
      </c>
      <c r="AM39" s="604"/>
      <c r="AN39" s="604"/>
      <c r="AO39" s="605"/>
      <c r="AQ39" s="664" t="s">
        <v>270</v>
      </c>
      <c r="AR39" s="665"/>
      <c r="AS39" s="665"/>
      <c r="AT39" s="665"/>
      <c r="AU39" s="665"/>
      <c r="AV39" s="665"/>
      <c r="AW39" s="665"/>
      <c r="AX39" s="665"/>
      <c r="AY39" s="666"/>
      <c r="AZ39" s="598" t="s">
        <v>62</v>
      </c>
      <c r="BA39" s="599"/>
      <c r="BB39" s="599"/>
      <c r="BC39" s="599"/>
      <c r="BD39" s="629"/>
      <c r="BE39" s="629"/>
      <c r="BF39" s="655"/>
      <c r="BG39" s="595" t="s">
        <v>271</v>
      </c>
      <c r="BH39" s="596"/>
      <c r="BI39" s="596"/>
      <c r="BJ39" s="596"/>
      <c r="BK39" s="596"/>
      <c r="BL39" s="596"/>
      <c r="BM39" s="596"/>
      <c r="BN39" s="596"/>
      <c r="BO39" s="596"/>
      <c r="BP39" s="596"/>
      <c r="BQ39" s="596"/>
      <c r="BR39" s="596"/>
      <c r="BS39" s="596"/>
      <c r="BT39" s="596"/>
      <c r="BU39" s="597"/>
      <c r="BV39" s="598">
        <v>9965</v>
      </c>
      <c r="BW39" s="599"/>
      <c r="BX39" s="599"/>
      <c r="BY39" s="599"/>
      <c r="BZ39" s="599"/>
      <c r="CA39" s="599"/>
      <c r="CB39" s="608"/>
      <c r="CD39" s="595" t="s">
        <v>272</v>
      </c>
      <c r="CE39" s="596"/>
      <c r="CF39" s="596"/>
      <c r="CG39" s="596"/>
      <c r="CH39" s="596"/>
      <c r="CI39" s="596"/>
      <c r="CJ39" s="596"/>
      <c r="CK39" s="596"/>
      <c r="CL39" s="596"/>
      <c r="CM39" s="596"/>
      <c r="CN39" s="596"/>
      <c r="CO39" s="596"/>
      <c r="CP39" s="596"/>
      <c r="CQ39" s="597"/>
      <c r="CR39" s="598">
        <v>4904122</v>
      </c>
      <c r="CS39" s="629"/>
      <c r="CT39" s="629"/>
      <c r="CU39" s="629"/>
      <c r="CV39" s="629"/>
      <c r="CW39" s="629"/>
      <c r="CX39" s="629"/>
      <c r="CY39" s="630"/>
      <c r="CZ39" s="603">
        <v>7.4</v>
      </c>
      <c r="DA39" s="631"/>
      <c r="DB39" s="631"/>
      <c r="DC39" s="633"/>
      <c r="DD39" s="607">
        <v>4716836</v>
      </c>
      <c r="DE39" s="629"/>
      <c r="DF39" s="629"/>
      <c r="DG39" s="629"/>
      <c r="DH39" s="629"/>
      <c r="DI39" s="629"/>
      <c r="DJ39" s="629"/>
      <c r="DK39" s="630"/>
      <c r="DL39" s="607" t="s">
        <v>62</v>
      </c>
      <c r="DM39" s="629"/>
      <c r="DN39" s="629"/>
      <c r="DO39" s="629"/>
      <c r="DP39" s="629"/>
      <c r="DQ39" s="629"/>
      <c r="DR39" s="629"/>
      <c r="DS39" s="629"/>
      <c r="DT39" s="629"/>
      <c r="DU39" s="629"/>
      <c r="DV39" s="630"/>
      <c r="DW39" s="603" t="s">
        <v>62</v>
      </c>
      <c r="DX39" s="631"/>
      <c r="DY39" s="631"/>
      <c r="DZ39" s="631"/>
      <c r="EA39" s="631"/>
      <c r="EB39" s="631"/>
      <c r="EC39" s="632"/>
    </row>
    <row r="40" spans="2:133" ht="11.25" customHeight="1" x14ac:dyDescent="0.2">
      <c r="B40" s="595" t="s">
        <v>273</v>
      </c>
      <c r="C40" s="596"/>
      <c r="D40" s="596"/>
      <c r="E40" s="596"/>
      <c r="F40" s="596"/>
      <c r="G40" s="596"/>
      <c r="H40" s="596"/>
      <c r="I40" s="596"/>
      <c r="J40" s="596"/>
      <c r="K40" s="596"/>
      <c r="L40" s="596"/>
      <c r="M40" s="596"/>
      <c r="N40" s="596"/>
      <c r="O40" s="596"/>
      <c r="P40" s="596"/>
      <c r="Q40" s="597"/>
      <c r="R40" s="598" t="s">
        <v>62</v>
      </c>
      <c r="S40" s="599"/>
      <c r="T40" s="599"/>
      <c r="U40" s="599"/>
      <c r="V40" s="599"/>
      <c r="W40" s="599"/>
      <c r="X40" s="599"/>
      <c r="Y40" s="600"/>
      <c r="Z40" s="601" t="s">
        <v>62</v>
      </c>
      <c r="AA40" s="601"/>
      <c r="AB40" s="601"/>
      <c r="AC40" s="601"/>
      <c r="AD40" s="602" t="s">
        <v>62</v>
      </c>
      <c r="AE40" s="602"/>
      <c r="AF40" s="602"/>
      <c r="AG40" s="602"/>
      <c r="AH40" s="602"/>
      <c r="AI40" s="602"/>
      <c r="AJ40" s="602"/>
      <c r="AK40" s="602"/>
      <c r="AL40" s="603" t="s">
        <v>62</v>
      </c>
      <c r="AM40" s="604"/>
      <c r="AN40" s="604"/>
      <c r="AO40" s="605"/>
      <c r="AQ40" s="664" t="s">
        <v>274</v>
      </c>
      <c r="AR40" s="665"/>
      <c r="AS40" s="665"/>
      <c r="AT40" s="665"/>
      <c r="AU40" s="665"/>
      <c r="AV40" s="665"/>
      <c r="AW40" s="665"/>
      <c r="AX40" s="665"/>
      <c r="AY40" s="666"/>
      <c r="AZ40" s="598" t="s">
        <v>62</v>
      </c>
      <c r="BA40" s="599"/>
      <c r="BB40" s="599"/>
      <c r="BC40" s="599"/>
      <c r="BD40" s="629"/>
      <c r="BE40" s="629"/>
      <c r="BF40" s="655"/>
      <c r="BG40" s="644" t="s">
        <v>275</v>
      </c>
      <c r="BH40" s="645"/>
      <c r="BI40" s="645"/>
      <c r="BJ40" s="645"/>
      <c r="BK40" s="645"/>
      <c r="BL40" s="79"/>
      <c r="BM40" s="596" t="s">
        <v>276</v>
      </c>
      <c r="BN40" s="596"/>
      <c r="BO40" s="596"/>
      <c r="BP40" s="596"/>
      <c r="BQ40" s="596"/>
      <c r="BR40" s="596"/>
      <c r="BS40" s="596"/>
      <c r="BT40" s="596"/>
      <c r="BU40" s="597"/>
      <c r="BV40" s="598">
        <v>188</v>
      </c>
      <c r="BW40" s="599"/>
      <c r="BX40" s="599"/>
      <c r="BY40" s="599"/>
      <c r="BZ40" s="599"/>
      <c r="CA40" s="599"/>
      <c r="CB40" s="608"/>
      <c r="CD40" s="595" t="s">
        <v>277</v>
      </c>
      <c r="CE40" s="596"/>
      <c r="CF40" s="596"/>
      <c r="CG40" s="596"/>
      <c r="CH40" s="596"/>
      <c r="CI40" s="596"/>
      <c r="CJ40" s="596"/>
      <c r="CK40" s="596"/>
      <c r="CL40" s="596"/>
      <c r="CM40" s="596"/>
      <c r="CN40" s="596"/>
      <c r="CO40" s="596"/>
      <c r="CP40" s="596"/>
      <c r="CQ40" s="597"/>
      <c r="CR40" s="598">
        <v>1113674</v>
      </c>
      <c r="CS40" s="599"/>
      <c r="CT40" s="599"/>
      <c r="CU40" s="599"/>
      <c r="CV40" s="599"/>
      <c r="CW40" s="599"/>
      <c r="CX40" s="599"/>
      <c r="CY40" s="600"/>
      <c r="CZ40" s="603">
        <v>1.7</v>
      </c>
      <c r="DA40" s="631"/>
      <c r="DB40" s="631"/>
      <c r="DC40" s="633"/>
      <c r="DD40" s="607">
        <v>112615</v>
      </c>
      <c r="DE40" s="599"/>
      <c r="DF40" s="599"/>
      <c r="DG40" s="599"/>
      <c r="DH40" s="599"/>
      <c r="DI40" s="599"/>
      <c r="DJ40" s="599"/>
      <c r="DK40" s="600"/>
      <c r="DL40" s="607" t="s">
        <v>62</v>
      </c>
      <c r="DM40" s="599"/>
      <c r="DN40" s="599"/>
      <c r="DO40" s="599"/>
      <c r="DP40" s="599"/>
      <c r="DQ40" s="599"/>
      <c r="DR40" s="599"/>
      <c r="DS40" s="599"/>
      <c r="DT40" s="599"/>
      <c r="DU40" s="599"/>
      <c r="DV40" s="600"/>
      <c r="DW40" s="603" t="s">
        <v>62</v>
      </c>
      <c r="DX40" s="631"/>
      <c r="DY40" s="631"/>
      <c r="DZ40" s="631"/>
      <c r="EA40" s="631"/>
      <c r="EB40" s="631"/>
      <c r="EC40" s="632"/>
    </row>
    <row r="41" spans="2:133" ht="11.25" customHeight="1" x14ac:dyDescent="0.2">
      <c r="B41" s="619" t="s">
        <v>278</v>
      </c>
      <c r="C41" s="620"/>
      <c r="D41" s="620"/>
      <c r="E41" s="620"/>
      <c r="F41" s="620"/>
      <c r="G41" s="620"/>
      <c r="H41" s="620"/>
      <c r="I41" s="620"/>
      <c r="J41" s="620"/>
      <c r="K41" s="620"/>
      <c r="L41" s="620"/>
      <c r="M41" s="620"/>
      <c r="N41" s="620"/>
      <c r="O41" s="620"/>
      <c r="P41" s="620"/>
      <c r="Q41" s="621"/>
      <c r="R41" s="673">
        <v>70628498</v>
      </c>
      <c r="S41" s="674"/>
      <c r="T41" s="674"/>
      <c r="U41" s="674"/>
      <c r="V41" s="674"/>
      <c r="W41" s="674"/>
      <c r="X41" s="674"/>
      <c r="Y41" s="675"/>
      <c r="Z41" s="676">
        <v>100</v>
      </c>
      <c r="AA41" s="676"/>
      <c r="AB41" s="676"/>
      <c r="AC41" s="676"/>
      <c r="AD41" s="677">
        <v>49846575</v>
      </c>
      <c r="AE41" s="677"/>
      <c r="AF41" s="677"/>
      <c r="AG41" s="677"/>
      <c r="AH41" s="677"/>
      <c r="AI41" s="677"/>
      <c r="AJ41" s="677"/>
      <c r="AK41" s="677"/>
      <c r="AL41" s="678">
        <v>100</v>
      </c>
      <c r="AM41" s="658"/>
      <c r="AN41" s="658"/>
      <c r="AO41" s="679"/>
      <c r="AQ41" s="664" t="s">
        <v>279</v>
      </c>
      <c r="AR41" s="665"/>
      <c r="AS41" s="665"/>
      <c r="AT41" s="665"/>
      <c r="AU41" s="665"/>
      <c r="AV41" s="665"/>
      <c r="AW41" s="665"/>
      <c r="AX41" s="665"/>
      <c r="AY41" s="666"/>
      <c r="AZ41" s="598">
        <v>629416</v>
      </c>
      <c r="BA41" s="599"/>
      <c r="BB41" s="599"/>
      <c r="BC41" s="599"/>
      <c r="BD41" s="629"/>
      <c r="BE41" s="629"/>
      <c r="BF41" s="655"/>
      <c r="BG41" s="644"/>
      <c r="BH41" s="645"/>
      <c r="BI41" s="645"/>
      <c r="BJ41" s="645"/>
      <c r="BK41" s="645"/>
      <c r="BL41" s="79"/>
      <c r="BM41" s="596" t="s">
        <v>280</v>
      </c>
      <c r="BN41" s="596"/>
      <c r="BO41" s="596"/>
      <c r="BP41" s="596"/>
      <c r="BQ41" s="596"/>
      <c r="BR41" s="596"/>
      <c r="BS41" s="596"/>
      <c r="BT41" s="596"/>
      <c r="BU41" s="597"/>
      <c r="BV41" s="598">
        <v>1</v>
      </c>
      <c r="BW41" s="599"/>
      <c r="BX41" s="599"/>
      <c r="BY41" s="599"/>
      <c r="BZ41" s="599"/>
      <c r="CA41" s="599"/>
      <c r="CB41" s="608"/>
      <c r="CD41" s="595" t="s">
        <v>281</v>
      </c>
      <c r="CE41" s="596"/>
      <c r="CF41" s="596"/>
      <c r="CG41" s="596"/>
      <c r="CH41" s="596"/>
      <c r="CI41" s="596"/>
      <c r="CJ41" s="596"/>
      <c r="CK41" s="596"/>
      <c r="CL41" s="596"/>
      <c r="CM41" s="596"/>
      <c r="CN41" s="596"/>
      <c r="CO41" s="596"/>
      <c r="CP41" s="596"/>
      <c r="CQ41" s="597"/>
      <c r="CR41" s="598" t="s">
        <v>62</v>
      </c>
      <c r="CS41" s="629"/>
      <c r="CT41" s="629"/>
      <c r="CU41" s="629"/>
      <c r="CV41" s="629"/>
      <c r="CW41" s="629"/>
      <c r="CX41" s="629"/>
      <c r="CY41" s="630"/>
      <c r="CZ41" s="603" t="s">
        <v>62</v>
      </c>
      <c r="DA41" s="631"/>
      <c r="DB41" s="631"/>
      <c r="DC41" s="633"/>
      <c r="DD41" s="607" t="s">
        <v>62</v>
      </c>
      <c r="DE41" s="629"/>
      <c r="DF41" s="629"/>
      <c r="DG41" s="629"/>
      <c r="DH41" s="629"/>
      <c r="DI41" s="629"/>
      <c r="DJ41" s="629"/>
      <c r="DK41" s="630"/>
      <c r="DL41" s="667"/>
      <c r="DM41" s="668"/>
      <c r="DN41" s="668"/>
      <c r="DO41" s="668"/>
      <c r="DP41" s="668"/>
      <c r="DQ41" s="668"/>
      <c r="DR41" s="668"/>
      <c r="DS41" s="668"/>
      <c r="DT41" s="668"/>
      <c r="DU41" s="668"/>
      <c r="DV41" s="669"/>
      <c r="DW41" s="670"/>
      <c r="DX41" s="671"/>
      <c r="DY41" s="671"/>
      <c r="DZ41" s="671"/>
      <c r="EA41" s="671"/>
      <c r="EB41" s="671"/>
      <c r="EC41" s="672"/>
    </row>
    <row r="42" spans="2:133" ht="11.25" customHeight="1" x14ac:dyDescent="0.2">
      <c r="AQ42" s="680" t="s">
        <v>282</v>
      </c>
      <c r="AR42" s="681"/>
      <c r="AS42" s="681"/>
      <c r="AT42" s="681"/>
      <c r="AU42" s="681"/>
      <c r="AV42" s="681"/>
      <c r="AW42" s="681"/>
      <c r="AX42" s="681"/>
      <c r="AY42" s="682"/>
      <c r="AZ42" s="673">
        <v>1470837</v>
      </c>
      <c r="BA42" s="674"/>
      <c r="BB42" s="674"/>
      <c r="BC42" s="674"/>
      <c r="BD42" s="657"/>
      <c r="BE42" s="657"/>
      <c r="BF42" s="659"/>
      <c r="BG42" s="646"/>
      <c r="BH42" s="647"/>
      <c r="BI42" s="647"/>
      <c r="BJ42" s="647"/>
      <c r="BK42" s="647"/>
      <c r="BL42" s="80"/>
      <c r="BM42" s="620" t="s">
        <v>283</v>
      </c>
      <c r="BN42" s="620"/>
      <c r="BO42" s="620"/>
      <c r="BP42" s="620"/>
      <c r="BQ42" s="620"/>
      <c r="BR42" s="620"/>
      <c r="BS42" s="620"/>
      <c r="BT42" s="620"/>
      <c r="BU42" s="621"/>
      <c r="BV42" s="673">
        <v>283</v>
      </c>
      <c r="BW42" s="674"/>
      <c r="BX42" s="674"/>
      <c r="BY42" s="674"/>
      <c r="BZ42" s="674"/>
      <c r="CA42" s="674"/>
      <c r="CB42" s="683"/>
      <c r="CD42" s="595" t="s">
        <v>284</v>
      </c>
      <c r="CE42" s="596"/>
      <c r="CF42" s="596"/>
      <c r="CG42" s="596"/>
      <c r="CH42" s="596"/>
      <c r="CI42" s="596"/>
      <c r="CJ42" s="596"/>
      <c r="CK42" s="596"/>
      <c r="CL42" s="596"/>
      <c r="CM42" s="596"/>
      <c r="CN42" s="596"/>
      <c r="CO42" s="596"/>
      <c r="CP42" s="596"/>
      <c r="CQ42" s="597"/>
      <c r="CR42" s="598">
        <v>6658005</v>
      </c>
      <c r="CS42" s="629"/>
      <c r="CT42" s="629"/>
      <c r="CU42" s="629"/>
      <c r="CV42" s="629"/>
      <c r="CW42" s="629"/>
      <c r="CX42" s="629"/>
      <c r="CY42" s="630"/>
      <c r="CZ42" s="603">
        <v>10.1</v>
      </c>
      <c r="DA42" s="631"/>
      <c r="DB42" s="631"/>
      <c r="DC42" s="633"/>
      <c r="DD42" s="607">
        <v>4370282</v>
      </c>
      <c r="DE42" s="629"/>
      <c r="DF42" s="629"/>
      <c r="DG42" s="629"/>
      <c r="DH42" s="629"/>
      <c r="DI42" s="629"/>
      <c r="DJ42" s="629"/>
      <c r="DK42" s="630"/>
      <c r="DL42" s="667"/>
      <c r="DM42" s="668"/>
      <c r="DN42" s="668"/>
      <c r="DO42" s="668"/>
      <c r="DP42" s="668"/>
      <c r="DQ42" s="668"/>
      <c r="DR42" s="668"/>
      <c r="DS42" s="668"/>
      <c r="DT42" s="668"/>
      <c r="DU42" s="668"/>
      <c r="DV42" s="669"/>
      <c r="DW42" s="670"/>
      <c r="DX42" s="671"/>
      <c r="DY42" s="671"/>
      <c r="DZ42" s="671"/>
      <c r="EA42" s="671"/>
      <c r="EB42" s="671"/>
      <c r="EC42" s="672"/>
    </row>
    <row r="43" spans="2:133" ht="11.25" customHeight="1" x14ac:dyDescent="0.2">
      <c r="B43" s="73" t="s">
        <v>285</v>
      </c>
      <c r="CD43" s="595" t="s">
        <v>286</v>
      </c>
      <c r="CE43" s="596"/>
      <c r="CF43" s="596"/>
      <c r="CG43" s="596"/>
      <c r="CH43" s="596"/>
      <c r="CI43" s="596"/>
      <c r="CJ43" s="596"/>
      <c r="CK43" s="596"/>
      <c r="CL43" s="596"/>
      <c r="CM43" s="596"/>
      <c r="CN43" s="596"/>
      <c r="CO43" s="596"/>
      <c r="CP43" s="596"/>
      <c r="CQ43" s="597"/>
      <c r="CR43" s="598">
        <v>274527</v>
      </c>
      <c r="CS43" s="629"/>
      <c r="CT43" s="629"/>
      <c r="CU43" s="629"/>
      <c r="CV43" s="629"/>
      <c r="CW43" s="629"/>
      <c r="CX43" s="629"/>
      <c r="CY43" s="630"/>
      <c r="CZ43" s="603">
        <v>0.4</v>
      </c>
      <c r="DA43" s="631"/>
      <c r="DB43" s="631"/>
      <c r="DC43" s="633"/>
      <c r="DD43" s="607">
        <v>274527</v>
      </c>
      <c r="DE43" s="629"/>
      <c r="DF43" s="629"/>
      <c r="DG43" s="629"/>
      <c r="DH43" s="629"/>
      <c r="DI43" s="629"/>
      <c r="DJ43" s="629"/>
      <c r="DK43" s="630"/>
      <c r="DL43" s="667"/>
      <c r="DM43" s="668"/>
      <c r="DN43" s="668"/>
      <c r="DO43" s="668"/>
      <c r="DP43" s="668"/>
      <c r="DQ43" s="668"/>
      <c r="DR43" s="668"/>
      <c r="DS43" s="668"/>
      <c r="DT43" s="668"/>
      <c r="DU43" s="668"/>
      <c r="DV43" s="669"/>
      <c r="DW43" s="670"/>
      <c r="DX43" s="671"/>
      <c r="DY43" s="671"/>
      <c r="DZ43" s="671"/>
      <c r="EA43" s="671"/>
      <c r="EB43" s="671"/>
      <c r="EC43" s="672"/>
    </row>
    <row r="44" spans="2:133" ht="11.25" customHeight="1" x14ac:dyDescent="0.2">
      <c r="B44" s="684" t="s">
        <v>287</v>
      </c>
      <c r="C44" s="684"/>
      <c r="D44" s="684"/>
      <c r="E44" s="684"/>
      <c r="F44" s="684"/>
      <c r="G44" s="684"/>
      <c r="H44" s="684"/>
      <c r="I44" s="684"/>
      <c r="J44" s="684"/>
      <c r="K44" s="684"/>
      <c r="L44" s="684"/>
      <c r="M44" s="684"/>
      <c r="N44" s="684"/>
      <c r="O44" s="684"/>
      <c r="P44" s="684"/>
      <c r="Q44" s="684"/>
      <c r="R44" s="684"/>
      <c r="S44" s="684"/>
      <c r="T44" s="684"/>
      <c r="U44" s="684"/>
      <c r="V44" s="684"/>
      <c r="W44" s="684"/>
      <c r="X44" s="684"/>
      <c r="Y44" s="684"/>
      <c r="Z44" s="684"/>
      <c r="AA44" s="684"/>
      <c r="AB44" s="684"/>
      <c r="AC44" s="684"/>
      <c r="AD44" s="684"/>
      <c r="AE44" s="684"/>
      <c r="AF44" s="684"/>
      <c r="AG44" s="684"/>
      <c r="AH44" s="684"/>
      <c r="AI44" s="684"/>
      <c r="AJ44" s="684"/>
      <c r="AK44" s="684"/>
      <c r="AL44" s="684"/>
      <c r="AM44" s="684"/>
      <c r="AN44" s="684"/>
      <c r="AO44" s="684"/>
      <c r="AP44" s="684"/>
      <c r="AQ44" s="684"/>
      <c r="AR44" s="684"/>
      <c r="AS44" s="684"/>
      <c r="AT44" s="684"/>
      <c r="AU44" s="684"/>
      <c r="AV44" s="684"/>
      <c r="AW44" s="684"/>
      <c r="AX44" s="684"/>
      <c r="AY44" s="684"/>
      <c r="AZ44" s="684"/>
      <c r="BA44" s="684"/>
      <c r="BB44" s="684"/>
      <c r="BC44" s="684"/>
      <c r="BD44" s="684"/>
      <c r="BE44" s="684"/>
      <c r="BF44" s="684"/>
      <c r="BG44" s="684"/>
      <c r="BH44" s="684"/>
      <c r="BI44" s="684"/>
      <c r="BJ44" s="684"/>
      <c r="BK44" s="684"/>
      <c r="BL44" s="684"/>
      <c r="BM44" s="684"/>
      <c r="BN44" s="684"/>
      <c r="BO44" s="684"/>
      <c r="BP44" s="684"/>
      <c r="BQ44" s="684"/>
      <c r="BR44" s="684"/>
      <c r="BS44" s="684"/>
      <c r="BT44" s="684"/>
      <c r="BU44" s="684"/>
      <c r="BV44" s="684"/>
      <c r="BW44" s="684"/>
      <c r="BX44" s="684"/>
      <c r="BY44" s="684"/>
      <c r="BZ44" s="684"/>
      <c r="CA44" s="684"/>
      <c r="CB44" s="684"/>
      <c r="CC44" s="685"/>
      <c r="CD44" s="636" t="s">
        <v>234</v>
      </c>
      <c r="CE44" s="637"/>
      <c r="CF44" s="595" t="s">
        <v>288</v>
      </c>
      <c r="CG44" s="596"/>
      <c r="CH44" s="596"/>
      <c r="CI44" s="596"/>
      <c r="CJ44" s="596"/>
      <c r="CK44" s="596"/>
      <c r="CL44" s="596"/>
      <c r="CM44" s="596"/>
      <c r="CN44" s="596"/>
      <c r="CO44" s="596"/>
      <c r="CP44" s="596"/>
      <c r="CQ44" s="597"/>
      <c r="CR44" s="598">
        <v>6658005</v>
      </c>
      <c r="CS44" s="599"/>
      <c r="CT44" s="599"/>
      <c r="CU44" s="599"/>
      <c r="CV44" s="599"/>
      <c r="CW44" s="599"/>
      <c r="CX44" s="599"/>
      <c r="CY44" s="600"/>
      <c r="CZ44" s="603">
        <v>10.1</v>
      </c>
      <c r="DA44" s="604"/>
      <c r="DB44" s="604"/>
      <c r="DC44" s="610"/>
      <c r="DD44" s="607">
        <v>4370282</v>
      </c>
      <c r="DE44" s="599"/>
      <c r="DF44" s="599"/>
      <c r="DG44" s="599"/>
      <c r="DH44" s="599"/>
      <c r="DI44" s="599"/>
      <c r="DJ44" s="599"/>
      <c r="DK44" s="600"/>
      <c r="DL44" s="667"/>
      <c r="DM44" s="668"/>
      <c r="DN44" s="668"/>
      <c r="DO44" s="668"/>
      <c r="DP44" s="668"/>
      <c r="DQ44" s="668"/>
      <c r="DR44" s="668"/>
      <c r="DS44" s="668"/>
      <c r="DT44" s="668"/>
      <c r="DU44" s="668"/>
      <c r="DV44" s="669"/>
      <c r="DW44" s="670"/>
      <c r="DX44" s="671"/>
      <c r="DY44" s="671"/>
      <c r="DZ44" s="671"/>
      <c r="EA44" s="671"/>
      <c r="EB44" s="671"/>
      <c r="EC44" s="672"/>
    </row>
    <row r="45" spans="2:133" ht="11.25" customHeight="1" x14ac:dyDescent="0.2">
      <c r="B45" s="684" t="s">
        <v>289</v>
      </c>
      <c r="C45" s="684"/>
      <c r="D45" s="684"/>
      <c r="E45" s="684"/>
      <c r="F45" s="684"/>
      <c r="G45" s="684"/>
      <c r="H45" s="684"/>
      <c r="I45" s="684"/>
      <c r="J45" s="684"/>
      <c r="K45" s="684"/>
      <c r="L45" s="684"/>
      <c r="M45" s="684"/>
      <c r="N45" s="684"/>
      <c r="O45" s="684"/>
      <c r="P45" s="684"/>
      <c r="Q45" s="684"/>
      <c r="R45" s="684"/>
      <c r="S45" s="684"/>
      <c r="T45" s="684"/>
      <c r="U45" s="684"/>
      <c r="V45" s="684"/>
      <c r="W45" s="684"/>
      <c r="X45" s="684"/>
      <c r="Y45" s="684"/>
      <c r="Z45" s="684"/>
      <c r="AA45" s="684"/>
      <c r="AB45" s="684"/>
      <c r="AC45" s="684"/>
      <c r="AD45" s="684"/>
      <c r="AE45" s="684"/>
      <c r="AF45" s="684"/>
      <c r="AG45" s="684"/>
      <c r="AH45" s="684"/>
      <c r="AI45" s="684"/>
      <c r="AJ45" s="684"/>
      <c r="AK45" s="684"/>
      <c r="AL45" s="684"/>
      <c r="AM45" s="684"/>
      <c r="AN45" s="684"/>
      <c r="AO45" s="684"/>
      <c r="AP45" s="684"/>
      <c r="AQ45" s="684"/>
      <c r="AR45" s="684"/>
      <c r="AS45" s="684"/>
      <c r="AT45" s="684"/>
      <c r="AU45" s="684"/>
      <c r="AV45" s="684"/>
      <c r="AW45" s="684"/>
      <c r="AX45" s="684"/>
      <c r="AY45" s="684"/>
      <c r="AZ45" s="684"/>
      <c r="BA45" s="684"/>
      <c r="BB45" s="684"/>
      <c r="BC45" s="684"/>
      <c r="BD45" s="684"/>
      <c r="BE45" s="684"/>
      <c r="BF45" s="684"/>
      <c r="BG45" s="684"/>
      <c r="BH45" s="684"/>
      <c r="BI45" s="684"/>
      <c r="BJ45" s="684"/>
      <c r="BK45" s="684"/>
      <c r="BL45" s="684"/>
      <c r="BM45" s="684"/>
      <c r="BN45" s="684"/>
      <c r="BO45" s="684"/>
      <c r="BP45" s="684"/>
      <c r="BQ45" s="684"/>
      <c r="BR45" s="684"/>
      <c r="BS45" s="684"/>
      <c r="BT45" s="684"/>
      <c r="BU45" s="684"/>
      <c r="BV45" s="684"/>
      <c r="BW45" s="684"/>
      <c r="BX45" s="684"/>
      <c r="BY45" s="684"/>
      <c r="BZ45" s="684"/>
      <c r="CA45" s="684"/>
      <c r="CB45" s="684"/>
      <c r="CC45" s="685"/>
      <c r="CD45" s="638"/>
      <c r="CE45" s="639"/>
      <c r="CF45" s="595" t="s">
        <v>290</v>
      </c>
      <c r="CG45" s="596"/>
      <c r="CH45" s="596"/>
      <c r="CI45" s="596"/>
      <c r="CJ45" s="596"/>
      <c r="CK45" s="596"/>
      <c r="CL45" s="596"/>
      <c r="CM45" s="596"/>
      <c r="CN45" s="596"/>
      <c r="CO45" s="596"/>
      <c r="CP45" s="596"/>
      <c r="CQ45" s="597"/>
      <c r="CR45" s="598">
        <v>341695</v>
      </c>
      <c r="CS45" s="629"/>
      <c r="CT45" s="629"/>
      <c r="CU45" s="629"/>
      <c r="CV45" s="629"/>
      <c r="CW45" s="629"/>
      <c r="CX45" s="629"/>
      <c r="CY45" s="630"/>
      <c r="CZ45" s="603">
        <v>0.5</v>
      </c>
      <c r="DA45" s="631"/>
      <c r="DB45" s="631"/>
      <c r="DC45" s="633"/>
      <c r="DD45" s="607">
        <v>139685</v>
      </c>
      <c r="DE45" s="629"/>
      <c r="DF45" s="629"/>
      <c r="DG45" s="629"/>
      <c r="DH45" s="629"/>
      <c r="DI45" s="629"/>
      <c r="DJ45" s="629"/>
      <c r="DK45" s="630"/>
      <c r="DL45" s="667"/>
      <c r="DM45" s="668"/>
      <c r="DN45" s="668"/>
      <c r="DO45" s="668"/>
      <c r="DP45" s="668"/>
      <c r="DQ45" s="668"/>
      <c r="DR45" s="668"/>
      <c r="DS45" s="668"/>
      <c r="DT45" s="668"/>
      <c r="DU45" s="668"/>
      <c r="DV45" s="669"/>
      <c r="DW45" s="670"/>
      <c r="DX45" s="671"/>
      <c r="DY45" s="671"/>
      <c r="DZ45" s="671"/>
      <c r="EA45" s="671"/>
      <c r="EB45" s="671"/>
      <c r="EC45" s="672"/>
    </row>
    <row r="46" spans="2:133" ht="11.25" customHeight="1" x14ac:dyDescent="0.2">
      <c r="B46" s="84"/>
      <c r="CD46" s="638"/>
      <c r="CE46" s="639"/>
      <c r="CF46" s="595" t="s">
        <v>291</v>
      </c>
      <c r="CG46" s="596"/>
      <c r="CH46" s="596"/>
      <c r="CI46" s="596"/>
      <c r="CJ46" s="596"/>
      <c r="CK46" s="596"/>
      <c r="CL46" s="596"/>
      <c r="CM46" s="596"/>
      <c r="CN46" s="596"/>
      <c r="CO46" s="596"/>
      <c r="CP46" s="596"/>
      <c r="CQ46" s="597"/>
      <c r="CR46" s="598">
        <v>6316310</v>
      </c>
      <c r="CS46" s="599"/>
      <c r="CT46" s="599"/>
      <c r="CU46" s="599"/>
      <c r="CV46" s="599"/>
      <c r="CW46" s="599"/>
      <c r="CX46" s="599"/>
      <c r="CY46" s="600"/>
      <c r="CZ46" s="603">
        <v>9.6</v>
      </c>
      <c r="DA46" s="604"/>
      <c r="DB46" s="604"/>
      <c r="DC46" s="610"/>
      <c r="DD46" s="607">
        <v>4230597</v>
      </c>
      <c r="DE46" s="599"/>
      <c r="DF46" s="599"/>
      <c r="DG46" s="599"/>
      <c r="DH46" s="599"/>
      <c r="DI46" s="599"/>
      <c r="DJ46" s="599"/>
      <c r="DK46" s="600"/>
      <c r="DL46" s="667"/>
      <c r="DM46" s="668"/>
      <c r="DN46" s="668"/>
      <c r="DO46" s="668"/>
      <c r="DP46" s="668"/>
      <c r="DQ46" s="668"/>
      <c r="DR46" s="668"/>
      <c r="DS46" s="668"/>
      <c r="DT46" s="668"/>
      <c r="DU46" s="668"/>
      <c r="DV46" s="669"/>
      <c r="DW46" s="670"/>
      <c r="DX46" s="671"/>
      <c r="DY46" s="671"/>
      <c r="DZ46" s="671"/>
      <c r="EA46" s="671"/>
      <c r="EB46" s="671"/>
      <c r="EC46" s="672"/>
    </row>
    <row r="47" spans="2:133" ht="11.25" customHeight="1" x14ac:dyDescent="0.2">
      <c r="B47" s="84"/>
      <c r="CD47" s="638"/>
      <c r="CE47" s="639"/>
      <c r="CF47" s="595" t="s">
        <v>292</v>
      </c>
      <c r="CG47" s="596"/>
      <c r="CH47" s="596"/>
      <c r="CI47" s="596"/>
      <c r="CJ47" s="596"/>
      <c r="CK47" s="596"/>
      <c r="CL47" s="596"/>
      <c r="CM47" s="596"/>
      <c r="CN47" s="596"/>
      <c r="CO47" s="596"/>
      <c r="CP47" s="596"/>
      <c r="CQ47" s="597"/>
      <c r="CR47" s="598" t="s">
        <v>62</v>
      </c>
      <c r="CS47" s="629"/>
      <c r="CT47" s="629"/>
      <c r="CU47" s="629"/>
      <c r="CV47" s="629"/>
      <c r="CW47" s="629"/>
      <c r="CX47" s="629"/>
      <c r="CY47" s="630"/>
      <c r="CZ47" s="603" t="s">
        <v>62</v>
      </c>
      <c r="DA47" s="631"/>
      <c r="DB47" s="631"/>
      <c r="DC47" s="633"/>
      <c r="DD47" s="607" t="s">
        <v>62</v>
      </c>
      <c r="DE47" s="629"/>
      <c r="DF47" s="629"/>
      <c r="DG47" s="629"/>
      <c r="DH47" s="629"/>
      <c r="DI47" s="629"/>
      <c r="DJ47" s="629"/>
      <c r="DK47" s="630"/>
      <c r="DL47" s="667"/>
      <c r="DM47" s="668"/>
      <c r="DN47" s="668"/>
      <c r="DO47" s="668"/>
      <c r="DP47" s="668"/>
      <c r="DQ47" s="668"/>
      <c r="DR47" s="668"/>
      <c r="DS47" s="668"/>
      <c r="DT47" s="668"/>
      <c r="DU47" s="668"/>
      <c r="DV47" s="669"/>
      <c r="DW47" s="670"/>
      <c r="DX47" s="671"/>
      <c r="DY47" s="671"/>
      <c r="DZ47" s="671"/>
      <c r="EA47" s="671"/>
      <c r="EB47" s="671"/>
      <c r="EC47" s="672"/>
    </row>
    <row r="48" spans="2:133" ht="10.8" x14ac:dyDescent="0.2">
      <c r="B48" s="84"/>
      <c r="CD48" s="640"/>
      <c r="CE48" s="641"/>
      <c r="CF48" s="595" t="s">
        <v>293</v>
      </c>
      <c r="CG48" s="596"/>
      <c r="CH48" s="596"/>
      <c r="CI48" s="596"/>
      <c r="CJ48" s="596"/>
      <c r="CK48" s="596"/>
      <c r="CL48" s="596"/>
      <c r="CM48" s="596"/>
      <c r="CN48" s="596"/>
      <c r="CO48" s="596"/>
      <c r="CP48" s="596"/>
      <c r="CQ48" s="597"/>
      <c r="CR48" s="598" t="s">
        <v>62</v>
      </c>
      <c r="CS48" s="599"/>
      <c r="CT48" s="599"/>
      <c r="CU48" s="599"/>
      <c r="CV48" s="599"/>
      <c r="CW48" s="599"/>
      <c r="CX48" s="599"/>
      <c r="CY48" s="600"/>
      <c r="CZ48" s="603" t="s">
        <v>62</v>
      </c>
      <c r="DA48" s="604"/>
      <c r="DB48" s="604"/>
      <c r="DC48" s="610"/>
      <c r="DD48" s="607" t="s">
        <v>62</v>
      </c>
      <c r="DE48" s="599"/>
      <c r="DF48" s="599"/>
      <c r="DG48" s="599"/>
      <c r="DH48" s="599"/>
      <c r="DI48" s="599"/>
      <c r="DJ48" s="599"/>
      <c r="DK48" s="600"/>
      <c r="DL48" s="667"/>
      <c r="DM48" s="668"/>
      <c r="DN48" s="668"/>
      <c r="DO48" s="668"/>
      <c r="DP48" s="668"/>
      <c r="DQ48" s="668"/>
      <c r="DR48" s="668"/>
      <c r="DS48" s="668"/>
      <c r="DT48" s="668"/>
      <c r="DU48" s="668"/>
      <c r="DV48" s="669"/>
      <c r="DW48" s="670"/>
      <c r="DX48" s="671"/>
      <c r="DY48" s="671"/>
      <c r="DZ48" s="671"/>
      <c r="EA48" s="671"/>
      <c r="EB48" s="671"/>
      <c r="EC48" s="672"/>
    </row>
    <row r="49" spans="2:133" ht="11.25" customHeight="1" x14ac:dyDescent="0.2">
      <c r="B49" s="84"/>
      <c r="CD49" s="619" t="s">
        <v>294</v>
      </c>
      <c r="CE49" s="620"/>
      <c r="CF49" s="620"/>
      <c r="CG49" s="620"/>
      <c r="CH49" s="620"/>
      <c r="CI49" s="620"/>
      <c r="CJ49" s="620"/>
      <c r="CK49" s="620"/>
      <c r="CL49" s="620"/>
      <c r="CM49" s="620"/>
      <c r="CN49" s="620"/>
      <c r="CO49" s="620"/>
      <c r="CP49" s="620"/>
      <c r="CQ49" s="621"/>
      <c r="CR49" s="673">
        <v>65955496</v>
      </c>
      <c r="CS49" s="657"/>
      <c r="CT49" s="657"/>
      <c r="CU49" s="657"/>
      <c r="CV49" s="657"/>
      <c r="CW49" s="657"/>
      <c r="CX49" s="657"/>
      <c r="CY49" s="686"/>
      <c r="CZ49" s="678">
        <v>100</v>
      </c>
      <c r="DA49" s="687"/>
      <c r="DB49" s="687"/>
      <c r="DC49" s="688"/>
      <c r="DD49" s="689">
        <v>52235837</v>
      </c>
      <c r="DE49" s="657"/>
      <c r="DF49" s="657"/>
      <c r="DG49" s="657"/>
      <c r="DH49" s="657"/>
      <c r="DI49" s="657"/>
      <c r="DJ49" s="657"/>
      <c r="DK49" s="686"/>
      <c r="DL49" s="690"/>
      <c r="DM49" s="691"/>
      <c r="DN49" s="691"/>
      <c r="DO49" s="691"/>
      <c r="DP49" s="691"/>
      <c r="DQ49" s="691"/>
      <c r="DR49" s="691"/>
      <c r="DS49" s="691"/>
      <c r="DT49" s="691"/>
      <c r="DU49" s="691"/>
      <c r="DV49" s="692"/>
      <c r="DW49" s="693"/>
      <c r="DX49" s="694"/>
      <c r="DY49" s="694"/>
      <c r="DZ49" s="694"/>
      <c r="EA49" s="694"/>
      <c r="EB49" s="694"/>
      <c r="EC49" s="695"/>
    </row>
  </sheetData>
  <sheetProtection algorithmName="SHA-512" hashValue="lhLHWhd1kIb9e7OOD3+DOf9vP9BBy+G3lCP4EPauJBQGK086JfY1ZA18EKFbxUu7FSfh+AkWpZCskq89iNpm5Q==" saltValue="f6z9k9iTE1Yn5sJcUh0vkg=="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DCA22-D9E6-4969-A02F-F86F20249A66}">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90" customWidth="1"/>
    <col min="131" max="131" width="1.66406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710" t="s">
        <v>295</v>
      </c>
      <c r="B2" s="710"/>
      <c r="C2" s="710"/>
      <c r="D2" s="710"/>
      <c r="E2" s="710"/>
      <c r="F2" s="710"/>
      <c r="G2" s="710"/>
      <c r="H2" s="710"/>
      <c r="I2" s="710"/>
      <c r="J2" s="710"/>
      <c r="K2" s="710"/>
      <c r="L2" s="710"/>
      <c r="M2" s="710"/>
      <c r="N2" s="710"/>
      <c r="O2" s="710"/>
      <c r="P2" s="710"/>
      <c r="Q2" s="710"/>
      <c r="R2" s="710"/>
      <c r="S2" s="710"/>
      <c r="T2" s="710"/>
      <c r="U2" s="710"/>
      <c r="V2" s="710"/>
      <c r="W2" s="710"/>
      <c r="X2" s="710"/>
      <c r="Y2" s="710"/>
      <c r="Z2" s="710"/>
      <c r="AA2" s="710"/>
      <c r="AB2" s="710"/>
      <c r="AC2" s="710"/>
      <c r="AD2" s="710"/>
      <c r="AE2" s="710"/>
      <c r="AF2" s="710"/>
      <c r="AG2" s="710"/>
      <c r="AH2" s="710"/>
      <c r="AI2" s="710"/>
      <c r="AJ2" s="710"/>
      <c r="AK2" s="710"/>
      <c r="AL2" s="710"/>
      <c r="AM2" s="710"/>
      <c r="AN2" s="710"/>
      <c r="AO2" s="710"/>
      <c r="AP2" s="710"/>
      <c r="AQ2" s="710"/>
      <c r="AR2" s="710"/>
      <c r="AS2" s="710"/>
      <c r="AT2" s="710"/>
      <c r="AU2" s="710"/>
      <c r="AV2" s="710"/>
      <c r="AW2" s="710"/>
      <c r="AX2" s="710"/>
      <c r="AY2" s="710"/>
      <c r="AZ2" s="710"/>
      <c r="BA2" s="710"/>
      <c r="BB2" s="710"/>
      <c r="BC2" s="710"/>
      <c r="BD2" s="710"/>
      <c r="BE2" s="710"/>
      <c r="BF2" s="710"/>
      <c r="BG2" s="710"/>
      <c r="BH2" s="710"/>
      <c r="BI2" s="710"/>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11" t="s">
        <v>296</v>
      </c>
      <c r="DK2" s="712"/>
      <c r="DL2" s="712"/>
      <c r="DM2" s="712"/>
      <c r="DN2" s="712"/>
      <c r="DO2" s="713"/>
      <c r="DP2" s="87"/>
      <c r="DQ2" s="711" t="s">
        <v>297</v>
      </c>
      <c r="DR2" s="712"/>
      <c r="DS2" s="712"/>
      <c r="DT2" s="712"/>
      <c r="DU2" s="712"/>
      <c r="DV2" s="712"/>
      <c r="DW2" s="712"/>
      <c r="DX2" s="712"/>
      <c r="DY2" s="712"/>
      <c r="DZ2" s="713"/>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5">
      <c r="A4" s="714" t="s">
        <v>298</v>
      </c>
      <c r="B4" s="714"/>
      <c r="C4" s="714"/>
      <c r="D4" s="714"/>
      <c r="E4" s="714"/>
      <c r="F4" s="714"/>
      <c r="G4" s="714"/>
      <c r="H4" s="714"/>
      <c r="I4" s="714"/>
      <c r="J4" s="714"/>
      <c r="K4" s="714"/>
      <c r="L4" s="714"/>
      <c r="M4" s="714"/>
      <c r="N4" s="714"/>
      <c r="O4" s="714"/>
      <c r="P4" s="714"/>
      <c r="Q4" s="714"/>
      <c r="R4" s="714"/>
      <c r="S4" s="714"/>
      <c r="T4" s="714"/>
      <c r="U4" s="714"/>
      <c r="V4" s="714"/>
      <c r="W4" s="714"/>
      <c r="X4" s="714"/>
      <c r="Y4" s="714"/>
      <c r="Z4" s="714"/>
      <c r="AA4" s="714"/>
      <c r="AB4" s="714"/>
      <c r="AC4" s="714"/>
      <c r="AD4" s="714"/>
      <c r="AE4" s="714"/>
      <c r="AF4" s="714"/>
      <c r="AG4" s="714"/>
      <c r="AH4" s="714"/>
      <c r="AI4" s="714"/>
      <c r="AJ4" s="714"/>
      <c r="AK4" s="714"/>
      <c r="AL4" s="714"/>
      <c r="AM4" s="714"/>
      <c r="AN4" s="714"/>
      <c r="AO4" s="714"/>
      <c r="AP4" s="714"/>
      <c r="AQ4" s="714"/>
      <c r="AR4" s="714"/>
      <c r="AS4" s="714"/>
      <c r="AT4" s="714"/>
      <c r="AU4" s="714"/>
      <c r="AV4" s="714"/>
      <c r="AW4" s="714"/>
      <c r="AX4" s="714"/>
      <c r="AY4" s="714"/>
      <c r="AZ4" s="91"/>
      <c r="BA4" s="91"/>
      <c r="BB4" s="91"/>
      <c r="BC4" s="91"/>
      <c r="BD4" s="91"/>
      <c r="BE4" s="92"/>
      <c r="BF4" s="92"/>
      <c r="BG4" s="92"/>
      <c r="BH4" s="92"/>
      <c r="BI4" s="92"/>
      <c r="BJ4" s="92"/>
      <c r="BK4" s="92"/>
      <c r="BL4" s="92"/>
      <c r="BM4" s="92"/>
      <c r="BN4" s="92"/>
      <c r="BO4" s="92"/>
      <c r="BP4" s="92"/>
      <c r="BQ4" s="715" t="s">
        <v>299</v>
      </c>
      <c r="BR4" s="715"/>
      <c r="BS4" s="715"/>
      <c r="BT4" s="715"/>
      <c r="BU4" s="715"/>
      <c r="BV4" s="715"/>
      <c r="BW4" s="715"/>
      <c r="BX4" s="715"/>
      <c r="BY4" s="715"/>
      <c r="BZ4" s="715"/>
      <c r="CA4" s="715"/>
      <c r="CB4" s="715"/>
      <c r="CC4" s="715"/>
      <c r="CD4" s="715"/>
      <c r="CE4" s="715"/>
      <c r="CF4" s="715"/>
      <c r="CG4" s="715"/>
      <c r="CH4" s="715"/>
      <c r="CI4" s="715"/>
      <c r="CJ4" s="715"/>
      <c r="CK4" s="715"/>
      <c r="CL4" s="715"/>
      <c r="CM4" s="715"/>
      <c r="CN4" s="715"/>
      <c r="CO4" s="715"/>
      <c r="CP4" s="715"/>
      <c r="CQ4" s="715"/>
      <c r="CR4" s="715"/>
      <c r="CS4" s="715"/>
      <c r="CT4" s="715"/>
      <c r="CU4" s="715"/>
      <c r="CV4" s="715"/>
      <c r="CW4" s="715"/>
      <c r="CX4" s="715"/>
      <c r="CY4" s="715"/>
      <c r="CZ4" s="715"/>
      <c r="DA4" s="715"/>
      <c r="DB4" s="715"/>
      <c r="DC4" s="715"/>
      <c r="DD4" s="715"/>
      <c r="DE4" s="715"/>
      <c r="DF4" s="715"/>
      <c r="DG4" s="715"/>
      <c r="DH4" s="715"/>
      <c r="DI4" s="715"/>
      <c r="DJ4" s="715"/>
      <c r="DK4" s="715"/>
      <c r="DL4" s="715"/>
      <c r="DM4" s="715"/>
      <c r="DN4" s="715"/>
      <c r="DO4" s="715"/>
      <c r="DP4" s="715"/>
      <c r="DQ4" s="715"/>
      <c r="DR4" s="715"/>
      <c r="DS4" s="715"/>
      <c r="DT4" s="715"/>
      <c r="DU4" s="715"/>
      <c r="DV4" s="715"/>
      <c r="DW4" s="715"/>
      <c r="DX4" s="715"/>
      <c r="DY4" s="715"/>
      <c r="DZ4" s="715"/>
      <c r="EA4" s="94"/>
    </row>
    <row r="5" spans="1:131" s="95" customFormat="1" ht="26.25" customHeight="1" x14ac:dyDescent="0.2">
      <c r="A5" s="704" t="s">
        <v>300</v>
      </c>
      <c r="B5" s="705"/>
      <c r="C5" s="705"/>
      <c r="D5" s="705"/>
      <c r="E5" s="705"/>
      <c r="F5" s="705"/>
      <c r="G5" s="705"/>
      <c r="H5" s="705"/>
      <c r="I5" s="705"/>
      <c r="J5" s="705"/>
      <c r="K5" s="705"/>
      <c r="L5" s="705"/>
      <c r="M5" s="705"/>
      <c r="N5" s="705"/>
      <c r="O5" s="705"/>
      <c r="P5" s="706"/>
      <c r="Q5" s="700" t="s">
        <v>301</v>
      </c>
      <c r="R5" s="696"/>
      <c r="S5" s="696"/>
      <c r="T5" s="696"/>
      <c r="U5" s="697"/>
      <c r="V5" s="700" t="s">
        <v>302</v>
      </c>
      <c r="W5" s="696"/>
      <c r="X5" s="696"/>
      <c r="Y5" s="696"/>
      <c r="Z5" s="697"/>
      <c r="AA5" s="700" t="s">
        <v>303</v>
      </c>
      <c r="AB5" s="696"/>
      <c r="AC5" s="696"/>
      <c r="AD5" s="696"/>
      <c r="AE5" s="696"/>
      <c r="AF5" s="716" t="s">
        <v>304</v>
      </c>
      <c r="AG5" s="696"/>
      <c r="AH5" s="696"/>
      <c r="AI5" s="696"/>
      <c r="AJ5" s="702"/>
      <c r="AK5" s="696" t="s">
        <v>305</v>
      </c>
      <c r="AL5" s="696"/>
      <c r="AM5" s="696"/>
      <c r="AN5" s="696"/>
      <c r="AO5" s="697"/>
      <c r="AP5" s="700" t="s">
        <v>306</v>
      </c>
      <c r="AQ5" s="696"/>
      <c r="AR5" s="696"/>
      <c r="AS5" s="696"/>
      <c r="AT5" s="697"/>
      <c r="AU5" s="700" t="s">
        <v>307</v>
      </c>
      <c r="AV5" s="696"/>
      <c r="AW5" s="696"/>
      <c r="AX5" s="696"/>
      <c r="AY5" s="702"/>
      <c r="AZ5" s="91"/>
      <c r="BA5" s="91"/>
      <c r="BB5" s="91"/>
      <c r="BC5" s="91"/>
      <c r="BD5" s="91"/>
      <c r="BE5" s="92"/>
      <c r="BF5" s="92"/>
      <c r="BG5" s="92"/>
      <c r="BH5" s="92"/>
      <c r="BI5" s="92"/>
      <c r="BJ5" s="92"/>
      <c r="BK5" s="92"/>
      <c r="BL5" s="92"/>
      <c r="BM5" s="92"/>
      <c r="BN5" s="92"/>
      <c r="BO5" s="92"/>
      <c r="BP5" s="92"/>
      <c r="BQ5" s="704" t="s">
        <v>308</v>
      </c>
      <c r="BR5" s="705"/>
      <c r="BS5" s="705"/>
      <c r="BT5" s="705"/>
      <c r="BU5" s="705"/>
      <c r="BV5" s="705"/>
      <c r="BW5" s="705"/>
      <c r="BX5" s="705"/>
      <c r="BY5" s="705"/>
      <c r="BZ5" s="705"/>
      <c r="CA5" s="705"/>
      <c r="CB5" s="705"/>
      <c r="CC5" s="705"/>
      <c r="CD5" s="705"/>
      <c r="CE5" s="705"/>
      <c r="CF5" s="705"/>
      <c r="CG5" s="706"/>
      <c r="CH5" s="700" t="s">
        <v>309</v>
      </c>
      <c r="CI5" s="696"/>
      <c r="CJ5" s="696"/>
      <c r="CK5" s="696"/>
      <c r="CL5" s="697"/>
      <c r="CM5" s="700" t="s">
        <v>310</v>
      </c>
      <c r="CN5" s="696"/>
      <c r="CO5" s="696"/>
      <c r="CP5" s="696"/>
      <c r="CQ5" s="697"/>
      <c r="CR5" s="700" t="s">
        <v>311</v>
      </c>
      <c r="CS5" s="696"/>
      <c r="CT5" s="696"/>
      <c r="CU5" s="696"/>
      <c r="CV5" s="697"/>
      <c r="CW5" s="700" t="s">
        <v>312</v>
      </c>
      <c r="CX5" s="696"/>
      <c r="CY5" s="696"/>
      <c r="CZ5" s="696"/>
      <c r="DA5" s="697"/>
      <c r="DB5" s="700" t="s">
        <v>313</v>
      </c>
      <c r="DC5" s="696"/>
      <c r="DD5" s="696"/>
      <c r="DE5" s="696"/>
      <c r="DF5" s="697"/>
      <c r="DG5" s="749" t="s">
        <v>314</v>
      </c>
      <c r="DH5" s="750"/>
      <c r="DI5" s="750"/>
      <c r="DJ5" s="750"/>
      <c r="DK5" s="751"/>
      <c r="DL5" s="749" t="s">
        <v>315</v>
      </c>
      <c r="DM5" s="750"/>
      <c r="DN5" s="750"/>
      <c r="DO5" s="750"/>
      <c r="DP5" s="751"/>
      <c r="DQ5" s="700" t="s">
        <v>316</v>
      </c>
      <c r="DR5" s="696"/>
      <c r="DS5" s="696"/>
      <c r="DT5" s="696"/>
      <c r="DU5" s="697"/>
      <c r="DV5" s="700" t="s">
        <v>307</v>
      </c>
      <c r="DW5" s="696"/>
      <c r="DX5" s="696"/>
      <c r="DY5" s="696"/>
      <c r="DZ5" s="702"/>
      <c r="EA5" s="94"/>
    </row>
    <row r="6" spans="1:131" s="95" customFormat="1" ht="26.25" customHeight="1" thickBot="1" x14ac:dyDescent="0.25">
      <c r="A6" s="707"/>
      <c r="B6" s="708"/>
      <c r="C6" s="708"/>
      <c r="D6" s="708"/>
      <c r="E6" s="708"/>
      <c r="F6" s="708"/>
      <c r="G6" s="708"/>
      <c r="H6" s="708"/>
      <c r="I6" s="708"/>
      <c r="J6" s="708"/>
      <c r="K6" s="708"/>
      <c r="L6" s="708"/>
      <c r="M6" s="708"/>
      <c r="N6" s="708"/>
      <c r="O6" s="708"/>
      <c r="P6" s="709"/>
      <c r="Q6" s="701"/>
      <c r="R6" s="698"/>
      <c r="S6" s="698"/>
      <c r="T6" s="698"/>
      <c r="U6" s="699"/>
      <c r="V6" s="701"/>
      <c r="W6" s="698"/>
      <c r="X6" s="698"/>
      <c r="Y6" s="698"/>
      <c r="Z6" s="699"/>
      <c r="AA6" s="701"/>
      <c r="AB6" s="698"/>
      <c r="AC6" s="698"/>
      <c r="AD6" s="698"/>
      <c r="AE6" s="698"/>
      <c r="AF6" s="717"/>
      <c r="AG6" s="698"/>
      <c r="AH6" s="698"/>
      <c r="AI6" s="698"/>
      <c r="AJ6" s="703"/>
      <c r="AK6" s="698"/>
      <c r="AL6" s="698"/>
      <c r="AM6" s="698"/>
      <c r="AN6" s="698"/>
      <c r="AO6" s="699"/>
      <c r="AP6" s="701"/>
      <c r="AQ6" s="698"/>
      <c r="AR6" s="698"/>
      <c r="AS6" s="698"/>
      <c r="AT6" s="699"/>
      <c r="AU6" s="701"/>
      <c r="AV6" s="698"/>
      <c r="AW6" s="698"/>
      <c r="AX6" s="698"/>
      <c r="AY6" s="703"/>
      <c r="AZ6" s="91"/>
      <c r="BA6" s="91"/>
      <c r="BB6" s="91"/>
      <c r="BC6" s="91"/>
      <c r="BD6" s="91"/>
      <c r="BE6" s="92"/>
      <c r="BF6" s="92"/>
      <c r="BG6" s="92"/>
      <c r="BH6" s="92"/>
      <c r="BI6" s="92"/>
      <c r="BJ6" s="92"/>
      <c r="BK6" s="92"/>
      <c r="BL6" s="92"/>
      <c r="BM6" s="92"/>
      <c r="BN6" s="92"/>
      <c r="BO6" s="92"/>
      <c r="BP6" s="92"/>
      <c r="BQ6" s="707"/>
      <c r="BR6" s="708"/>
      <c r="BS6" s="708"/>
      <c r="BT6" s="708"/>
      <c r="BU6" s="708"/>
      <c r="BV6" s="708"/>
      <c r="BW6" s="708"/>
      <c r="BX6" s="708"/>
      <c r="BY6" s="708"/>
      <c r="BZ6" s="708"/>
      <c r="CA6" s="708"/>
      <c r="CB6" s="708"/>
      <c r="CC6" s="708"/>
      <c r="CD6" s="708"/>
      <c r="CE6" s="708"/>
      <c r="CF6" s="708"/>
      <c r="CG6" s="709"/>
      <c r="CH6" s="701"/>
      <c r="CI6" s="698"/>
      <c r="CJ6" s="698"/>
      <c r="CK6" s="698"/>
      <c r="CL6" s="699"/>
      <c r="CM6" s="701"/>
      <c r="CN6" s="698"/>
      <c r="CO6" s="698"/>
      <c r="CP6" s="698"/>
      <c r="CQ6" s="699"/>
      <c r="CR6" s="701"/>
      <c r="CS6" s="698"/>
      <c r="CT6" s="698"/>
      <c r="CU6" s="698"/>
      <c r="CV6" s="699"/>
      <c r="CW6" s="701"/>
      <c r="CX6" s="698"/>
      <c r="CY6" s="698"/>
      <c r="CZ6" s="698"/>
      <c r="DA6" s="699"/>
      <c r="DB6" s="701"/>
      <c r="DC6" s="698"/>
      <c r="DD6" s="698"/>
      <c r="DE6" s="698"/>
      <c r="DF6" s="699"/>
      <c r="DG6" s="752"/>
      <c r="DH6" s="753"/>
      <c r="DI6" s="753"/>
      <c r="DJ6" s="753"/>
      <c r="DK6" s="754"/>
      <c r="DL6" s="752"/>
      <c r="DM6" s="753"/>
      <c r="DN6" s="753"/>
      <c r="DO6" s="753"/>
      <c r="DP6" s="754"/>
      <c r="DQ6" s="701"/>
      <c r="DR6" s="698"/>
      <c r="DS6" s="698"/>
      <c r="DT6" s="698"/>
      <c r="DU6" s="699"/>
      <c r="DV6" s="701"/>
      <c r="DW6" s="698"/>
      <c r="DX6" s="698"/>
      <c r="DY6" s="698"/>
      <c r="DZ6" s="703"/>
      <c r="EA6" s="94"/>
    </row>
    <row r="7" spans="1:131" s="95" customFormat="1" ht="26.25" customHeight="1" thickTop="1" x14ac:dyDescent="0.2">
      <c r="A7" s="96">
        <v>1</v>
      </c>
      <c r="B7" s="735" t="s">
        <v>317</v>
      </c>
      <c r="C7" s="736"/>
      <c r="D7" s="736"/>
      <c r="E7" s="736"/>
      <c r="F7" s="736"/>
      <c r="G7" s="736"/>
      <c r="H7" s="736"/>
      <c r="I7" s="736"/>
      <c r="J7" s="736"/>
      <c r="K7" s="736"/>
      <c r="L7" s="736"/>
      <c r="M7" s="736"/>
      <c r="N7" s="736"/>
      <c r="O7" s="736"/>
      <c r="P7" s="737"/>
      <c r="Q7" s="738">
        <v>70647</v>
      </c>
      <c r="R7" s="739"/>
      <c r="S7" s="739"/>
      <c r="T7" s="739"/>
      <c r="U7" s="739"/>
      <c r="V7" s="739">
        <v>65974</v>
      </c>
      <c r="W7" s="739"/>
      <c r="X7" s="739"/>
      <c r="Y7" s="739"/>
      <c r="Z7" s="739"/>
      <c r="AA7" s="739">
        <v>4673</v>
      </c>
      <c r="AB7" s="739"/>
      <c r="AC7" s="739"/>
      <c r="AD7" s="739"/>
      <c r="AE7" s="740"/>
      <c r="AF7" s="741">
        <v>3310</v>
      </c>
      <c r="AG7" s="742"/>
      <c r="AH7" s="742"/>
      <c r="AI7" s="742"/>
      <c r="AJ7" s="743"/>
      <c r="AK7" s="744">
        <v>755</v>
      </c>
      <c r="AL7" s="745"/>
      <c r="AM7" s="745"/>
      <c r="AN7" s="745"/>
      <c r="AO7" s="745"/>
      <c r="AP7" s="745" t="s">
        <v>318</v>
      </c>
      <c r="AQ7" s="745"/>
      <c r="AR7" s="745"/>
      <c r="AS7" s="745"/>
      <c r="AT7" s="745"/>
      <c r="AU7" s="746"/>
      <c r="AV7" s="746"/>
      <c r="AW7" s="746"/>
      <c r="AX7" s="746"/>
      <c r="AY7" s="747"/>
      <c r="AZ7" s="91"/>
      <c r="BA7" s="91"/>
      <c r="BB7" s="91"/>
      <c r="BC7" s="91"/>
      <c r="BD7" s="91"/>
      <c r="BE7" s="92"/>
      <c r="BF7" s="92"/>
      <c r="BG7" s="92"/>
      <c r="BH7" s="92"/>
      <c r="BI7" s="92"/>
      <c r="BJ7" s="92"/>
      <c r="BK7" s="92"/>
      <c r="BL7" s="92"/>
      <c r="BM7" s="92"/>
      <c r="BN7" s="92"/>
      <c r="BO7" s="92"/>
      <c r="BP7" s="92"/>
      <c r="BQ7" s="96">
        <v>1</v>
      </c>
      <c r="BR7" s="97"/>
      <c r="BS7" s="721" t="s">
        <v>319</v>
      </c>
      <c r="BT7" s="722"/>
      <c r="BU7" s="722"/>
      <c r="BV7" s="722"/>
      <c r="BW7" s="722"/>
      <c r="BX7" s="722"/>
      <c r="BY7" s="722"/>
      <c r="BZ7" s="722"/>
      <c r="CA7" s="722"/>
      <c r="CB7" s="722"/>
      <c r="CC7" s="722"/>
      <c r="CD7" s="722"/>
      <c r="CE7" s="722"/>
      <c r="CF7" s="722"/>
      <c r="CG7" s="748"/>
      <c r="CH7" s="718">
        <v>-58</v>
      </c>
      <c r="CI7" s="719"/>
      <c r="CJ7" s="719"/>
      <c r="CK7" s="719"/>
      <c r="CL7" s="720"/>
      <c r="CM7" s="718">
        <v>1862</v>
      </c>
      <c r="CN7" s="719"/>
      <c r="CO7" s="719"/>
      <c r="CP7" s="719"/>
      <c r="CQ7" s="720"/>
      <c r="CR7" s="718">
        <v>1000</v>
      </c>
      <c r="CS7" s="719"/>
      <c r="CT7" s="719"/>
      <c r="CU7" s="719"/>
      <c r="CV7" s="720"/>
      <c r="CW7" s="718">
        <v>0</v>
      </c>
      <c r="CX7" s="719"/>
      <c r="CY7" s="719"/>
      <c r="CZ7" s="719"/>
      <c r="DA7" s="720"/>
      <c r="DB7" s="718" t="s">
        <v>318</v>
      </c>
      <c r="DC7" s="719"/>
      <c r="DD7" s="719"/>
      <c r="DE7" s="719"/>
      <c r="DF7" s="720"/>
      <c r="DG7" s="718" t="s">
        <v>318</v>
      </c>
      <c r="DH7" s="719"/>
      <c r="DI7" s="719"/>
      <c r="DJ7" s="719"/>
      <c r="DK7" s="720"/>
      <c r="DL7" s="718" t="s">
        <v>318</v>
      </c>
      <c r="DM7" s="719"/>
      <c r="DN7" s="719"/>
      <c r="DO7" s="719"/>
      <c r="DP7" s="720"/>
      <c r="DQ7" s="718" t="s">
        <v>318</v>
      </c>
      <c r="DR7" s="719"/>
      <c r="DS7" s="719"/>
      <c r="DT7" s="719"/>
      <c r="DU7" s="720"/>
      <c r="DV7" s="721"/>
      <c r="DW7" s="722"/>
      <c r="DX7" s="722"/>
      <c r="DY7" s="722"/>
      <c r="DZ7" s="723"/>
      <c r="EA7" s="94"/>
    </row>
    <row r="8" spans="1:131" s="95" customFormat="1" ht="26.25" customHeight="1" x14ac:dyDescent="0.2">
      <c r="A8" s="98">
        <v>2</v>
      </c>
      <c r="B8" s="724"/>
      <c r="C8" s="725"/>
      <c r="D8" s="725"/>
      <c r="E8" s="725"/>
      <c r="F8" s="725"/>
      <c r="G8" s="725"/>
      <c r="H8" s="725"/>
      <c r="I8" s="725"/>
      <c r="J8" s="725"/>
      <c r="K8" s="725"/>
      <c r="L8" s="725"/>
      <c r="M8" s="725"/>
      <c r="N8" s="725"/>
      <c r="O8" s="725"/>
      <c r="P8" s="726"/>
      <c r="Q8" s="727"/>
      <c r="R8" s="728"/>
      <c r="S8" s="728"/>
      <c r="T8" s="728"/>
      <c r="U8" s="728"/>
      <c r="V8" s="728"/>
      <c r="W8" s="728"/>
      <c r="X8" s="728"/>
      <c r="Y8" s="728"/>
      <c r="Z8" s="728"/>
      <c r="AA8" s="728"/>
      <c r="AB8" s="728"/>
      <c r="AC8" s="728"/>
      <c r="AD8" s="728"/>
      <c r="AE8" s="729"/>
      <c r="AF8" s="730"/>
      <c r="AG8" s="731"/>
      <c r="AH8" s="731"/>
      <c r="AI8" s="731"/>
      <c r="AJ8" s="732"/>
      <c r="AK8" s="733"/>
      <c r="AL8" s="734"/>
      <c r="AM8" s="734"/>
      <c r="AN8" s="734"/>
      <c r="AO8" s="734"/>
      <c r="AP8" s="734"/>
      <c r="AQ8" s="734"/>
      <c r="AR8" s="734"/>
      <c r="AS8" s="734"/>
      <c r="AT8" s="734"/>
      <c r="AU8" s="755"/>
      <c r="AV8" s="755"/>
      <c r="AW8" s="755"/>
      <c r="AX8" s="755"/>
      <c r="AY8" s="756"/>
      <c r="AZ8" s="91"/>
      <c r="BA8" s="91"/>
      <c r="BB8" s="91"/>
      <c r="BC8" s="91"/>
      <c r="BD8" s="91"/>
      <c r="BE8" s="92"/>
      <c r="BF8" s="92"/>
      <c r="BG8" s="92"/>
      <c r="BH8" s="92"/>
      <c r="BI8" s="92"/>
      <c r="BJ8" s="92"/>
      <c r="BK8" s="92"/>
      <c r="BL8" s="92"/>
      <c r="BM8" s="92"/>
      <c r="BN8" s="92"/>
      <c r="BO8" s="92"/>
      <c r="BP8" s="92"/>
      <c r="BQ8" s="98">
        <v>2</v>
      </c>
      <c r="BR8" s="99"/>
      <c r="BS8" s="757" t="s">
        <v>320</v>
      </c>
      <c r="BT8" s="758"/>
      <c r="BU8" s="758"/>
      <c r="BV8" s="758"/>
      <c r="BW8" s="758"/>
      <c r="BX8" s="758"/>
      <c r="BY8" s="758"/>
      <c r="BZ8" s="758"/>
      <c r="CA8" s="758"/>
      <c r="CB8" s="758"/>
      <c r="CC8" s="758"/>
      <c r="CD8" s="758"/>
      <c r="CE8" s="758"/>
      <c r="CF8" s="758"/>
      <c r="CG8" s="759"/>
      <c r="CH8" s="760">
        <v>16</v>
      </c>
      <c r="CI8" s="761"/>
      <c r="CJ8" s="761"/>
      <c r="CK8" s="761"/>
      <c r="CL8" s="762"/>
      <c r="CM8" s="760">
        <v>174</v>
      </c>
      <c r="CN8" s="761"/>
      <c r="CO8" s="761"/>
      <c r="CP8" s="761"/>
      <c r="CQ8" s="762"/>
      <c r="CR8" s="760">
        <v>30</v>
      </c>
      <c r="CS8" s="761"/>
      <c r="CT8" s="761"/>
      <c r="CU8" s="761"/>
      <c r="CV8" s="762"/>
      <c r="CW8" s="760">
        <v>0</v>
      </c>
      <c r="CX8" s="761"/>
      <c r="CY8" s="761"/>
      <c r="CZ8" s="761"/>
      <c r="DA8" s="762"/>
      <c r="DB8" s="760" t="s">
        <v>318</v>
      </c>
      <c r="DC8" s="761"/>
      <c r="DD8" s="761"/>
      <c r="DE8" s="761"/>
      <c r="DF8" s="762"/>
      <c r="DG8" s="760" t="s">
        <v>318</v>
      </c>
      <c r="DH8" s="761"/>
      <c r="DI8" s="761"/>
      <c r="DJ8" s="761"/>
      <c r="DK8" s="762"/>
      <c r="DL8" s="760" t="s">
        <v>318</v>
      </c>
      <c r="DM8" s="761"/>
      <c r="DN8" s="761"/>
      <c r="DO8" s="761"/>
      <c r="DP8" s="762"/>
      <c r="DQ8" s="760" t="s">
        <v>318</v>
      </c>
      <c r="DR8" s="761"/>
      <c r="DS8" s="761"/>
      <c r="DT8" s="761"/>
      <c r="DU8" s="762"/>
      <c r="DV8" s="757"/>
      <c r="DW8" s="758"/>
      <c r="DX8" s="758"/>
      <c r="DY8" s="758"/>
      <c r="DZ8" s="763"/>
      <c r="EA8" s="94"/>
    </row>
    <row r="9" spans="1:131" s="95" customFormat="1" ht="26.25" customHeight="1" x14ac:dyDescent="0.2">
      <c r="A9" s="98">
        <v>3</v>
      </c>
      <c r="B9" s="724"/>
      <c r="C9" s="725"/>
      <c r="D9" s="725"/>
      <c r="E9" s="725"/>
      <c r="F9" s="725"/>
      <c r="G9" s="725"/>
      <c r="H9" s="725"/>
      <c r="I9" s="725"/>
      <c r="J9" s="725"/>
      <c r="K9" s="725"/>
      <c r="L9" s="725"/>
      <c r="M9" s="725"/>
      <c r="N9" s="725"/>
      <c r="O9" s="725"/>
      <c r="P9" s="726"/>
      <c r="Q9" s="727"/>
      <c r="R9" s="728"/>
      <c r="S9" s="728"/>
      <c r="T9" s="728"/>
      <c r="U9" s="728"/>
      <c r="V9" s="728"/>
      <c r="W9" s="728"/>
      <c r="X9" s="728"/>
      <c r="Y9" s="728"/>
      <c r="Z9" s="728"/>
      <c r="AA9" s="728"/>
      <c r="AB9" s="728"/>
      <c r="AC9" s="728"/>
      <c r="AD9" s="728"/>
      <c r="AE9" s="729"/>
      <c r="AF9" s="730"/>
      <c r="AG9" s="731"/>
      <c r="AH9" s="731"/>
      <c r="AI9" s="731"/>
      <c r="AJ9" s="732"/>
      <c r="AK9" s="733"/>
      <c r="AL9" s="734"/>
      <c r="AM9" s="734"/>
      <c r="AN9" s="734"/>
      <c r="AO9" s="734"/>
      <c r="AP9" s="734"/>
      <c r="AQ9" s="734"/>
      <c r="AR9" s="734"/>
      <c r="AS9" s="734"/>
      <c r="AT9" s="734"/>
      <c r="AU9" s="755"/>
      <c r="AV9" s="755"/>
      <c r="AW9" s="755"/>
      <c r="AX9" s="755"/>
      <c r="AY9" s="756"/>
      <c r="AZ9" s="91"/>
      <c r="BA9" s="91"/>
      <c r="BB9" s="91"/>
      <c r="BC9" s="91"/>
      <c r="BD9" s="91"/>
      <c r="BE9" s="92"/>
      <c r="BF9" s="92"/>
      <c r="BG9" s="92"/>
      <c r="BH9" s="92"/>
      <c r="BI9" s="92"/>
      <c r="BJ9" s="92"/>
      <c r="BK9" s="92"/>
      <c r="BL9" s="92"/>
      <c r="BM9" s="92"/>
      <c r="BN9" s="92"/>
      <c r="BO9" s="92"/>
      <c r="BP9" s="92"/>
      <c r="BQ9" s="98">
        <v>3</v>
      </c>
      <c r="BR9" s="99"/>
      <c r="BS9" s="757" t="s">
        <v>321</v>
      </c>
      <c r="BT9" s="758"/>
      <c r="BU9" s="758"/>
      <c r="BV9" s="758"/>
      <c r="BW9" s="758"/>
      <c r="BX9" s="758"/>
      <c r="BY9" s="758"/>
      <c r="BZ9" s="758"/>
      <c r="CA9" s="758"/>
      <c r="CB9" s="758"/>
      <c r="CC9" s="758"/>
      <c r="CD9" s="758"/>
      <c r="CE9" s="758"/>
      <c r="CF9" s="758"/>
      <c r="CG9" s="759"/>
      <c r="CH9" s="760">
        <v>-8</v>
      </c>
      <c r="CI9" s="761"/>
      <c r="CJ9" s="761"/>
      <c r="CK9" s="761"/>
      <c r="CL9" s="762"/>
      <c r="CM9" s="760">
        <v>236</v>
      </c>
      <c r="CN9" s="761"/>
      <c r="CO9" s="761"/>
      <c r="CP9" s="761"/>
      <c r="CQ9" s="762"/>
      <c r="CR9" s="760">
        <v>204</v>
      </c>
      <c r="CS9" s="761"/>
      <c r="CT9" s="761"/>
      <c r="CU9" s="761"/>
      <c r="CV9" s="762"/>
      <c r="CW9" s="760">
        <v>36</v>
      </c>
      <c r="CX9" s="761"/>
      <c r="CY9" s="761"/>
      <c r="CZ9" s="761"/>
      <c r="DA9" s="762"/>
      <c r="DB9" s="760" t="s">
        <v>318</v>
      </c>
      <c r="DC9" s="761"/>
      <c r="DD9" s="761"/>
      <c r="DE9" s="761"/>
      <c r="DF9" s="762"/>
      <c r="DG9" s="760" t="s">
        <v>318</v>
      </c>
      <c r="DH9" s="761"/>
      <c r="DI9" s="761"/>
      <c r="DJ9" s="761"/>
      <c r="DK9" s="762"/>
      <c r="DL9" s="760" t="s">
        <v>318</v>
      </c>
      <c r="DM9" s="761"/>
      <c r="DN9" s="761"/>
      <c r="DO9" s="761"/>
      <c r="DP9" s="762"/>
      <c r="DQ9" s="760" t="s">
        <v>318</v>
      </c>
      <c r="DR9" s="761"/>
      <c r="DS9" s="761"/>
      <c r="DT9" s="761"/>
      <c r="DU9" s="762"/>
      <c r="DV9" s="757"/>
      <c r="DW9" s="758"/>
      <c r="DX9" s="758"/>
      <c r="DY9" s="758"/>
      <c r="DZ9" s="763"/>
      <c r="EA9" s="94"/>
    </row>
    <row r="10" spans="1:131" s="95" customFormat="1" ht="26.25" customHeight="1" x14ac:dyDescent="0.2">
      <c r="A10" s="98">
        <v>4</v>
      </c>
      <c r="B10" s="724"/>
      <c r="C10" s="725"/>
      <c r="D10" s="725"/>
      <c r="E10" s="725"/>
      <c r="F10" s="725"/>
      <c r="G10" s="725"/>
      <c r="H10" s="725"/>
      <c r="I10" s="725"/>
      <c r="J10" s="725"/>
      <c r="K10" s="725"/>
      <c r="L10" s="725"/>
      <c r="M10" s="725"/>
      <c r="N10" s="725"/>
      <c r="O10" s="725"/>
      <c r="P10" s="726"/>
      <c r="Q10" s="727"/>
      <c r="R10" s="728"/>
      <c r="S10" s="728"/>
      <c r="T10" s="728"/>
      <c r="U10" s="728"/>
      <c r="V10" s="728"/>
      <c r="W10" s="728"/>
      <c r="X10" s="728"/>
      <c r="Y10" s="728"/>
      <c r="Z10" s="728"/>
      <c r="AA10" s="728"/>
      <c r="AB10" s="728"/>
      <c r="AC10" s="728"/>
      <c r="AD10" s="728"/>
      <c r="AE10" s="729"/>
      <c r="AF10" s="730"/>
      <c r="AG10" s="731"/>
      <c r="AH10" s="731"/>
      <c r="AI10" s="731"/>
      <c r="AJ10" s="732"/>
      <c r="AK10" s="733"/>
      <c r="AL10" s="734"/>
      <c r="AM10" s="734"/>
      <c r="AN10" s="734"/>
      <c r="AO10" s="734"/>
      <c r="AP10" s="734"/>
      <c r="AQ10" s="734"/>
      <c r="AR10" s="734"/>
      <c r="AS10" s="734"/>
      <c r="AT10" s="734"/>
      <c r="AU10" s="755"/>
      <c r="AV10" s="755"/>
      <c r="AW10" s="755"/>
      <c r="AX10" s="755"/>
      <c r="AY10" s="756"/>
      <c r="AZ10" s="91"/>
      <c r="BA10" s="91"/>
      <c r="BB10" s="91"/>
      <c r="BC10" s="91"/>
      <c r="BD10" s="91"/>
      <c r="BE10" s="92"/>
      <c r="BF10" s="92"/>
      <c r="BG10" s="92"/>
      <c r="BH10" s="92"/>
      <c r="BI10" s="92"/>
      <c r="BJ10" s="92"/>
      <c r="BK10" s="92"/>
      <c r="BL10" s="92"/>
      <c r="BM10" s="92"/>
      <c r="BN10" s="92"/>
      <c r="BO10" s="92"/>
      <c r="BP10" s="92"/>
      <c r="BQ10" s="98">
        <v>4</v>
      </c>
      <c r="BR10" s="99"/>
      <c r="BS10" s="757"/>
      <c r="BT10" s="758"/>
      <c r="BU10" s="758"/>
      <c r="BV10" s="758"/>
      <c r="BW10" s="758"/>
      <c r="BX10" s="758"/>
      <c r="BY10" s="758"/>
      <c r="BZ10" s="758"/>
      <c r="CA10" s="758"/>
      <c r="CB10" s="758"/>
      <c r="CC10" s="758"/>
      <c r="CD10" s="758"/>
      <c r="CE10" s="758"/>
      <c r="CF10" s="758"/>
      <c r="CG10" s="759"/>
      <c r="CH10" s="760"/>
      <c r="CI10" s="761"/>
      <c r="CJ10" s="761"/>
      <c r="CK10" s="761"/>
      <c r="CL10" s="762"/>
      <c r="CM10" s="760"/>
      <c r="CN10" s="761"/>
      <c r="CO10" s="761"/>
      <c r="CP10" s="761"/>
      <c r="CQ10" s="762"/>
      <c r="CR10" s="760"/>
      <c r="CS10" s="761"/>
      <c r="CT10" s="761"/>
      <c r="CU10" s="761"/>
      <c r="CV10" s="762"/>
      <c r="CW10" s="760"/>
      <c r="CX10" s="761"/>
      <c r="CY10" s="761"/>
      <c r="CZ10" s="761"/>
      <c r="DA10" s="762"/>
      <c r="DB10" s="760"/>
      <c r="DC10" s="761"/>
      <c r="DD10" s="761"/>
      <c r="DE10" s="761"/>
      <c r="DF10" s="762"/>
      <c r="DG10" s="760"/>
      <c r="DH10" s="761"/>
      <c r="DI10" s="761"/>
      <c r="DJ10" s="761"/>
      <c r="DK10" s="762"/>
      <c r="DL10" s="760"/>
      <c r="DM10" s="761"/>
      <c r="DN10" s="761"/>
      <c r="DO10" s="761"/>
      <c r="DP10" s="762"/>
      <c r="DQ10" s="760"/>
      <c r="DR10" s="761"/>
      <c r="DS10" s="761"/>
      <c r="DT10" s="761"/>
      <c r="DU10" s="762"/>
      <c r="DV10" s="757"/>
      <c r="DW10" s="758"/>
      <c r="DX10" s="758"/>
      <c r="DY10" s="758"/>
      <c r="DZ10" s="763"/>
      <c r="EA10" s="94"/>
    </row>
    <row r="11" spans="1:131" s="95" customFormat="1" ht="26.25" customHeight="1" x14ac:dyDescent="0.2">
      <c r="A11" s="98">
        <v>5</v>
      </c>
      <c r="B11" s="724"/>
      <c r="C11" s="725"/>
      <c r="D11" s="725"/>
      <c r="E11" s="725"/>
      <c r="F11" s="725"/>
      <c r="G11" s="725"/>
      <c r="H11" s="725"/>
      <c r="I11" s="725"/>
      <c r="J11" s="725"/>
      <c r="K11" s="725"/>
      <c r="L11" s="725"/>
      <c r="M11" s="725"/>
      <c r="N11" s="725"/>
      <c r="O11" s="725"/>
      <c r="P11" s="726"/>
      <c r="Q11" s="727"/>
      <c r="R11" s="728"/>
      <c r="S11" s="728"/>
      <c r="T11" s="728"/>
      <c r="U11" s="728"/>
      <c r="V11" s="728"/>
      <c r="W11" s="728"/>
      <c r="X11" s="728"/>
      <c r="Y11" s="728"/>
      <c r="Z11" s="728"/>
      <c r="AA11" s="728"/>
      <c r="AB11" s="728"/>
      <c r="AC11" s="728"/>
      <c r="AD11" s="728"/>
      <c r="AE11" s="729"/>
      <c r="AF11" s="730"/>
      <c r="AG11" s="731"/>
      <c r="AH11" s="731"/>
      <c r="AI11" s="731"/>
      <c r="AJ11" s="732"/>
      <c r="AK11" s="733"/>
      <c r="AL11" s="734"/>
      <c r="AM11" s="734"/>
      <c r="AN11" s="734"/>
      <c r="AO11" s="734"/>
      <c r="AP11" s="734"/>
      <c r="AQ11" s="734"/>
      <c r="AR11" s="734"/>
      <c r="AS11" s="734"/>
      <c r="AT11" s="734"/>
      <c r="AU11" s="755"/>
      <c r="AV11" s="755"/>
      <c r="AW11" s="755"/>
      <c r="AX11" s="755"/>
      <c r="AY11" s="756"/>
      <c r="AZ11" s="91"/>
      <c r="BA11" s="91"/>
      <c r="BB11" s="91"/>
      <c r="BC11" s="91"/>
      <c r="BD11" s="91"/>
      <c r="BE11" s="92"/>
      <c r="BF11" s="92"/>
      <c r="BG11" s="92"/>
      <c r="BH11" s="92"/>
      <c r="BI11" s="92"/>
      <c r="BJ11" s="92"/>
      <c r="BK11" s="92"/>
      <c r="BL11" s="92"/>
      <c r="BM11" s="92"/>
      <c r="BN11" s="92"/>
      <c r="BO11" s="92"/>
      <c r="BP11" s="92"/>
      <c r="BQ11" s="98">
        <v>5</v>
      </c>
      <c r="BR11" s="99"/>
      <c r="BS11" s="757"/>
      <c r="BT11" s="758"/>
      <c r="BU11" s="758"/>
      <c r="BV11" s="758"/>
      <c r="BW11" s="758"/>
      <c r="BX11" s="758"/>
      <c r="BY11" s="758"/>
      <c r="BZ11" s="758"/>
      <c r="CA11" s="758"/>
      <c r="CB11" s="758"/>
      <c r="CC11" s="758"/>
      <c r="CD11" s="758"/>
      <c r="CE11" s="758"/>
      <c r="CF11" s="758"/>
      <c r="CG11" s="759"/>
      <c r="CH11" s="760"/>
      <c r="CI11" s="761"/>
      <c r="CJ11" s="761"/>
      <c r="CK11" s="761"/>
      <c r="CL11" s="762"/>
      <c r="CM11" s="760"/>
      <c r="CN11" s="761"/>
      <c r="CO11" s="761"/>
      <c r="CP11" s="761"/>
      <c r="CQ11" s="762"/>
      <c r="CR11" s="760"/>
      <c r="CS11" s="761"/>
      <c r="CT11" s="761"/>
      <c r="CU11" s="761"/>
      <c r="CV11" s="762"/>
      <c r="CW11" s="760"/>
      <c r="CX11" s="761"/>
      <c r="CY11" s="761"/>
      <c r="CZ11" s="761"/>
      <c r="DA11" s="762"/>
      <c r="DB11" s="760"/>
      <c r="DC11" s="761"/>
      <c r="DD11" s="761"/>
      <c r="DE11" s="761"/>
      <c r="DF11" s="762"/>
      <c r="DG11" s="760"/>
      <c r="DH11" s="761"/>
      <c r="DI11" s="761"/>
      <c r="DJ11" s="761"/>
      <c r="DK11" s="762"/>
      <c r="DL11" s="760"/>
      <c r="DM11" s="761"/>
      <c r="DN11" s="761"/>
      <c r="DO11" s="761"/>
      <c r="DP11" s="762"/>
      <c r="DQ11" s="760"/>
      <c r="DR11" s="761"/>
      <c r="DS11" s="761"/>
      <c r="DT11" s="761"/>
      <c r="DU11" s="762"/>
      <c r="DV11" s="757"/>
      <c r="DW11" s="758"/>
      <c r="DX11" s="758"/>
      <c r="DY11" s="758"/>
      <c r="DZ11" s="763"/>
      <c r="EA11" s="94"/>
    </row>
    <row r="12" spans="1:131" s="95" customFormat="1" ht="26.25" customHeight="1" x14ac:dyDescent="0.2">
      <c r="A12" s="98">
        <v>6</v>
      </c>
      <c r="B12" s="724"/>
      <c r="C12" s="725"/>
      <c r="D12" s="725"/>
      <c r="E12" s="725"/>
      <c r="F12" s="725"/>
      <c r="G12" s="725"/>
      <c r="H12" s="725"/>
      <c r="I12" s="725"/>
      <c r="J12" s="725"/>
      <c r="K12" s="725"/>
      <c r="L12" s="725"/>
      <c r="M12" s="725"/>
      <c r="N12" s="725"/>
      <c r="O12" s="725"/>
      <c r="P12" s="726"/>
      <c r="Q12" s="727"/>
      <c r="R12" s="728"/>
      <c r="S12" s="728"/>
      <c r="T12" s="728"/>
      <c r="U12" s="728"/>
      <c r="V12" s="728"/>
      <c r="W12" s="728"/>
      <c r="X12" s="728"/>
      <c r="Y12" s="728"/>
      <c r="Z12" s="728"/>
      <c r="AA12" s="728"/>
      <c r="AB12" s="728"/>
      <c r="AC12" s="728"/>
      <c r="AD12" s="728"/>
      <c r="AE12" s="729"/>
      <c r="AF12" s="730"/>
      <c r="AG12" s="731"/>
      <c r="AH12" s="731"/>
      <c r="AI12" s="731"/>
      <c r="AJ12" s="732"/>
      <c r="AK12" s="733"/>
      <c r="AL12" s="734"/>
      <c r="AM12" s="734"/>
      <c r="AN12" s="734"/>
      <c r="AO12" s="734"/>
      <c r="AP12" s="734"/>
      <c r="AQ12" s="734"/>
      <c r="AR12" s="734"/>
      <c r="AS12" s="734"/>
      <c r="AT12" s="734"/>
      <c r="AU12" s="755"/>
      <c r="AV12" s="755"/>
      <c r="AW12" s="755"/>
      <c r="AX12" s="755"/>
      <c r="AY12" s="756"/>
      <c r="AZ12" s="91"/>
      <c r="BA12" s="91"/>
      <c r="BB12" s="91"/>
      <c r="BC12" s="91"/>
      <c r="BD12" s="91"/>
      <c r="BE12" s="92"/>
      <c r="BF12" s="92"/>
      <c r="BG12" s="92"/>
      <c r="BH12" s="92"/>
      <c r="BI12" s="92"/>
      <c r="BJ12" s="92"/>
      <c r="BK12" s="92"/>
      <c r="BL12" s="92"/>
      <c r="BM12" s="92"/>
      <c r="BN12" s="92"/>
      <c r="BO12" s="92"/>
      <c r="BP12" s="92"/>
      <c r="BQ12" s="98">
        <v>6</v>
      </c>
      <c r="BR12" s="99"/>
      <c r="BS12" s="757"/>
      <c r="BT12" s="758"/>
      <c r="BU12" s="758"/>
      <c r="BV12" s="758"/>
      <c r="BW12" s="758"/>
      <c r="BX12" s="758"/>
      <c r="BY12" s="758"/>
      <c r="BZ12" s="758"/>
      <c r="CA12" s="758"/>
      <c r="CB12" s="758"/>
      <c r="CC12" s="758"/>
      <c r="CD12" s="758"/>
      <c r="CE12" s="758"/>
      <c r="CF12" s="758"/>
      <c r="CG12" s="759"/>
      <c r="CH12" s="760"/>
      <c r="CI12" s="761"/>
      <c r="CJ12" s="761"/>
      <c r="CK12" s="761"/>
      <c r="CL12" s="762"/>
      <c r="CM12" s="760"/>
      <c r="CN12" s="761"/>
      <c r="CO12" s="761"/>
      <c r="CP12" s="761"/>
      <c r="CQ12" s="762"/>
      <c r="CR12" s="760"/>
      <c r="CS12" s="761"/>
      <c r="CT12" s="761"/>
      <c r="CU12" s="761"/>
      <c r="CV12" s="762"/>
      <c r="CW12" s="760"/>
      <c r="CX12" s="761"/>
      <c r="CY12" s="761"/>
      <c r="CZ12" s="761"/>
      <c r="DA12" s="762"/>
      <c r="DB12" s="760"/>
      <c r="DC12" s="761"/>
      <c r="DD12" s="761"/>
      <c r="DE12" s="761"/>
      <c r="DF12" s="762"/>
      <c r="DG12" s="760"/>
      <c r="DH12" s="761"/>
      <c r="DI12" s="761"/>
      <c r="DJ12" s="761"/>
      <c r="DK12" s="762"/>
      <c r="DL12" s="760"/>
      <c r="DM12" s="761"/>
      <c r="DN12" s="761"/>
      <c r="DO12" s="761"/>
      <c r="DP12" s="762"/>
      <c r="DQ12" s="760"/>
      <c r="DR12" s="761"/>
      <c r="DS12" s="761"/>
      <c r="DT12" s="761"/>
      <c r="DU12" s="762"/>
      <c r="DV12" s="757"/>
      <c r="DW12" s="758"/>
      <c r="DX12" s="758"/>
      <c r="DY12" s="758"/>
      <c r="DZ12" s="763"/>
      <c r="EA12" s="94"/>
    </row>
    <row r="13" spans="1:131" s="95" customFormat="1" ht="26.25" customHeight="1" x14ac:dyDescent="0.2">
      <c r="A13" s="98">
        <v>7</v>
      </c>
      <c r="B13" s="724"/>
      <c r="C13" s="725"/>
      <c r="D13" s="725"/>
      <c r="E13" s="725"/>
      <c r="F13" s="725"/>
      <c r="G13" s="725"/>
      <c r="H13" s="725"/>
      <c r="I13" s="725"/>
      <c r="J13" s="725"/>
      <c r="K13" s="725"/>
      <c r="L13" s="725"/>
      <c r="M13" s="725"/>
      <c r="N13" s="725"/>
      <c r="O13" s="725"/>
      <c r="P13" s="726"/>
      <c r="Q13" s="727"/>
      <c r="R13" s="728"/>
      <c r="S13" s="728"/>
      <c r="T13" s="728"/>
      <c r="U13" s="728"/>
      <c r="V13" s="728"/>
      <c r="W13" s="728"/>
      <c r="X13" s="728"/>
      <c r="Y13" s="728"/>
      <c r="Z13" s="728"/>
      <c r="AA13" s="728"/>
      <c r="AB13" s="728"/>
      <c r="AC13" s="728"/>
      <c r="AD13" s="728"/>
      <c r="AE13" s="729"/>
      <c r="AF13" s="730"/>
      <c r="AG13" s="731"/>
      <c r="AH13" s="731"/>
      <c r="AI13" s="731"/>
      <c r="AJ13" s="732"/>
      <c r="AK13" s="733"/>
      <c r="AL13" s="734"/>
      <c r="AM13" s="734"/>
      <c r="AN13" s="734"/>
      <c r="AO13" s="734"/>
      <c r="AP13" s="734"/>
      <c r="AQ13" s="734"/>
      <c r="AR13" s="734"/>
      <c r="AS13" s="734"/>
      <c r="AT13" s="734"/>
      <c r="AU13" s="755"/>
      <c r="AV13" s="755"/>
      <c r="AW13" s="755"/>
      <c r="AX13" s="755"/>
      <c r="AY13" s="756"/>
      <c r="AZ13" s="91"/>
      <c r="BA13" s="91"/>
      <c r="BB13" s="91"/>
      <c r="BC13" s="91"/>
      <c r="BD13" s="91"/>
      <c r="BE13" s="92"/>
      <c r="BF13" s="92"/>
      <c r="BG13" s="92"/>
      <c r="BH13" s="92"/>
      <c r="BI13" s="92"/>
      <c r="BJ13" s="92"/>
      <c r="BK13" s="92"/>
      <c r="BL13" s="92"/>
      <c r="BM13" s="92"/>
      <c r="BN13" s="92"/>
      <c r="BO13" s="92"/>
      <c r="BP13" s="92"/>
      <c r="BQ13" s="98">
        <v>7</v>
      </c>
      <c r="BR13" s="99"/>
      <c r="BS13" s="757"/>
      <c r="BT13" s="758"/>
      <c r="BU13" s="758"/>
      <c r="BV13" s="758"/>
      <c r="BW13" s="758"/>
      <c r="BX13" s="758"/>
      <c r="BY13" s="758"/>
      <c r="BZ13" s="758"/>
      <c r="CA13" s="758"/>
      <c r="CB13" s="758"/>
      <c r="CC13" s="758"/>
      <c r="CD13" s="758"/>
      <c r="CE13" s="758"/>
      <c r="CF13" s="758"/>
      <c r="CG13" s="759"/>
      <c r="CH13" s="760"/>
      <c r="CI13" s="761"/>
      <c r="CJ13" s="761"/>
      <c r="CK13" s="761"/>
      <c r="CL13" s="762"/>
      <c r="CM13" s="760"/>
      <c r="CN13" s="761"/>
      <c r="CO13" s="761"/>
      <c r="CP13" s="761"/>
      <c r="CQ13" s="762"/>
      <c r="CR13" s="760"/>
      <c r="CS13" s="761"/>
      <c r="CT13" s="761"/>
      <c r="CU13" s="761"/>
      <c r="CV13" s="762"/>
      <c r="CW13" s="760"/>
      <c r="CX13" s="761"/>
      <c r="CY13" s="761"/>
      <c r="CZ13" s="761"/>
      <c r="DA13" s="762"/>
      <c r="DB13" s="760"/>
      <c r="DC13" s="761"/>
      <c r="DD13" s="761"/>
      <c r="DE13" s="761"/>
      <c r="DF13" s="762"/>
      <c r="DG13" s="760"/>
      <c r="DH13" s="761"/>
      <c r="DI13" s="761"/>
      <c r="DJ13" s="761"/>
      <c r="DK13" s="762"/>
      <c r="DL13" s="760"/>
      <c r="DM13" s="761"/>
      <c r="DN13" s="761"/>
      <c r="DO13" s="761"/>
      <c r="DP13" s="762"/>
      <c r="DQ13" s="760"/>
      <c r="DR13" s="761"/>
      <c r="DS13" s="761"/>
      <c r="DT13" s="761"/>
      <c r="DU13" s="762"/>
      <c r="DV13" s="757"/>
      <c r="DW13" s="758"/>
      <c r="DX13" s="758"/>
      <c r="DY13" s="758"/>
      <c r="DZ13" s="763"/>
      <c r="EA13" s="94"/>
    </row>
    <row r="14" spans="1:131" s="95" customFormat="1" ht="26.25" customHeight="1" x14ac:dyDescent="0.2">
      <c r="A14" s="98">
        <v>8</v>
      </c>
      <c r="B14" s="724"/>
      <c r="C14" s="725"/>
      <c r="D14" s="725"/>
      <c r="E14" s="725"/>
      <c r="F14" s="725"/>
      <c r="G14" s="725"/>
      <c r="H14" s="725"/>
      <c r="I14" s="725"/>
      <c r="J14" s="725"/>
      <c r="K14" s="725"/>
      <c r="L14" s="725"/>
      <c r="M14" s="725"/>
      <c r="N14" s="725"/>
      <c r="O14" s="725"/>
      <c r="P14" s="726"/>
      <c r="Q14" s="727"/>
      <c r="R14" s="728"/>
      <c r="S14" s="728"/>
      <c r="T14" s="728"/>
      <c r="U14" s="728"/>
      <c r="V14" s="728"/>
      <c r="W14" s="728"/>
      <c r="X14" s="728"/>
      <c r="Y14" s="728"/>
      <c r="Z14" s="728"/>
      <c r="AA14" s="728"/>
      <c r="AB14" s="728"/>
      <c r="AC14" s="728"/>
      <c r="AD14" s="728"/>
      <c r="AE14" s="729"/>
      <c r="AF14" s="730"/>
      <c r="AG14" s="731"/>
      <c r="AH14" s="731"/>
      <c r="AI14" s="731"/>
      <c r="AJ14" s="732"/>
      <c r="AK14" s="733"/>
      <c r="AL14" s="734"/>
      <c r="AM14" s="734"/>
      <c r="AN14" s="734"/>
      <c r="AO14" s="734"/>
      <c r="AP14" s="734"/>
      <c r="AQ14" s="734"/>
      <c r="AR14" s="734"/>
      <c r="AS14" s="734"/>
      <c r="AT14" s="734"/>
      <c r="AU14" s="755"/>
      <c r="AV14" s="755"/>
      <c r="AW14" s="755"/>
      <c r="AX14" s="755"/>
      <c r="AY14" s="756"/>
      <c r="AZ14" s="91"/>
      <c r="BA14" s="91"/>
      <c r="BB14" s="91"/>
      <c r="BC14" s="91"/>
      <c r="BD14" s="91"/>
      <c r="BE14" s="92"/>
      <c r="BF14" s="92"/>
      <c r="BG14" s="92"/>
      <c r="BH14" s="92"/>
      <c r="BI14" s="92"/>
      <c r="BJ14" s="92"/>
      <c r="BK14" s="92"/>
      <c r="BL14" s="92"/>
      <c r="BM14" s="92"/>
      <c r="BN14" s="92"/>
      <c r="BO14" s="92"/>
      <c r="BP14" s="92"/>
      <c r="BQ14" s="98">
        <v>8</v>
      </c>
      <c r="BR14" s="99"/>
      <c r="BS14" s="757"/>
      <c r="BT14" s="758"/>
      <c r="BU14" s="758"/>
      <c r="BV14" s="758"/>
      <c r="BW14" s="758"/>
      <c r="BX14" s="758"/>
      <c r="BY14" s="758"/>
      <c r="BZ14" s="758"/>
      <c r="CA14" s="758"/>
      <c r="CB14" s="758"/>
      <c r="CC14" s="758"/>
      <c r="CD14" s="758"/>
      <c r="CE14" s="758"/>
      <c r="CF14" s="758"/>
      <c r="CG14" s="759"/>
      <c r="CH14" s="760"/>
      <c r="CI14" s="761"/>
      <c r="CJ14" s="761"/>
      <c r="CK14" s="761"/>
      <c r="CL14" s="762"/>
      <c r="CM14" s="760"/>
      <c r="CN14" s="761"/>
      <c r="CO14" s="761"/>
      <c r="CP14" s="761"/>
      <c r="CQ14" s="762"/>
      <c r="CR14" s="760"/>
      <c r="CS14" s="761"/>
      <c r="CT14" s="761"/>
      <c r="CU14" s="761"/>
      <c r="CV14" s="762"/>
      <c r="CW14" s="760"/>
      <c r="CX14" s="761"/>
      <c r="CY14" s="761"/>
      <c r="CZ14" s="761"/>
      <c r="DA14" s="762"/>
      <c r="DB14" s="760"/>
      <c r="DC14" s="761"/>
      <c r="DD14" s="761"/>
      <c r="DE14" s="761"/>
      <c r="DF14" s="762"/>
      <c r="DG14" s="760"/>
      <c r="DH14" s="761"/>
      <c r="DI14" s="761"/>
      <c r="DJ14" s="761"/>
      <c r="DK14" s="762"/>
      <c r="DL14" s="760"/>
      <c r="DM14" s="761"/>
      <c r="DN14" s="761"/>
      <c r="DO14" s="761"/>
      <c r="DP14" s="762"/>
      <c r="DQ14" s="760"/>
      <c r="DR14" s="761"/>
      <c r="DS14" s="761"/>
      <c r="DT14" s="761"/>
      <c r="DU14" s="762"/>
      <c r="DV14" s="757"/>
      <c r="DW14" s="758"/>
      <c r="DX14" s="758"/>
      <c r="DY14" s="758"/>
      <c r="DZ14" s="763"/>
      <c r="EA14" s="94"/>
    </row>
    <row r="15" spans="1:131" s="95" customFormat="1" ht="26.25" customHeight="1" x14ac:dyDescent="0.2">
      <c r="A15" s="98">
        <v>9</v>
      </c>
      <c r="B15" s="724"/>
      <c r="C15" s="725"/>
      <c r="D15" s="725"/>
      <c r="E15" s="725"/>
      <c r="F15" s="725"/>
      <c r="G15" s="725"/>
      <c r="H15" s="725"/>
      <c r="I15" s="725"/>
      <c r="J15" s="725"/>
      <c r="K15" s="725"/>
      <c r="L15" s="725"/>
      <c r="M15" s="725"/>
      <c r="N15" s="725"/>
      <c r="O15" s="725"/>
      <c r="P15" s="726"/>
      <c r="Q15" s="727"/>
      <c r="R15" s="728"/>
      <c r="S15" s="728"/>
      <c r="T15" s="728"/>
      <c r="U15" s="728"/>
      <c r="V15" s="728"/>
      <c r="W15" s="728"/>
      <c r="X15" s="728"/>
      <c r="Y15" s="728"/>
      <c r="Z15" s="728"/>
      <c r="AA15" s="728"/>
      <c r="AB15" s="728"/>
      <c r="AC15" s="728"/>
      <c r="AD15" s="728"/>
      <c r="AE15" s="729"/>
      <c r="AF15" s="730"/>
      <c r="AG15" s="731"/>
      <c r="AH15" s="731"/>
      <c r="AI15" s="731"/>
      <c r="AJ15" s="732"/>
      <c r="AK15" s="733"/>
      <c r="AL15" s="734"/>
      <c r="AM15" s="734"/>
      <c r="AN15" s="734"/>
      <c r="AO15" s="734"/>
      <c r="AP15" s="734"/>
      <c r="AQ15" s="734"/>
      <c r="AR15" s="734"/>
      <c r="AS15" s="734"/>
      <c r="AT15" s="734"/>
      <c r="AU15" s="755"/>
      <c r="AV15" s="755"/>
      <c r="AW15" s="755"/>
      <c r="AX15" s="755"/>
      <c r="AY15" s="756"/>
      <c r="AZ15" s="91"/>
      <c r="BA15" s="91"/>
      <c r="BB15" s="91"/>
      <c r="BC15" s="91"/>
      <c r="BD15" s="91"/>
      <c r="BE15" s="92"/>
      <c r="BF15" s="92"/>
      <c r="BG15" s="92"/>
      <c r="BH15" s="92"/>
      <c r="BI15" s="92"/>
      <c r="BJ15" s="92"/>
      <c r="BK15" s="92"/>
      <c r="BL15" s="92"/>
      <c r="BM15" s="92"/>
      <c r="BN15" s="92"/>
      <c r="BO15" s="92"/>
      <c r="BP15" s="92"/>
      <c r="BQ15" s="98">
        <v>9</v>
      </c>
      <c r="BR15" s="99"/>
      <c r="BS15" s="757"/>
      <c r="BT15" s="758"/>
      <c r="BU15" s="758"/>
      <c r="BV15" s="758"/>
      <c r="BW15" s="758"/>
      <c r="BX15" s="758"/>
      <c r="BY15" s="758"/>
      <c r="BZ15" s="758"/>
      <c r="CA15" s="758"/>
      <c r="CB15" s="758"/>
      <c r="CC15" s="758"/>
      <c r="CD15" s="758"/>
      <c r="CE15" s="758"/>
      <c r="CF15" s="758"/>
      <c r="CG15" s="759"/>
      <c r="CH15" s="760"/>
      <c r="CI15" s="761"/>
      <c r="CJ15" s="761"/>
      <c r="CK15" s="761"/>
      <c r="CL15" s="762"/>
      <c r="CM15" s="760"/>
      <c r="CN15" s="761"/>
      <c r="CO15" s="761"/>
      <c r="CP15" s="761"/>
      <c r="CQ15" s="762"/>
      <c r="CR15" s="760"/>
      <c r="CS15" s="761"/>
      <c r="CT15" s="761"/>
      <c r="CU15" s="761"/>
      <c r="CV15" s="762"/>
      <c r="CW15" s="760"/>
      <c r="CX15" s="761"/>
      <c r="CY15" s="761"/>
      <c r="CZ15" s="761"/>
      <c r="DA15" s="762"/>
      <c r="DB15" s="760"/>
      <c r="DC15" s="761"/>
      <c r="DD15" s="761"/>
      <c r="DE15" s="761"/>
      <c r="DF15" s="762"/>
      <c r="DG15" s="760"/>
      <c r="DH15" s="761"/>
      <c r="DI15" s="761"/>
      <c r="DJ15" s="761"/>
      <c r="DK15" s="762"/>
      <c r="DL15" s="760"/>
      <c r="DM15" s="761"/>
      <c r="DN15" s="761"/>
      <c r="DO15" s="761"/>
      <c r="DP15" s="762"/>
      <c r="DQ15" s="760"/>
      <c r="DR15" s="761"/>
      <c r="DS15" s="761"/>
      <c r="DT15" s="761"/>
      <c r="DU15" s="762"/>
      <c r="DV15" s="757"/>
      <c r="DW15" s="758"/>
      <c r="DX15" s="758"/>
      <c r="DY15" s="758"/>
      <c r="DZ15" s="763"/>
      <c r="EA15" s="94"/>
    </row>
    <row r="16" spans="1:131" s="95" customFormat="1" ht="26.25" customHeight="1" x14ac:dyDescent="0.2">
      <c r="A16" s="98">
        <v>10</v>
      </c>
      <c r="B16" s="724"/>
      <c r="C16" s="725"/>
      <c r="D16" s="725"/>
      <c r="E16" s="725"/>
      <c r="F16" s="725"/>
      <c r="G16" s="725"/>
      <c r="H16" s="725"/>
      <c r="I16" s="725"/>
      <c r="J16" s="725"/>
      <c r="K16" s="725"/>
      <c r="L16" s="725"/>
      <c r="M16" s="725"/>
      <c r="N16" s="725"/>
      <c r="O16" s="725"/>
      <c r="P16" s="726"/>
      <c r="Q16" s="727"/>
      <c r="R16" s="728"/>
      <c r="S16" s="728"/>
      <c r="T16" s="728"/>
      <c r="U16" s="728"/>
      <c r="V16" s="728"/>
      <c r="W16" s="728"/>
      <c r="X16" s="728"/>
      <c r="Y16" s="728"/>
      <c r="Z16" s="728"/>
      <c r="AA16" s="728"/>
      <c r="AB16" s="728"/>
      <c r="AC16" s="728"/>
      <c r="AD16" s="728"/>
      <c r="AE16" s="729"/>
      <c r="AF16" s="730"/>
      <c r="AG16" s="731"/>
      <c r="AH16" s="731"/>
      <c r="AI16" s="731"/>
      <c r="AJ16" s="732"/>
      <c r="AK16" s="733"/>
      <c r="AL16" s="734"/>
      <c r="AM16" s="734"/>
      <c r="AN16" s="734"/>
      <c r="AO16" s="734"/>
      <c r="AP16" s="734"/>
      <c r="AQ16" s="734"/>
      <c r="AR16" s="734"/>
      <c r="AS16" s="734"/>
      <c r="AT16" s="734"/>
      <c r="AU16" s="755"/>
      <c r="AV16" s="755"/>
      <c r="AW16" s="755"/>
      <c r="AX16" s="755"/>
      <c r="AY16" s="756"/>
      <c r="AZ16" s="91"/>
      <c r="BA16" s="91"/>
      <c r="BB16" s="91"/>
      <c r="BC16" s="91"/>
      <c r="BD16" s="91"/>
      <c r="BE16" s="92"/>
      <c r="BF16" s="92"/>
      <c r="BG16" s="92"/>
      <c r="BH16" s="92"/>
      <c r="BI16" s="92"/>
      <c r="BJ16" s="92"/>
      <c r="BK16" s="92"/>
      <c r="BL16" s="92"/>
      <c r="BM16" s="92"/>
      <c r="BN16" s="92"/>
      <c r="BO16" s="92"/>
      <c r="BP16" s="92"/>
      <c r="BQ16" s="98">
        <v>10</v>
      </c>
      <c r="BR16" s="99"/>
      <c r="BS16" s="757"/>
      <c r="BT16" s="758"/>
      <c r="BU16" s="758"/>
      <c r="BV16" s="758"/>
      <c r="BW16" s="758"/>
      <c r="BX16" s="758"/>
      <c r="BY16" s="758"/>
      <c r="BZ16" s="758"/>
      <c r="CA16" s="758"/>
      <c r="CB16" s="758"/>
      <c r="CC16" s="758"/>
      <c r="CD16" s="758"/>
      <c r="CE16" s="758"/>
      <c r="CF16" s="758"/>
      <c r="CG16" s="759"/>
      <c r="CH16" s="760"/>
      <c r="CI16" s="761"/>
      <c r="CJ16" s="761"/>
      <c r="CK16" s="761"/>
      <c r="CL16" s="762"/>
      <c r="CM16" s="760"/>
      <c r="CN16" s="761"/>
      <c r="CO16" s="761"/>
      <c r="CP16" s="761"/>
      <c r="CQ16" s="762"/>
      <c r="CR16" s="760"/>
      <c r="CS16" s="761"/>
      <c r="CT16" s="761"/>
      <c r="CU16" s="761"/>
      <c r="CV16" s="762"/>
      <c r="CW16" s="760"/>
      <c r="CX16" s="761"/>
      <c r="CY16" s="761"/>
      <c r="CZ16" s="761"/>
      <c r="DA16" s="762"/>
      <c r="DB16" s="760"/>
      <c r="DC16" s="761"/>
      <c r="DD16" s="761"/>
      <c r="DE16" s="761"/>
      <c r="DF16" s="762"/>
      <c r="DG16" s="760"/>
      <c r="DH16" s="761"/>
      <c r="DI16" s="761"/>
      <c r="DJ16" s="761"/>
      <c r="DK16" s="762"/>
      <c r="DL16" s="760"/>
      <c r="DM16" s="761"/>
      <c r="DN16" s="761"/>
      <c r="DO16" s="761"/>
      <c r="DP16" s="762"/>
      <c r="DQ16" s="760"/>
      <c r="DR16" s="761"/>
      <c r="DS16" s="761"/>
      <c r="DT16" s="761"/>
      <c r="DU16" s="762"/>
      <c r="DV16" s="757"/>
      <c r="DW16" s="758"/>
      <c r="DX16" s="758"/>
      <c r="DY16" s="758"/>
      <c r="DZ16" s="763"/>
      <c r="EA16" s="94"/>
    </row>
    <row r="17" spans="1:131" s="95" customFormat="1" ht="26.25" customHeight="1" x14ac:dyDescent="0.2">
      <c r="A17" s="98">
        <v>11</v>
      </c>
      <c r="B17" s="724"/>
      <c r="C17" s="725"/>
      <c r="D17" s="725"/>
      <c r="E17" s="725"/>
      <c r="F17" s="725"/>
      <c r="G17" s="725"/>
      <c r="H17" s="725"/>
      <c r="I17" s="725"/>
      <c r="J17" s="725"/>
      <c r="K17" s="725"/>
      <c r="L17" s="725"/>
      <c r="M17" s="725"/>
      <c r="N17" s="725"/>
      <c r="O17" s="725"/>
      <c r="P17" s="726"/>
      <c r="Q17" s="727"/>
      <c r="R17" s="728"/>
      <c r="S17" s="728"/>
      <c r="T17" s="728"/>
      <c r="U17" s="728"/>
      <c r="V17" s="728"/>
      <c r="W17" s="728"/>
      <c r="X17" s="728"/>
      <c r="Y17" s="728"/>
      <c r="Z17" s="728"/>
      <c r="AA17" s="728"/>
      <c r="AB17" s="728"/>
      <c r="AC17" s="728"/>
      <c r="AD17" s="728"/>
      <c r="AE17" s="729"/>
      <c r="AF17" s="730"/>
      <c r="AG17" s="731"/>
      <c r="AH17" s="731"/>
      <c r="AI17" s="731"/>
      <c r="AJ17" s="732"/>
      <c r="AK17" s="733"/>
      <c r="AL17" s="734"/>
      <c r="AM17" s="734"/>
      <c r="AN17" s="734"/>
      <c r="AO17" s="734"/>
      <c r="AP17" s="734"/>
      <c r="AQ17" s="734"/>
      <c r="AR17" s="734"/>
      <c r="AS17" s="734"/>
      <c r="AT17" s="734"/>
      <c r="AU17" s="755"/>
      <c r="AV17" s="755"/>
      <c r="AW17" s="755"/>
      <c r="AX17" s="755"/>
      <c r="AY17" s="756"/>
      <c r="AZ17" s="91"/>
      <c r="BA17" s="91"/>
      <c r="BB17" s="91"/>
      <c r="BC17" s="91"/>
      <c r="BD17" s="91"/>
      <c r="BE17" s="92"/>
      <c r="BF17" s="92"/>
      <c r="BG17" s="92"/>
      <c r="BH17" s="92"/>
      <c r="BI17" s="92"/>
      <c r="BJ17" s="92"/>
      <c r="BK17" s="92"/>
      <c r="BL17" s="92"/>
      <c r="BM17" s="92"/>
      <c r="BN17" s="92"/>
      <c r="BO17" s="92"/>
      <c r="BP17" s="92"/>
      <c r="BQ17" s="98">
        <v>11</v>
      </c>
      <c r="BR17" s="99"/>
      <c r="BS17" s="757"/>
      <c r="BT17" s="758"/>
      <c r="BU17" s="758"/>
      <c r="BV17" s="758"/>
      <c r="BW17" s="758"/>
      <c r="BX17" s="758"/>
      <c r="BY17" s="758"/>
      <c r="BZ17" s="758"/>
      <c r="CA17" s="758"/>
      <c r="CB17" s="758"/>
      <c r="CC17" s="758"/>
      <c r="CD17" s="758"/>
      <c r="CE17" s="758"/>
      <c r="CF17" s="758"/>
      <c r="CG17" s="759"/>
      <c r="CH17" s="760"/>
      <c r="CI17" s="761"/>
      <c r="CJ17" s="761"/>
      <c r="CK17" s="761"/>
      <c r="CL17" s="762"/>
      <c r="CM17" s="760"/>
      <c r="CN17" s="761"/>
      <c r="CO17" s="761"/>
      <c r="CP17" s="761"/>
      <c r="CQ17" s="762"/>
      <c r="CR17" s="760"/>
      <c r="CS17" s="761"/>
      <c r="CT17" s="761"/>
      <c r="CU17" s="761"/>
      <c r="CV17" s="762"/>
      <c r="CW17" s="760"/>
      <c r="CX17" s="761"/>
      <c r="CY17" s="761"/>
      <c r="CZ17" s="761"/>
      <c r="DA17" s="762"/>
      <c r="DB17" s="760"/>
      <c r="DC17" s="761"/>
      <c r="DD17" s="761"/>
      <c r="DE17" s="761"/>
      <c r="DF17" s="762"/>
      <c r="DG17" s="760"/>
      <c r="DH17" s="761"/>
      <c r="DI17" s="761"/>
      <c r="DJ17" s="761"/>
      <c r="DK17" s="762"/>
      <c r="DL17" s="760"/>
      <c r="DM17" s="761"/>
      <c r="DN17" s="761"/>
      <c r="DO17" s="761"/>
      <c r="DP17" s="762"/>
      <c r="DQ17" s="760"/>
      <c r="DR17" s="761"/>
      <c r="DS17" s="761"/>
      <c r="DT17" s="761"/>
      <c r="DU17" s="762"/>
      <c r="DV17" s="757"/>
      <c r="DW17" s="758"/>
      <c r="DX17" s="758"/>
      <c r="DY17" s="758"/>
      <c r="DZ17" s="763"/>
      <c r="EA17" s="94"/>
    </row>
    <row r="18" spans="1:131" s="95" customFormat="1" ht="26.25" customHeight="1" x14ac:dyDescent="0.2">
      <c r="A18" s="98">
        <v>12</v>
      </c>
      <c r="B18" s="724"/>
      <c r="C18" s="725"/>
      <c r="D18" s="725"/>
      <c r="E18" s="725"/>
      <c r="F18" s="725"/>
      <c r="G18" s="725"/>
      <c r="H18" s="725"/>
      <c r="I18" s="725"/>
      <c r="J18" s="725"/>
      <c r="K18" s="725"/>
      <c r="L18" s="725"/>
      <c r="M18" s="725"/>
      <c r="N18" s="725"/>
      <c r="O18" s="725"/>
      <c r="P18" s="726"/>
      <c r="Q18" s="727"/>
      <c r="R18" s="728"/>
      <c r="S18" s="728"/>
      <c r="T18" s="728"/>
      <c r="U18" s="728"/>
      <c r="V18" s="728"/>
      <c r="W18" s="728"/>
      <c r="X18" s="728"/>
      <c r="Y18" s="728"/>
      <c r="Z18" s="728"/>
      <c r="AA18" s="728"/>
      <c r="AB18" s="728"/>
      <c r="AC18" s="728"/>
      <c r="AD18" s="728"/>
      <c r="AE18" s="729"/>
      <c r="AF18" s="730"/>
      <c r="AG18" s="731"/>
      <c r="AH18" s="731"/>
      <c r="AI18" s="731"/>
      <c r="AJ18" s="732"/>
      <c r="AK18" s="733"/>
      <c r="AL18" s="734"/>
      <c r="AM18" s="734"/>
      <c r="AN18" s="734"/>
      <c r="AO18" s="734"/>
      <c r="AP18" s="734"/>
      <c r="AQ18" s="734"/>
      <c r="AR18" s="734"/>
      <c r="AS18" s="734"/>
      <c r="AT18" s="734"/>
      <c r="AU18" s="755"/>
      <c r="AV18" s="755"/>
      <c r="AW18" s="755"/>
      <c r="AX18" s="755"/>
      <c r="AY18" s="756"/>
      <c r="AZ18" s="91"/>
      <c r="BA18" s="91"/>
      <c r="BB18" s="91"/>
      <c r="BC18" s="91"/>
      <c r="BD18" s="91"/>
      <c r="BE18" s="92"/>
      <c r="BF18" s="92"/>
      <c r="BG18" s="92"/>
      <c r="BH18" s="92"/>
      <c r="BI18" s="92"/>
      <c r="BJ18" s="92"/>
      <c r="BK18" s="92"/>
      <c r="BL18" s="92"/>
      <c r="BM18" s="92"/>
      <c r="BN18" s="92"/>
      <c r="BO18" s="92"/>
      <c r="BP18" s="92"/>
      <c r="BQ18" s="98">
        <v>12</v>
      </c>
      <c r="BR18" s="99"/>
      <c r="BS18" s="757"/>
      <c r="BT18" s="758"/>
      <c r="BU18" s="758"/>
      <c r="BV18" s="758"/>
      <c r="BW18" s="758"/>
      <c r="BX18" s="758"/>
      <c r="BY18" s="758"/>
      <c r="BZ18" s="758"/>
      <c r="CA18" s="758"/>
      <c r="CB18" s="758"/>
      <c r="CC18" s="758"/>
      <c r="CD18" s="758"/>
      <c r="CE18" s="758"/>
      <c r="CF18" s="758"/>
      <c r="CG18" s="759"/>
      <c r="CH18" s="760"/>
      <c r="CI18" s="761"/>
      <c r="CJ18" s="761"/>
      <c r="CK18" s="761"/>
      <c r="CL18" s="762"/>
      <c r="CM18" s="760"/>
      <c r="CN18" s="761"/>
      <c r="CO18" s="761"/>
      <c r="CP18" s="761"/>
      <c r="CQ18" s="762"/>
      <c r="CR18" s="760"/>
      <c r="CS18" s="761"/>
      <c r="CT18" s="761"/>
      <c r="CU18" s="761"/>
      <c r="CV18" s="762"/>
      <c r="CW18" s="760"/>
      <c r="CX18" s="761"/>
      <c r="CY18" s="761"/>
      <c r="CZ18" s="761"/>
      <c r="DA18" s="762"/>
      <c r="DB18" s="760"/>
      <c r="DC18" s="761"/>
      <c r="DD18" s="761"/>
      <c r="DE18" s="761"/>
      <c r="DF18" s="762"/>
      <c r="DG18" s="760"/>
      <c r="DH18" s="761"/>
      <c r="DI18" s="761"/>
      <c r="DJ18" s="761"/>
      <c r="DK18" s="762"/>
      <c r="DL18" s="760"/>
      <c r="DM18" s="761"/>
      <c r="DN18" s="761"/>
      <c r="DO18" s="761"/>
      <c r="DP18" s="762"/>
      <c r="DQ18" s="760"/>
      <c r="DR18" s="761"/>
      <c r="DS18" s="761"/>
      <c r="DT18" s="761"/>
      <c r="DU18" s="762"/>
      <c r="DV18" s="757"/>
      <c r="DW18" s="758"/>
      <c r="DX18" s="758"/>
      <c r="DY18" s="758"/>
      <c r="DZ18" s="763"/>
      <c r="EA18" s="94"/>
    </row>
    <row r="19" spans="1:131" s="95" customFormat="1" ht="26.25" customHeight="1" x14ac:dyDescent="0.2">
      <c r="A19" s="98">
        <v>13</v>
      </c>
      <c r="B19" s="724"/>
      <c r="C19" s="725"/>
      <c r="D19" s="725"/>
      <c r="E19" s="725"/>
      <c r="F19" s="725"/>
      <c r="G19" s="725"/>
      <c r="H19" s="725"/>
      <c r="I19" s="725"/>
      <c r="J19" s="725"/>
      <c r="K19" s="725"/>
      <c r="L19" s="725"/>
      <c r="M19" s="725"/>
      <c r="N19" s="725"/>
      <c r="O19" s="725"/>
      <c r="P19" s="726"/>
      <c r="Q19" s="727"/>
      <c r="R19" s="728"/>
      <c r="S19" s="728"/>
      <c r="T19" s="728"/>
      <c r="U19" s="728"/>
      <c r="V19" s="728"/>
      <c r="W19" s="728"/>
      <c r="X19" s="728"/>
      <c r="Y19" s="728"/>
      <c r="Z19" s="728"/>
      <c r="AA19" s="728"/>
      <c r="AB19" s="728"/>
      <c r="AC19" s="728"/>
      <c r="AD19" s="728"/>
      <c r="AE19" s="729"/>
      <c r="AF19" s="730"/>
      <c r="AG19" s="731"/>
      <c r="AH19" s="731"/>
      <c r="AI19" s="731"/>
      <c r="AJ19" s="732"/>
      <c r="AK19" s="733"/>
      <c r="AL19" s="734"/>
      <c r="AM19" s="734"/>
      <c r="AN19" s="734"/>
      <c r="AO19" s="734"/>
      <c r="AP19" s="734"/>
      <c r="AQ19" s="734"/>
      <c r="AR19" s="734"/>
      <c r="AS19" s="734"/>
      <c r="AT19" s="734"/>
      <c r="AU19" s="755"/>
      <c r="AV19" s="755"/>
      <c r="AW19" s="755"/>
      <c r="AX19" s="755"/>
      <c r="AY19" s="756"/>
      <c r="AZ19" s="91"/>
      <c r="BA19" s="91"/>
      <c r="BB19" s="91"/>
      <c r="BC19" s="91"/>
      <c r="BD19" s="91"/>
      <c r="BE19" s="92"/>
      <c r="BF19" s="92"/>
      <c r="BG19" s="92"/>
      <c r="BH19" s="92"/>
      <c r="BI19" s="92"/>
      <c r="BJ19" s="92"/>
      <c r="BK19" s="92"/>
      <c r="BL19" s="92"/>
      <c r="BM19" s="92"/>
      <c r="BN19" s="92"/>
      <c r="BO19" s="92"/>
      <c r="BP19" s="92"/>
      <c r="BQ19" s="98">
        <v>13</v>
      </c>
      <c r="BR19" s="99"/>
      <c r="BS19" s="757"/>
      <c r="BT19" s="758"/>
      <c r="BU19" s="758"/>
      <c r="BV19" s="758"/>
      <c r="BW19" s="758"/>
      <c r="BX19" s="758"/>
      <c r="BY19" s="758"/>
      <c r="BZ19" s="758"/>
      <c r="CA19" s="758"/>
      <c r="CB19" s="758"/>
      <c r="CC19" s="758"/>
      <c r="CD19" s="758"/>
      <c r="CE19" s="758"/>
      <c r="CF19" s="758"/>
      <c r="CG19" s="759"/>
      <c r="CH19" s="760"/>
      <c r="CI19" s="761"/>
      <c r="CJ19" s="761"/>
      <c r="CK19" s="761"/>
      <c r="CL19" s="762"/>
      <c r="CM19" s="760"/>
      <c r="CN19" s="761"/>
      <c r="CO19" s="761"/>
      <c r="CP19" s="761"/>
      <c r="CQ19" s="762"/>
      <c r="CR19" s="760"/>
      <c r="CS19" s="761"/>
      <c r="CT19" s="761"/>
      <c r="CU19" s="761"/>
      <c r="CV19" s="762"/>
      <c r="CW19" s="760"/>
      <c r="CX19" s="761"/>
      <c r="CY19" s="761"/>
      <c r="CZ19" s="761"/>
      <c r="DA19" s="762"/>
      <c r="DB19" s="760"/>
      <c r="DC19" s="761"/>
      <c r="DD19" s="761"/>
      <c r="DE19" s="761"/>
      <c r="DF19" s="762"/>
      <c r="DG19" s="760"/>
      <c r="DH19" s="761"/>
      <c r="DI19" s="761"/>
      <c r="DJ19" s="761"/>
      <c r="DK19" s="762"/>
      <c r="DL19" s="760"/>
      <c r="DM19" s="761"/>
      <c r="DN19" s="761"/>
      <c r="DO19" s="761"/>
      <c r="DP19" s="762"/>
      <c r="DQ19" s="760"/>
      <c r="DR19" s="761"/>
      <c r="DS19" s="761"/>
      <c r="DT19" s="761"/>
      <c r="DU19" s="762"/>
      <c r="DV19" s="757"/>
      <c r="DW19" s="758"/>
      <c r="DX19" s="758"/>
      <c r="DY19" s="758"/>
      <c r="DZ19" s="763"/>
      <c r="EA19" s="94"/>
    </row>
    <row r="20" spans="1:131" s="95" customFormat="1" ht="26.25" customHeight="1" x14ac:dyDescent="0.2">
      <c r="A20" s="98">
        <v>14</v>
      </c>
      <c r="B20" s="724"/>
      <c r="C20" s="725"/>
      <c r="D20" s="725"/>
      <c r="E20" s="725"/>
      <c r="F20" s="725"/>
      <c r="G20" s="725"/>
      <c r="H20" s="725"/>
      <c r="I20" s="725"/>
      <c r="J20" s="725"/>
      <c r="K20" s="725"/>
      <c r="L20" s="725"/>
      <c r="M20" s="725"/>
      <c r="N20" s="725"/>
      <c r="O20" s="725"/>
      <c r="P20" s="726"/>
      <c r="Q20" s="727"/>
      <c r="R20" s="728"/>
      <c r="S20" s="728"/>
      <c r="T20" s="728"/>
      <c r="U20" s="728"/>
      <c r="V20" s="728"/>
      <c r="W20" s="728"/>
      <c r="X20" s="728"/>
      <c r="Y20" s="728"/>
      <c r="Z20" s="728"/>
      <c r="AA20" s="728"/>
      <c r="AB20" s="728"/>
      <c r="AC20" s="728"/>
      <c r="AD20" s="728"/>
      <c r="AE20" s="729"/>
      <c r="AF20" s="730"/>
      <c r="AG20" s="731"/>
      <c r="AH20" s="731"/>
      <c r="AI20" s="731"/>
      <c r="AJ20" s="732"/>
      <c r="AK20" s="733"/>
      <c r="AL20" s="734"/>
      <c r="AM20" s="734"/>
      <c r="AN20" s="734"/>
      <c r="AO20" s="734"/>
      <c r="AP20" s="734"/>
      <c r="AQ20" s="734"/>
      <c r="AR20" s="734"/>
      <c r="AS20" s="734"/>
      <c r="AT20" s="734"/>
      <c r="AU20" s="755"/>
      <c r="AV20" s="755"/>
      <c r="AW20" s="755"/>
      <c r="AX20" s="755"/>
      <c r="AY20" s="756"/>
      <c r="AZ20" s="91"/>
      <c r="BA20" s="91"/>
      <c r="BB20" s="91"/>
      <c r="BC20" s="91"/>
      <c r="BD20" s="91"/>
      <c r="BE20" s="92"/>
      <c r="BF20" s="92"/>
      <c r="BG20" s="92"/>
      <c r="BH20" s="92"/>
      <c r="BI20" s="92"/>
      <c r="BJ20" s="92"/>
      <c r="BK20" s="92"/>
      <c r="BL20" s="92"/>
      <c r="BM20" s="92"/>
      <c r="BN20" s="92"/>
      <c r="BO20" s="92"/>
      <c r="BP20" s="92"/>
      <c r="BQ20" s="98">
        <v>14</v>
      </c>
      <c r="BR20" s="99"/>
      <c r="BS20" s="757"/>
      <c r="BT20" s="758"/>
      <c r="BU20" s="758"/>
      <c r="BV20" s="758"/>
      <c r="BW20" s="758"/>
      <c r="BX20" s="758"/>
      <c r="BY20" s="758"/>
      <c r="BZ20" s="758"/>
      <c r="CA20" s="758"/>
      <c r="CB20" s="758"/>
      <c r="CC20" s="758"/>
      <c r="CD20" s="758"/>
      <c r="CE20" s="758"/>
      <c r="CF20" s="758"/>
      <c r="CG20" s="759"/>
      <c r="CH20" s="760"/>
      <c r="CI20" s="761"/>
      <c r="CJ20" s="761"/>
      <c r="CK20" s="761"/>
      <c r="CL20" s="762"/>
      <c r="CM20" s="760"/>
      <c r="CN20" s="761"/>
      <c r="CO20" s="761"/>
      <c r="CP20" s="761"/>
      <c r="CQ20" s="762"/>
      <c r="CR20" s="760"/>
      <c r="CS20" s="761"/>
      <c r="CT20" s="761"/>
      <c r="CU20" s="761"/>
      <c r="CV20" s="762"/>
      <c r="CW20" s="760"/>
      <c r="CX20" s="761"/>
      <c r="CY20" s="761"/>
      <c r="CZ20" s="761"/>
      <c r="DA20" s="762"/>
      <c r="DB20" s="760"/>
      <c r="DC20" s="761"/>
      <c r="DD20" s="761"/>
      <c r="DE20" s="761"/>
      <c r="DF20" s="762"/>
      <c r="DG20" s="760"/>
      <c r="DH20" s="761"/>
      <c r="DI20" s="761"/>
      <c r="DJ20" s="761"/>
      <c r="DK20" s="762"/>
      <c r="DL20" s="760"/>
      <c r="DM20" s="761"/>
      <c r="DN20" s="761"/>
      <c r="DO20" s="761"/>
      <c r="DP20" s="762"/>
      <c r="DQ20" s="760"/>
      <c r="DR20" s="761"/>
      <c r="DS20" s="761"/>
      <c r="DT20" s="761"/>
      <c r="DU20" s="762"/>
      <c r="DV20" s="757"/>
      <c r="DW20" s="758"/>
      <c r="DX20" s="758"/>
      <c r="DY20" s="758"/>
      <c r="DZ20" s="763"/>
      <c r="EA20" s="94"/>
    </row>
    <row r="21" spans="1:131" s="95" customFormat="1" ht="26.25" customHeight="1" thickBot="1" x14ac:dyDescent="0.25">
      <c r="A21" s="98">
        <v>15</v>
      </c>
      <c r="B21" s="724"/>
      <c r="C21" s="725"/>
      <c r="D21" s="725"/>
      <c r="E21" s="725"/>
      <c r="F21" s="725"/>
      <c r="G21" s="725"/>
      <c r="H21" s="725"/>
      <c r="I21" s="725"/>
      <c r="J21" s="725"/>
      <c r="K21" s="725"/>
      <c r="L21" s="725"/>
      <c r="M21" s="725"/>
      <c r="N21" s="725"/>
      <c r="O21" s="725"/>
      <c r="P21" s="726"/>
      <c r="Q21" s="727"/>
      <c r="R21" s="728"/>
      <c r="S21" s="728"/>
      <c r="T21" s="728"/>
      <c r="U21" s="728"/>
      <c r="V21" s="728"/>
      <c r="W21" s="728"/>
      <c r="X21" s="728"/>
      <c r="Y21" s="728"/>
      <c r="Z21" s="728"/>
      <c r="AA21" s="728"/>
      <c r="AB21" s="728"/>
      <c r="AC21" s="728"/>
      <c r="AD21" s="728"/>
      <c r="AE21" s="729"/>
      <c r="AF21" s="730"/>
      <c r="AG21" s="731"/>
      <c r="AH21" s="731"/>
      <c r="AI21" s="731"/>
      <c r="AJ21" s="732"/>
      <c r="AK21" s="733"/>
      <c r="AL21" s="734"/>
      <c r="AM21" s="734"/>
      <c r="AN21" s="734"/>
      <c r="AO21" s="734"/>
      <c r="AP21" s="734"/>
      <c r="AQ21" s="734"/>
      <c r="AR21" s="734"/>
      <c r="AS21" s="734"/>
      <c r="AT21" s="734"/>
      <c r="AU21" s="755"/>
      <c r="AV21" s="755"/>
      <c r="AW21" s="755"/>
      <c r="AX21" s="755"/>
      <c r="AY21" s="756"/>
      <c r="AZ21" s="91"/>
      <c r="BA21" s="91"/>
      <c r="BB21" s="91"/>
      <c r="BC21" s="91"/>
      <c r="BD21" s="91"/>
      <c r="BE21" s="92"/>
      <c r="BF21" s="92"/>
      <c r="BG21" s="92"/>
      <c r="BH21" s="92"/>
      <c r="BI21" s="92"/>
      <c r="BJ21" s="92"/>
      <c r="BK21" s="92"/>
      <c r="BL21" s="92"/>
      <c r="BM21" s="92"/>
      <c r="BN21" s="92"/>
      <c r="BO21" s="92"/>
      <c r="BP21" s="92"/>
      <c r="BQ21" s="98">
        <v>15</v>
      </c>
      <c r="BR21" s="99"/>
      <c r="BS21" s="757"/>
      <c r="BT21" s="758"/>
      <c r="BU21" s="758"/>
      <c r="BV21" s="758"/>
      <c r="BW21" s="758"/>
      <c r="BX21" s="758"/>
      <c r="BY21" s="758"/>
      <c r="BZ21" s="758"/>
      <c r="CA21" s="758"/>
      <c r="CB21" s="758"/>
      <c r="CC21" s="758"/>
      <c r="CD21" s="758"/>
      <c r="CE21" s="758"/>
      <c r="CF21" s="758"/>
      <c r="CG21" s="759"/>
      <c r="CH21" s="760"/>
      <c r="CI21" s="761"/>
      <c r="CJ21" s="761"/>
      <c r="CK21" s="761"/>
      <c r="CL21" s="762"/>
      <c r="CM21" s="760"/>
      <c r="CN21" s="761"/>
      <c r="CO21" s="761"/>
      <c r="CP21" s="761"/>
      <c r="CQ21" s="762"/>
      <c r="CR21" s="760"/>
      <c r="CS21" s="761"/>
      <c r="CT21" s="761"/>
      <c r="CU21" s="761"/>
      <c r="CV21" s="762"/>
      <c r="CW21" s="760"/>
      <c r="CX21" s="761"/>
      <c r="CY21" s="761"/>
      <c r="CZ21" s="761"/>
      <c r="DA21" s="762"/>
      <c r="DB21" s="760"/>
      <c r="DC21" s="761"/>
      <c r="DD21" s="761"/>
      <c r="DE21" s="761"/>
      <c r="DF21" s="762"/>
      <c r="DG21" s="760"/>
      <c r="DH21" s="761"/>
      <c r="DI21" s="761"/>
      <c r="DJ21" s="761"/>
      <c r="DK21" s="762"/>
      <c r="DL21" s="760"/>
      <c r="DM21" s="761"/>
      <c r="DN21" s="761"/>
      <c r="DO21" s="761"/>
      <c r="DP21" s="762"/>
      <c r="DQ21" s="760"/>
      <c r="DR21" s="761"/>
      <c r="DS21" s="761"/>
      <c r="DT21" s="761"/>
      <c r="DU21" s="762"/>
      <c r="DV21" s="757"/>
      <c r="DW21" s="758"/>
      <c r="DX21" s="758"/>
      <c r="DY21" s="758"/>
      <c r="DZ21" s="763"/>
      <c r="EA21" s="94"/>
    </row>
    <row r="22" spans="1:131" s="95" customFormat="1" ht="26.25" customHeight="1" x14ac:dyDescent="0.2">
      <c r="A22" s="98">
        <v>16</v>
      </c>
      <c r="B22" s="724"/>
      <c r="C22" s="725"/>
      <c r="D22" s="725"/>
      <c r="E22" s="725"/>
      <c r="F22" s="725"/>
      <c r="G22" s="725"/>
      <c r="H22" s="725"/>
      <c r="I22" s="725"/>
      <c r="J22" s="725"/>
      <c r="K22" s="725"/>
      <c r="L22" s="725"/>
      <c r="M22" s="725"/>
      <c r="N22" s="725"/>
      <c r="O22" s="725"/>
      <c r="P22" s="726"/>
      <c r="Q22" s="774"/>
      <c r="R22" s="775"/>
      <c r="S22" s="775"/>
      <c r="T22" s="775"/>
      <c r="U22" s="775"/>
      <c r="V22" s="775"/>
      <c r="W22" s="775"/>
      <c r="X22" s="775"/>
      <c r="Y22" s="775"/>
      <c r="Z22" s="775"/>
      <c r="AA22" s="775"/>
      <c r="AB22" s="775"/>
      <c r="AC22" s="775"/>
      <c r="AD22" s="775"/>
      <c r="AE22" s="776"/>
      <c r="AF22" s="730"/>
      <c r="AG22" s="731"/>
      <c r="AH22" s="731"/>
      <c r="AI22" s="731"/>
      <c r="AJ22" s="732"/>
      <c r="AK22" s="777"/>
      <c r="AL22" s="778"/>
      <c r="AM22" s="778"/>
      <c r="AN22" s="778"/>
      <c r="AO22" s="778"/>
      <c r="AP22" s="778"/>
      <c r="AQ22" s="778"/>
      <c r="AR22" s="778"/>
      <c r="AS22" s="778"/>
      <c r="AT22" s="778"/>
      <c r="AU22" s="779"/>
      <c r="AV22" s="779"/>
      <c r="AW22" s="779"/>
      <c r="AX22" s="779"/>
      <c r="AY22" s="780"/>
      <c r="AZ22" s="781" t="s">
        <v>322</v>
      </c>
      <c r="BA22" s="781"/>
      <c r="BB22" s="781"/>
      <c r="BC22" s="781"/>
      <c r="BD22" s="782"/>
      <c r="BE22" s="92"/>
      <c r="BF22" s="92"/>
      <c r="BG22" s="92"/>
      <c r="BH22" s="92"/>
      <c r="BI22" s="92"/>
      <c r="BJ22" s="92"/>
      <c r="BK22" s="92"/>
      <c r="BL22" s="92"/>
      <c r="BM22" s="92"/>
      <c r="BN22" s="92"/>
      <c r="BO22" s="92"/>
      <c r="BP22" s="92"/>
      <c r="BQ22" s="98">
        <v>16</v>
      </c>
      <c r="BR22" s="99"/>
      <c r="BS22" s="757"/>
      <c r="BT22" s="758"/>
      <c r="BU22" s="758"/>
      <c r="BV22" s="758"/>
      <c r="BW22" s="758"/>
      <c r="BX22" s="758"/>
      <c r="BY22" s="758"/>
      <c r="BZ22" s="758"/>
      <c r="CA22" s="758"/>
      <c r="CB22" s="758"/>
      <c r="CC22" s="758"/>
      <c r="CD22" s="758"/>
      <c r="CE22" s="758"/>
      <c r="CF22" s="758"/>
      <c r="CG22" s="759"/>
      <c r="CH22" s="760"/>
      <c r="CI22" s="761"/>
      <c r="CJ22" s="761"/>
      <c r="CK22" s="761"/>
      <c r="CL22" s="762"/>
      <c r="CM22" s="760"/>
      <c r="CN22" s="761"/>
      <c r="CO22" s="761"/>
      <c r="CP22" s="761"/>
      <c r="CQ22" s="762"/>
      <c r="CR22" s="760"/>
      <c r="CS22" s="761"/>
      <c r="CT22" s="761"/>
      <c r="CU22" s="761"/>
      <c r="CV22" s="762"/>
      <c r="CW22" s="760"/>
      <c r="CX22" s="761"/>
      <c r="CY22" s="761"/>
      <c r="CZ22" s="761"/>
      <c r="DA22" s="762"/>
      <c r="DB22" s="760"/>
      <c r="DC22" s="761"/>
      <c r="DD22" s="761"/>
      <c r="DE22" s="761"/>
      <c r="DF22" s="762"/>
      <c r="DG22" s="760"/>
      <c r="DH22" s="761"/>
      <c r="DI22" s="761"/>
      <c r="DJ22" s="761"/>
      <c r="DK22" s="762"/>
      <c r="DL22" s="760"/>
      <c r="DM22" s="761"/>
      <c r="DN22" s="761"/>
      <c r="DO22" s="761"/>
      <c r="DP22" s="762"/>
      <c r="DQ22" s="760"/>
      <c r="DR22" s="761"/>
      <c r="DS22" s="761"/>
      <c r="DT22" s="761"/>
      <c r="DU22" s="762"/>
      <c r="DV22" s="757"/>
      <c r="DW22" s="758"/>
      <c r="DX22" s="758"/>
      <c r="DY22" s="758"/>
      <c r="DZ22" s="763"/>
      <c r="EA22" s="94"/>
    </row>
    <row r="23" spans="1:131" s="95" customFormat="1" ht="26.25" customHeight="1" thickBot="1" x14ac:dyDescent="0.25">
      <c r="A23" s="100" t="s">
        <v>323</v>
      </c>
      <c r="B23" s="764" t="s">
        <v>324</v>
      </c>
      <c r="C23" s="765"/>
      <c r="D23" s="765"/>
      <c r="E23" s="765"/>
      <c r="F23" s="765"/>
      <c r="G23" s="765"/>
      <c r="H23" s="765"/>
      <c r="I23" s="765"/>
      <c r="J23" s="765"/>
      <c r="K23" s="765"/>
      <c r="L23" s="765"/>
      <c r="M23" s="765"/>
      <c r="N23" s="765"/>
      <c r="O23" s="765"/>
      <c r="P23" s="766"/>
      <c r="Q23" s="767">
        <v>70647</v>
      </c>
      <c r="R23" s="768"/>
      <c r="S23" s="768"/>
      <c r="T23" s="768"/>
      <c r="U23" s="768"/>
      <c r="V23" s="768">
        <v>65974</v>
      </c>
      <c r="W23" s="768"/>
      <c r="X23" s="768"/>
      <c r="Y23" s="768"/>
      <c r="Z23" s="768"/>
      <c r="AA23" s="768">
        <v>4673</v>
      </c>
      <c r="AB23" s="768"/>
      <c r="AC23" s="768"/>
      <c r="AD23" s="768"/>
      <c r="AE23" s="769"/>
      <c r="AF23" s="770">
        <v>3310</v>
      </c>
      <c r="AG23" s="768"/>
      <c r="AH23" s="768"/>
      <c r="AI23" s="768"/>
      <c r="AJ23" s="771"/>
      <c r="AK23" s="772"/>
      <c r="AL23" s="773"/>
      <c r="AM23" s="773"/>
      <c r="AN23" s="773"/>
      <c r="AO23" s="773"/>
      <c r="AP23" s="768" t="s">
        <v>318</v>
      </c>
      <c r="AQ23" s="768"/>
      <c r="AR23" s="768"/>
      <c r="AS23" s="768"/>
      <c r="AT23" s="768"/>
      <c r="AU23" s="784"/>
      <c r="AV23" s="784"/>
      <c r="AW23" s="784"/>
      <c r="AX23" s="784"/>
      <c r="AY23" s="785"/>
      <c r="AZ23" s="786" t="s">
        <v>62</v>
      </c>
      <c r="BA23" s="787"/>
      <c r="BB23" s="787"/>
      <c r="BC23" s="787"/>
      <c r="BD23" s="788"/>
      <c r="BE23" s="92"/>
      <c r="BF23" s="92"/>
      <c r="BG23" s="92"/>
      <c r="BH23" s="92"/>
      <c r="BI23" s="92"/>
      <c r="BJ23" s="92"/>
      <c r="BK23" s="92"/>
      <c r="BL23" s="92"/>
      <c r="BM23" s="92"/>
      <c r="BN23" s="92"/>
      <c r="BO23" s="92"/>
      <c r="BP23" s="92"/>
      <c r="BQ23" s="98">
        <v>17</v>
      </c>
      <c r="BR23" s="99"/>
      <c r="BS23" s="757"/>
      <c r="BT23" s="758"/>
      <c r="BU23" s="758"/>
      <c r="BV23" s="758"/>
      <c r="BW23" s="758"/>
      <c r="BX23" s="758"/>
      <c r="BY23" s="758"/>
      <c r="BZ23" s="758"/>
      <c r="CA23" s="758"/>
      <c r="CB23" s="758"/>
      <c r="CC23" s="758"/>
      <c r="CD23" s="758"/>
      <c r="CE23" s="758"/>
      <c r="CF23" s="758"/>
      <c r="CG23" s="759"/>
      <c r="CH23" s="760"/>
      <c r="CI23" s="761"/>
      <c r="CJ23" s="761"/>
      <c r="CK23" s="761"/>
      <c r="CL23" s="762"/>
      <c r="CM23" s="760"/>
      <c r="CN23" s="761"/>
      <c r="CO23" s="761"/>
      <c r="CP23" s="761"/>
      <c r="CQ23" s="762"/>
      <c r="CR23" s="760"/>
      <c r="CS23" s="761"/>
      <c r="CT23" s="761"/>
      <c r="CU23" s="761"/>
      <c r="CV23" s="762"/>
      <c r="CW23" s="760"/>
      <c r="CX23" s="761"/>
      <c r="CY23" s="761"/>
      <c r="CZ23" s="761"/>
      <c r="DA23" s="762"/>
      <c r="DB23" s="760"/>
      <c r="DC23" s="761"/>
      <c r="DD23" s="761"/>
      <c r="DE23" s="761"/>
      <c r="DF23" s="762"/>
      <c r="DG23" s="760"/>
      <c r="DH23" s="761"/>
      <c r="DI23" s="761"/>
      <c r="DJ23" s="761"/>
      <c r="DK23" s="762"/>
      <c r="DL23" s="760"/>
      <c r="DM23" s="761"/>
      <c r="DN23" s="761"/>
      <c r="DO23" s="761"/>
      <c r="DP23" s="762"/>
      <c r="DQ23" s="760"/>
      <c r="DR23" s="761"/>
      <c r="DS23" s="761"/>
      <c r="DT23" s="761"/>
      <c r="DU23" s="762"/>
      <c r="DV23" s="757"/>
      <c r="DW23" s="758"/>
      <c r="DX23" s="758"/>
      <c r="DY23" s="758"/>
      <c r="DZ23" s="763"/>
      <c r="EA23" s="94"/>
    </row>
    <row r="24" spans="1:131" s="95" customFormat="1" ht="26.25" customHeight="1" x14ac:dyDescent="0.2">
      <c r="A24" s="783" t="s">
        <v>325</v>
      </c>
      <c r="B24" s="783"/>
      <c r="C24" s="783"/>
      <c r="D24" s="783"/>
      <c r="E24" s="783"/>
      <c r="F24" s="783"/>
      <c r="G24" s="783"/>
      <c r="H24" s="783"/>
      <c r="I24" s="783"/>
      <c r="J24" s="783"/>
      <c r="K24" s="783"/>
      <c r="L24" s="783"/>
      <c r="M24" s="783"/>
      <c r="N24" s="783"/>
      <c r="O24" s="783"/>
      <c r="P24" s="783"/>
      <c r="Q24" s="783"/>
      <c r="R24" s="783"/>
      <c r="S24" s="783"/>
      <c r="T24" s="783"/>
      <c r="U24" s="783"/>
      <c r="V24" s="783"/>
      <c r="W24" s="783"/>
      <c r="X24" s="783"/>
      <c r="Y24" s="783"/>
      <c r="Z24" s="783"/>
      <c r="AA24" s="783"/>
      <c r="AB24" s="783"/>
      <c r="AC24" s="783"/>
      <c r="AD24" s="783"/>
      <c r="AE24" s="783"/>
      <c r="AF24" s="783"/>
      <c r="AG24" s="783"/>
      <c r="AH24" s="783"/>
      <c r="AI24" s="783"/>
      <c r="AJ24" s="783"/>
      <c r="AK24" s="783"/>
      <c r="AL24" s="783"/>
      <c r="AM24" s="783"/>
      <c r="AN24" s="783"/>
      <c r="AO24" s="783"/>
      <c r="AP24" s="783"/>
      <c r="AQ24" s="783"/>
      <c r="AR24" s="783"/>
      <c r="AS24" s="783"/>
      <c r="AT24" s="783"/>
      <c r="AU24" s="783"/>
      <c r="AV24" s="783"/>
      <c r="AW24" s="783"/>
      <c r="AX24" s="783"/>
      <c r="AY24" s="783"/>
      <c r="AZ24" s="91"/>
      <c r="BA24" s="91"/>
      <c r="BB24" s="91"/>
      <c r="BC24" s="91"/>
      <c r="BD24" s="91"/>
      <c r="BE24" s="92"/>
      <c r="BF24" s="92"/>
      <c r="BG24" s="92"/>
      <c r="BH24" s="92"/>
      <c r="BI24" s="92"/>
      <c r="BJ24" s="92"/>
      <c r="BK24" s="92"/>
      <c r="BL24" s="92"/>
      <c r="BM24" s="92"/>
      <c r="BN24" s="92"/>
      <c r="BO24" s="92"/>
      <c r="BP24" s="92"/>
      <c r="BQ24" s="98">
        <v>18</v>
      </c>
      <c r="BR24" s="99"/>
      <c r="BS24" s="757"/>
      <c r="BT24" s="758"/>
      <c r="BU24" s="758"/>
      <c r="BV24" s="758"/>
      <c r="BW24" s="758"/>
      <c r="BX24" s="758"/>
      <c r="BY24" s="758"/>
      <c r="BZ24" s="758"/>
      <c r="CA24" s="758"/>
      <c r="CB24" s="758"/>
      <c r="CC24" s="758"/>
      <c r="CD24" s="758"/>
      <c r="CE24" s="758"/>
      <c r="CF24" s="758"/>
      <c r="CG24" s="759"/>
      <c r="CH24" s="760"/>
      <c r="CI24" s="761"/>
      <c r="CJ24" s="761"/>
      <c r="CK24" s="761"/>
      <c r="CL24" s="762"/>
      <c r="CM24" s="760"/>
      <c r="CN24" s="761"/>
      <c r="CO24" s="761"/>
      <c r="CP24" s="761"/>
      <c r="CQ24" s="762"/>
      <c r="CR24" s="760"/>
      <c r="CS24" s="761"/>
      <c r="CT24" s="761"/>
      <c r="CU24" s="761"/>
      <c r="CV24" s="762"/>
      <c r="CW24" s="760"/>
      <c r="CX24" s="761"/>
      <c r="CY24" s="761"/>
      <c r="CZ24" s="761"/>
      <c r="DA24" s="762"/>
      <c r="DB24" s="760"/>
      <c r="DC24" s="761"/>
      <c r="DD24" s="761"/>
      <c r="DE24" s="761"/>
      <c r="DF24" s="762"/>
      <c r="DG24" s="760"/>
      <c r="DH24" s="761"/>
      <c r="DI24" s="761"/>
      <c r="DJ24" s="761"/>
      <c r="DK24" s="762"/>
      <c r="DL24" s="760"/>
      <c r="DM24" s="761"/>
      <c r="DN24" s="761"/>
      <c r="DO24" s="761"/>
      <c r="DP24" s="762"/>
      <c r="DQ24" s="760"/>
      <c r="DR24" s="761"/>
      <c r="DS24" s="761"/>
      <c r="DT24" s="761"/>
      <c r="DU24" s="762"/>
      <c r="DV24" s="757"/>
      <c r="DW24" s="758"/>
      <c r="DX24" s="758"/>
      <c r="DY24" s="758"/>
      <c r="DZ24" s="763"/>
      <c r="EA24" s="94"/>
    </row>
    <row r="25" spans="1:131" ht="26.25" customHeight="1" thickBot="1" x14ac:dyDescent="0.25">
      <c r="A25" s="714" t="s">
        <v>326</v>
      </c>
      <c r="B25" s="714"/>
      <c r="C25" s="714"/>
      <c r="D25" s="714"/>
      <c r="E25" s="714"/>
      <c r="F25" s="714"/>
      <c r="G25" s="714"/>
      <c r="H25" s="714"/>
      <c r="I25" s="714"/>
      <c r="J25" s="714"/>
      <c r="K25" s="714"/>
      <c r="L25" s="714"/>
      <c r="M25" s="714"/>
      <c r="N25" s="714"/>
      <c r="O25" s="714"/>
      <c r="P25" s="714"/>
      <c r="Q25" s="714"/>
      <c r="R25" s="714"/>
      <c r="S25" s="714"/>
      <c r="T25" s="714"/>
      <c r="U25" s="714"/>
      <c r="V25" s="714"/>
      <c r="W25" s="714"/>
      <c r="X25" s="714"/>
      <c r="Y25" s="714"/>
      <c r="Z25" s="714"/>
      <c r="AA25" s="714"/>
      <c r="AB25" s="714"/>
      <c r="AC25" s="714"/>
      <c r="AD25" s="714"/>
      <c r="AE25" s="714"/>
      <c r="AF25" s="714"/>
      <c r="AG25" s="714"/>
      <c r="AH25" s="714"/>
      <c r="AI25" s="714"/>
      <c r="AJ25" s="714"/>
      <c r="AK25" s="714"/>
      <c r="AL25" s="714"/>
      <c r="AM25" s="714"/>
      <c r="AN25" s="714"/>
      <c r="AO25" s="714"/>
      <c r="AP25" s="714"/>
      <c r="AQ25" s="714"/>
      <c r="AR25" s="714"/>
      <c r="AS25" s="714"/>
      <c r="AT25" s="714"/>
      <c r="AU25" s="714"/>
      <c r="AV25" s="714"/>
      <c r="AW25" s="714"/>
      <c r="AX25" s="714"/>
      <c r="AY25" s="714"/>
      <c r="AZ25" s="714"/>
      <c r="BA25" s="714"/>
      <c r="BB25" s="714"/>
      <c r="BC25" s="714"/>
      <c r="BD25" s="714"/>
      <c r="BE25" s="714"/>
      <c r="BF25" s="714"/>
      <c r="BG25" s="714"/>
      <c r="BH25" s="714"/>
      <c r="BI25" s="714"/>
      <c r="BJ25" s="91"/>
      <c r="BK25" s="91"/>
      <c r="BL25" s="91"/>
      <c r="BM25" s="91"/>
      <c r="BN25" s="91"/>
      <c r="BO25" s="101"/>
      <c r="BP25" s="101"/>
      <c r="BQ25" s="98">
        <v>19</v>
      </c>
      <c r="BR25" s="99"/>
      <c r="BS25" s="757"/>
      <c r="BT25" s="758"/>
      <c r="BU25" s="758"/>
      <c r="BV25" s="758"/>
      <c r="BW25" s="758"/>
      <c r="BX25" s="758"/>
      <c r="BY25" s="758"/>
      <c r="BZ25" s="758"/>
      <c r="CA25" s="758"/>
      <c r="CB25" s="758"/>
      <c r="CC25" s="758"/>
      <c r="CD25" s="758"/>
      <c r="CE25" s="758"/>
      <c r="CF25" s="758"/>
      <c r="CG25" s="759"/>
      <c r="CH25" s="760"/>
      <c r="CI25" s="761"/>
      <c r="CJ25" s="761"/>
      <c r="CK25" s="761"/>
      <c r="CL25" s="762"/>
      <c r="CM25" s="760"/>
      <c r="CN25" s="761"/>
      <c r="CO25" s="761"/>
      <c r="CP25" s="761"/>
      <c r="CQ25" s="762"/>
      <c r="CR25" s="760"/>
      <c r="CS25" s="761"/>
      <c r="CT25" s="761"/>
      <c r="CU25" s="761"/>
      <c r="CV25" s="762"/>
      <c r="CW25" s="760"/>
      <c r="CX25" s="761"/>
      <c r="CY25" s="761"/>
      <c r="CZ25" s="761"/>
      <c r="DA25" s="762"/>
      <c r="DB25" s="760"/>
      <c r="DC25" s="761"/>
      <c r="DD25" s="761"/>
      <c r="DE25" s="761"/>
      <c r="DF25" s="762"/>
      <c r="DG25" s="760"/>
      <c r="DH25" s="761"/>
      <c r="DI25" s="761"/>
      <c r="DJ25" s="761"/>
      <c r="DK25" s="762"/>
      <c r="DL25" s="760"/>
      <c r="DM25" s="761"/>
      <c r="DN25" s="761"/>
      <c r="DO25" s="761"/>
      <c r="DP25" s="762"/>
      <c r="DQ25" s="760"/>
      <c r="DR25" s="761"/>
      <c r="DS25" s="761"/>
      <c r="DT25" s="761"/>
      <c r="DU25" s="762"/>
      <c r="DV25" s="757"/>
      <c r="DW25" s="758"/>
      <c r="DX25" s="758"/>
      <c r="DY25" s="758"/>
      <c r="DZ25" s="763"/>
      <c r="EA25" s="89"/>
    </row>
    <row r="26" spans="1:131" ht="26.25" customHeight="1" x14ac:dyDescent="0.2">
      <c r="A26" s="704" t="s">
        <v>300</v>
      </c>
      <c r="B26" s="705"/>
      <c r="C26" s="705"/>
      <c r="D26" s="705"/>
      <c r="E26" s="705"/>
      <c r="F26" s="705"/>
      <c r="G26" s="705"/>
      <c r="H26" s="705"/>
      <c r="I26" s="705"/>
      <c r="J26" s="705"/>
      <c r="K26" s="705"/>
      <c r="L26" s="705"/>
      <c r="M26" s="705"/>
      <c r="N26" s="705"/>
      <c r="O26" s="705"/>
      <c r="P26" s="706"/>
      <c r="Q26" s="700" t="s">
        <v>327</v>
      </c>
      <c r="R26" s="696"/>
      <c r="S26" s="696"/>
      <c r="T26" s="696"/>
      <c r="U26" s="697"/>
      <c r="V26" s="700" t="s">
        <v>328</v>
      </c>
      <c r="W26" s="696"/>
      <c r="X26" s="696"/>
      <c r="Y26" s="696"/>
      <c r="Z26" s="697"/>
      <c r="AA26" s="700" t="s">
        <v>329</v>
      </c>
      <c r="AB26" s="696"/>
      <c r="AC26" s="696"/>
      <c r="AD26" s="696"/>
      <c r="AE26" s="696"/>
      <c r="AF26" s="789" t="s">
        <v>330</v>
      </c>
      <c r="AG26" s="790"/>
      <c r="AH26" s="790"/>
      <c r="AI26" s="790"/>
      <c r="AJ26" s="791"/>
      <c r="AK26" s="696" t="s">
        <v>331</v>
      </c>
      <c r="AL26" s="696"/>
      <c r="AM26" s="696"/>
      <c r="AN26" s="696"/>
      <c r="AO26" s="697"/>
      <c r="AP26" s="700" t="s">
        <v>332</v>
      </c>
      <c r="AQ26" s="696"/>
      <c r="AR26" s="696"/>
      <c r="AS26" s="696"/>
      <c r="AT26" s="697"/>
      <c r="AU26" s="700" t="s">
        <v>333</v>
      </c>
      <c r="AV26" s="696"/>
      <c r="AW26" s="696"/>
      <c r="AX26" s="696"/>
      <c r="AY26" s="697"/>
      <c r="AZ26" s="700" t="s">
        <v>334</v>
      </c>
      <c r="BA26" s="696"/>
      <c r="BB26" s="696"/>
      <c r="BC26" s="696"/>
      <c r="BD26" s="697"/>
      <c r="BE26" s="700" t="s">
        <v>307</v>
      </c>
      <c r="BF26" s="696"/>
      <c r="BG26" s="696"/>
      <c r="BH26" s="696"/>
      <c r="BI26" s="702"/>
      <c r="BJ26" s="91"/>
      <c r="BK26" s="91"/>
      <c r="BL26" s="91"/>
      <c r="BM26" s="91"/>
      <c r="BN26" s="91"/>
      <c r="BO26" s="101"/>
      <c r="BP26" s="101"/>
      <c r="BQ26" s="98">
        <v>20</v>
      </c>
      <c r="BR26" s="99"/>
      <c r="BS26" s="757"/>
      <c r="BT26" s="758"/>
      <c r="BU26" s="758"/>
      <c r="BV26" s="758"/>
      <c r="BW26" s="758"/>
      <c r="BX26" s="758"/>
      <c r="BY26" s="758"/>
      <c r="BZ26" s="758"/>
      <c r="CA26" s="758"/>
      <c r="CB26" s="758"/>
      <c r="CC26" s="758"/>
      <c r="CD26" s="758"/>
      <c r="CE26" s="758"/>
      <c r="CF26" s="758"/>
      <c r="CG26" s="759"/>
      <c r="CH26" s="760"/>
      <c r="CI26" s="761"/>
      <c r="CJ26" s="761"/>
      <c r="CK26" s="761"/>
      <c r="CL26" s="762"/>
      <c r="CM26" s="760"/>
      <c r="CN26" s="761"/>
      <c r="CO26" s="761"/>
      <c r="CP26" s="761"/>
      <c r="CQ26" s="762"/>
      <c r="CR26" s="760"/>
      <c r="CS26" s="761"/>
      <c r="CT26" s="761"/>
      <c r="CU26" s="761"/>
      <c r="CV26" s="762"/>
      <c r="CW26" s="760"/>
      <c r="CX26" s="761"/>
      <c r="CY26" s="761"/>
      <c r="CZ26" s="761"/>
      <c r="DA26" s="762"/>
      <c r="DB26" s="760"/>
      <c r="DC26" s="761"/>
      <c r="DD26" s="761"/>
      <c r="DE26" s="761"/>
      <c r="DF26" s="762"/>
      <c r="DG26" s="760"/>
      <c r="DH26" s="761"/>
      <c r="DI26" s="761"/>
      <c r="DJ26" s="761"/>
      <c r="DK26" s="762"/>
      <c r="DL26" s="760"/>
      <c r="DM26" s="761"/>
      <c r="DN26" s="761"/>
      <c r="DO26" s="761"/>
      <c r="DP26" s="762"/>
      <c r="DQ26" s="760"/>
      <c r="DR26" s="761"/>
      <c r="DS26" s="761"/>
      <c r="DT26" s="761"/>
      <c r="DU26" s="762"/>
      <c r="DV26" s="757"/>
      <c r="DW26" s="758"/>
      <c r="DX26" s="758"/>
      <c r="DY26" s="758"/>
      <c r="DZ26" s="763"/>
      <c r="EA26" s="89"/>
    </row>
    <row r="27" spans="1:131" ht="26.25" customHeight="1" thickBot="1" x14ac:dyDescent="0.25">
      <c r="A27" s="707"/>
      <c r="B27" s="708"/>
      <c r="C27" s="708"/>
      <c r="D27" s="708"/>
      <c r="E27" s="708"/>
      <c r="F27" s="708"/>
      <c r="G27" s="708"/>
      <c r="H27" s="708"/>
      <c r="I27" s="708"/>
      <c r="J27" s="708"/>
      <c r="K27" s="708"/>
      <c r="L27" s="708"/>
      <c r="M27" s="708"/>
      <c r="N27" s="708"/>
      <c r="O27" s="708"/>
      <c r="P27" s="709"/>
      <c r="Q27" s="701"/>
      <c r="R27" s="698"/>
      <c r="S27" s="698"/>
      <c r="T27" s="698"/>
      <c r="U27" s="699"/>
      <c r="V27" s="701"/>
      <c r="W27" s="698"/>
      <c r="X27" s="698"/>
      <c r="Y27" s="698"/>
      <c r="Z27" s="699"/>
      <c r="AA27" s="701"/>
      <c r="AB27" s="698"/>
      <c r="AC27" s="698"/>
      <c r="AD27" s="698"/>
      <c r="AE27" s="698"/>
      <c r="AF27" s="792"/>
      <c r="AG27" s="793"/>
      <c r="AH27" s="793"/>
      <c r="AI27" s="793"/>
      <c r="AJ27" s="794"/>
      <c r="AK27" s="698"/>
      <c r="AL27" s="698"/>
      <c r="AM27" s="698"/>
      <c r="AN27" s="698"/>
      <c r="AO27" s="699"/>
      <c r="AP27" s="701"/>
      <c r="AQ27" s="698"/>
      <c r="AR27" s="698"/>
      <c r="AS27" s="698"/>
      <c r="AT27" s="699"/>
      <c r="AU27" s="701"/>
      <c r="AV27" s="698"/>
      <c r="AW27" s="698"/>
      <c r="AX27" s="698"/>
      <c r="AY27" s="699"/>
      <c r="AZ27" s="701"/>
      <c r="BA27" s="698"/>
      <c r="BB27" s="698"/>
      <c r="BC27" s="698"/>
      <c r="BD27" s="699"/>
      <c r="BE27" s="701"/>
      <c r="BF27" s="698"/>
      <c r="BG27" s="698"/>
      <c r="BH27" s="698"/>
      <c r="BI27" s="703"/>
      <c r="BJ27" s="91"/>
      <c r="BK27" s="91"/>
      <c r="BL27" s="91"/>
      <c r="BM27" s="91"/>
      <c r="BN27" s="91"/>
      <c r="BO27" s="101"/>
      <c r="BP27" s="101"/>
      <c r="BQ27" s="98">
        <v>21</v>
      </c>
      <c r="BR27" s="99"/>
      <c r="BS27" s="757"/>
      <c r="BT27" s="758"/>
      <c r="BU27" s="758"/>
      <c r="BV27" s="758"/>
      <c r="BW27" s="758"/>
      <c r="BX27" s="758"/>
      <c r="BY27" s="758"/>
      <c r="BZ27" s="758"/>
      <c r="CA27" s="758"/>
      <c r="CB27" s="758"/>
      <c r="CC27" s="758"/>
      <c r="CD27" s="758"/>
      <c r="CE27" s="758"/>
      <c r="CF27" s="758"/>
      <c r="CG27" s="759"/>
      <c r="CH27" s="760"/>
      <c r="CI27" s="761"/>
      <c r="CJ27" s="761"/>
      <c r="CK27" s="761"/>
      <c r="CL27" s="762"/>
      <c r="CM27" s="760"/>
      <c r="CN27" s="761"/>
      <c r="CO27" s="761"/>
      <c r="CP27" s="761"/>
      <c r="CQ27" s="762"/>
      <c r="CR27" s="760"/>
      <c r="CS27" s="761"/>
      <c r="CT27" s="761"/>
      <c r="CU27" s="761"/>
      <c r="CV27" s="762"/>
      <c r="CW27" s="760"/>
      <c r="CX27" s="761"/>
      <c r="CY27" s="761"/>
      <c r="CZ27" s="761"/>
      <c r="DA27" s="762"/>
      <c r="DB27" s="760"/>
      <c r="DC27" s="761"/>
      <c r="DD27" s="761"/>
      <c r="DE27" s="761"/>
      <c r="DF27" s="762"/>
      <c r="DG27" s="760"/>
      <c r="DH27" s="761"/>
      <c r="DI27" s="761"/>
      <c r="DJ27" s="761"/>
      <c r="DK27" s="762"/>
      <c r="DL27" s="760"/>
      <c r="DM27" s="761"/>
      <c r="DN27" s="761"/>
      <c r="DO27" s="761"/>
      <c r="DP27" s="762"/>
      <c r="DQ27" s="760"/>
      <c r="DR27" s="761"/>
      <c r="DS27" s="761"/>
      <c r="DT27" s="761"/>
      <c r="DU27" s="762"/>
      <c r="DV27" s="757"/>
      <c r="DW27" s="758"/>
      <c r="DX27" s="758"/>
      <c r="DY27" s="758"/>
      <c r="DZ27" s="763"/>
      <c r="EA27" s="89"/>
    </row>
    <row r="28" spans="1:131" ht="26.25" customHeight="1" thickTop="1" x14ac:dyDescent="0.2">
      <c r="A28" s="102">
        <v>1</v>
      </c>
      <c r="B28" s="735" t="s">
        <v>335</v>
      </c>
      <c r="C28" s="736"/>
      <c r="D28" s="736"/>
      <c r="E28" s="736"/>
      <c r="F28" s="736"/>
      <c r="G28" s="736"/>
      <c r="H28" s="736"/>
      <c r="I28" s="736"/>
      <c r="J28" s="736"/>
      <c r="K28" s="736"/>
      <c r="L28" s="736"/>
      <c r="M28" s="736"/>
      <c r="N28" s="736"/>
      <c r="O28" s="736"/>
      <c r="P28" s="737"/>
      <c r="Q28" s="797">
        <v>6824</v>
      </c>
      <c r="R28" s="798"/>
      <c r="S28" s="798"/>
      <c r="T28" s="798"/>
      <c r="U28" s="798"/>
      <c r="V28" s="798">
        <v>5964</v>
      </c>
      <c r="W28" s="798"/>
      <c r="X28" s="798"/>
      <c r="Y28" s="798"/>
      <c r="Z28" s="798"/>
      <c r="AA28" s="798">
        <v>860</v>
      </c>
      <c r="AB28" s="798"/>
      <c r="AC28" s="798"/>
      <c r="AD28" s="798"/>
      <c r="AE28" s="799"/>
      <c r="AF28" s="800">
        <v>860</v>
      </c>
      <c r="AG28" s="798"/>
      <c r="AH28" s="798"/>
      <c r="AI28" s="798"/>
      <c r="AJ28" s="801"/>
      <c r="AK28" s="802">
        <v>629</v>
      </c>
      <c r="AL28" s="803"/>
      <c r="AM28" s="803"/>
      <c r="AN28" s="803"/>
      <c r="AO28" s="803"/>
      <c r="AP28" s="803" t="s">
        <v>318</v>
      </c>
      <c r="AQ28" s="803"/>
      <c r="AR28" s="803"/>
      <c r="AS28" s="803"/>
      <c r="AT28" s="803"/>
      <c r="AU28" s="803" t="s">
        <v>318</v>
      </c>
      <c r="AV28" s="803"/>
      <c r="AW28" s="803"/>
      <c r="AX28" s="803"/>
      <c r="AY28" s="803"/>
      <c r="AZ28" s="804" t="s">
        <v>318</v>
      </c>
      <c r="BA28" s="804"/>
      <c r="BB28" s="804"/>
      <c r="BC28" s="804"/>
      <c r="BD28" s="804"/>
      <c r="BE28" s="795"/>
      <c r="BF28" s="795"/>
      <c r="BG28" s="795"/>
      <c r="BH28" s="795"/>
      <c r="BI28" s="796"/>
      <c r="BJ28" s="91"/>
      <c r="BK28" s="91"/>
      <c r="BL28" s="91"/>
      <c r="BM28" s="91"/>
      <c r="BN28" s="91"/>
      <c r="BO28" s="101"/>
      <c r="BP28" s="101"/>
      <c r="BQ28" s="98">
        <v>22</v>
      </c>
      <c r="BR28" s="99"/>
      <c r="BS28" s="757"/>
      <c r="BT28" s="758"/>
      <c r="BU28" s="758"/>
      <c r="BV28" s="758"/>
      <c r="BW28" s="758"/>
      <c r="BX28" s="758"/>
      <c r="BY28" s="758"/>
      <c r="BZ28" s="758"/>
      <c r="CA28" s="758"/>
      <c r="CB28" s="758"/>
      <c r="CC28" s="758"/>
      <c r="CD28" s="758"/>
      <c r="CE28" s="758"/>
      <c r="CF28" s="758"/>
      <c r="CG28" s="759"/>
      <c r="CH28" s="760"/>
      <c r="CI28" s="761"/>
      <c r="CJ28" s="761"/>
      <c r="CK28" s="761"/>
      <c r="CL28" s="762"/>
      <c r="CM28" s="760"/>
      <c r="CN28" s="761"/>
      <c r="CO28" s="761"/>
      <c r="CP28" s="761"/>
      <c r="CQ28" s="762"/>
      <c r="CR28" s="760"/>
      <c r="CS28" s="761"/>
      <c r="CT28" s="761"/>
      <c r="CU28" s="761"/>
      <c r="CV28" s="762"/>
      <c r="CW28" s="760"/>
      <c r="CX28" s="761"/>
      <c r="CY28" s="761"/>
      <c r="CZ28" s="761"/>
      <c r="DA28" s="762"/>
      <c r="DB28" s="760"/>
      <c r="DC28" s="761"/>
      <c r="DD28" s="761"/>
      <c r="DE28" s="761"/>
      <c r="DF28" s="762"/>
      <c r="DG28" s="760"/>
      <c r="DH28" s="761"/>
      <c r="DI28" s="761"/>
      <c r="DJ28" s="761"/>
      <c r="DK28" s="762"/>
      <c r="DL28" s="760"/>
      <c r="DM28" s="761"/>
      <c r="DN28" s="761"/>
      <c r="DO28" s="761"/>
      <c r="DP28" s="762"/>
      <c r="DQ28" s="760"/>
      <c r="DR28" s="761"/>
      <c r="DS28" s="761"/>
      <c r="DT28" s="761"/>
      <c r="DU28" s="762"/>
      <c r="DV28" s="757"/>
      <c r="DW28" s="758"/>
      <c r="DX28" s="758"/>
      <c r="DY28" s="758"/>
      <c r="DZ28" s="763"/>
      <c r="EA28" s="89"/>
    </row>
    <row r="29" spans="1:131" ht="26.25" customHeight="1" x14ac:dyDescent="0.2">
      <c r="A29" s="102">
        <v>2</v>
      </c>
      <c r="B29" s="724" t="s">
        <v>336</v>
      </c>
      <c r="C29" s="725"/>
      <c r="D29" s="725"/>
      <c r="E29" s="725"/>
      <c r="F29" s="725"/>
      <c r="G29" s="725"/>
      <c r="H29" s="725"/>
      <c r="I29" s="725"/>
      <c r="J29" s="725"/>
      <c r="K29" s="725"/>
      <c r="L29" s="725"/>
      <c r="M29" s="725"/>
      <c r="N29" s="725"/>
      <c r="O29" s="725"/>
      <c r="P29" s="726"/>
      <c r="Q29" s="727">
        <v>4910</v>
      </c>
      <c r="R29" s="728"/>
      <c r="S29" s="728"/>
      <c r="T29" s="728"/>
      <c r="U29" s="728"/>
      <c r="V29" s="728">
        <v>4744</v>
      </c>
      <c r="W29" s="728"/>
      <c r="X29" s="728"/>
      <c r="Y29" s="728"/>
      <c r="Z29" s="728"/>
      <c r="AA29" s="728">
        <v>166</v>
      </c>
      <c r="AB29" s="728"/>
      <c r="AC29" s="728"/>
      <c r="AD29" s="728"/>
      <c r="AE29" s="729"/>
      <c r="AF29" s="730">
        <v>166</v>
      </c>
      <c r="AG29" s="731"/>
      <c r="AH29" s="731"/>
      <c r="AI29" s="731"/>
      <c r="AJ29" s="732"/>
      <c r="AK29" s="809">
        <v>813</v>
      </c>
      <c r="AL29" s="805"/>
      <c r="AM29" s="805"/>
      <c r="AN29" s="805"/>
      <c r="AO29" s="805"/>
      <c r="AP29" s="805" t="s">
        <v>318</v>
      </c>
      <c r="AQ29" s="805"/>
      <c r="AR29" s="805"/>
      <c r="AS29" s="805"/>
      <c r="AT29" s="805"/>
      <c r="AU29" s="805" t="s">
        <v>318</v>
      </c>
      <c r="AV29" s="805"/>
      <c r="AW29" s="805"/>
      <c r="AX29" s="805"/>
      <c r="AY29" s="805"/>
      <c r="AZ29" s="806" t="s">
        <v>318</v>
      </c>
      <c r="BA29" s="806"/>
      <c r="BB29" s="806"/>
      <c r="BC29" s="806"/>
      <c r="BD29" s="806"/>
      <c r="BE29" s="807"/>
      <c r="BF29" s="807"/>
      <c r="BG29" s="807"/>
      <c r="BH29" s="807"/>
      <c r="BI29" s="808"/>
      <c r="BJ29" s="91"/>
      <c r="BK29" s="91"/>
      <c r="BL29" s="91"/>
      <c r="BM29" s="91"/>
      <c r="BN29" s="91"/>
      <c r="BO29" s="101"/>
      <c r="BP29" s="101"/>
      <c r="BQ29" s="98">
        <v>23</v>
      </c>
      <c r="BR29" s="99"/>
      <c r="BS29" s="757"/>
      <c r="BT29" s="758"/>
      <c r="BU29" s="758"/>
      <c r="BV29" s="758"/>
      <c r="BW29" s="758"/>
      <c r="BX29" s="758"/>
      <c r="BY29" s="758"/>
      <c r="BZ29" s="758"/>
      <c r="CA29" s="758"/>
      <c r="CB29" s="758"/>
      <c r="CC29" s="758"/>
      <c r="CD29" s="758"/>
      <c r="CE29" s="758"/>
      <c r="CF29" s="758"/>
      <c r="CG29" s="759"/>
      <c r="CH29" s="760"/>
      <c r="CI29" s="761"/>
      <c r="CJ29" s="761"/>
      <c r="CK29" s="761"/>
      <c r="CL29" s="762"/>
      <c r="CM29" s="760"/>
      <c r="CN29" s="761"/>
      <c r="CO29" s="761"/>
      <c r="CP29" s="761"/>
      <c r="CQ29" s="762"/>
      <c r="CR29" s="760"/>
      <c r="CS29" s="761"/>
      <c r="CT29" s="761"/>
      <c r="CU29" s="761"/>
      <c r="CV29" s="762"/>
      <c r="CW29" s="760"/>
      <c r="CX29" s="761"/>
      <c r="CY29" s="761"/>
      <c r="CZ29" s="761"/>
      <c r="DA29" s="762"/>
      <c r="DB29" s="760"/>
      <c r="DC29" s="761"/>
      <c r="DD29" s="761"/>
      <c r="DE29" s="761"/>
      <c r="DF29" s="762"/>
      <c r="DG29" s="760"/>
      <c r="DH29" s="761"/>
      <c r="DI29" s="761"/>
      <c r="DJ29" s="761"/>
      <c r="DK29" s="762"/>
      <c r="DL29" s="760"/>
      <c r="DM29" s="761"/>
      <c r="DN29" s="761"/>
      <c r="DO29" s="761"/>
      <c r="DP29" s="762"/>
      <c r="DQ29" s="760"/>
      <c r="DR29" s="761"/>
      <c r="DS29" s="761"/>
      <c r="DT29" s="761"/>
      <c r="DU29" s="762"/>
      <c r="DV29" s="757"/>
      <c r="DW29" s="758"/>
      <c r="DX29" s="758"/>
      <c r="DY29" s="758"/>
      <c r="DZ29" s="763"/>
      <c r="EA29" s="89"/>
    </row>
    <row r="30" spans="1:131" ht="26.25" customHeight="1" x14ac:dyDescent="0.2">
      <c r="A30" s="102">
        <v>3</v>
      </c>
      <c r="B30" s="724" t="s">
        <v>337</v>
      </c>
      <c r="C30" s="725"/>
      <c r="D30" s="725"/>
      <c r="E30" s="725"/>
      <c r="F30" s="725"/>
      <c r="G30" s="725"/>
      <c r="H30" s="725"/>
      <c r="I30" s="725"/>
      <c r="J30" s="725"/>
      <c r="K30" s="725"/>
      <c r="L30" s="725"/>
      <c r="M30" s="725"/>
      <c r="N30" s="725"/>
      <c r="O30" s="725"/>
      <c r="P30" s="726"/>
      <c r="Q30" s="727">
        <v>2216</v>
      </c>
      <c r="R30" s="728"/>
      <c r="S30" s="728"/>
      <c r="T30" s="728"/>
      <c r="U30" s="728"/>
      <c r="V30" s="728">
        <v>2147</v>
      </c>
      <c r="W30" s="728"/>
      <c r="X30" s="728"/>
      <c r="Y30" s="728"/>
      <c r="Z30" s="728"/>
      <c r="AA30" s="728">
        <v>69</v>
      </c>
      <c r="AB30" s="728"/>
      <c r="AC30" s="728"/>
      <c r="AD30" s="728"/>
      <c r="AE30" s="729"/>
      <c r="AF30" s="730">
        <v>69</v>
      </c>
      <c r="AG30" s="731"/>
      <c r="AH30" s="731"/>
      <c r="AI30" s="731"/>
      <c r="AJ30" s="732"/>
      <c r="AK30" s="809">
        <v>146</v>
      </c>
      <c r="AL30" s="805"/>
      <c r="AM30" s="805"/>
      <c r="AN30" s="805"/>
      <c r="AO30" s="805"/>
      <c r="AP30" s="805" t="s">
        <v>318</v>
      </c>
      <c r="AQ30" s="805"/>
      <c r="AR30" s="805"/>
      <c r="AS30" s="805"/>
      <c r="AT30" s="805"/>
      <c r="AU30" s="805" t="s">
        <v>318</v>
      </c>
      <c r="AV30" s="805"/>
      <c r="AW30" s="805"/>
      <c r="AX30" s="805"/>
      <c r="AY30" s="805"/>
      <c r="AZ30" s="806" t="s">
        <v>318</v>
      </c>
      <c r="BA30" s="806"/>
      <c r="BB30" s="806"/>
      <c r="BC30" s="806"/>
      <c r="BD30" s="806"/>
      <c r="BE30" s="807"/>
      <c r="BF30" s="807"/>
      <c r="BG30" s="807"/>
      <c r="BH30" s="807"/>
      <c r="BI30" s="808"/>
      <c r="BJ30" s="91"/>
      <c r="BK30" s="91"/>
      <c r="BL30" s="91"/>
      <c r="BM30" s="91"/>
      <c r="BN30" s="91"/>
      <c r="BO30" s="101"/>
      <c r="BP30" s="101"/>
      <c r="BQ30" s="98">
        <v>24</v>
      </c>
      <c r="BR30" s="99"/>
      <c r="BS30" s="757"/>
      <c r="BT30" s="758"/>
      <c r="BU30" s="758"/>
      <c r="BV30" s="758"/>
      <c r="BW30" s="758"/>
      <c r="BX30" s="758"/>
      <c r="BY30" s="758"/>
      <c r="BZ30" s="758"/>
      <c r="CA30" s="758"/>
      <c r="CB30" s="758"/>
      <c r="CC30" s="758"/>
      <c r="CD30" s="758"/>
      <c r="CE30" s="758"/>
      <c r="CF30" s="758"/>
      <c r="CG30" s="759"/>
      <c r="CH30" s="760"/>
      <c r="CI30" s="761"/>
      <c r="CJ30" s="761"/>
      <c r="CK30" s="761"/>
      <c r="CL30" s="762"/>
      <c r="CM30" s="760"/>
      <c r="CN30" s="761"/>
      <c r="CO30" s="761"/>
      <c r="CP30" s="761"/>
      <c r="CQ30" s="762"/>
      <c r="CR30" s="760"/>
      <c r="CS30" s="761"/>
      <c r="CT30" s="761"/>
      <c r="CU30" s="761"/>
      <c r="CV30" s="762"/>
      <c r="CW30" s="760"/>
      <c r="CX30" s="761"/>
      <c r="CY30" s="761"/>
      <c r="CZ30" s="761"/>
      <c r="DA30" s="762"/>
      <c r="DB30" s="760"/>
      <c r="DC30" s="761"/>
      <c r="DD30" s="761"/>
      <c r="DE30" s="761"/>
      <c r="DF30" s="762"/>
      <c r="DG30" s="760"/>
      <c r="DH30" s="761"/>
      <c r="DI30" s="761"/>
      <c r="DJ30" s="761"/>
      <c r="DK30" s="762"/>
      <c r="DL30" s="760"/>
      <c r="DM30" s="761"/>
      <c r="DN30" s="761"/>
      <c r="DO30" s="761"/>
      <c r="DP30" s="762"/>
      <c r="DQ30" s="760"/>
      <c r="DR30" s="761"/>
      <c r="DS30" s="761"/>
      <c r="DT30" s="761"/>
      <c r="DU30" s="762"/>
      <c r="DV30" s="757"/>
      <c r="DW30" s="758"/>
      <c r="DX30" s="758"/>
      <c r="DY30" s="758"/>
      <c r="DZ30" s="763"/>
      <c r="EA30" s="89"/>
    </row>
    <row r="31" spans="1:131" ht="26.25" customHeight="1" x14ac:dyDescent="0.2">
      <c r="A31" s="102">
        <v>4</v>
      </c>
      <c r="B31" s="724"/>
      <c r="C31" s="725"/>
      <c r="D31" s="725"/>
      <c r="E31" s="725"/>
      <c r="F31" s="725"/>
      <c r="G31" s="725"/>
      <c r="H31" s="725"/>
      <c r="I31" s="725"/>
      <c r="J31" s="725"/>
      <c r="K31" s="725"/>
      <c r="L31" s="725"/>
      <c r="M31" s="725"/>
      <c r="N31" s="725"/>
      <c r="O31" s="725"/>
      <c r="P31" s="726"/>
      <c r="Q31" s="727"/>
      <c r="R31" s="728"/>
      <c r="S31" s="728"/>
      <c r="T31" s="728"/>
      <c r="U31" s="728"/>
      <c r="V31" s="728"/>
      <c r="W31" s="728"/>
      <c r="X31" s="728"/>
      <c r="Y31" s="728"/>
      <c r="Z31" s="728"/>
      <c r="AA31" s="728"/>
      <c r="AB31" s="728"/>
      <c r="AC31" s="728"/>
      <c r="AD31" s="728"/>
      <c r="AE31" s="729"/>
      <c r="AF31" s="730"/>
      <c r="AG31" s="731"/>
      <c r="AH31" s="731"/>
      <c r="AI31" s="731"/>
      <c r="AJ31" s="732"/>
      <c r="AK31" s="809"/>
      <c r="AL31" s="805"/>
      <c r="AM31" s="805"/>
      <c r="AN31" s="805"/>
      <c r="AO31" s="805"/>
      <c r="AP31" s="805"/>
      <c r="AQ31" s="805"/>
      <c r="AR31" s="805"/>
      <c r="AS31" s="805"/>
      <c r="AT31" s="805"/>
      <c r="AU31" s="805"/>
      <c r="AV31" s="805"/>
      <c r="AW31" s="805"/>
      <c r="AX31" s="805"/>
      <c r="AY31" s="805"/>
      <c r="AZ31" s="806"/>
      <c r="BA31" s="806"/>
      <c r="BB31" s="806"/>
      <c r="BC31" s="806"/>
      <c r="BD31" s="806"/>
      <c r="BE31" s="807"/>
      <c r="BF31" s="807"/>
      <c r="BG31" s="807"/>
      <c r="BH31" s="807"/>
      <c r="BI31" s="808"/>
      <c r="BJ31" s="91"/>
      <c r="BK31" s="91"/>
      <c r="BL31" s="91"/>
      <c r="BM31" s="91"/>
      <c r="BN31" s="91"/>
      <c r="BO31" s="101"/>
      <c r="BP31" s="101"/>
      <c r="BQ31" s="98">
        <v>25</v>
      </c>
      <c r="BR31" s="99"/>
      <c r="BS31" s="757"/>
      <c r="BT31" s="758"/>
      <c r="BU31" s="758"/>
      <c r="BV31" s="758"/>
      <c r="BW31" s="758"/>
      <c r="BX31" s="758"/>
      <c r="BY31" s="758"/>
      <c r="BZ31" s="758"/>
      <c r="CA31" s="758"/>
      <c r="CB31" s="758"/>
      <c r="CC31" s="758"/>
      <c r="CD31" s="758"/>
      <c r="CE31" s="758"/>
      <c r="CF31" s="758"/>
      <c r="CG31" s="759"/>
      <c r="CH31" s="760"/>
      <c r="CI31" s="761"/>
      <c r="CJ31" s="761"/>
      <c r="CK31" s="761"/>
      <c r="CL31" s="762"/>
      <c r="CM31" s="760"/>
      <c r="CN31" s="761"/>
      <c r="CO31" s="761"/>
      <c r="CP31" s="761"/>
      <c r="CQ31" s="762"/>
      <c r="CR31" s="760"/>
      <c r="CS31" s="761"/>
      <c r="CT31" s="761"/>
      <c r="CU31" s="761"/>
      <c r="CV31" s="762"/>
      <c r="CW31" s="760"/>
      <c r="CX31" s="761"/>
      <c r="CY31" s="761"/>
      <c r="CZ31" s="761"/>
      <c r="DA31" s="762"/>
      <c r="DB31" s="760"/>
      <c r="DC31" s="761"/>
      <c r="DD31" s="761"/>
      <c r="DE31" s="761"/>
      <c r="DF31" s="762"/>
      <c r="DG31" s="760"/>
      <c r="DH31" s="761"/>
      <c r="DI31" s="761"/>
      <c r="DJ31" s="761"/>
      <c r="DK31" s="762"/>
      <c r="DL31" s="760"/>
      <c r="DM31" s="761"/>
      <c r="DN31" s="761"/>
      <c r="DO31" s="761"/>
      <c r="DP31" s="762"/>
      <c r="DQ31" s="760"/>
      <c r="DR31" s="761"/>
      <c r="DS31" s="761"/>
      <c r="DT31" s="761"/>
      <c r="DU31" s="762"/>
      <c r="DV31" s="757"/>
      <c r="DW31" s="758"/>
      <c r="DX31" s="758"/>
      <c r="DY31" s="758"/>
      <c r="DZ31" s="763"/>
      <c r="EA31" s="89"/>
    </row>
    <row r="32" spans="1:131" ht="26.25" customHeight="1" x14ac:dyDescent="0.2">
      <c r="A32" s="102">
        <v>5</v>
      </c>
      <c r="B32" s="724"/>
      <c r="C32" s="725"/>
      <c r="D32" s="725"/>
      <c r="E32" s="725"/>
      <c r="F32" s="725"/>
      <c r="G32" s="725"/>
      <c r="H32" s="725"/>
      <c r="I32" s="725"/>
      <c r="J32" s="725"/>
      <c r="K32" s="725"/>
      <c r="L32" s="725"/>
      <c r="M32" s="725"/>
      <c r="N32" s="725"/>
      <c r="O32" s="725"/>
      <c r="P32" s="726"/>
      <c r="Q32" s="727"/>
      <c r="R32" s="728"/>
      <c r="S32" s="728"/>
      <c r="T32" s="728"/>
      <c r="U32" s="728"/>
      <c r="V32" s="728"/>
      <c r="W32" s="728"/>
      <c r="X32" s="728"/>
      <c r="Y32" s="728"/>
      <c r="Z32" s="728"/>
      <c r="AA32" s="728"/>
      <c r="AB32" s="728"/>
      <c r="AC32" s="728"/>
      <c r="AD32" s="728"/>
      <c r="AE32" s="729"/>
      <c r="AF32" s="730"/>
      <c r="AG32" s="731"/>
      <c r="AH32" s="731"/>
      <c r="AI32" s="731"/>
      <c r="AJ32" s="732"/>
      <c r="AK32" s="809"/>
      <c r="AL32" s="805"/>
      <c r="AM32" s="805"/>
      <c r="AN32" s="805"/>
      <c r="AO32" s="805"/>
      <c r="AP32" s="805"/>
      <c r="AQ32" s="805"/>
      <c r="AR32" s="805"/>
      <c r="AS32" s="805"/>
      <c r="AT32" s="805"/>
      <c r="AU32" s="805"/>
      <c r="AV32" s="805"/>
      <c r="AW32" s="805"/>
      <c r="AX32" s="805"/>
      <c r="AY32" s="805"/>
      <c r="AZ32" s="806"/>
      <c r="BA32" s="806"/>
      <c r="BB32" s="806"/>
      <c r="BC32" s="806"/>
      <c r="BD32" s="806"/>
      <c r="BE32" s="807"/>
      <c r="BF32" s="807"/>
      <c r="BG32" s="807"/>
      <c r="BH32" s="807"/>
      <c r="BI32" s="808"/>
      <c r="BJ32" s="91"/>
      <c r="BK32" s="91"/>
      <c r="BL32" s="91"/>
      <c r="BM32" s="91"/>
      <c r="BN32" s="91"/>
      <c r="BO32" s="101"/>
      <c r="BP32" s="101"/>
      <c r="BQ32" s="98">
        <v>26</v>
      </c>
      <c r="BR32" s="99"/>
      <c r="BS32" s="757"/>
      <c r="BT32" s="758"/>
      <c r="BU32" s="758"/>
      <c r="BV32" s="758"/>
      <c r="BW32" s="758"/>
      <c r="BX32" s="758"/>
      <c r="BY32" s="758"/>
      <c r="BZ32" s="758"/>
      <c r="CA32" s="758"/>
      <c r="CB32" s="758"/>
      <c r="CC32" s="758"/>
      <c r="CD32" s="758"/>
      <c r="CE32" s="758"/>
      <c r="CF32" s="758"/>
      <c r="CG32" s="759"/>
      <c r="CH32" s="760"/>
      <c r="CI32" s="761"/>
      <c r="CJ32" s="761"/>
      <c r="CK32" s="761"/>
      <c r="CL32" s="762"/>
      <c r="CM32" s="760"/>
      <c r="CN32" s="761"/>
      <c r="CO32" s="761"/>
      <c r="CP32" s="761"/>
      <c r="CQ32" s="762"/>
      <c r="CR32" s="760"/>
      <c r="CS32" s="761"/>
      <c r="CT32" s="761"/>
      <c r="CU32" s="761"/>
      <c r="CV32" s="762"/>
      <c r="CW32" s="760"/>
      <c r="CX32" s="761"/>
      <c r="CY32" s="761"/>
      <c r="CZ32" s="761"/>
      <c r="DA32" s="762"/>
      <c r="DB32" s="760"/>
      <c r="DC32" s="761"/>
      <c r="DD32" s="761"/>
      <c r="DE32" s="761"/>
      <c r="DF32" s="762"/>
      <c r="DG32" s="760"/>
      <c r="DH32" s="761"/>
      <c r="DI32" s="761"/>
      <c r="DJ32" s="761"/>
      <c r="DK32" s="762"/>
      <c r="DL32" s="760"/>
      <c r="DM32" s="761"/>
      <c r="DN32" s="761"/>
      <c r="DO32" s="761"/>
      <c r="DP32" s="762"/>
      <c r="DQ32" s="760"/>
      <c r="DR32" s="761"/>
      <c r="DS32" s="761"/>
      <c r="DT32" s="761"/>
      <c r="DU32" s="762"/>
      <c r="DV32" s="757"/>
      <c r="DW32" s="758"/>
      <c r="DX32" s="758"/>
      <c r="DY32" s="758"/>
      <c r="DZ32" s="763"/>
      <c r="EA32" s="89"/>
    </row>
    <row r="33" spans="1:131" ht="26.25" customHeight="1" x14ac:dyDescent="0.2">
      <c r="A33" s="102">
        <v>6</v>
      </c>
      <c r="B33" s="724"/>
      <c r="C33" s="725"/>
      <c r="D33" s="725"/>
      <c r="E33" s="725"/>
      <c r="F33" s="725"/>
      <c r="G33" s="725"/>
      <c r="H33" s="725"/>
      <c r="I33" s="725"/>
      <c r="J33" s="725"/>
      <c r="K33" s="725"/>
      <c r="L33" s="725"/>
      <c r="M33" s="725"/>
      <c r="N33" s="725"/>
      <c r="O33" s="725"/>
      <c r="P33" s="726"/>
      <c r="Q33" s="727"/>
      <c r="R33" s="728"/>
      <c r="S33" s="728"/>
      <c r="T33" s="728"/>
      <c r="U33" s="728"/>
      <c r="V33" s="728"/>
      <c r="W33" s="728"/>
      <c r="X33" s="728"/>
      <c r="Y33" s="728"/>
      <c r="Z33" s="728"/>
      <c r="AA33" s="728"/>
      <c r="AB33" s="728"/>
      <c r="AC33" s="728"/>
      <c r="AD33" s="728"/>
      <c r="AE33" s="729"/>
      <c r="AF33" s="730"/>
      <c r="AG33" s="731"/>
      <c r="AH33" s="731"/>
      <c r="AI33" s="731"/>
      <c r="AJ33" s="732"/>
      <c r="AK33" s="809"/>
      <c r="AL33" s="805"/>
      <c r="AM33" s="805"/>
      <c r="AN33" s="805"/>
      <c r="AO33" s="805"/>
      <c r="AP33" s="805"/>
      <c r="AQ33" s="805"/>
      <c r="AR33" s="805"/>
      <c r="AS33" s="805"/>
      <c r="AT33" s="805"/>
      <c r="AU33" s="805"/>
      <c r="AV33" s="805"/>
      <c r="AW33" s="805"/>
      <c r="AX33" s="805"/>
      <c r="AY33" s="805"/>
      <c r="AZ33" s="806"/>
      <c r="BA33" s="806"/>
      <c r="BB33" s="806"/>
      <c r="BC33" s="806"/>
      <c r="BD33" s="806"/>
      <c r="BE33" s="807"/>
      <c r="BF33" s="807"/>
      <c r="BG33" s="807"/>
      <c r="BH33" s="807"/>
      <c r="BI33" s="808"/>
      <c r="BJ33" s="91"/>
      <c r="BK33" s="91"/>
      <c r="BL33" s="91"/>
      <c r="BM33" s="91"/>
      <c r="BN33" s="91"/>
      <c r="BO33" s="101"/>
      <c r="BP33" s="101"/>
      <c r="BQ33" s="98">
        <v>27</v>
      </c>
      <c r="BR33" s="99"/>
      <c r="BS33" s="757"/>
      <c r="BT33" s="758"/>
      <c r="BU33" s="758"/>
      <c r="BV33" s="758"/>
      <c r="BW33" s="758"/>
      <c r="BX33" s="758"/>
      <c r="BY33" s="758"/>
      <c r="BZ33" s="758"/>
      <c r="CA33" s="758"/>
      <c r="CB33" s="758"/>
      <c r="CC33" s="758"/>
      <c r="CD33" s="758"/>
      <c r="CE33" s="758"/>
      <c r="CF33" s="758"/>
      <c r="CG33" s="759"/>
      <c r="CH33" s="760"/>
      <c r="CI33" s="761"/>
      <c r="CJ33" s="761"/>
      <c r="CK33" s="761"/>
      <c r="CL33" s="762"/>
      <c r="CM33" s="760"/>
      <c r="CN33" s="761"/>
      <c r="CO33" s="761"/>
      <c r="CP33" s="761"/>
      <c r="CQ33" s="762"/>
      <c r="CR33" s="760"/>
      <c r="CS33" s="761"/>
      <c r="CT33" s="761"/>
      <c r="CU33" s="761"/>
      <c r="CV33" s="762"/>
      <c r="CW33" s="760"/>
      <c r="CX33" s="761"/>
      <c r="CY33" s="761"/>
      <c r="CZ33" s="761"/>
      <c r="DA33" s="762"/>
      <c r="DB33" s="760"/>
      <c r="DC33" s="761"/>
      <c r="DD33" s="761"/>
      <c r="DE33" s="761"/>
      <c r="DF33" s="762"/>
      <c r="DG33" s="760"/>
      <c r="DH33" s="761"/>
      <c r="DI33" s="761"/>
      <c r="DJ33" s="761"/>
      <c r="DK33" s="762"/>
      <c r="DL33" s="760"/>
      <c r="DM33" s="761"/>
      <c r="DN33" s="761"/>
      <c r="DO33" s="761"/>
      <c r="DP33" s="762"/>
      <c r="DQ33" s="760"/>
      <c r="DR33" s="761"/>
      <c r="DS33" s="761"/>
      <c r="DT33" s="761"/>
      <c r="DU33" s="762"/>
      <c r="DV33" s="757"/>
      <c r="DW33" s="758"/>
      <c r="DX33" s="758"/>
      <c r="DY33" s="758"/>
      <c r="DZ33" s="763"/>
      <c r="EA33" s="89"/>
    </row>
    <row r="34" spans="1:131" ht="26.25" customHeight="1" x14ac:dyDescent="0.2">
      <c r="A34" s="102">
        <v>7</v>
      </c>
      <c r="B34" s="724"/>
      <c r="C34" s="725"/>
      <c r="D34" s="725"/>
      <c r="E34" s="725"/>
      <c r="F34" s="725"/>
      <c r="G34" s="725"/>
      <c r="H34" s="725"/>
      <c r="I34" s="725"/>
      <c r="J34" s="725"/>
      <c r="K34" s="725"/>
      <c r="L34" s="725"/>
      <c r="M34" s="725"/>
      <c r="N34" s="725"/>
      <c r="O34" s="725"/>
      <c r="P34" s="726"/>
      <c r="Q34" s="727"/>
      <c r="R34" s="728"/>
      <c r="S34" s="728"/>
      <c r="T34" s="728"/>
      <c r="U34" s="728"/>
      <c r="V34" s="728"/>
      <c r="W34" s="728"/>
      <c r="X34" s="728"/>
      <c r="Y34" s="728"/>
      <c r="Z34" s="728"/>
      <c r="AA34" s="728"/>
      <c r="AB34" s="728"/>
      <c r="AC34" s="728"/>
      <c r="AD34" s="728"/>
      <c r="AE34" s="729"/>
      <c r="AF34" s="730"/>
      <c r="AG34" s="731"/>
      <c r="AH34" s="731"/>
      <c r="AI34" s="731"/>
      <c r="AJ34" s="732"/>
      <c r="AK34" s="809"/>
      <c r="AL34" s="805"/>
      <c r="AM34" s="805"/>
      <c r="AN34" s="805"/>
      <c r="AO34" s="805"/>
      <c r="AP34" s="805"/>
      <c r="AQ34" s="805"/>
      <c r="AR34" s="805"/>
      <c r="AS34" s="805"/>
      <c r="AT34" s="805"/>
      <c r="AU34" s="805"/>
      <c r="AV34" s="805"/>
      <c r="AW34" s="805"/>
      <c r="AX34" s="805"/>
      <c r="AY34" s="805"/>
      <c r="AZ34" s="806"/>
      <c r="BA34" s="806"/>
      <c r="BB34" s="806"/>
      <c r="BC34" s="806"/>
      <c r="BD34" s="806"/>
      <c r="BE34" s="807"/>
      <c r="BF34" s="807"/>
      <c r="BG34" s="807"/>
      <c r="BH34" s="807"/>
      <c r="BI34" s="808"/>
      <c r="BJ34" s="91"/>
      <c r="BK34" s="91"/>
      <c r="BL34" s="91"/>
      <c r="BM34" s="91"/>
      <c r="BN34" s="91"/>
      <c r="BO34" s="101"/>
      <c r="BP34" s="101"/>
      <c r="BQ34" s="98">
        <v>28</v>
      </c>
      <c r="BR34" s="99"/>
      <c r="BS34" s="757"/>
      <c r="BT34" s="758"/>
      <c r="BU34" s="758"/>
      <c r="BV34" s="758"/>
      <c r="BW34" s="758"/>
      <c r="BX34" s="758"/>
      <c r="BY34" s="758"/>
      <c r="BZ34" s="758"/>
      <c r="CA34" s="758"/>
      <c r="CB34" s="758"/>
      <c r="CC34" s="758"/>
      <c r="CD34" s="758"/>
      <c r="CE34" s="758"/>
      <c r="CF34" s="758"/>
      <c r="CG34" s="759"/>
      <c r="CH34" s="760"/>
      <c r="CI34" s="761"/>
      <c r="CJ34" s="761"/>
      <c r="CK34" s="761"/>
      <c r="CL34" s="762"/>
      <c r="CM34" s="760"/>
      <c r="CN34" s="761"/>
      <c r="CO34" s="761"/>
      <c r="CP34" s="761"/>
      <c r="CQ34" s="762"/>
      <c r="CR34" s="760"/>
      <c r="CS34" s="761"/>
      <c r="CT34" s="761"/>
      <c r="CU34" s="761"/>
      <c r="CV34" s="762"/>
      <c r="CW34" s="760"/>
      <c r="CX34" s="761"/>
      <c r="CY34" s="761"/>
      <c r="CZ34" s="761"/>
      <c r="DA34" s="762"/>
      <c r="DB34" s="760"/>
      <c r="DC34" s="761"/>
      <c r="DD34" s="761"/>
      <c r="DE34" s="761"/>
      <c r="DF34" s="762"/>
      <c r="DG34" s="760"/>
      <c r="DH34" s="761"/>
      <c r="DI34" s="761"/>
      <c r="DJ34" s="761"/>
      <c r="DK34" s="762"/>
      <c r="DL34" s="760"/>
      <c r="DM34" s="761"/>
      <c r="DN34" s="761"/>
      <c r="DO34" s="761"/>
      <c r="DP34" s="762"/>
      <c r="DQ34" s="760"/>
      <c r="DR34" s="761"/>
      <c r="DS34" s="761"/>
      <c r="DT34" s="761"/>
      <c r="DU34" s="762"/>
      <c r="DV34" s="757"/>
      <c r="DW34" s="758"/>
      <c r="DX34" s="758"/>
      <c r="DY34" s="758"/>
      <c r="DZ34" s="763"/>
      <c r="EA34" s="89"/>
    </row>
    <row r="35" spans="1:131" ht="26.25" customHeight="1" x14ac:dyDescent="0.2">
      <c r="A35" s="102">
        <v>8</v>
      </c>
      <c r="B35" s="724"/>
      <c r="C35" s="725"/>
      <c r="D35" s="725"/>
      <c r="E35" s="725"/>
      <c r="F35" s="725"/>
      <c r="G35" s="725"/>
      <c r="H35" s="725"/>
      <c r="I35" s="725"/>
      <c r="J35" s="725"/>
      <c r="K35" s="725"/>
      <c r="L35" s="725"/>
      <c r="M35" s="725"/>
      <c r="N35" s="725"/>
      <c r="O35" s="725"/>
      <c r="P35" s="726"/>
      <c r="Q35" s="727"/>
      <c r="R35" s="728"/>
      <c r="S35" s="728"/>
      <c r="T35" s="728"/>
      <c r="U35" s="728"/>
      <c r="V35" s="728"/>
      <c r="W35" s="728"/>
      <c r="X35" s="728"/>
      <c r="Y35" s="728"/>
      <c r="Z35" s="728"/>
      <c r="AA35" s="728"/>
      <c r="AB35" s="728"/>
      <c r="AC35" s="728"/>
      <c r="AD35" s="728"/>
      <c r="AE35" s="729"/>
      <c r="AF35" s="730"/>
      <c r="AG35" s="731"/>
      <c r="AH35" s="731"/>
      <c r="AI35" s="731"/>
      <c r="AJ35" s="732"/>
      <c r="AK35" s="809"/>
      <c r="AL35" s="805"/>
      <c r="AM35" s="805"/>
      <c r="AN35" s="805"/>
      <c r="AO35" s="805"/>
      <c r="AP35" s="805"/>
      <c r="AQ35" s="805"/>
      <c r="AR35" s="805"/>
      <c r="AS35" s="805"/>
      <c r="AT35" s="805"/>
      <c r="AU35" s="805"/>
      <c r="AV35" s="805"/>
      <c r="AW35" s="805"/>
      <c r="AX35" s="805"/>
      <c r="AY35" s="805"/>
      <c r="AZ35" s="806"/>
      <c r="BA35" s="806"/>
      <c r="BB35" s="806"/>
      <c r="BC35" s="806"/>
      <c r="BD35" s="806"/>
      <c r="BE35" s="807"/>
      <c r="BF35" s="807"/>
      <c r="BG35" s="807"/>
      <c r="BH35" s="807"/>
      <c r="BI35" s="808"/>
      <c r="BJ35" s="91"/>
      <c r="BK35" s="91"/>
      <c r="BL35" s="91"/>
      <c r="BM35" s="91"/>
      <c r="BN35" s="91"/>
      <c r="BO35" s="101"/>
      <c r="BP35" s="101"/>
      <c r="BQ35" s="98">
        <v>29</v>
      </c>
      <c r="BR35" s="99"/>
      <c r="BS35" s="757"/>
      <c r="BT35" s="758"/>
      <c r="BU35" s="758"/>
      <c r="BV35" s="758"/>
      <c r="BW35" s="758"/>
      <c r="BX35" s="758"/>
      <c r="BY35" s="758"/>
      <c r="BZ35" s="758"/>
      <c r="CA35" s="758"/>
      <c r="CB35" s="758"/>
      <c r="CC35" s="758"/>
      <c r="CD35" s="758"/>
      <c r="CE35" s="758"/>
      <c r="CF35" s="758"/>
      <c r="CG35" s="759"/>
      <c r="CH35" s="760"/>
      <c r="CI35" s="761"/>
      <c r="CJ35" s="761"/>
      <c r="CK35" s="761"/>
      <c r="CL35" s="762"/>
      <c r="CM35" s="760"/>
      <c r="CN35" s="761"/>
      <c r="CO35" s="761"/>
      <c r="CP35" s="761"/>
      <c r="CQ35" s="762"/>
      <c r="CR35" s="760"/>
      <c r="CS35" s="761"/>
      <c r="CT35" s="761"/>
      <c r="CU35" s="761"/>
      <c r="CV35" s="762"/>
      <c r="CW35" s="760"/>
      <c r="CX35" s="761"/>
      <c r="CY35" s="761"/>
      <c r="CZ35" s="761"/>
      <c r="DA35" s="762"/>
      <c r="DB35" s="760"/>
      <c r="DC35" s="761"/>
      <c r="DD35" s="761"/>
      <c r="DE35" s="761"/>
      <c r="DF35" s="762"/>
      <c r="DG35" s="760"/>
      <c r="DH35" s="761"/>
      <c r="DI35" s="761"/>
      <c r="DJ35" s="761"/>
      <c r="DK35" s="762"/>
      <c r="DL35" s="760"/>
      <c r="DM35" s="761"/>
      <c r="DN35" s="761"/>
      <c r="DO35" s="761"/>
      <c r="DP35" s="762"/>
      <c r="DQ35" s="760"/>
      <c r="DR35" s="761"/>
      <c r="DS35" s="761"/>
      <c r="DT35" s="761"/>
      <c r="DU35" s="762"/>
      <c r="DV35" s="757"/>
      <c r="DW35" s="758"/>
      <c r="DX35" s="758"/>
      <c r="DY35" s="758"/>
      <c r="DZ35" s="763"/>
      <c r="EA35" s="89"/>
    </row>
    <row r="36" spans="1:131" ht="26.25" customHeight="1" x14ac:dyDescent="0.2">
      <c r="A36" s="102">
        <v>9</v>
      </c>
      <c r="B36" s="724"/>
      <c r="C36" s="725"/>
      <c r="D36" s="725"/>
      <c r="E36" s="725"/>
      <c r="F36" s="725"/>
      <c r="G36" s="725"/>
      <c r="H36" s="725"/>
      <c r="I36" s="725"/>
      <c r="J36" s="725"/>
      <c r="K36" s="725"/>
      <c r="L36" s="725"/>
      <c r="M36" s="725"/>
      <c r="N36" s="725"/>
      <c r="O36" s="725"/>
      <c r="P36" s="726"/>
      <c r="Q36" s="727"/>
      <c r="R36" s="728"/>
      <c r="S36" s="728"/>
      <c r="T36" s="728"/>
      <c r="U36" s="728"/>
      <c r="V36" s="728"/>
      <c r="W36" s="728"/>
      <c r="X36" s="728"/>
      <c r="Y36" s="728"/>
      <c r="Z36" s="728"/>
      <c r="AA36" s="728"/>
      <c r="AB36" s="728"/>
      <c r="AC36" s="728"/>
      <c r="AD36" s="728"/>
      <c r="AE36" s="729"/>
      <c r="AF36" s="730"/>
      <c r="AG36" s="731"/>
      <c r="AH36" s="731"/>
      <c r="AI36" s="731"/>
      <c r="AJ36" s="732"/>
      <c r="AK36" s="809"/>
      <c r="AL36" s="805"/>
      <c r="AM36" s="805"/>
      <c r="AN36" s="805"/>
      <c r="AO36" s="805"/>
      <c r="AP36" s="805"/>
      <c r="AQ36" s="805"/>
      <c r="AR36" s="805"/>
      <c r="AS36" s="805"/>
      <c r="AT36" s="805"/>
      <c r="AU36" s="805"/>
      <c r="AV36" s="805"/>
      <c r="AW36" s="805"/>
      <c r="AX36" s="805"/>
      <c r="AY36" s="805"/>
      <c r="AZ36" s="806"/>
      <c r="BA36" s="806"/>
      <c r="BB36" s="806"/>
      <c r="BC36" s="806"/>
      <c r="BD36" s="806"/>
      <c r="BE36" s="807"/>
      <c r="BF36" s="807"/>
      <c r="BG36" s="807"/>
      <c r="BH36" s="807"/>
      <c r="BI36" s="808"/>
      <c r="BJ36" s="91"/>
      <c r="BK36" s="91"/>
      <c r="BL36" s="91"/>
      <c r="BM36" s="91"/>
      <c r="BN36" s="91"/>
      <c r="BO36" s="101"/>
      <c r="BP36" s="101"/>
      <c r="BQ36" s="98">
        <v>30</v>
      </c>
      <c r="BR36" s="99"/>
      <c r="BS36" s="757"/>
      <c r="BT36" s="758"/>
      <c r="BU36" s="758"/>
      <c r="BV36" s="758"/>
      <c r="BW36" s="758"/>
      <c r="BX36" s="758"/>
      <c r="BY36" s="758"/>
      <c r="BZ36" s="758"/>
      <c r="CA36" s="758"/>
      <c r="CB36" s="758"/>
      <c r="CC36" s="758"/>
      <c r="CD36" s="758"/>
      <c r="CE36" s="758"/>
      <c r="CF36" s="758"/>
      <c r="CG36" s="759"/>
      <c r="CH36" s="760"/>
      <c r="CI36" s="761"/>
      <c r="CJ36" s="761"/>
      <c r="CK36" s="761"/>
      <c r="CL36" s="762"/>
      <c r="CM36" s="760"/>
      <c r="CN36" s="761"/>
      <c r="CO36" s="761"/>
      <c r="CP36" s="761"/>
      <c r="CQ36" s="762"/>
      <c r="CR36" s="760"/>
      <c r="CS36" s="761"/>
      <c r="CT36" s="761"/>
      <c r="CU36" s="761"/>
      <c r="CV36" s="762"/>
      <c r="CW36" s="760"/>
      <c r="CX36" s="761"/>
      <c r="CY36" s="761"/>
      <c r="CZ36" s="761"/>
      <c r="DA36" s="762"/>
      <c r="DB36" s="760"/>
      <c r="DC36" s="761"/>
      <c r="DD36" s="761"/>
      <c r="DE36" s="761"/>
      <c r="DF36" s="762"/>
      <c r="DG36" s="760"/>
      <c r="DH36" s="761"/>
      <c r="DI36" s="761"/>
      <c r="DJ36" s="761"/>
      <c r="DK36" s="762"/>
      <c r="DL36" s="760"/>
      <c r="DM36" s="761"/>
      <c r="DN36" s="761"/>
      <c r="DO36" s="761"/>
      <c r="DP36" s="762"/>
      <c r="DQ36" s="760"/>
      <c r="DR36" s="761"/>
      <c r="DS36" s="761"/>
      <c r="DT36" s="761"/>
      <c r="DU36" s="762"/>
      <c r="DV36" s="757"/>
      <c r="DW36" s="758"/>
      <c r="DX36" s="758"/>
      <c r="DY36" s="758"/>
      <c r="DZ36" s="763"/>
      <c r="EA36" s="89"/>
    </row>
    <row r="37" spans="1:131" ht="26.25" customHeight="1" x14ac:dyDescent="0.2">
      <c r="A37" s="102">
        <v>10</v>
      </c>
      <c r="B37" s="724"/>
      <c r="C37" s="725"/>
      <c r="D37" s="725"/>
      <c r="E37" s="725"/>
      <c r="F37" s="725"/>
      <c r="G37" s="725"/>
      <c r="H37" s="725"/>
      <c r="I37" s="725"/>
      <c r="J37" s="725"/>
      <c r="K37" s="725"/>
      <c r="L37" s="725"/>
      <c r="M37" s="725"/>
      <c r="N37" s="725"/>
      <c r="O37" s="725"/>
      <c r="P37" s="726"/>
      <c r="Q37" s="727"/>
      <c r="R37" s="728"/>
      <c r="S37" s="728"/>
      <c r="T37" s="728"/>
      <c r="U37" s="728"/>
      <c r="V37" s="728"/>
      <c r="W37" s="728"/>
      <c r="X37" s="728"/>
      <c r="Y37" s="728"/>
      <c r="Z37" s="728"/>
      <c r="AA37" s="728"/>
      <c r="AB37" s="728"/>
      <c r="AC37" s="728"/>
      <c r="AD37" s="728"/>
      <c r="AE37" s="729"/>
      <c r="AF37" s="730"/>
      <c r="AG37" s="731"/>
      <c r="AH37" s="731"/>
      <c r="AI37" s="731"/>
      <c r="AJ37" s="732"/>
      <c r="AK37" s="809"/>
      <c r="AL37" s="805"/>
      <c r="AM37" s="805"/>
      <c r="AN37" s="805"/>
      <c r="AO37" s="805"/>
      <c r="AP37" s="805"/>
      <c r="AQ37" s="805"/>
      <c r="AR37" s="805"/>
      <c r="AS37" s="805"/>
      <c r="AT37" s="805"/>
      <c r="AU37" s="805"/>
      <c r="AV37" s="805"/>
      <c r="AW37" s="805"/>
      <c r="AX37" s="805"/>
      <c r="AY37" s="805"/>
      <c r="AZ37" s="806"/>
      <c r="BA37" s="806"/>
      <c r="BB37" s="806"/>
      <c r="BC37" s="806"/>
      <c r="BD37" s="806"/>
      <c r="BE37" s="807"/>
      <c r="BF37" s="807"/>
      <c r="BG37" s="807"/>
      <c r="BH37" s="807"/>
      <c r="BI37" s="808"/>
      <c r="BJ37" s="91"/>
      <c r="BK37" s="91"/>
      <c r="BL37" s="91"/>
      <c r="BM37" s="91"/>
      <c r="BN37" s="91"/>
      <c r="BO37" s="101"/>
      <c r="BP37" s="101"/>
      <c r="BQ37" s="98">
        <v>31</v>
      </c>
      <c r="BR37" s="99"/>
      <c r="BS37" s="757"/>
      <c r="BT37" s="758"/>
      <c r="BU37" s="758"/>
      <c r="BV37" s="758"/>
      <c r="BW37" s="758"/>
      <c r="BX37" s="758"/>
      <c r="BY37" s="758"/>
      <c r="BZ37" s="758"/>
      <c r="CA37" s="758"/>
      <c r="CB37" s="758"/>
      <c r="CC37" s="758"/>
      <c r="CD37" s="758"/>
      <c r="CE37" s="758"/>
      <c r="CF37" s="758"/>
      <c r="CG37" s="759"/>
      <c r="CH37" s="760"/>
      <c r="CI37" s="761"/>
      <c r="CJ37" s="761"/>
      <c r="CK37" s="761"/>
      <c r="CL37" s="762"/>
      <c r="CM37" s="760"/>
      <c r="CN37" s="761"/>
      <c r="CO37" s="761"/>
      <c r="CP37" s="761"/>
      <c r="CQ37" s="762"/>
      <c r="CR37" s="760"/>
      <c r="CS37" s="761"/>
      <c r="CT37" s="761"/>
      <c r="CU37" s="761"/>
      <c r="CV37" s="762"/>
      <c r="CW37" s="760"/>
      <c r="CX37" s="761"/>
      <c r="CY37" s="761"/>
      <c r="CZ37" s="761"/>
      <c r="DA37" s="762"/>
      <c r="DB37" s="760"/>
      <c r="DC37" s="761"/>
      <c r="DD37" s="761"/>
      <c r="DE37" s="761"/>
      <c r="DF37" s="762"/>
      <c r="DG37" s="760"/>
      <c r="DH37" s="761"/>
      <c r="DI37" s="761"/>
      <c r="DJ37" s="761"/>
      <c r="DK37" s="762"/>
      <c r="DL37" s="760"/>
      <c r="DM37" s="761"/>
      <c r="DN37" s="761"/>
      <c r="DO37" s="761"/>
      <c r="DP37" s="762"/>
      <c r="DQ37" s="760"/>
      <c r="DR37" s="761"/>
      <c r="DS37" s="761"/>
      <c r="DT37" s="761"/>
      <c r="DU37" s="762"/>
      <c r="DV37" s="757"/>
      <c r="DW37" s="758"/>
      <c r="DX37" s="758"/>
      <c r="DY37" s="758"/>
      <c r="DZ37" s="763"/>
      <c r="EA37" s="89"/>
    </row>
    <row r="38" spans="1:131" ht="26.25" customHeight="1" x14ac:dyDescent="0.2">
      <c r="A38" s="102">
        <v>11</v>
      </c>
      <c r="B38" s="724"/>
      <c r="C38" s="725"/>
      <c r="D38" s="725"/>
      <c r="E38" s="725"/>
      <c r="F38" s="725"/>
      <c r="G38" s="725"/>
      <c r="H38" s="725"/>
      <c r="I38" s="725"/>
      <c r="J38" s="725"/>
      <c r="K38" s="725"/>
      <c r="L38" s="725"/>
      <c r="M38" s="725"/>
      <c r="N38" s="725"/>
      <c r="O38" s="725"/>
      <c r="P38" s="726"/>
      <c r="Q38" s="727"/>
      <c r="R38" s="728"/>
      <c r="S38" s="728"/>
      <c r="T38" s="728"/>
      <c r="U38" s="728"/>
      <c r="V38" s="728"/>
      <c r="W38" s="728"/>
      <c r="X38" s="728"/>
      <c r="Y38" s="728"/>
      <c r="Z38" s="728"/>
      <c r="AA38" s="728"/>
      <c r="AB38" s="728"/>
      <c r="AC38" s="728"/>
      <c r="AD38" s="728"/>
      <c r="AE38" s="729"/>
      <c r="AF38" s="730"/>
      <c r="AG38" s="731"/>
      <c r="AH38" s="731"/>
      <c r="AI38" s="731"/>
      <c r="AJ38" s="732"/>
      <c r="AK38" s="809"/>
      <c r="AL38" s="805"/>
      <c r="AM38" s="805"/>
      <c r="AN38" s="805"/>
      <c r="AO38" s="805"/>
      <c r="AP38" s="805"/>
      <c r="AQ38" s="805"/>
      <c r="AR38" s="805"/>
      <c r="AS38" s="805"/>
      <c r="AT38" s="805"/>
      <c r="AU38" s="805"/>
      <c r="AV38" s="805"/>
      <c r="AW38" s="805"/>
      <c r="AX38" s="805"/>
      <c r="AY38" s="805"/>
      <c r="AZ38" s="806"/>
      <c r="BA38" s="806"/>
      <c r="BB38" s="806"/>
      <c r="BC38" s="806"/>
      <c r="BD38" s="806"/>
      <c r="BE38" s="807"/>
      <c r="BF38" s="807"/>
      <c r="BG38" s="807"/>
      <c r="BH38" s="807"/>
      <c r="BI38" s="808"/>
      <c r="BJ38" s="91"/>
      <c r="BK38" s="91"/>
      <c r="BL38" s="91"/>
      <c r="BM38" s="91"/>
      <c r="BN38" s="91"/>
      <c r="BO38" s="101"/>
      <c r="BP38" s="101"/>
      <c r="BQ38" s="98">
        <v>32</v>
      </c>
      <c r="BR38" s="99"/>
      <c r="BS38" s="757"/>
      <c r="BT38" s="758"/>
      <c r="BU38" s="758"/>
      <c r="BV38" s="758"/>
      <c r="BW38" s="758"/>
      <c r="BX38" s="758"/>
      <c r="BY38" s="758"/>
      <c r="BZ38" s="758"/>
      <c r="CA38" s="758"/>
      <c r="CB38" s="758"/>
      <c r="CC38" s="758"/>
      <c r="CD38" s="758"/>
      <c r="CE38" s="758"/>
      <c r="CF38" s="758"/>
      <c r="CG38" s="759"/>
      <c r="CH38" s="760"/>
      <c r="CI38" s="761"/>
      <c r="CJ38" s="761"/>
      <c r="CK38" s="761"/>
      <c r="CL38" s="762"/>
      <c r="CM38" s="760"/>
      <c r="CN38" s="761"/>
      <c r="CO38" s="761"/>
      <c r="CP38" s="761"/>
      <c r="CQ38" s="762"/>
      <c r="CR38" s="760"/>
      <c r="CS38" s="761"/>
      <c r="CT38" s="761"/>
      <c r="CU38" s="761"/>
      <c r="CV38" s="762"/>
      <c r="CW38" s="760"/>
      <c r="CX38" s="761"/>
      <c r="CY38" s="761"/>
      <c r="CZ38" s="761"/>
      <c r="DA38" s="762"/>
      <c r="DB38" s="760"/>
      <c r="DC38" s="761"/>
      <c r="DD38" s="761"/>
      <c r="DE38" s="761"/>
      <c r="DF38" s="762"/>
      <c r="DG38" s="760"/>
      <c r="DH38" s="761"/>
      <c r="DI38" s="761"/>
      <c r="DJ38" s="761"/>
      <c r="DK38" s="762"/>
      <c r="DL38" s="760"/>
      <c r="DM38" s="761"/>
      <c r="DN38" s="761"/>
      <c r="DO38" s="761"/>
      <c r="DP38" s="762"/>
      <c r="DQ38" s="760"/>
      <c r="DR38" s="761"/>
      <c r="DS38" s="761"/>
      <c r="DT38" s="761"/>
      <c r="DU38" s="762"/>
      <c r="DV38" s="757"/>
      <c r="DW38" s="758"/>
      <c r="DX38" s="758"/>
      <c r="DY38" s="758"/>
      <c r="DZ38" s="763"/>
      <c r="EA38" s="89"/>
    </row>
    <row r="39" spans="1:131" ht="26.25" customHeight="1" x14ac:dyDescent="0.2">
      <c r="A39" s="102">
        <v>12</v>
      </c>
      <c r="B39" s="724"/>
      <c r="C39" s="725"/>
      <c r="D39" s="725"/>
      <c r="E39" s="725"/>
      <c r="F39" s="725"/>
      <c r="G39" s="725"/>
      <c r="H39" s="725"/>
      <c r="I39" s="725"/>
      <c r="J39" s="725"/>
      <c r="K39" s="725"/>
      <c r="L39" s="725"/>
      <c r="M39" s="725"/>
      <c r="N39" s="725"/>
      <c r="O39" s="725"/>
      <c r="P39" s="726"/>
      <c r="Q39" s="727"/>
      <c r="R39" s="728"/>
      <c r="S39" s="728"/>
      <c r="T39" s="728"/>
      <c r="U39" s="728"/>
      <c r="V39" s="728"/>
      <c r="W39" s="728"/>
      <c r="X39" s="728"/>
      <c r="Y39" s="728"/>
      <c r="Z39" s="728"/>
      <c r="AA39" s="728"/>
      <c r="AB39" s="728"/>
      <c r="AC39" s="728"/>
      <c r="AD39" s="728"/>
      <c r="AE39" s="729"/>
      <c r="AF39" s="730"/>
      <c r="AG39" s="731"/>
      <c r="AH39" s="731"/>
      <c r="AI39" s="731"/>
      <c r="AJ39" s="732"/>
      <c r="AK39" s="809"/>
      <c r="AL39" s="805"/>
      <c r="AM39" s="805"/>
      <c r="AN39" s="805"/>
      <c r="AO39" s="805"/>
      <c r="AP39" s="805"/>
      <c r="AQ39" s="805"/>
      <c r="AR39" s="805"/>
      <c r="AS39" s="805"/>
      <c r="AT39" s="805"/>
      <c r="AU39" s="805"/>
      <c r="AV39" s="805"/>
      <c r="AW39" s="805"/>
      <c r="AX39" s="805"/>
      <c r="AY39" s="805"/>
      <c r="AZ39" s="806"/>
      <c r="BA39" s="806"/>
      <c r="BB39" s="806"/>
      <c r="BC39" s="806"/>
      <c r="BD39" s="806"/>
      <c r="BE39" s="807"/>
      <c r="BF39" s="807"/>
      <c r="BG39" s="807"/>
      <c r="BH39" s="807"/>
      <c r="BI39" s="808"/>
      <c r="BJ39" s="91"/>
      <c r="BK39" s="91"/>
      <c r="BL39" s="91"/>
      <c r="BM39" s="91"/>
      <c r="BN39" s="91"/>
      <c r="BO39" s="101"/>
      <c r="BP39" s="101"/>
      <c r="BQ39" s="98">
        <v>33</v>
      </c>
      <c r="BR39" s="99"/>
      <c r="BS39" s="757"/>
      <c r="BT39" s="758"/>
      <c r="BU39" s="758"/>
      <c r="BV39" s="758"/>
      <c r="BW39" s="758"/>
      <c r="BX39" s="758"/>
      <c r="BY39" s="758"/>
      <c r="BZ39" s="758"/>
      <c r="CA39" s="758"/>
      <c r="CB39" s="758"/>
      <c r="CC39" s="758"/>
      <c r="CD39" s="758"/>
      <c r="CE39" s="758"/>
      <c r="CF39" s="758"/>
      <c r="CG39" s="759"/>
      <c r="CH39" s="760"/>
      <c r="CI39" s="761"/>
      <c r="CJ39" s="761"/>
      <c r="CK39" s="761"/>
      <c r="CL39" s="762"/>
      <c r="CM39" s="760"/>
      <c r="CN39" s="761"/>
      <c r="CO39" s="761"/>
      <c r="CP39" s="761"/>
      <c r="CQ39" s="762"/>
      <c r="CR39" s="760"/>
      <c r="CS39" s="761"/>
      <c r="CT39" s="761"/>
      <c r="CU39" s="761"/>
      <c r="CV39" s="762"/>
      <c r="CW39" s="760"/>
      <c r="CX39" s="761"/>
      <c r="CY39" s="761"/>
      <c r="CZ39" s="761"/>
      <c r="DA39" s="762"/>
      <c r="DB39" s="760"/>
      <c r="DC39" s="761"/>
      <c r="DD39" s="761"/>
      <c r="DE39" s="761"/>
      <c r="DF39" s="762"/>
      <c r="DG39" s="760"/>
      <c r="DH39" s="761"/>
      <c r="DI39" s="761"/>
      <c r="DJ39" s="761"/>
      <c r="DK39" s="762"/>
      <c r="DL39" s="760"/>
      <c r="DM39" s="761"/>
      <c r="DN39" s="761"/>
      <c r="DO39" s="761"/>
      <c r="DP39" s="762"/>
      <c r="DQ39" s="760"/>
      <c r="DR39" s="761"/>
      <c r="DS39" s="761"/>
      <c r="DT39" s="761"/>
      <c r="DU39" s="762"/>
      <c r="DV39" s="757"/>
      <c r="DW39" s="758"/>
      <c r="DX39" s="758"/>
      <c r="DY39" s="758"/>
      <c r="DZ39" s="763"/>
      <c r="EA39" s="89"/>
    </row>
    <row r="40" spans="1:131" ht="26.25" customHeight="1" x14ac:dyDescent="0.2">
      <c r="A40" s="98">
        <v>13</v>
      </c>
      <c r="B40" s="724"/>
      <c r="C40" s="725"/>
      <c r="D40" s="725"/>
      <c r="E40" s="725"/>
      <c r="F40" s="725"/>
      <c r="G40" s="725"/>
      <c r="H40" s="725"/>
      <c r="I40" s="725"/>
      <c r="J40" s="725"/>
      <c r="K40" s="725"/>
      <c r="L40" s="725"/>
      <c r="M40" s="725"/>
      <c r="N40" s="725"/>
      <c r="O40" s="725"/>
      <c r="P40" s="726"/>
      <c r="Q40" s="727"/>
      <c r="R40" s="728"/>
      <c r="S40" s="728"/>
      <c r="T40" s="728"/>
      <c r="U40" s="728"/>
      <c r="V40" s="728"/>
      <c r="W40" s="728"/>
      <c r="X40" s="728"/>
      <c r="Y40" s="728"/>
      <c r="Z40" s="728"/>
      <c r="AA40" s="728"/>
      <c r="AB40" s="728"/>
      <c r="AC40" s="728"/>
      <c r="AD40" s="728"/>
      <c r="AE40" s="729"/>
      <c r="AF40" s="730"/>
      <c r="AG40" s="731"/>
      <c r="AH40" s="731"/>
      <c r="AI40" s="731"/>
      <c r="AJ40" s="732"/>
      <c r="AK40" s="809"/>
      <c r="AL40" s="805"/>
      <c r="AM40" s="805"/>
      <c r="AN40" s="805"/>
      <c r="AO40" s="805"/>
      <c r="AP40" s="805"/>
      <c r="AQ40" s="805"/>
      <c r="AR40" s="805"/>
      <c r="AS40" s="805"/>
      <c r="AT40" s="805"/>
      <c r="AU40" s="805"/>
      <c r="AV40" s="805"/>
      <c r="AW40" s="805"/>
      <c r="AX40" s="805"/>
      <c r="AY40" s="805"/>
      <c r="AZ40" s="806"/>
      <c r="BA40" s="806"/>
      <c r="BB40" s="806"/>
      <c r="BC40" s="806"/>
      <c r="BD40" s="806"/>
      <c r="BE40" s="807"/>
      <c r="BF40" s="807"/>
      <c r="BG40" s="807"/>
      <c r="BH40" s="807"/>
      <c r="BI40" s="808"/>
      <c r="BJ40" s="91"/>
      <c r="BK40" s="91"/>
      <c r="BL40" s="91"/>
      <c r="BM40" s="91"/>
      <c r="BN40" s="91"/>
      <c r="BO40" s="101"/>
      <c r="BP40" s="101"/>
      <c r="BQ40" s="98">
        <v>34</v>
      </c>
      <c r="BR40" s="99"/>
      <c r="BS40" s="757"/>
      <c r="BT40" s="758"/>
      <c r="BU40" s="758"/>
      <c r="BV40" s="758"/>
      <c r="BW40" s="758"/>
      <c r="BX40" s="758"/>
      <c r="BY40" s="758"/>
      <c r="BZ40" s="758"/>
      <c r="CA40" s="758"/>
      <c r="CB40" s="758"/>
      <c r="CC40" s="758"/>
      <c r="CD40" s="758"/>
      <c r="CE40" s="758"/>
      <c r="CF40" s="758"/>
      <c r="CG40" s="759"/>
      <c r="CH40" s="760"/>
      <c r="CI40" s="761"/>
      <c r="CJ40" s="761"/>
      <c r="CK40" s="761"/>
      <c r="CL40" s="762"/>
      <c r="CM40" s="760"/>
      <c r="CN40" s="761"/>
      <c r="CO40" s="761"/>
      <c r="CP40" s="761"/>
      <c r="CQ40" s="762"/>
      <c r="CR40" s="760"/>
      <c r="CS40" s="761"/>
      <c r="CT40" s="761"/>
      <c r="CU40" s="761"/>
      <c r="CV40" s="762"/>
      <c r="CW40" s="760"/>
      <c r="CX40" s="761"/>
      <c r="CY40" s="761"/>
      <c r="CZ40" s="761"/>
      <c r="DA40" s="762"/>
      <c r="DB40" s="760"/>
      <c r="DC40" s="761"/>
      <c r="DD40" s="761"/>
      <c r="DE40" s="761"/>
      <c r="DF40" s="762"/>
      <c r="DG40" s="760"/>
      <c r="DH40" s="761"/>
      <c r="DI40" s="761"/>
      <c r="DJ40" s="761"/>
      <c r="DK40" s="762"/>
      <c r="DL40" s="760"/>
      <c r="DM40" s="761"/>
      <c r="DN40" s="761"/>
      <c r="DO40" s="761"/>
      <c r="DP40" s="762"/>
      <c r="DQ40" s="760"/>
      <c r="DR40" s="761"/>
      <c r="DS40" s="761"/>
      <c r="DT40" s="761"/>
      <c r="DU40" s="762"/>
      <c r="DV40" s="757"/>
      <c r="DW40" s="758"/>
      <c r="DX40" s="758"/>
      <c r="DY40" s="758"/>
      <c r="DZ40" s="763"/>
      <c r="EA40" s="89"/>
    </row>
    <row r="41" spans="1:131" ht="26.25" customHeight="1" x14ac:dyDescent="0.2">
      <c r="A41" s="98">
        <v>14</v>
      </c>
      <c r="B41" s="724"/>
      <c r="C41" s="725"/>
      <c r="D41" s="725"/>
      <c r="E41" s="725"/>
      <c r="F41" s="725"/>
      <c r="G41" s="725"/>
      <c r="H41" s="725"/>
      <c r="I41" s="725"/>
      <c r="J41" s="725"/>
      <c r="K41" s="725"/>
      <c r="L41" s="725"/>
      <c r="M41" s="725"/>
      <c r="N41" s="725"/>
      <c r="O41" s="725"/>
      <c r="P41" s="726"/>
      <c r="Q41" s="727"/>
      <c r="R41" s="728"/>
      <c r="S41" s="728"/>
      <c r="T41" s="728"/>
      <c r="U41" s="728"/>
      <c r="V41" s="728"/>
      <c r="W41" s="728"/>
      <c r="X41" s="728"/>
      <c r="Y41" s="728"/>
      <c r="Z41" s="728"/>
      <c r="AA41" s="728"/>
      <c r="AB41" s="728"/>
      <c r="AC41" s="728"/>
      <c r="AD41" s="728"/>
      <c r="AE41" s="729"/>
      <c r="AF41" s="730"/>
      <c r="AG41" s="731"/>
      <c r="AH41" s="731"/>
      <c r="AI41" s="731"/>
      <c r="AJ41" s="732"/>
      <c r="AK41" s="809"/>
      <c r="AL41" s="805"/>
      <c r="AM41" s="805"/>
      <c r="AN41" s="805"/>
      <c r="AO41" s="805"/>
      <c r="AP41" s="805"/>
      <c r="AQ41" s="805"/>
      <c r="AR41" s="805"/>
      <c r="AS41" s="805"/>
      <c r="AT41" s="805"/>
      <c r="AU41" s="805"/>
      <c r="AV41" s="805"/>
      <c r="AW41" s="805"/>
      <c r="AX41" s="805"/>
      <c r="AY41" s="805"/>
      <c r="AZ41" s="806"/>
      <c r="BA41" s="806"/>
      <c r="BB41" s="806"/>
      <c r="BC41" s="806"/>
      <c r="BD41" s="806"/>
      <c r="BE41" s="807"/>
      <c r="BF41" s="807"/>
      <c r="BG41" s="807"/>
      <c r="BH41" s="807"/>
      <c r="BI41" s="808"/>
      <c r="BJ41" s="91"/>
      <c r="BK41" s="91"/>
      <c r="BL41" s="91"/>
      <c r="BM41" s="91"/>
      <c r="BN41" s="91"/>
      <c r="BO41" s="101"/>
      <c r="BP41" s="101"/>
      <c r="BQ41" s="98">
        <v>35</v>
      </c>
      <c r="BR41" s="99"/>
      <c r="BS41" s="757"/>
      <c r="BT41" s="758"/>
      <c r="BU41" s="758"/>
      <c r="BV41" s="758"/>
      <c r="BW41" s="758"/>
      <c r="BX41" s="758"/>
      <c r="BY41" s="758"/>
      <c r="BZ41" s="758"/>
      <c r="CA41" s="758"/>
      <c r="CB41" s="758"/>
      <c r="CC41" s="758"/>
      <c r="CD41" s="758"/>
      <c r="CE41" s="758"/>
      <c r="CF41" s="758"/>
      <c r="CG41" s="759"/>
      <c r="CH41" s="760"/>
      <c r="CI41" s="761"/>
      <c r="CJ41" s="761"/>
      <c r="CK41" s="761"/>
      <c r="CL41" s="762"/>
      <c r="CM41" s="760"/>
      <c r="CN41" s="761"/>
      <c r="CO41" s="761"/>
      <c r="CP41" s="761"/>
      <c r="CQ41" s="762"/>
      <c r="CR41" s="760"/>
      <c r="CS41" s="761"/>
      <c r="CT41" s="761"/>
      <c r="CU41" s="761"/>
      <c r="CV41" s="762"/>
      <c r="CW41" s="760"/>
      <c r="CX41" s="761"/>
      <c r="CY41" s="761"/>
      <c r="CZ41" s="761"/>
      <c r="DA41" s="762"/>
      <c r="DB41" s="760"/>
      <c r="DC41" s="761"/>
      <c r="DD41" s="761"/>
      <c r="DE41" s="761"/>
      <c r="DF41" s="762"/>
      <c r="DG41" s="760"/>
      <c r="DH41" s="761"/>
      <c r="DI41" s="761"/>
      <c r="DJ41" s="761"/>
      <c r="DK41" s="762"/>
      <c r="DL41" s="760"/>
      <c r="DM41" s="761"/>
      <c r="DN41" s="761"/>
      <c r="DO41" s="761"/>
      <c r="DP41" s="762"/>
      <c r="DQ41" s="760"/>
      <c r="DR41" s="761"/>
      <c r="DS41" s="761"/>
      <c r="DT41" s="761"/>
      <c r="DU41" s="762"/>
      <c r="DV41" s="757"/>
      <c r="DW41" s="758"/>
      <c r="DX41" s="758"/>
      <c r="DY41" s="758"/>
      <c r="DZ41" s="763"/>
      <c r="EA41" s="89"/>
    </row>
    <row r="42" spans="1:131" ht="26.25" customHeight="1" x14ac:dyDescent="0.2">
      <c r="A42" s="98">
        <v>15</v>
      </c>
      <c r="B42" s="724"/>
      <c r="C42" s="725"/>
      <c r="D42" s="725"/>
      <c r="E42" s="725"/>
      <c r="F42" s="725"/>
      <c r="G42" s="725"/>
      <c r="H42" s="725"/>
      <c r="I42" s="725"/>
      <c r="J42" s="725"/>
      <c r="K42" s="725"/>
      <c r="L42" s="725"/>
      <c r="M42" s="725"/>
      <c r="N42" s="725"/>
      <c r="O42" s="725"/>
      <c r="P42" s="726"/>
      <c r="Q42" s="727"/>
      <c r="R42" s="728"/>
      <c r="S42" s="728"/>
      <c r="T42" s="728"/>
      <c r="U42" s="728"/>
      <c r="V42" s="728"/>
      <c r="W42" s="728"/>
      <c r="X42" s="728"/>
      <c r="Y42" s="728"/>
      <c r="Z42" s="728"/>
      <c r="AA42" s="728"/>
      <c r="AB42" s="728"/>
      <c r="AC42" s="728"/>
      <c r="AD42" s="728"/>
      <c r="AE42" s="729"/>
      <c r="AF42" s="730"/>
      <c r="AG42" s="731"/>
      <c r="AH42" s="731"/>
      <c r="AI42" s="731"/>
      <c r="AJ42" s="732"/>
      <c r="AK42" s="809"/>
      <c r="AL42" s="805"/>
      <c r="AM42" s="805"/>
      <c r="AN42" s="805"/>
      <c r="AO42" s="805"/>
      <c r="AP42" s="805"/>
      <c r="AQ42" s="805"/>
      <c r="AR42" s="805"/>
      <c r="AS42" s="805"/>
      <c r="AT42" s="805"/>
      <c r="AU42" s="805"/>
      <c r="AV42" s="805"/>
      <c r="AW42" s="805"/>
      <c r="AX42" s="805"/>
      <c r="AY42" s="805"/>
      <c r="AZ42" s="806"/>
      <c r="BA42" s="806"/>
      <c r="BB42" s="806"/>
      <c r="BC42" s="806"/>
      <c r="BD42" s="806"/>
      <c r="BE42" s="807"/>
      <c r="BF42" s="807"/>
      <c r="BG42" s="807"/>
      <c r="BH42" s="807"/>
      <c r="BI42" s="808"/>
      <c r="BJ42" s="91"/>
      <c r="BK42" s="91"/>
      <c r="BL42" s="91"/>
      <c r="BM42" s="91"/>
      <c r="BN42" s="91"/>
      <c r="BO42" s="101"/>
      <c r="BP42" s="101"/>
      <c r="BQ42" s="98">
        <v>36</v>
      </c>
      <c r="BR42" s="99"/>
      <c r="BS42" s="757"/>
      <c r="BT42" s="758"/>
      <c r="BU42" s="758"/>
      <c r="BV42" s="758"/>
      <c r="BW42" s="758"/>
      <c r="BX42" s="758"/>
      <c r="BY42" s="758"/>
      <c r="BZ42" s="758"/>
      <c r="CA42" s="758"/>
      <c r="CB42" s="758"/>
      <c r="CC42" s="758"/>
      <c r="CD42" s="758"/>
      <c r="CE42" s="758"/>
      <c r="CF42" s="758"/>
      <c r="CG42" s="759"/>
      <c r="CH42" s="760"/>
      <c r="CI42" s="761"/>
      <c r="CJ42" s="761"/>
      <c r="CK42" s="761"/>
      <c r="CL42" s="762"/>
      <c r="CM42" s="760"/>
      <c r="CN42" s="761"/>
      <c r="CO42" s="761"/>
      <c r="CP42" s="761"/>
      <c r="CQ42" s="762"/>
      <c r="CR42" s="760"/>
      <c r="CS42" s="761"/>
      <c r="CT42" s="761"/>
      <c r="CU42" s="761"/>
      <c r="CV42" s="762"/>
      <c r="CW42" s="760"/>
      <c r="CX42" s="761"/>
      <c r="CY42" s="761"/>
      <c r="CZ42" s="761"/>
      <c r="DA42" s="762"/>
      <c r="DB42" s="760"/>
      <c r="DC42" s="761"/>
      <c r="DD42" s="761"/>
      <c r="DE42" s="761"/>
      <c r="DF42" s="762"/>
      <c r="DG42" s="760"/>
      <c r="DH42" s="761"/>
      <c r="DI42" s="761"/>
      <c r="DJ42" s="761"/>
      <c r="DK42" s="762"/>
      <c r="DL42" s="760"/>
      <c r="DM42" s="761"/>
      <c r="DN42" s="761"/>
      <c r="DO42" s="761"/>
      <c r="DP42" s="762"/>
      <c r="DQ42" s="760"/>
      <c r="DR42" s="761"/>
      <c r="DS42" s="761"/>
      <c r="DT42" s="761"/>
      <c r="DU42" s="762"/>
      <c r="DV42" s="757"/>
      <c r="DW42" s="758"/>
      <c r="DX42" s="758"/>
      <c r="DY42" s="758"/>
      <c r="DZ42" s="763"/>
      <c r="EA42" s="89"/>
    </row>
    <row r="43" spans="1:131" ht="26.25" customHeight="1" x14ac:dyDescent="0.2">
      <c r="A43" s="98">
        <v>16</v>
      </c>
      <c r="B43" s="724"/>
      <c r="C43" s="725"/>
      <c r="D43" s="725"/>
      <c r="E43" s="725"/>
      <c r="F43" s="725"/>
      <c r="G43" s="725"/>
      <c r="H43" s="725"/>
      <c r="I43" s="725"/>
      <c r="J43" s="725"/>
      <c r="K43" s="725"/>
      <c r="L43" s="725"/>
      <c r="M43" s="725"/>
      <c r="N43" s="725"/>
      <c r="O43" s="725"/>
      <c r="P43" s="726"/>
      <c r="Q43" s="727"/>
      <c r="R43" s="728"/>
      <c r="S43" s="728"/>
      <c r="T43" s="728"/>
      <c r="U43" s="728"/>
      <c r="V43" s="728"/>
      <c r="W43" s="728"/>
      <c r="X43" s="728"/>
      <c r="Y43" s="728"/>
      <c r="Z43" s="728"/>
      <c r="AA43" s="728"/>
      <c r="AB43" s="728"/>
      <c r="AC43" s="728"/>
      <c r="AD43" s="728"/>
      <c r="AE43" s="729"/>
      <c r="AF43" s="730"/>
      <c r="AG43" s="731"/>
      <c r="AH43" s="731"/>
      <c r="AI43" s="731"/>
      <c r="AJ43" s="732"/>
      <c r="AK43" s="809"/>
      <c r="AL43" s="805"/>
      <c r="AM43" s="805"/>
      <c r="AN43" s="805"/>
      <c r="AO43" s="805"/>
      <c r="AP43" s="805"/>
      <c r="AQ43" s="805"/>
      <c r="AR43" s="805"/>
      <c r="AS43" s="805"/>
      <c r="AT43" s="805"/>
      <c r="AU43" s="805"/>
      <c r="AV43" s="805"/>
      <c r="AW43" s="805"/>
      <c r="AX43" s="805"/>
      <c r="AY43" s="805"/>
      <c r="AZ43" s="806"/>
      <c r="BA43" s="806"/>
      <c r="BB43" s="806"/>
      <c r="BC43" s="806"/>
      <c r="BD43" s="806"/>
      <c r="BE43" s="807"/>
      <c r="BF43" s="807"/>
      <c r="BG43" s="807"/>
      <c r="BH43" s="807"/>
      <c r="BI43" s="808"/>
      <c r="BJ43" s="91"/>
      <c r="BK43" s="91"/>
      <c r="BL43" s="91"/>
      <c r="BM43" s="91"/>
      <c r="BN43" s="91"/>
      <c r="BO43" s="101"/>
      <c r="BP43" s="101"/>
      <c r="BQ43" s="98">
        <v>37</v>
      </c>
      <c r="BR43" s="99"/>
      <c r="BS43" s="757"/>
      <c r="BT43" s="758"/>
      <c r="BU43" s="758"/>
      <c r="BV43" s="758"/>
      <c r="BW43" s="758"/>
      <c r="BX43" s="758"/>
      <c r="BY43" s="758"/>
      <c r="BZ43" s="758"/>
      <c r="CA43" s="758"/>
      <c r="CB43" s="758"/>
      <c r="CC43" s="758"/>
      <c r="CD43" s="758"/>
      <c r="CE43" s="758"/>
      <c r="CF43" s="758"/>
      <c r="CG43" s="759"/>
      <c r="CH43" s="760"/>
      <c r="CI43" s="761"/>
      <c r="CJ43" s="761"/>
      <c r="CK43" s="761"/>
      <c r="CL43" s="762"/>
      <c r="CM43" s="760"/>
      <c r="CN43" s="761"/>
      <c r="CO43" s="761"/>
      <c r="CP43" s="761"/>
      <c r="CQ43" s="762"/>
      <c r="CR43" s="760"/>
      <c r="CS43" s="761"/>
      <c r="CT43" s="761"/>
      <c r="CU43" s="761"/>
      <c r="CV43" s="762"/>
      <c r="CW43" s="760"/>
      <c r="CX43" s="761"/>
      <c r="CY43" s="761"/>
      <c r="CZ43" s="761"/>
      <c r="DA43" s="762"/>
      <c r="DB43" s="760"/>
      <c r="DC43" s="761"/>
      <c r="DD43" s="761"/>
      <c r="DE43" s="761"/>
      <c r="DF43" s="762"/>
      <c r="DG43" s="760"/>
      <c r="DH43" s="761"/>
      <c r="DI43" s="761"/>
      <c r="DJ43" s="761"/>
      <c r="DK43" s="762"/>
      <c r="DL43" s="760"/>
      <c r="DM43" s="761"/>
      <c r="DN43" s="761"/>
      <c r="DO43" s="761"/>
      <c r="DP43" s="762"/>
      <c r="DQ43" s="760"/>
      <c r="DR43" s="761"/>
      <c r="DS43" s="761"/>
      <c r="DT43" s="761"/>
      <c r="DU43" s="762"/>
      <c r="DV43" s="757"/>
      <c r="DW43" s="758"/>
      <c r="DX43" s="758"/>
      <c r="DY43" s="758"/>
      <c r="DZ43" s="763"/>
      <c r="EA43" s="89"/>
    </row>
    <row r="44" spans="1:131" ht="26.25" customHeight="1" x14ac:dyDescent="0.2">
      <c r="A44" s="98">
        <v>17</v>
      </c>
      <c r="B44" s="724"/>
      <c r="C44" s="725"/>
      <c r="D44" s="725"/>
      <c r="E44" s="725"/>
      <c r="F44" s="725"/>
      <c r="G44" s="725"/>
      <c r="H44" s="725"/>
      <c r="I44" s="725"/>
      <c r="J44" s="725"/>
      <c r="K44" s="725"/>
      <c r="L44" s="725"/>
      <c r="M44" s="725"/>
      <c r="N44" s="725"/>
      <c r="O44" s="725"/>
      <c r="P44" s="726"/>
      <c r="Q44" s="727"/>
      <c r="R44" s="728"/>
      <c r="S44" s="728"/>
      <c r="T44" s="728"/>
      <c r="U44" s="728"/>
      <c r="V44" s="728"/>
      <c r="W44" s="728"/>
      <c r="X44" s="728"/>
      <c r="Y44" s="728"/>
      <c r="Z44" s="728"/>
      <c r="AA44" s="728"/>
      <c r="AB44" s="728"/>
      <c r="AC44" s="728"/>
      <c r="AD44" s="728"/>
      <c r="AE44" s="729"/>
      <c r="AF44" s="730"/>
      <c r="AG44" s="731"/>
      <c r="AH44" s="731"/>
      <c r="AI44" s="731"/>
      <c r="AJ44" s="732"/>
      <c r="AK44" s="809"/>
      <c r="AL44" s="805"/>
      <c r="AM44" s="805"/>
      <c r="AN44" s="805"/>
      <c r="AO44" s="805"/>
      <c r="AP44" s="805"/>
      <c r="AQ44" s="805"/>
      <c r="AR44" s="805"/>
      <c r="AS44" s="805"/>
      <c r="AT44" s="805"/>
      <c r="AU44" s="805"/>
      <c r="AV44" s="805"/>
      <c r="AW44" s="805"/>
      <c r="AX44" s="805"/>
      <c r="AY44" s="805"/>
      <c r="AZ44" s="806"/>
      <c r="BA44" s="806"/>
      <c r="BB44" s="806"/>
      <c r="BC44" s="806"/>
      <c r="BD44" s="806"/>
      <c r="BE44" s="807"/>
      <c r="BF44" s="807"/>
      <c r="BG44" s="807"/>
      <c r="BH44" s="807"/>
      <c r="BI44" s="808"/>
      <c r="BJ44" s="91"/>
      <c r="BK44" s="91"/>
      <c r="BL44" s="91"/>
      <c r="BM44" s="91"/>
      <c r="BN44" s="91"/>
      <c r="BO44" s="101"/>
      <c r="BP44" s="101"/>
      <c r="BQ44" s="98">
        <v>38</v>
      </c>
      <c r="BR44" s="99"/>
      <c r="BS44" s="757"/>
      <c r="BT44" s="758"/>
      <c r="BU44" s="758"/>
      <c r="BV44" s="758"/>
      <c r="BW44" s="758"/>
      <c r="BX44" s="758"/>
      <c r="BY44" s="758"/>
      <c r="BZ44" s="758"/>
      <c r="CA44" s="758"/>
      <c r="CB44" s="758"/>
      <c r="CC44" s="758"/>
      <c r="CD44" s="758"/>
      <c r="CE44" s="758"/>
      <c r="CF44" s="758"/>
      <c r="CG44" s="759"/>
      <c r="CH44" s="760"/>
      <c r="CI44" s="761"/>
      <c r="CJ44" s="761"/>
      <c r="CK44" s="761"/>
      <c r="CL44" s="762"/>
      <c r="CM44" s="760"/>
      <c r="CN44" s="761"/>
      <c r="CO44" s="761"/>
      <c r="CP44" s="761"/>
      <c r="CQ44" s="762"/>
      <c r="CR44" s="760"/>
      <c r="CS44" s="761"/>
      <c r="CT44" s="761"/>
      <c r="CU44" s="761"/>
      <c r="CV44" s="762"/>
      <c r="CW44" s="760"/>
      <c r="CX44" s="761"/>
      <c r="CY44" s="761"/>
      <c r="CZ44" s="761"/>
      <c r="DA44" s="762"/>
      <c r="DB44" s="760"/>
      <c r="DC44" s="761"/>
      <c r="DD44" s="761"/>
      <c r="DE44" s="761"/>
      <c r="DF44" s="762"/>
      <c r="DG44" s="760"/>
      <c r="DH44" s="761"/>
      <c r="DI44" s="761"/>
      <c r="DJ44" s="761"/>
      <c r="DK44" s="762"/>
      <c r="DL44" s="760"/>
      <c r="DM44" s="761"/>
      <c r="DN44" s="761"/>
      <c r="DO44" s="761"/>
      <c r="DP44" s="762"/>
      <c r="DQ44" s="760"/>
      <c r="DR44" s="761"/>
      <c r="DS44" s="761"/>
      <c r="DT44" s="761"/>
      <c r="DU44" s="762"/>
      <c r="DV44" s="757"/>
      <c r="DW44" s="758"/>
      <c r="DX44" s="758"/>
      <c r="DY44" s="758"/>
      <c r="DZ44" s="763"/>
      <c r="EA44" s="89"/>
    </row>
    <row r="45" spans="1:131" ht="26.25" customHeight="1" x14ac:dyDescent="0.2">
      <c r="A45" s="98">
        <v>18</v>
      </c>
      <c r="B45" s="724"/>
      <c r="C45" s="725"/>
      <c r="D45" s="725"/>
      <c r="E45" s="725"/>
      <c r="F45" s="725"/>
      <c r="G45" s="725"/>
      <c r="H45" s="725"/>
      <c r="I45" s="725"/>
      <c r="J45" s="725"/>
      <c r="K45" s="725"/>
      <c r="L45" s="725"/>
      <c r="M45" s="725"/>
      <c r="N45" s="725"/>
      <c r="O45" s="725"/>
      <c r="P45" s="726"/>
      <c r="Q45" s="727"/>
      <c r="R45" s="728"/>
      <c r="S45" s="728"/>
      <c r="T45" s="728"/>
      <c r="U45" s="728"/>
      <c r="V45" s="728"/>
      <c r="W45" s="728"/>
      <c r="X45" s="728"/>
      <c r="Y45" s="728"/>
      <c r="Z45" s="728"/>
      <c r="AA45" s="728"/>
      <c r="AB45" s="728"/>
      <c r="AC45" s="728"/>
      <c r="AD45" s="728"/>
      <c r="AE45" s="729"/>
      <c r="AF45" s="730"/>
      <c r="AG45" s="731"/>
      <c r="AH45" s="731"/>
      <c r="AI45" s="731"/>
      <c r="AJ45" s="732"/>
      <c r="AK45" s="809"/>
      <c r="AL45" s="805"/>
      <c r="AM45" s="805"/>
      <c r="AN45" s="805"/>
      <c r="AO45" s="805"/>
      <c r="AP45" s="805"/>
      <c r="AQ45" s="805"/>
      <c r="AR45" s="805"/>
      <c r="AS45" s="805"/>
      <c r="AT45" s="805"/>
      <c r="AU45" s="805"/>
      <c r="AV45" s="805"/>
      <c r="AW45" s="805"/>
      <c r="AX45" s="805"/>
      <c r="AY45" s="805"/>
      <c r="AZ45" s="806"/>
      <c r="BA45" s="806"/>
      <c r="BB45" s="806"/>
      <c r="BC45" s="806"/>
      <c r="BD45" s="806"/>
      <c r="BE45" s="807"/>
      <c r="BF45" s="807"/>
      <c r="BG45" s="807"/>
      <c r="BH45" s="807"/>
      <c r="BI45" s="808"/>
      <c r="BJ45" s="91"/>
      <c r="BK45" s="91"/>
      <c r="BL45" s="91"/>
      <c r="BM45" s="91"/>
      <c r="BN45" s="91"/>
      <c r="BO45" s="101"/>
      <c r="BP45" s="101"/>
      <c r="BQ45" s="98">
        <v>39</v>
      </c>
      <c r="BR45" s="99"/>
      <c r="BS45" s="757"/>
      <c r="BT45" s="758"/>
      <c r="BU45" s="758"/>
      <c r="BV45" s="758"/>
      <c r="BW45" s="758"/>
      <c r="BX45" s="758"/>
      <c r="BY45" s="758"/>
      <c r="BZ45" s="758"/>
      <c r="CA45" s="758"/>
      <c r="CB45" s="758"/>
      <c r="CC45" s="758"/>
      <c r="CD45" s="758"/>
      <c r="CE45" s="758"/>
      <c r="CF45" s="758"/>
      <c r="CG45" s="759"/>
      <c r="CH45" s="760"/>
      <c r="CI45" s="761"/>
      <c r="CJ45" s="761"/>
      <c r="CK45" s="761"/>
      <c r="CL45" s="762"/>
      <c r="CM45" s="760"/>
      <c r="CN45" s="761"/>
      <c r="CO45" s="761"/>
      <c r="CP45" s="761"/>
      <c r="CQ45" s="762"/>
      <c r="CR45" s="760"/>
      <c r="CS45" s="761"/>
      <c r="CT45" s="761"/>
      <c r="CU45" s="761"/>
      <c r="CV45" s="762"/>
      <c r="CW45" s="760"/>
      <c r="CX45" s="761"/>
      <c r="CY45" s="761"/>
      <c r="CZ45" s="761"/>
      <c r="DA45" s="762"/>
      <c r="DB45" s="760"/>
      <c r="DC45" s="761"/>
      <c r="DD45" s="761"/>
      <c r="DE45" s="761"/>
      <c r="DF45" s="762"/>
      <c r="DG45" s="760"/>
      <c r="DH45" s="761"/>
      <c r="DI45" s="761"/>
      <c r="DJ45" s="761"/>
      <c r="DK45" s="762"/>
      <c r="DL45" s="760"/>
      <c r="DM45" s="761"/>
      <c r="DN45" s="761"/>
      <c r="DO45" s="761"/>
      <c r="DP45" s="762"/>
      <c r="DQ45" s="760"/>
      <c r="DR45" s="761"/>
      <c r="DS45" s="761"/>
      <c r="DT45" s="761"/>
      <c r="DU45" s="762"/>
      <c r="DV45" s="757"/>
      <c r="DW45" s="758"/>
      <c r="DX45" s="758"/>
      <c r="DY45" s="758"/>
      <c r="DZ45" s="763"/>
      <c r="EA45" s="89"/>
    </row>
    <row r="46" spans="1:131" ht="26.25" customHeight="1" x14ac:dyDescent="0.2">
      <c r="A46" s="98">
        <v>19</v>
      </c>
      <c r="B46" s="724"/>
      <c r="C46" s="725"/>
      <c r="D46" s="725"/>
      <c r="E46" s="725"/>
      <c r="F46" s="725"/>
      <c r="G46" s="725"/>
      <c r="H46" s="725"/>
      <c r="I46" s="725"/>
      <c r="J46" s="725"/>
      <c r="K46" s="725"/>
      <c r="L46" s="725"/>
      <c r="M46" s="725"/>
      <c r="N46" s="725"/>
      <c r="O46" s="725"/>
      <c r="P46" s="726"/>
      <c r="Q46" s="727"/>
      <c r="R46" s="728"/>
      <c r="S46" s="728"/>
      <c r="T46" s="728"/>
      <c r="U46" s="728"/>
      <c r="V46" s="728"/>
      <c r="W46" s="728"/>
      <c r="X46" s="728"/>
      <c r="Y46" s="728"/>
      <c r="Z46" s="728"/>
      <c r="AA46" s="728"/>
      <c r="AB46" s="728"/>
      <c r="AC46" s="728"/>
      <c r="AD46" s="728"/>
      <c r="AE46" s="729"/>
      <c r="AF46" s="730"/>
      <c r="AG46" s="731"/>
      <c r="AH46" s="731"/>
      <c r="AI46" s="731"/>
      <c r="AJ46" s="732"/>
      <c r="AK46" s="809"/>
      <c r="AL46" s="805"/>
      <c r="AM46" s="805"/>
      <c r="AN46" s="805"/>
      <c r="AO46" s="805"/>
      <c r="AP46" s="805"/>
      <c r="AQ46" s="805"/>
      <c r="AR46" s="805"/>
      <c r="AS46" s="805"/>
      <c r="AT46" s="805"/>
      <c r="AU46" s="805"/>
      <c r="AV46" s="805"/>
      <c r="AW46" s="805"/>
      <c r="AX46" s="805"/>
      <c r="AY46" s="805"/>
      <c r="AZ46" s="806"/>
      <c r="BA46" s="806"/>
      <c r="BB46" s="806"/>
      <c r="BC46" s="806"/>
      <c r="BD46" s="806"/>
      <c r="BE46" s="807"/>
      <c r="BF46" s="807"/>
      <c r="BG46" s="807"/>
      <c r="BH46" s="807"/>
      <c r="BI46" s="808"/>
      <c r="BJ46" s="91"/>
      <c r="BK46" s="91"/>
      <c r="BL46" s="91"/>
      <c r="BM46" s="91"/>
      <c r="BN46" s="91"/>
      <c r="BO46" s="101"/>
      <c r="BP46" s="101"/>
      <c r="BQ46" s="98">
        <v>40</v>
      </c>
      <c r="BR46" s="99"/>
      <c r="BS46" s="757"/>
      <c r="BT46" s="758"/>
      <c r="BU46" s="758"/>
      <c r="BV46" s="758"/>
      <c r="BW46" s="758"/>
      <c r="BX46" s="758"/>
      <c r="BY46" s="758"/>
      <c r="BZ46" s="758"/>
      <c r="CA46" s="758"/>
      <c r="CB46" s="758"/>
      <c r="CC46" s="758"/>
      <c r="CD46" s="758"/>
      <c r="CE46" s="758"/>
      <c r="CF46" s="758"/>
      <c r="CG46" s="759"/>
      <c r="CH46" s="760"/>
      <c r="CI46" s="761"/>
      <c r="CJ46" s="761"/>
      <c r="CK46" s="761"/>
      <c r="CL46" s="762"/>
      <c r="CM46" s="760"/>
      <c r="CN46" s="761"/>
      <c r="CO46" s="761"/>
      <c r="CP46" s="761"/>
      <c r="CQ46" s="762"/>
      <c r="CR46" s="760"/>
      <c r="CS46" s="761"/>
      <c r="CT46" s="761"/>
      <c r="CU46" s="761"/>
      <c r="CV46" s="762"/>
      <c r="CW46" s="760"/>
      <c r="CX46" s="761"/>
      <c r="CY46" s="761"/>
      <c r="CZ46" s="761"/>
      <c r="DA46" s="762"/>
      <c r="DB46" s="760"/>
      <c r="DC46" s="761"/>
      <c r="DD46" s="761"/>
      <c r="DE46" s="761"/>
      <c r="DF46" s="762"/>
      <c r="DG46" s="760"/>
      <c r="DH46" s="761"/>
      <c r="DI46" s="761"/>
      <c r="DJ46" s="761"/>
      <c r="DK46" s="762"/>
      <c r="DL46" s="760"/>
      <c r="DM46" s="761"/>
      <c r="DN46" s="761"/>
      <c r="DO46" s="761"/>
      <c r="DP46" s="762"/>
      <c r="DQ46" s="760"/>
      <c r="DR46" s="761"/>
      <c r="DS46" s="761"/>
      <c r="DT46" s="761"/>
      <c r="DU46" s="762"/>
      <c r="DV46" s="757"/>
      <c r="DW46" s="758"/>
      <c r="DX46" s="758"/>
      <c r="DY46" s="758"/>
      <c r="DZ46" s="763"/>
      <c r="EA46" s="89"/>
    </row>
    <row r="47" spans="1:131" ht="26.25" customHeight="1" x14ac:dyDescent="0.2">
      <c r="A47" s="98">
        <v>20</v>
      </c>
      <c r="B47" s="724"/>
      <c r="C47" s="725"/>
      <c r="D47" s="725"/>
      <c r="E47" s="725"/>
      <c r="F47" s="725"/>
      <c r="G47" s="725"/>
      <c r="H47" s="725"/>
      <c r="I47" s="725"/>
      <c r="J47" s="725"/>
      <c r="K47" s="725"/>
      <c r="L47" s="725"/>
      <c r="M47" s="725"/>
      <c r="N47" s="725"/>
      <c r="O47" s="725"/>
      <c r="P47" s="726"/>
      <c r="Q47" s="727"/>
      <c r="R47" s="728"/>
      <c r="S47" s="728"/>
      <c r="T47" s="728"/>
      <c r="U47" s="728"/>
      <c r="V47" s="728"/>
      <c r="W47" s="728"/>
      <c r="X47" s="728"/>
      <c r="Y47" s="728"/>
      <c r="Z47" s="728"/>
      <c r="AA47" s="728"/>
      <c r="AB47" s="728"/>
      <c r="AC47" s="728"/>
      <c r="AD47" s="728"/>
      <c r="AE47" s="729"/>
      <c r="AF47" s="730"/>
      <c r="AG47" s="731"/>
      <c r="AH47" s="731"/>
      <c r="AI47" s="731"/>
      <c r="AJ47" s="732"/>
      <c r="AK47" s="809"/>
      <c r="AL47" s="805"/>
      <c r="AM47" s="805"/>
      <c r="AN47" s="805"/>
      <c r="AO47" s="805"/>
      <c r="AP47" s="805"/>
      <c r="AQ47" s="805"/>
      <c r="AR47" s="805"/>
      <c r="AS47" s="805"/>
      <c r="AT47" s="805"/>
      <c r="AU47" s="805"/>
      <c r="AV47" s="805"/>
      <c r="AW47" s="805"/>
      <c r="AX47" s="805"/>
      <c r="AY47" s="805"/>
      <c r="AZ47" s="806"/>
      <c r="BA47" s="806"/>
      <c r="BB47" s="806"/>
      <c r="BC47" s="806"/>
      <c r="BD47" s="806"/>
      <c r="BE47" s="807"/>
      <c r="BF47" s="807"/>
      <c r="BG47" s="807"/>
      <c r="BH47" s="807"/>
      <c r="BI47" s="808"/>
      <c r="BJ47" s="91"/>
      <c r="BK47" s="91"/>
      <c r="BL47" s="91"/>
      <c r="BM47" s="91"/>
      <c r="BN47" s="91"/>
      <c r="BO47" s="101"/>
      <c r="BP47" s="101"/>
      <c r="BQ47" s="98">
        <v>41</v>
      </c>
      <c r="BR47" s="99"/>
      <c r="BS47" s="757"/>
      <c r="BT47" s="758"/>
      <c r="BU47" s="758"/>
      <c r="BV47" s="758"/>
      <c r="BW47" s="758"/>
      <c r="BX47" s="758"/>
      <c r="BY47" s="758"/>
      <c r="BZ47" s="758"/>
      <c r="CA47" s="758"/>
      <c r="CB47" s="758"/>
      <c r="CC47" s="758"/>
      <c r="CD47" s="758"/>
      <c r="CE47" s="758"/>
      <c r="CF47" s="758"/>
      <c r="CG47" s="759"/>
      <c r="CH47" s="760"/>
      <c r="CI47" s="761"/>
      <c r="CJ47" s="761"/>
      <c r="CK47" s="761"/>
      <c r="CL47" s="762"/>
      <c r="CM47" s="760"/>
      <c r="CN47" s="761"/>
      <c r="CO47" s="761"/>
      <c r="CP47" s="761"/>
      <c r="CQ47" s="762"/>
      <c r="CR47" s="760"/>
      <c r="CS47" s="761"/>
      <c r="CT47" s="761"/>
      <c r="CU47" s="761"/>
      <c r="CV47" s="762"/>
      <c r="CW47" s="760"/>
      <c r="CX47" s="761"/>
      <c r="CY47" s="761"/>
      <c r="CZ47" s="761"/>
      <c r="DA47" s="762"/>
      <c r="DB47" s="760"/>
      <c r="DC47" s="761"/>
      <c r="DD47" s="761"/>
      <c r="DE47" s="761"/>
      <c r="DF47" s="762"/>
      <c r="DG47" s="760"/>
      <c r="DH47" s="761"/>
      <c r="DI47" s="761"/>
      <c r="DJ47" s="761"/>
      <c r="DK47" s="762"/>
      <c r="DL47" s="760"/>
      <c r="DM47" s="761"/>
      <c r="DN47" s="761"/>
      <c r="DO47" s="761"/>
      <c r="DP47" s="762"/>
      <c r="DQ47" s="760"/>
      <c r="DR47" s="761"/>
      <c r="DS47" s="761"/>
      <c r="DT47" s="761"/>
      <c r="DU47" s="762"/>
      <c r="DV47" s="757"/>
      <c r="DW47" s="758"/>
      <c r="DX47" s="758"/>
      <c r="DY47" s="758"/>
      <c r="DZ47" s="763"/>
      <c r="EA47" s="89"/>
    </row>
    <row r="48" spans="1:131" ht="26.25" customHeight="1" x14ac:dyDescent="0.2">
      <c r="A48" s="98">
        <v>21</v>
      </c>
      <c r="B48" s="724"/>
      <c r="C48" s="725"/>
      <c r="D48" s="725"/>
      <c r="E48" s="725"/>
      <c r="F48" s="725"/>
      <c r="G48" s="725"/>
      <c r="H48" s="725"/>
      <c r="I48" s="725"/>
      <c r="J48" s="725"/>
      <c r="K48" s="725"/>
      <c r="L48" s="725"/>
      <c r="M48" s="725"/>
      <c r="N48" s="725"/>
      <c r="O48" s="725"/>
      <c r="P48" s="726"/>
      <c r="Q48" s="727"/>
      <c r="R48" s="728"/>
      <c r="S48" s="728"/>
      <c r="T48" s="728"/>
      <c r="U48" s="728"/>
      <c r="V48" s="728"/>
      <c r="W48" s="728"/>
      <c r="X48" s="728"/>
      <c r="Y48" s="728"/>
      <c r="Z48" s="728"/>
      <c r="AA48" s="728"/>
      <c r="AB48" s="728"/>
      <c r="AC48" s="728"/>
      <c r="AD48" s="728"/>
      <c r="AE48" s="729"/>
      <c r="AF48" s="730"/>
      <c r="AG48" s="731"/>
      <c r="AH48" s="731"/>
      <c r="AI48" s="731"/>
      <c r="AJ48" s="732"/>
      <c r="AK48" s="809"/>
      <c r="AL48" s="805"/>
      <c r="AM48" s="805"/>
      <c r="AN48" s="805"/>
      <c r="AO48" s="805"/>
      <c r="AP48" s="805"/>
      <c r="AQ48" s="805"/>
      <c r="AR48" s="805"/>
      <c r="AS48" s="805"/>
      <c r="AT48" s="805"/>
      <c r="AU48" s="805"/>
      <c r="AV48" s="805"/>
      <c r="AW48" s="805"/>
      <c r="AX48" s="805"/>
      <c r="AY48" s="805"/>
      <c r="AZ48" s="806"/>
      <c r="BA48" s="806"/>
      <c r="BB48" s="806"/>
      <c r="BC48" s="806"/>
      <c r="BD48" s="806"/>
      <c r="BE48" s="807"/>
      <c r="BF48" s="807"/>
      <c r="BG48" s="807"/>
      <c r="BH48" s="807"/>
      <c r="BI48" s="808"/>
      <c r="BJ48" s="91"/>
      <c r="BK48" s="91"/>
      <c r="BL48" s="91"/>
      <c r="BM48" s="91"/>
      <c r="BN48" s="91"/>
      <c r="BO48" s="101"/>
      <c r="BP48" s="101"/>
      <c r="BQ48" s="98">
        <v>42</v>
      </c>
      <c r="BR48" s="99"/>
      <c r="BS48" s="757"/>
      <c r="BT48" s="758"/>
      <c r="BU48" s="758"/>
      <c r="BV48" s="758"/>
      <c r="BW48" s="758"/>
      <c r="BX48" s="758"/>
      <c r="BY48" s="758"/>
      <c r="BZ48" s="758"/>
      <c r="CA48" s="758"/>
      <c r="CB48" s="758"/>
      <c r="CC48" s="758"/>
      <c r="CD48" s="758"/>
      <c r="CE48" s="758"/>
      <c r="CF48" s="758"/>
      <c r="CG48" s="759"/>
      <c r="CH48" s="760"/>
      <c r="CI48" s="761"/>
      <c r="CJ48" s="761"/>
      <c r="CK48" s="761"/>
      <c r="CL48" s="762"/>
      <c r="CM48" s="760"/>
      <c r="CN48" s="761"/>
      <c r="CO48" s="761"/>
      <c r="CP48" s="761"/>
      <c r="CQ48" s="762"/>
      <c r="CR48" s="760"/>
      <c r="CS48" s="761"/>
      <c r="CT48" s="761"/>
      <c r="CU48" s="761"/>
      <c r="CV48" s="762"/>
      <c r="CW48" s="760"/>
      <c r="CX48" s="761"/>
      <c r="CY48" s="761"/>
      <c r="CZ48" s="761"/>
      <c r="DA48" s="762"/>
      <c r="DB48" s="760"/>
      <c r="DC48" s="761"/>
      <c r="DD48" s="761"/>
      <c r="DE48" s="761"/>
      <c r="DF48" s="762"/>
      <c r="DG48" s="760"/>
      <c r="DH48" s="761"/>
      <c r="DI48" s="761"/>
      <c r="DJ48" s="761"/>
      <c r="DK48" s="762"/>
      <c r="DL48" s="760"/>
      <c r="DM48" s="761"/>
      <c r="DN48" s="761"/>
      <c r="DO48" s="761"/>
      <c r="DP48" s="762"/>
      <c r="DQ48" s="760"/>
      <c r="DR48" s="761"/>
      <c r="DS48" s="761"/>
      <c r="DT48" s="761"/>
      <c r="DU48" s="762"/>
      <c r="DV48" s="757"/>
      <c r="DW48" s="758"/>
      <c r="DX48" s="758"/>
      <c r="DY48" s="758"/>
      <c r="DZ48" s="763"/>
      <c r="EA48" s="89"/>
    </row>
    <row r="49" spans="1:131" ht="26.25" customHeight="1" x14ac:dyDescent="0.2">
      <c r="A49" s="98">
        <v>22</v>
      </c>
      <c r="B49" s="724"/>
      <c r="C49" s="725"/>
      <c r="D49" s="725"/>
      <c r="E49" s="725"/>
      <c r="F49" s="725"/>
      <c r="G49" s="725"/>
      <c r="H49" s="725"/>
      <c r="I49" s="725"/>
      <c r="J49" s="725"/>
      <c r="K49" s="725"/>
      <c r="L49" s="725"/>
      <c r="M49" s="725"/>
      <c r="N49" s="725"/>
      <c r="O49" s="725"/>
      <c r="P49" s="726"/>
      <c r="Q49" s="727"/>
      <c r="R49" s="728"/>
      <c r="S49" s="728"/>
      <c r="T49" s="728"/>
      <c r="U49" s="728"/>
      <c r="V49" s="728"/>
      <c r="W49" s="728"/>
      <c r="X49" s="728"/>
      <c r="Y49" s="728"/>
      <c r="Z49" s="728"/>
      <c r="AA49" s="728"/>
      <c r="AB49" s="728"/>
      <c r="AC49" s="728"/>
      <c r="AD49" s="728"/>
      <c r="AE49" s="729"/>
      <c r="AF49" s="730"/>
      <c r="AG49" s="731"/>
      <c r="AH49" s="731"/>
      <c r="AI49" s="731"/>
      <c r="AJ49" s="732"/>
      <c r="AK49" s="809"/>
      <c r="AL49" s="805"/>
      <c r="AM49" s="805"/>
      <c r="AN49" s="805"/>
      <c r="AO49" s="805"/>
      <c r="AP49" s="805"/>
      <c r="AQ49" s="805"/>
      <c r="AR49" s="805"/>
      <c r="AS49" s="805"/>
      <c r="AT49" s="805"/>
      <c r="AU49" s="805"/>
      <c r="AV49" s="805"/>
      <c r="AW49" s="805"/>
      <c r="AX49" s="805"/>
      <c r="AY49" s="805"/>
      <c r="AZ49" s="806"/>
      <c r="BA49" s="806"/>
      <c r="BB49" s="806"/>
      <c r="BC49" s="806"/>
      <c r="BD49" s="806"/>
      <c r="BE49" s="807"/>
      <c r="BF49" s="807"/>
      <c r="BG49" s="807"/>
      <c r="BH49" s="807"/>
      <c r="BI49" s="808"/>
      <c r="BJ49" s="91"/>
      <c r="BK49" s="91"/>
      <c r="BL49" s="91"/>
      <c r="BM49" s="91"/>
      <c r="BN49" s="91"/>
      <c r="BO49" s="101"/>
      <c r="BP49" s="101"/>
      <c r="BQ49" s="98">
        <v>43</v>
      </c>
      <c r="BR49" s="99"/>
      <c r="BS49" s="757"/>
      <c r="BT49" s="758"/>
      <c r="BU49" s="758"/>
      <c r="BV49" s="758"/>
      <c r="BW49" s="758"/>
      <c r="BX49" s="758"/>
      <c r="BY49" s="758"/>
      <c r="BZ49" s="758"/>
      <c r="CA49" s="758"/>
      <c r="CB49" s="758"/>
      <c r="CC49" s="758"/>
      <c r="CD49" s="758"/>
      <c r="CE49" s="758"/>
      <c r="CF49" s="758"/>
      <c r="CG49" s="759"/>
      <c r="CH49" s="760"/>
      <c r="CI49" s="761"/>
      <c r="CJ49" s="761"/>
      <c r="CK49" s="761"/>
      <c r="CL49" s="762"/>
      <c r="CM49" s="760"/>
      <c r="CN49" s="761"/>
      <c r="CO49" s="761"/>
      <c r="CP49" s="761"/>
      <c r="CQ49" s="762"/>
      <c r="CR49" s="760"/>
      <c r="CS49" s="761"/>
      <c r="CT49" s="761"/>
      <c r="CU49" s="761"/>
      <c r="CV49" s="762"/>
      <c r="CW49" s="760"/>
      <c r="CX49" s="761"/>
      <c r="CY49" s="761"/>
      <c r="CZ49" s="761"/>
      <c r="DA49" s="762"/>
      <c r="DB49" s="760"/>
      <c r="DC49" s="761"/>
      <c r="DD49" s="761"/>
      <c r="DE49" s="761"/>
      <c r="DF49" s="762"/>
      <c r="DG49" s="760"/>
      <c r="DH49" s="761"/>
      <c r="DI49" s="761"/>
      <c r="DJ49" s="761"/>
      <c r="DK49" s="762"/>
      <c r="DL49" s="760"/>
      <c r="DM49" s="761"/>
      <c r="DN49" s="761"/>
      <c r="DO49" s="761"/>
      <c r="DP49" s="762"/>
      <c r="DQ49" s="760"/>
      <c r="DR49" s="761"/>
      <c r="DS49" s="761"/>
      <c r="DT49" s="761"/>
      <c r="DU49" s="762"/>
      <c r="DV49" s="757"/>
      <c r="DW49" s="758"/>
      <c r="DX49" s="758"/>
      <c r="DY49" s="758"/>
      <c r="DZ49" s="763"/>
      <c r="EA49" s="89"/>
    </row>
    <row r="50" spans="1:131" ht="26.25" customHeight="1" x14ac:dyDescent="0.2">
      <c r="A50" s="98">
        <v>23</v>
      </c>
      <c r="B50" s="724"/>
      <c r="C50" s="725"/>
      <c r="D50" s="725"/>
      <c r="E50" s="725"/>
      <c r="F50" s="725"/>
      <c r="G50" s="725"/>
      <c r="H50" s="725"/>
      <c r="I50" s="725"/>
      <c r="J50" s="725"/>
      <c r="K50" s="725"/>
      <c r="L50" s="725"/>
      <c r="M50" s="725"/>
      <c r="N50" s="725"/>
      <c r="O50" s="725"/>
      <c r="P50" s="726"/>
      <c r="Q50" s="810"/>
      <c r="R50" s="811"/>
      <c r="S50" s="811"/>
      <c r="T50" s="811"/>
      <c r="U50" s="811"/>
      <c r="V50" s="811"/>
      <c r="W50" s="811"/>
      <c r="X50" s="811"/>
      <c r="Y50" s="811"/>
      <c r="Z50" s="811"/>
      <c r="AA50" s="811"/>
      <c r="AB50" s="811"/>
      <c r="AC50" s="811"/>
      <c r="AD50" s="811"/>
      <c r="AE50" s="812"/>
      <c r="AF50" s="730"/>
      <c r="AG50" s="731"/>
      <c r="AH50" s="731"/>
      <c r="AI50" s="731"/>
      <c r="AJ50" s="732"/>
      <c r="AK50" s="814"/>
      <c r="AL50" s="811"/>
      <c r="AM50" s="811"/>
      <c r="AN50" s="811"/>
      <c r="AO50" s="811"/>
      <c r="AP50" s="811"/>
      <c r="AQ50" s="811"/>
      <c r="AR50" s="811"/>
      <c r="AS50" s="811"/>
      <c r="AT50" s="811"/>
      <c r="AU50" s="811"/>
      <c r="AV50" s="811"/>
      <c r="AW50" s="811"/>
      <c r="AX50" s="811"/>
      <c r="AY50" s="811"/>
      <c r="AZ50" s="813"/>
      <c r="BA50" s="813"/>
      <c r="BB50" s="813"/>
      <c r="BC50" s="813"/>
      <c r="BD50" s="813"/>
      <c r="BE50" s="807"/>
      <c r="BF50" s="807"/>
      <c r="BG50" s="807"/>
      <c r="BH50" s="807"/>
      <c r="BI50" s="808"/>
      <c r="BJ50" s="91"/>
      <c r="BK50" s="91"/>
      <c r="BL50" s="91"/>
      <c r="BM50" s="91"/>
      <c r="BN50" s="91"/>
      <c r="BO50" s="101"/>
      <c r="BP50" s="101"/>
      <c r="BQ50" s="98">
        <v>44</v>
      </c>
      <c r="BR50" s="99"/>
      <c r="BS50" s="757"/>
      <c r="BT50" s="758"/>
      <c r="BU50" s="758"/>
      <c r="BV50" s="758"/>
      <c r="BW50" s="758"/>
      <c r="BX50" s="758"/>
      <c r="BY50" s="758"/>
      <c r="BZ50" s="758"/>
      <c r="CA50" s="758"/>
      <c r="CB50" s="758"/>
      <c r="CC50" s="758"/>
      <c r="CD50" s="758"/>
      <c r="CE50" s="758"/>
      <c r="CF50" s="758"/>
      <c r="CG50" s="759"/>
      <c r="CH50" s="760"/>
      <c r="CI50" s="761"/>
      <c r="CJ50" s="761"/>
      <c r="CK50" s="761"/>
      <c r="CL50" s="762"/>
      <c r="CM50" s="760"/>
      <c r="CN50" s="761"/>
      <c r="CO50" s="761"/>
      <c r="CP50" s="761"/>
      <c r="CQ50" s="762"/>
      <c r="CR50" s="760"/>
      <c r="CS50" s="761"/>
      <c r="CT50" s="761"/>
      <c r="CU50" s="761"/>
      <c r="CV50" s="762"/>
      <c r="CW50" s="760"/>
      <c r="CX50" s="761"/>
      <c r="CY50" s="761"/>
      <c r="CZ50" s="761"/>
      <c r="DA50" s="762"/>
      <c r="DB50" s="760"/>
      <c r="DC50" s="761"/>
      <c r="DD50" s="761"/>
      <c r="DE50" s="761"/>
      <c r="DF50" s="762"/>
      <c r="DG50" s="760"/>
      <c r="DH50" s="761"/>
      <c r="DI50" s="761"/>
      <c r="DJ50" s="761"/>
      <c r="DK50" s="762"/>
      <c r="DL50" s="760"/>
      <c r="DM50" s="761"/>
      <c r="DN50" s="761"/>
      <c r="DO50" s="761"/>
      <c r="DP50" s="762"/>
      <c r="DQ50" s="760"/>
      <c r="DR50" s="761"/>
      <c r="DS50" s="761"/>
      <c r="DT50" s="761"/>
      <c r="DU50" s="762"/>
      <c r="DV50" s="757"/>
      <c r="DW50" s="758"/>
      <c r="DX50" s="758"/>
      <c r="DY50" s="758"/>
      <c r="DZ50" s="763"/>
      <c r="EA50" s="89"/>
    </row>
    <row r="51" spans="1:131" ht="26.25" customHeight="1" x14ac:dyDescent="0.2">
      <c r="A51" s="98">
        <v>24</v>
      </c>
      <c r="B51" s="724"/>
      <c r="C51" s="725"/>
      <c r="D51" s="725"/>
      <c r="E51" s="725"/>
      <c r="F51" s="725"/>
      <c r="G51" s="725"/>
      <c r="H51" s="725"/>
      <c r="I51" s="725"/>
      <c r="J51" s="725"/>
      <c r="K51" s="725"/>
      <c r="L51" s="725"/>
      <c r="M51" s="725"/>
      <c r="N51" s="725"/>
      <c r="O51" s="725"/>
      <c r="P51" s="726"/>
      <c r="Q51" s="810"/>
      <c r="R51" s="811"/>
      <c r="S51" s="811"/>
      <c r="T51" s="811"/>
      <c r="U51" s="811"/>
      <c r="V51" s="811"/>
      <c r="W51" s="811"/>
      <c r="X51" s="811"/>
      <c r="Y51" s="811"/>
      <c r="Z51" s="811"/>
      <c r="AA51" s="811"/>
      <c r="AB51" s="811"/>
      <c r="AC51" s="811"/>
      <c r="AD51" s="811"/>
      <c r="AE51" s="812"/>
      <c r="AF51" s="730"/>
      <c r="AG51" s="731"/>
      <c r="AH51" s="731"/>
      <c r="AI51" s="731"/>
      <c r="AJ51" s="732"/>
      <c r="AK51" s="814"/>
      <c r="AL51" s="811"/>
      <c r="AM51" s="811"/>
      <c r="AN51" s="811"/>
      <c r="AO51" s="811"/>
      <c r="AP51" s="811"/>
      <c r="AQ51" s="811"/>
      <c r="AR51" s="811"/>
      <c r="AS51" s="811"/>
      <c r="AT51" s="811"/>
      <c r="AU51" s="811"/>
      <c r="AV51" s="811"/>
      <c r="AW51" s="811"/>
      <c r="AX51" s="811"/>
      <c r="AY51" s="811"/>
      <c r="AZ51" s="813"/>
      <c r="BA51" s="813"/>
      <c r="BB51" s="813"/>
      <c r="BC51" s="813"/>
      <c r="BD51" s="813"/>
      <c r="BE51" s="807"/>
      <c r="BF51" s="807"/>
      <c r="BG51" s="807"/>
      <c r="BH51" s="807"/>
      <c r="BI51" s="808"/>
      <c r="BJ51" s="91"/>
      <c r="BK51" s="91"/>
      <c r="BL51" s="91"/>
      <c r="BM51" s="91"/>
      <c r="BN51" s="91"/>
      <c r="BO51" s="101"/>
      <c r="BP51" s="101"/>
      <c r="BQ51" s="98">
        <v>45</v>
      </c>
      <c r="BR51" s="99"/>
      <c r="BS51" s="757"/>
      <c r="BT51" s="758"/>
      <c r="BU51" s="758"/>
      <c r="BV51" s="758"/>
      <c r="BW51" s="758"/>
      <c r="BX51" s="758"/>
      <c r="BY51" s="758"/>
      <c r="BZ51" s="758"/>
      <c r="CA51" s="758"/>
      <c r="CB51" s="758"/>
      <c r="CC51" s="758"/>
      <c r="CD51" s="758"/>
      <c r="CE51" s="758"/>
      <c r="CF51" s="758"/>
      <c r="CG51" s="759"/>
      <c r="CH51" s="760"/>
      <c r="CI51" s="761"/>
      <c r="CJ51" s="761"/>
      <c r="CK51" s="761"/>
      <c r="CL51" s="762"/>
      <c r="CM51" s="760"/>
      <c r="CN51" s="761"/>
      <c r="CO51" s="761"/>
      <c r="CP51" s="761"/>
      <c r="CQ51" s="762"/>
      <c r="CR51" s="760"/>
      <c r="CS51" s="761"/>
      <c r="CT51" s="761"/>
      <c r="CU51" s="761"/>
      <c r="CV51" s="762"/>
      <c r="CW51" s="760"/>
      <c r="CX51" s="761"/>
      <c r="CY51" s="761"/>
      <c r="CZ51" s="761"/>
      <c r="DA51" s="762"/>
      <c r="DB51" s="760"/>
      <c r="DC51" s="761"/>
      <c r="DD51" s="761"/>
      <c r="DE51" s="761"/>
      <c r="DF51" s="762"/>
      <c r="DG51" s="760"/>
      <c r="DH51" s="761"/>
      <c r="DI51" s="761"/>
      <c r="DJ51" s="761"/>
      <c r="DK51" s="762"/>
      <c r="DL51" s="760"/>
      <c r="DM51" s="761"/>
      <c r="DN51" s="761"/>
      <c r="DO51" s="761"/>
      <c r="DP51" s="762"/>
      <c r="DQ51" s="760"/>
      <c r="DR51" s="761"/>
      <c r="DS51" s="761"/>
      <c r="DT51" s="761"/>
      <c r="DU51" s="762"/>
      <c r="DV51" s="757"/>
      <c r="DW51" s="758"/>
      <c r="DX51" s="758"/>
      <c r="DY51" s="758"/>
      <c r="DZ51" s="763"/>
      <c r="EA51" s="89"/>
    </row>
    <row r="52" spans="1:131" ht="26.25" customHeight="1" x14ac:dyDescent="0.2">
      <c r="A52" s="98">
        <v>25</v>
      </c>
      <c r="B52" s="724"/>
      <c r="C52" s="725"/>
      <c r="D52" s="725"/>
      <c r="E52" s="725"/>
      <c r="F52" s="725"/>
      <c r="G52" s="725"/>
      <c r="H52" s="725"/>
      <c r="I52" s="725"/>
      <c r="J52" s="725"/>
      <c r="K52" s="725"/>
      <c r="L52" s="725"/>
      <c r="M52" s="725"/>
      <c r="N52" s="725"/>
      <c r="O52" s="725"/>
      <c r="P52" s="726"/>
      <c r="Q52" s="810"/>
      <c r="R52" s="811"/>
      <c r="S52" s="811"/>
      <c r="T52" s="811"/>
      <c r="U52" s="811"/>
      <c r="V52" s="811"/>
      <c r="W52" s="811"/>
      <c r="X52" s="811"/>
      <c r="Y52" s="811"/>
      <c r="Z52" s="811"/>
      <c r="AA52" s="811"/>
      <c r="AB52" s="811"/>
      <c r="AC52" s="811"/>
      <c r="AD52" s="811"/>
      <c r="AE52" s="812"/>
      <c r="AF52" s="730"/>
      <c r="AG52" s="731"/>
      <c r="AH52" s="731"/>
      <c r="AI52" s="731"/>
      <c r="AJ52" s="732"/>
      <c r="AK52" s="814"/>
      <c r="AL52" s="811"/>
      <c r="AM52" s="811"/>
      <c r="AN52" s="811"/>
      <c r="AO52" s="811"/>
      <c r="AP52" s="811"/>
      <c r="AQ52" s="811"/>
      <c r="AR52" s="811"/>
      <c r="AS52" s="811"/>
      <c r="AT52" s="811"/>
      <c r="AU52" s="811"/>
      <c r="AV52" s="811"/>
      <c r="AW52" s="811"/>
      <c r="AX52" s="811"/>
      <c r="AY52" s="811"/>
      <c r="AZ52" s="813"/>
      <c r="BA52" s="813"/>
      <c r="BB52" s="813"/>
      <c r="BC52" s="813"/>
      <c r="BD52" s="813"/>
      <c r="BE52" s="807"/>
      <c r="BF52" s="807"/>
      <c r="BG52" s="807"/>
      <c r="BH52" s="807"/>
      <c r="BI52" s="808"/>
      <c r="BJ52" s="91"/>
      <c r="BK52" s="91"/>
      <c r="BL52" s="91"/>
      <c r="BM52" s="91"/>
      <c r="BN52" s="91"/>
      <c r="BO52" s="101"/>
      <c r="BP52" s="101"/>
      <c r="BQ52" s="98">
        <v>46</v>
      </c>
      <c r="BR52" s="99"/>
      <c r="BS52" s="757"/>
      <c r="BT52" s="758"/>
      <c r="BU52" s="758"/>
      <c r="BV52" s="758"/>
      <c r="BW52" s="758"/>
      <c r="BX52" s="758"/>
      <c r="BY52" s="758"/>
      <c r="BZ52" s="758"/>
      <c r="CA52" s="758"/>
      <c r="CB52" s="758"/>
      <c r="CC52" s="758"/>
      <c r="CD52" s="758"/>
      <c r="CE52" s="758"/>
      <c r="CF52" s="758"/>
      <c r="CG52" s="759"/>
      <c r="CH52" s="760"/>
      <c r="CI52" s="761"/>
      <c r="CJ52" s="761"/>
      <c r="CK52" s="761"/>
      <c r="CL52" s="762"/>
      <c r="CM52" s="760"/>
      <c r="CN52" s="761"/>
      <c r="CO52" s="761"/>
      <c r="CP52" s="761"/>
      <c r="CQ52" s="762"/>
      <c r="CR52" s="760"/>
      <c r="CS52" s="761"/>
      <c r="CT52" s="761"/>
      <c r="CU52" s="761"/>
      <c r="CV52" s="762"/>
      <c r="CW52" s="760"/>
      <c r="CX52" s="761"/>
      <c r="CY52" s="761"/>
      <c r="CZ52" s="761"/>
      <c r="DA52" s="762"/>
      <c r="DB52" s="760"/>
      <c r="DC52" s="761"/>
      <c r="DD52" s="761"/>
      <c r="DE52" s="761"/>
      <c r="DF52" s="762"/>
      <c r="DG52" s="760"/>
      <c r="DH52" s="761"/>
      <c r="DI52" s="761"/>
      <c r="DJ52" s="761"/>
      <c r="DK52" s="762"/>
      <c r="DL52" s="760"/>
      <c r="DM52" s="761"/>
      <c r="DN52" s="761"/>
      <c r="DO52" s="761"/>
      <c r="DP52" s="762"/>
      <c r="DQ52" s="760"/>
      <c r="DR52" s="761"/>
      <c r="DS52" s="761"/>
      <c r="DT52" s="761"/>
      <c r="DU52" s="762"/>
      <c r="DV52" s="757"/>
      <c r="DW52" s="758"/>
      <c r="DX52" s="758"/>
      <c r="DY52" s="758"/>
      <c r="DZ52" s="763"/>
      <c r="EA52" s="89"/>
    </row>
    <row r="53" spans="1:131" ht="26.25" customHeight="1" x14ac:dyDescent="0.2">
      <c r="A53" s="98">
        <v>26</v>
      </c>
      <c r="B53" s="724"/>
      <c r="C53" s="725"/>
      <c r="D53" s="725"/>
      <c r="E53" s="725"/>
      <c r="F53" s="725"/>
      <c r="G53" s="725"/>
      <c r="H53" s="725"/>
      <c r="I53" s="725"/>
      <c r="J53" s="725"/>
      <c r="K53" s="725"/>
      <c r="L53" s="725"/>
      <c r="M53" s="725"/>
      <c r="N53" s="725"/>
      <c r="O53" s="725"/>
      <c r="P53" s="726"/>
      <c r="Q53" s="810"/>
      <c r="R53" s="811"/>
      <c r="S53" s="811"/>
      <c r="T53" s="811"/>
      <c r="U53" s="811"/>
      <c r="V53" s="811"/>
      <c r="W53" s="811"/>
      <c r="X53" s="811"/>
      <c r="Y53" s="811"/>
      <c r="Z53" s="811"/>
      <c r="AA53" s="811"/>
      <c r="AB53" s="811"/>
      <c r="AC53" s="811"/>
      <c r="AD53" s="811"/>
      <c r="AE53" s="812"/>
      <c r="AF53" s="730"/>
      <c r="AG53" s="731"/>
      <c r="AH53" s="731"/>
      <c r="AI53" s="731"/>
      <c r="AJ53" s="732"/>
      <c r="AK53" s="814"/>
      <c r="AL53" s="811"/>
      <c r="AM53" s="811"/>
      <c r="AN53" s="811"/>
      <c r="AO53" s="811"/>
      <c r="AP53" s="811"/>
      <c r="AQ53" s="811"/>
      <c r="AR53" s="811"/>
      <c r="AS53" s="811"/>
      <c r="AT53" s="811"/>
      <c r="AU53" s="811"/>
      <c r="AV53" s="811"/>
      <c r="AW53" s="811"/>
      <c r="AX53" s="811"/>
      <c r="AY53" s="811"/>
      <c r="AZ53" s="813"/>
      <c r="BA53" s="813"/>
      <c r="BB53" s="813"/>
      <c r="BC53" s="813"/>
      <c r="BD53" s="813"/>
      <c r="BE53" s="807"/>
      <c r="BF53" s="807"/>
      <c r="BG53" s="807"/>
      <c r="BH53" s="807"/>
      <c r="BI53" s="808"/>
      <c r="BJ53" s="91"/>
      <c r="BK53" s="91"/>
      <c r="BL53" s="91"/>
      <c r="BM53" s="91"/>
      <c r="BN53" s="91"/>
      <c r="BO53" s="101"/>
      <c r="BP53" s="101"/>
      <c r="BQ53" s="98">
        <v>47</v>
      </c>
      <c r="BR53" s="99"/>
      <c r="BS53" s="757"/>
      <c r="BT53" s="758"/>
      <c r="BU53" s="758"/>
      <c r="BV53" s="758"/>
      <c r="BW53" s="758"/>
      <c r="BX53" s="758"/>
      <c r="BY53" s="758"/>
      <c r="BZ53" s="758"/>
      <c r="CA53" s="758"/>
      <c r="CB53" s="758"/>
      <c r="CC53" s="758"/>
      <c r="CD53" s="758"/>
      <c r="CE53" s="758"/>
      <c r="CF53" s="758"/>
      <c r="CG53" s="759"/>
      <c r="CH53" s="760"/>
      <c r="CI53" s="761"/>
      <c r="CJ53" s="761"/>
      <c r="CK53" s="761"/>
      <c r="CL53" s="762"/>
      <c r="CM53" s="760"/>
      <c r="CN53" s="761"/>
      <c r="CO53" s="761"/>
      <c r="CP53" s="761"/>
      <c r="CQ53" s="762"/>
      <c r="CR53" s="760"/>
      <c r="CS53" s="761"/>
      <c r="CT53" s="761"/>
      <c r="CU53" s="761"/>
      <c r="CV53" s="762"/>
      <c r="CW53" s="760"/>
      <c r="CX53" s="761"/>
      <c r="CY53" s="761"/>
      <c r="CZ53" s="761"/>
      <c r="DA53" s="762"/>
      <c r="DB53" s="760"/>
      <c r="DC53" s="761"/>
      <c r="DD53" s="761"/>
      <c r="DE53" s="761"/>
      <c r="DF53" s="762"/>
      <c r="DG53" s="760"/>
      <c r="DH53" s="761"/>
      <c r="DI53" s="761"/>
      <c r="DJ53" s="761"/>
      <c r="DK53" s="762"/>
      <c r="DL53" s="760"/>
      <c r="DM53" s="761"/>
      <c r="DN53" s="761"/>
      <c r="DO53" s="761"/>
      <c r="DP53" s="762"/>
      <c r="DQ53" s="760"/>
      <c r="DR53" s="761"/>
      <c r="DS53" s="761"/>
      <c r="DT53" s="761"/>
      <c r="DU53" s="762"/>
      <c r="DV53" s="757"/>
      <c r="DW53" s="758"/>
      <c r="DX53" s="758"/>
      <c r="DY53" s="758"/>
      <c r="DZ53" s="763"/>
      <c r="EA53" s="89"/>
    </row>
    <row r="54" spans="1:131" ht="26.25" customHeight="1" x14ac:dyDescent="0.2">
      <c r="A54" s="98">
        <v>27</v>
      </c>
      <c r="B54" s="724"/>
      <c r="C54" s="725"/>
      <c r="D54" s="725"/>
      <c r="E54" s="725"/>
      <c r="F54" s="725"/>
      <c r="G54" s="725"/>
      <c r="H54" s="725"/>
      <c r="I54" s="725"/>
      <c r="J54" s="725"/>
      <c r="K54" s="725"/>
      <c r="L54" s="725"/>
      <c r="M54" s="725"/>
      <c r="N54" s="725"/>
      <c r="O54" s="725"/>
      <c r="P54" s="726"/>
      <c r="Q54" s="810"/>
      <c r="R54" s="811"/>
      <c r="S54" s="811"/>
      <c r="T54" s="811"/>
      <c r="U54" s="811"/>
      <c r="V54" s="811"/>
      <c r="W54" s="811"/>
      <c r="X54" s="811"/>
      <c r="Y54" s="811"/>
      <c r="Z54" s="811"/>
      <c r="AA54" s="811"/>
      <c r="AB54" s="811"/>
      <c r="AC54" s="811"/>
      <c r="AD54" s="811"/>
      <c r="AE54" s="812"/>
      <c r="AF54" s="730"/>
      <c r="AG54" s="731"/>
      <c r="AH54" s="731"/>
      <c r="AI54" s="731"/>
      <c r="AJ54" s="732"/>
      <c r="AK54" s="814"/>
      <c r="AL54" s="811"/>
      <c r="AM54" s="811"/>
      <c r="AN54" s="811"/>
      <c r="AO54" s="811"/>
      <c r="AP54" s="811"/>
      <c r="AQ54" s="811"/>
      <c r="AR54" s="811"/>
      <c r="AS54" s="811"/>
      <c r="AT54" s="811"/>
      <c r="AU54" s="811"/>
      <c r="AV54" s="811"/>
      <c r="AW54" s="811"/>
      <c r="AX54" s="811"/>
      <c r="AY54" s="811"/>
      <c r="AZ54" s="813"/>
      <c r="BA54" s="813"/>
      <c r="BB54" s="813"/>
      <c r="BC54" s="813"/>
      <c r="BD54" s="813"/>
      <c r="BE54" s="807"/>
      <c r="BF54" s="807"/>
      <c r="BG54" s="807"/>
      <c r="BH54" s="807"/>
      <c r="BI54" s="808"/>
      <c r="BJ54" s="91"/>
      <c r="BK54" s="91"/>
      <c r="BL54" s="91"/>
      <c r="BM54" s="91"/>
      <c r="BN54" s="91"/>
      <c r="BO54" s="101"/>
      <c r="BP54" s="101"/>
      <c r="BQ54" s="98">
        <v>48</v>
      </c>
      <c r="BR54" s="99"/>
      <c r="BS54" s="757"/>
      <c r="BT54" s="758"/>
      <c r="BU54" s="758"/>
      <c r="BV54" s="758"/>
      <c r="BW54" s="758"/>
      <c r="BX54" s="758"/>
      <c r="BY54" s="758"/>
      <c r="BZ54" s="758"/>
      <c r="CA54" s="758"/>
      <c r="CB54" s="758"/>
      <c r="CC54" s="758"/>
      <c r="CD54" s="758"/>
      <c r="CE54" s="758"/>
      <c r="CF54" s="758"/>
      <c r="CG54" s="759"/>
      <c r="CH54" s="760"/>
      <c r="CI54" s="761"/>
      <c r="CJ54" s="761"/>
      <c r="CK54" s="761"/>
      <c r="CL54" s="762"/>
      <c r="CM54" s="760"/>
      <c r="CN54" s="761"/>
      <c r="CO54" s="761"/>
      <c r="CP54" s="761"/>
      <c r="CQ54" s="762"/>
      <c r="CR54" s="760"/>
      <c r="CS54" s="761"/>
      <c r="CT54" s="761"/>
      <c r="CU54" s="761"/>
      <c r="CV54" s="762"/>
      <c r="CW54" s="760"/>
      <c r="CX54" s="761"/>
      <c r="CY54" s="761"/>
      <c r="CZ54" s="761"/>
      <c r="DA54" s="762"/>
      <c r="DB54" s="760"/>
      <c r="DC54" s="761"/>
      <c r="DD54" s="761"/>
      <c r="DE54" s="761"/>
      <c r="DF54" s="762"/>
      <c r="DG54" s="760"/>
      <c r="DH54" s="761"/>
      <c r="DI54" s="761"/>
      <c r="DJ54" s="761"/>
      <c r="DK54" s="762"/>
      <c r="DL54" s="760"/>
      <c r="DM54" s="761"/>
      <c r="DN54" s="761"/>
      <c r="DO54" s="761"/>
      <c r="DP54" s="762"/>
      <c r="DQ54" s="760"/>
      <c r="DR54" s="761"/>
      <c r="DS54" s="761"/>
      <c r="DT54" s="761"/>
      <c r="DU54" s="762"/>
      <c r="DV54" s="757"/>
      <c r="DW54" s="758"/>
      <c r="DX54" s="758"/>
      <c r="DY54" s="758"/>
      <c r="DZ54" s="763"/>
      <c r="EA54" s="89"/>
    </row>
    <row r="55" spans="1:131" ht="26.25" customHeight="1" x14ac:dyDescent="0.2">
      <c r="A55" s="98">
        <v>28</v>
      </c>
      <c r="B55" s="724"/>
      <c r="C55" s="725"/>
      <c r="D55" s="725"/>
      <c r="E55" s="725"/>
      <c r="F55" s="725"/>
      <c r="G55" s="725"/>
      <c r="H55" s="725"/>
      <c r="I55" s="725"/>
      <c r="J55" s="725"/>
      <c r="K55" s="725"/>
      <c r="L55" s="725"/>
      <c r="M55" s="725"/>
      <c r="N55" s="725"/>
      <c r="O55" s="725"/>
      <c r="P55" s="726"/>
      <c r="Q55" s="810"/>
      <c r="R55" s="811"/>
      <c r="S55" s="811"/>
      <c r="T55" s="811"/>
      <c r="U55" s="811"/>
      <c r="V55" s="811"/>
      <c r="W55" s="811"/>
      <c r="X55" s="811"/>
      <c r="Y55" s="811"/>
      <c r="Z55" s="811"/>
      <c r="AA55" s="811"/>
      <c r="AB55" s="811"/>
      <c r="AC55" s="811"/>
      <c r="AD55" s="811"/>
      <c r="AE55" s="812"/>
      <c r="AF55" s="730"/>
      <c r="AG55" s="731"/>
      <c r="AH55" s="731"/>
      <c r="AI55" s="731"/>
      <c r="AJ55" s="732"/>
      <c r="AK55" s="814"/>
      <c r="AL55" s="811"/>
      <c r="AM55" s="811"/>
      <c r="AN55" s="811"/>
      <c r="AO55" s="811"/>
      <c r="AP55" s="811"/>
      <c r="AQ55" s="811"/>
      <c r="AR55" s="811"/>
      <c r="AS55" s="811"/>
      <c r="AT55" s="811"/>
      <c r="AU55" s="811"/>
      <c r="AV55" s="811"/>
      <c r="AW55" s="811"/>
      <c r="AX55" s="811"/>
      <c r="AY55" s="811"/>
      <c r="AZ55" s="813"/>
      <c r="BA55" s="813"/>
      <c r="BB55" s="813"/>
      <c r="BC55" s="813"/>
      <c r="BD55" s="813"/>
      <c r="BE55" s="807"/>
      <c r="BF55" s="807"/>
      <c r="BG55" s="807"/>
      <c r="BH55" s="807"/>
      <c r="BI55" s="808"/>
      <c r="BJ55" s="91"/>
      <c r="BK55" s="91"/>
      <c r="BL55" s="91"/>
      <c r="BM55" s="91"/>
      <c r="BN55" s="91"/>
      <c r="BO55" s="101"/>
      <c r="BP55" s="101"/>
      <c r="BQ55" s="98">
        <v>49</v>
      </c>
      <c r="BR55" s="99"/>
      <c r="BS55" s="757"/>
      <c r="BT55" s="758"/>
      <c r="BU55" s="758"/>
      <c r="BV55" s="758"/>
      <c r="BW55" s="758"/>
      <c r="BX55" s="758"/>
      <c r="BY55" s="758"/>
      <c r="BZ55" s="758"/>
      <c r="CA55" s="758"/>
      <c r="CB55" s="758"/>
      <c r="CC55" s="758"/>
      <c r="CD55" s="758"/>
      <c r="CE55" s="758"/>
      <c r="CF55" s="758"/>
      <c r="CG55" s="759"/>
      <c r="CH55" s="760"/>
      <c r="CI55" s="761"/>
      <c r="CJ55" s="761"/>
      <c r="CK55" s="761"/>
      <c r="CL55" s="762"/>
      <c r="CM55" s="760"/>
      <c r="CN55" s="761"/>
      <c r="CO55" s="761"/>
      <c r="CP55" s="761"/>
      <c r="CQ55" s="762"/>
      <c r="CR55" s="760"/>
      <c r="CS55" s="761"/>
      <c r="CT55" s="761"/>
      <c r="CU55" s="761"/>
      <c r="CV55" s="762"/>
      <c r="CW55" s="760"/>
      <c r="CX55" s="761"/>
      <c r="CY55" s="761"/>
      <c r="CZ55" s="761"/>
      <c r="DA55" s="762"/>
      <c r="DB55" s="760"/>
      <c r="DC55" s="761"/>
      <c r="DD55" s="761"/>
      <c r="DE55" s="761"/>
      <c r="DF55" s="762"/>
      <c r="DG55" s="760"/>
      <c r="DH55" s="761"/>
      <c r="DI55" s="761"/>
      <c r="DJ55" s="761"/>
      <c r="DK55" s="762"/>
      <c r="DL55" s="760"/>
      <c r="DM55" s="761"/>
      <c r="DN55" s="761"/>
      <c r="DO55" s="761"/>
      <c r="DP55" s="762"/>
      <c r="DQ55" s="760"/>
      <c r="DR55" s="761"/>
      <c r="DS55" s="761"/>
      <c r="DT55" s="761"/>
      <c r="DU55" s="762"/>
      <c r="DV55" s="757"/>
      <c r="DW55" s="758"/>
      <c r="DX55" s="758"/>
      <c r="DY55" s="758"/>
      <c r="DZ55" s="763"/>
      <c r="EA55" s="89"/>
    </row>
    <row r="56" spans="1:131" ht="26.25" customHeight="1" x14ac:dyDescent="0.2">
      <c r="A56" s="98">
        <v>29</v>
      </c>
      <c r="B56" s="724"/>
      <c r="C56" s="725"/>
      <c r="D56" s="725"/>
      <c r="E56" s="725"/>
      <c r="F56" s="725"/>
      <c r="G56" s="725"/>
      <c r="H56" s="725"/>
      <c r="I56" s="725"/>
      <c r="J56" s="725"/>
      <c r="K56" s="725"/>
      <c r="L56" s="725"/>
      <c r="M56" s="725"/>
      <c r="N56" s="725"/>
      <c r="O56" s="725"/>
      <c r="P56" s="726"/>
      <c r="Q56" s="810"/>
      <c r="R56" s="811"/>
      <c r="S56" s="811"/>
      <c r="T56" s="811"/>
      <c r="U56" s="811"/>
      <c r="V56" s="811"/>
      <c r="W56" s="811"/>
      <c r="X56" s="811"/>
      <c r="Y56" s="811"/>
      <c r="Z56" s="811"/>
      <c r="AA56" s="811"/>
      <c r="AB56" s="811"/>
      <c r="AC56" s="811"/>
      <c r="AD56" s="811"/>
      <c r="AE56" s="812"/>
      <c r="AF56" s="730"/>
      <c r="AG56" s="731"/>
      <c r="AH56" s="731"/>
      <c r="AI56" s="731"/>
      <c r="AJ56" s="732"/>
      <c r="AK56" s="814"/>
      <c r="AL56" s="811"/>
      <c r="AM56" s="811"/>
      <c r="AN56" s="811"/>
      <c r="AO56" s="811"/>
      <c r="AP56" s="811"/>
      <c r="AQ56" s="811"/>
      <c r="AR56" s="811"/>
      <c r="AS56" s="811"/>
      <c r="AT56" s="811"/>
      <c r="AU56" s="811"/>
      <c r="AV56" s="811"/>
      <c r="AW56" s="811"/>
      <c r="AX56" s="811"/>
      <c r="AY56" s="811"/>
      <c r="AZ56" s="813"/>
      <c r="BA56" s="813"/>
      <c r="BB56" s="813"/>
      <c r="BC56" s="813"/>
      <c r="BD56" s="813"/>
      <c r="BE56" s="807"/>
      <c r="BF56" s="807"/>
      <c r="BG56" s="807"/>
      <c r="BH56" s="807"/>
      <c r="BI56" s="808"/>
      <c r="BJ56" s="91"/>
      <c r="BK56" s="91"/>
      <c r="BL56" s="91"/>
      <c r="BM56" s="91"/>
      <c r="BN56" s="91"/>
      <c r="BO56" s="101"/>
      <c r="BP56" s="101"/>
      <c r="BQ56" s="98">
        <v>50</v>
      </c>
      <c r="BR56" s="99"/>
      <c r="BS56" s="757"/>
      <c r="BT56" s="758"/>
      <c r="BU56" s="758"/>
      <c r="BV56" s="758"/>
      <c r="BW56" s="758"/>
      <c r="BX56" s="758"/>
      <c r="BY56" s="758"/>
      <c r="BZ56" s="758"/>
      <c r="CA56" s="758"/>
      <c r="CB56" s="758"/>
      <c r="CC56" s="758"/>
      <c r="CD56" s="758"/>
      <c r="CE56" s="758"/>
      <c r="CF56" s="758"/>
      <c r="CG56" s="759"/>
      <c r="CH56" s="760"/>
      <c r="CI56" s="761"/>
      <c r="CJ56" s="761"/>
      <c r="CK56" s="761"/>
      <c r="CL56" s="762"/>
      <c r="CM56" s="760"/>
      <c r="CN56" s="761"/>
      <c r="CO56" s="761"/>
      <c r="CP56" s="761"/>
      <c r="CQ56" s="762"/>
      <c r="CR56" s="760"/>
      <c r="CS56" s="761"/>
      <c r="CT56" s="761"/>
      <c r="CU56" s="761"/>
      <c r="CV56" s="762"/>
      <c r="CW56" s="760"/>
      <c r="CX56" s="761"/>
      <c r="CY56" s="761"/>
      <c r="CZ56" s="761"/>
      <c r="DA56" s="762"/>
      <c r="DB56" s="760"/>
      <c r="DC56" s="761"/>
      <c r="DD56" s="761"/>
      <c r="DE56" s="761"/>
      <c r="DF56" s="762"/>
      <c r="DG56" s="760"/>
      <c r="DH56" s="761"/>
      <c r="DI56" s="761"/>
      <c r="DJ56" s="761"/>
      <c r="DK56" s="762"/>
      <c r="DL56" s="760"/>
      <c r="DM56" s="761"/>
      <c r="DN56" s="761"/>
      <c r="DO56" s="761"/>
      <c r="DP56" s="762"/>
      <c r="DQ56" s="760"/>
      <c r="DR56" s="761"/>
      <c r="DS56" s="761"/>
      <c r="DT56" s="761"/>
      <c r="DU56" s="762"/>
      <c r="DV56" s="757"/>
      <c r="DW56" s="758"/>
      <c r="DX56" s="758"/>
      <c r="DY56" s="758"/>
      <c r="DZ56" s="763"/>
      <c r="EA56" s="89"/>
    </row>
    <row r="57" spans="1:131" ht="26.25" customHeight="1" x14ac:dyDescent="0.2">
      <c r="A57" s="98">
        <v>30</v>
      </c>
      <c r="B57" s="724"/>
      <c r="C57" s="725"/>
      <c r="D57" s="725"/>
      <c r="E57" s="725"/>
      <c r="F57" s="725"/>
      <c r="G57" s="725"/>
      <c r="H57" s="725"/>
      <c r="I57" s="725"/>
      <c r="J57" s="725"/>
      <c r="K57" s="725"/>
      <c r="L57" s="725"/>
      <c r="M57" s="725"/>
      <c r="N57" s="725"/>
      <c r="O57" s="725"/>
      <c r="P57" s="726"/>
      <c r="Q57" s="810"/>
      <c r="R57" s="811"/>
      <c r="S57" s="811"/>
      <c r="T57" s="811"/>
      <c r="U57" s="811"/>
      <c r="V57" s="811"/>
      <c r="W57" s="811"/>
      <c r="X57" s="811"/>
      <c r="Y57" s="811"/>
      <c r="Z57" s="811"/>
      <c r="AA57" s="811"/>
      <c r="AB57" s="811"/>
      <c r="AC57" s="811"/>
      <c r="AD57" s="811"/>
      <c r="AE57" s="812"/>
      <c r="AF57" s="730"/>
      <c r="AG57" s="731"/>
      <c r="AH57" s="731"/>
      <c r="AI57" s="731"/>
      <c r="AJ57" s="732"/>
      <c r="AK57" s="814"/>
      <c r="AL57" s="811"/>
      <c r="AM57" s="811"/>
      <c r="AN57" s="811"/>
      <c r="AO57" s="811"/>
      <c r="AP57" s="811"/>
      <c r="AQ57" s="811"/>
      <c r="AR57" s="811"/>
      <c r="AS57" s="811"/>
      <c r="AT57" s="811"/>
      <c r="AU57" s="811"/>
      <c r="AV57" s="811"/>
      <c r="AW57" s="811"/>
      <c r="AX57" s="811"/>
      <c r="AY57" s="811"/>
      <c r="AZ57" s="813"/>
      <c r="BA57" s="813"/>
      <c r="BB57" s="813"/>
      <c r="BC57" s="813"/>
      <c r="BD57" s="813"/>
      <c r="BE57" s="807"/>
      <c r="BF57" s="807"/>
      <c r="BG57" s="807"/>
      <c r="BH57" s="807"/>
      <c r="BI57" s="808"/>
      <c r="BJ57" s="91"/>
      <c r="BK57" s="91"/>
      <c r="BL57" s="91"/>
      <c r="BM57" s="91"/>
      <c r="BN57" s="91"/>
      <c r="BO57" s="101"/>
      <c r="BP57" s="101"/>
      <c r="BQ57" s="98">
        <v>51</v>
      </c>
      <c r="BR57" s="99"/>
      <c r="BS57" s="757"/>
      <c r="BT57" s="758"/>
      <c r="BU57" s="758"/>
      <c r="BV57" s="758"/>
      <c r="BW57" s="758"/>
      <c r="BX57" s="758"/>
      <c r="BY57" s="758"/>
      <c r="BZ57" s="758"/>
      <c r="CA57" s="758"/>
      <c r="CB57" s="758"/>
      <c r="CC57" s="758"/>
      <c r="CD57" s="758"/>
      <c r="CE57" s="758"/>
      <c r="CF57" s="758"/>
      <c r="CG57" s="759"/>
      <c r="CH57" s="760"/>
      <c r="CI57" s="761"/>
      <c r="CJ57" s="761"/>
      <c r="CK57" s="761"/>
      <c r="CL57" s="762"/>
      <c r="CM57" s="760"/>
      <c r="CN57" s="761"/>
      <c r="CO57" s="761"/>
      <c r="CP57" s="761"/>
      <c r="CQ57" s="762"/>
      <c r="CR57" s="760"/>
      <c r="CS57" s="761"/>
      <c r="CT57" s="761"/>
      <c r="CU57" s="761"/>
      <c r="CV57" s="762"/>
      <c r="CW57" s="760"/>
      <c r="CX57" s="761"/>
      <c r="CY57" s="761"/>
      <c r="CZ57" s="761"/>
      <c r="DA57" s="762"/>
      <c r="DB57" s="760"/>
      <c r="DC57" s="761"/>
      <c r="DD57" s="761"/>
      <c r="DE57" s="761"/>
      <c r="DF57" s="762"/>
      <c r="DG57" s="760"/>
      <c r="DH57" s="761"/>
      <c r="DI57" s="761"/>
      <c r="DJ57" s="761"/>
      <c r="DK57" s="762"/>
      <c r="DL57" s="760"/>
      <c r="DM57" s="761"/>
      <c r="DN57" s="761"/>
      <c r="DO57" s="761"/>
      <c r="DP57" s="762"/>
      <c r="DQ57" s="760"/>
      <c r="DR57" s="761"/>
      <c r="DS57" s="761"/>
      <c r="DT57" s="761"/>
      <c r="DU57" s="762"/>
      <c r="DV57" s="757"/>
      <c r="DW57" s="758"/>
      <c r="DX57" s="758"/>
      <c r="DY57" s="758"/>
      <c r="DZ57" s="763"/>
      <c r="EA57" s="89"/>
    </row>
    <row r="58" spans="1:131" ht="26.25" customHeight="1" x14ac:dyDescent="0.2">
      <c r="A58" s="98">
        <v>31</v>
      </c>
      <c r="B58" s="724"/>
      <c r="C58" s="725"/>
      <c r="D58" s="725"/>
      <c r="E58" s="725"/>
      <c r="F58" s="725"/>
      <c r="G58" s="725"/>
      <c r="H58" s="725"/>
      <c r="I58" s="725"/>
      <c r="J58" s="725"/>
      <c r="K58" s="725"/>
      <c r="L58" s="725"/>
      <c r="M58" s="725"/>
      <c r="N58" s="725"/>
      <c r="O58" s="725"/>
      <c r="P58" s="726"/>
      <c r="Q58" s="810"/>
      <c r="R58" s="811"/>
      <c r="S58" s="811"/>
      <c r="T58" s="811"/>
      <c r="U58" s="811"/>
      <c r="V58" s="811"/>
      <c r="W58" s="811"/>
      <c r="X58" s="811"/>
      <c r="Y58" s="811"/>
      <c r="Z58" s="811"/>
      <c r="AA58" s="811"/>
      <c r="AB58" s="811"/>
      <c r="AC58" s="811"/>
      <c r="AD58" s="811"/>
      <c r="AE58" s="812"/>
      <c r="AF58" s="730"/>
      <c r="AG58" s="731"/>
      <c r="AH58" s="731"/>
      <c r="AI58" s="731"/>
      <c r="AJ58" s="732"/>
      <c r="AK58" s="814"/>
      <c r="AL58" s="811"/>
      <c r="AM58" s="811"/>
      <c r="AN58" s="811"/>
      <c r="AO58" s="811"/>
      <c r="AP58" s="811"/>
      <c r="AQ58" s="811"/>
      <c r="AR58" s="811"/>
      <c r="AS58" s="811"/>
      <c r="AT58" s="811"/>
      <c r="AU58" s="811"/>
      <c r="AV58" s="811"/>
      <c r="AW58" s="811"/>
      <c r="AX58" s="811"/>
      <c r="AY58" s="811"/>
      <c r="AZ58" s="813"/>
      <c r="BA58" s="813"/>
      <c r="BB58" s="813"/>
      <c r="BC58" s="813"/>
      <c r="BD58" s="813"/>
      <c r="BE58" s="807"/>
      <c r="BF58" s="807"/>
      <c r="BG58" s="807"/>
      <c r="BH58" s="807"/>
      <c r="BI58" s="808"/>
      <c r="BJ58" s="91"/>
      <c r="BK58" s="91"/>
      <c r="BL58" s="91"/>
      <c r="BM58" s="91"/>
      <c r="BN58" s="91"/>
      <c r="BO58" s="101"/>
      <c r="BP58" s="101"/>
      <c r="BQ58" s="98">
        <v>52</v>
      </c>
      <c r="BR58" s="99"/>
      <c r="BS58" s="757"/>
      <c r="BT58" s="758"/>
      <c r="BU58" s="758"/>
      <c r="BV58" s="758"/>
      <c r="BW58" s="758"/>
      <c r="BX58" s="758"/>
      <c r="BY58" s="758"/>
      <c r="BZ58" s="758"/>
      <c r="CA58" s="758"/>
      <c r="CB58" s="758"/>
      <c r="CC58" s="758"/>
      <c r="CD58" s="758"/>
      <c r="CE58" s="758"/>
      <c r="CF58" s="758"/>
      <c r="CG58" s="759"/>
      <c r="CH58" s="760"/>
      <c r="CI58" s="761"/>
      <c r="CJ58" s="761"/>
      <c r="CK58" s="761"/>
      <c r="CL58" s="762"/>
      <c r="CM58" s="760"/>
      <c r="CN58" s="761"/>
      <c r="CO58" s="761"/>
      <c r="CP58" s="761"/>
      <c r="CQ58" s="762"/>
      <c r="CR58" s="760"/>
      <c r="CS58" s="761"/>
      <c r="CT58" s="761"/>
      <c r="CU58" s="761"/>
      <c r="CV58" s="762"/>
      <c r="CW58" s="760"/>
      <c r="CX58" s="761"/>
      <c r="CY58" s="761"/>
      <c r="CZ58" s="761"/>
      <c r="DA58" s="762"/>
      <c r="DB58" s="760"/>
      <c r="DC58" s="761"/>
      <c r="DD58" s="761"/>
      <c r="DE58" s="761"/>
      <c r="DF58" s="762"/>
      <c r="DG58" s="760"/>
      <c r="DH58" s="761"/>
      <c r="DI58" s="761"/>
      <c r="DJ58" s="761"/>
      <c r="DK58" s="762"/>
      <c r="DL58" s="760"/>
      <c r="DM58" s="761"/>
      <c r="DN58" s="761"/>
      <c r="DO58" s="761"/>
      <c r="DP58" s="762"/>
      <c r="DQ58" s="760"/>
      <c r="DR58" s="761"/>
      <c r="DS58" s="761"/>
      <c r="DT58" s="761"/>
      <c r="DU58" s="762"/>
      <c r="DV58" s="757"/>
      <c r="DW58" s="758"/>
      <c r="DX58" s="758"/>
      <c r="DY58" s="758"/>
      <c r="DZ58" s="763"/>
      <c r="EA58" s="89"/>
    </row>
    <row r="59" spans="1:131" ht="26.25" customHeight="1" x14ac:dyDescent="0.2">
      <c r="A59" s="98">
        <v>32</v>
      </c>
      <c r="B59" s="724"/>
      <c r="C59" s="725"/>
      <c r="D59" s="725"/>
      <c r="E59" s="725"/>
      <c r="F59" s="725"/>
      <c r="G59" s="725"/>
      <c r="H59" s="725"/>
      <c r="I59" s="725"/>
      <c r="J59" s="725"/>
      <c r="K59" s="725"/>
      <c r="L59" s="725"/>
      <c r="M59" s="725"/>
      <c r="N59" s="725"/>
      <c r="O59" s="725"/>
      <c r="P59" s="726"/>
      <c r="Q59" s="810"/>
      <c r="R59" s="811"/>
      <c r="S59" s="811"/>
      <c r="T59" s="811"/>
      <c r="U59" s="811"/>
      <c r="V59" s="811"/>
      <c r="W59" s="811"/>
      <c r="X59" s="811"/>
      <c r="Y59" s="811"/>
      <c r="Z59" s="811"/>
      <c r="AA59" s="811"/>
      <c r="AB59" s="811"/>
      <c r="AC59" s="811"/>
      <c r="AD59" s="811"/>
      <c r="AE59" s="812"/>
      <c r="AF59" s="730"/>
      <c r="AG59" s="731"/>
      <c r="AH59" s="731"/>
      <c r="AI59" s="731"/>
      <c r="AJ59" s="732"/>
      <c r="AK59" s="814"/>
      <c r="AL59" s="811"/>
      <c r="AM59" s="811"/>
      <c r="AN59" s="811"/>
      <c r="AO59" s="811"/>
      <c r="AP59" s="811"/>
      <c r="AQ59" s="811"/>
      <c r="AR59" s="811"/>
      <c r="AS59" s="811"/>
      <c r="AT59" s="811"/>
      <c r="AU59" s="811"/>
      <c r="AV59" s="811"/>
      <c r="AW59" s="811"/>
      <c r="AX59" s="811"/>
      <c r="AY59" s="811"/>
      <c r="AZ59" s="813"/>
      <c r="BA59" s="813"/>
      <c r="BB59" s="813"/>
      <c r="BC59" s="813"/>
      <c r="BD59" s="813"/>
      <c r="BE59" s="807"/>
      <c r="BF59" s="807"/>
      <c r="BG59" s="807"/>
      <c r="BH59" s="807"/>
      <c r="BI59" s="808"/>
      <c r="BJ59" s="91"/>
      <c r="BK59" s="91"/>
      <c r="BL59" s="91"/>
      <c r="BM59" s="91"/>
      <c r="BN59" s="91"/>
      <c r="BO59" s="101"/>
      <c r="BP59" s="101"/>
      <c r="BQ59" s="98">
        <v>53</v>
      </c>
      <c r="BR59" s="99"/>
      <c r="BS59" s="757"/>
      <c r="BT59" s="758"/>
      <c r="BU59" s="758"/>
      <c r="BV59" s="758"/>
      <c r="BW59" s="758"/>
      <c r="BX59" s="758"/>
      <c r="BY59" s="758"/>
      <c r="BZ59" s="758"/>
      <c r="CA59" s="758"/>
      <c r="CB59" s="758"/>
      <c r="CC59" s="758"/>
      <c r="CD59" s="758"/>
      <c r="CE59" s="758"/>
      <c r="CF59" s="758"/>
      <c r="CG59" s="759"/>
      <c r="CH59" s="760"/>
      <c r="CI59" s="761"/>
      <c r="CJ59" s="761"/>
      <c r="CK59" s="761"/>
      <c r="CL59" s="762"/>
      <c r="CM59" s="760"/>
      <c r="CN59" s="761"/>
      <c r="CO59" s="761"/>
      <c r="CP59" s="761"/>
      <c r="CQ59" s="762"/>
      <c r="CR59" s="760"/>
      <c r="CS59" s="761"/>
      <c r="CT59" s="761"/>
      <c r="CU59" s="761"/>
      <c r="CV59" s="762"/>
      <c r="CW59" s="760"/>
      <c r="CX59" s="761"/>
      <c r="CY59" s="761"/>
      <c r="CZ59" s="761"/>
      <c r="DA59" s="762"/>
      <c r="DB59" s="760"/>
      <c r="DC59" s="761"/>
      <c r="DD59" s="761"/>
      <c r="DE59" s="761"/>
      <c r="DF59" s="762"/>
      <c r="DG59" s="760"/>
      <c r="DH59" s="761"/>
      <c r="DI59" s="761"/>
      <c r="DJ59" s="761"/>
      <c r="DK59" s="762"/>
      <c r="DL59" s="760"/>
      <c r="DM59" s="761"/>
      <c r="DN59" s="761"/>
      <c r="DO59" s="761"/>
      <c r="DP59" s="762"/>
      <c r="DQ59" s="760"/>
      <c r="DR59" s="761"/>
      <c r="DS59" s="761"/>
      <c r="DT59" s="761"/>
      <c r="DU59" s="762"/>
      <c r="DV59" s="757"/>
      <c r="DW59" s="758"/>
      <c r="DX59" s="758"/>
      <c r="DY59" s="758"/>
      <c r="DZ59" s="763"/>
      <c r="EA59" s="89"/>
    </row>
    <row r="60" spans="1:131" ht="26.25" customHeight="1" x14ac:dyDescent="0.2">
      <c r="A60" s="98">
        <v>33</v>
      </c>
      <c r="B60" s="724"/>
      <c r="C60" s="725"/>
      <c r="D60" s="725"/>
      <c r="E60" s="725"/>
      <c r="F60" s="725"/>
      <c r="G60" s="725"/>
      <c r="H60" s="725"/>
      <c r="I60" s="725"/>
      <c r="J60" s="725"/>
      <c r="K60" s="725"/>
      <c r="L60" s="725"/>
      <c r="M60" s="725"/>
      <c r="N60" s="725"/>
      <c r="O60" s="725"/>
      <c r="P60" s="726"/>
      <c r="Q60" s="810"/>
      <c r="R60" s="811"/>
      <c r="S60" s="811"/>
      <c r="T60" s="811"/>
      <c r="U60" s="811"/>
      <c r="V60" s="811"/>
      <c r="W60" s="811"/>
      <c r="X60" s="811"/>
      <c r="Y60" s="811"/>
      <c r="Z60" s="811"/>
      <c r="AA60" s="811"/>
      <c r="AB60" s="811"/>
      <c r="AC60" s="811"/>
      <c r="AD60" s="811"/>
      <c r="AE60" s="812"/>
      <c r="AF60" s="730"/>
      <c r="AG60" s="731"/>
      <c r="AH60" s="731"/>
      <c r="AI60" s="731"/>
      <c r="AJ60" s="732"/>
      <c r="AK60" s="814"/>
      <c r="AL60" s="811"/>
      <c r="AM60" s="811"/>
      <c r="AN60" s="811"/>
      <c r="AO60" s="811"/>
      <c r="AP60" s="811"/>
      <c r="AQ60" s="811"/>
      <c r="AR60" s="811"/>
      <c r="AS60" s="811"/>
      <c r="AT60" s="811"/>
      <c r="AU60" s="811"/>
      <c r="AV60" s="811"/>
      <c r="AW60" s="811"/>
      <c r="AX60" s="811"/>
      <c r="AY60" s="811"/>
      <c r="AZ60" s="813"/>
      <c r="BA60" s="813"/>
      <c r="BB60" s="813"/>
      <c r="BC60" s="813"/>
      <c r="BD60" s="813"/>
      <c r="BE60" s="807"/>
      <c r="BF60" s="807"/>
      <c r="BG60" s="807"/>
      <c r="BH60" s="807"/>
      <c r="BI60" s="808"/>
      <c r="BJ60" s="91"/>
      <c r="BK60" s="91"/>
      <c r="BL60" s="91"/>
      <c r="BM60" s="91"/>
      <c r="BN60" s="91"/>
      <c r="BO60" s="101"/>
      <c r="BP60" s="101"/>
      <c r="BQ60" s="98">
        <v>54</v>
      </c>
      <c r="BR60" s="99"/>
      <c r="BS60" s="757"/>
      <c r="BT60" s="758"/>
      <c r="BU60" s="758"/>
      <c r="BV60" s="758"/>
      <c r="BW60" s="758"/>
      <c r="BX60" s="758"/>
      <c r="BY60" s="758"/>
      <c r="BZ60" s="758"/>
      <c r="CA60" s="758"/>
      <c r="CB60" s="758"/>
      <c r="CC60" s="758"/>
      <c r="CD60" s="758"/>
      <c r="CE60" s="758"/>
      <c r="CF60" s="758"/>
      <c r="CG60" s="759"/>
      <c r="CH60" s="760"/>
      <c r="CI60" s="761"/>
      <c r="CJ60" s="761"/>
      <c r="CK60" s="761"/>
      <c r="CL60" s="762"/>
      <c r="CM60" s="760"/>
      <c r="CN60" s="761"/>
      <c r="CO60" s="761"/>
      <c r="CP60" s="761"/>
      <c r="CQ60" s="762"/>
      <c r="CR60" s="760"/>
      <c r="CS60" s="761"/>
      <c r="CT60" s="761"/>
      <c r="CU60" s="761"/>
      <c r="CV60" s="762"/>
      <c r="CW60" s="760"/>
      <c r="CX60" s="761"/>
      <c r="CY60" s="761"/>
      <c r="CZ60" s="761"/>
      <c r="DA60" s="762"/>
      <c r="DB60" s="760"/>
      <c r="DC60" s="761"/>
      <c r="DD60" s="761"/>
      <c r="DE60" s="761"/>
      <c r="DF60" s="762"/>
      <c r="DG60" s="760"/>
      <c r="DH60" s="761"/>
      <c r="DI60" s="761"/>
      <c r="DJ60" s="761"/>
      <c r="DK60" s="762"/>
      <c r="DL60" s="760"/>
      <c r="DM60" s="761"/>
      <c r="DN60" s="761"/>
      <c r="DO60" s="761"/>
      <c r="DP60" s="762"/>
      <c r="DQ60" s="760"/>
      <c r="DR60" s="761"/>
      <c r="DS60" s="761"/>
      <c r="DT60" s="761"/>
      <c r="DU60" s="762"/>
      <c r="DV60" s="757"/>
      <c r="DW60" s="758"/>
      <c r="DX60" s="758"/>
      <c r="DY60" s="758"/>
      <c r="DZ60" s="763"/>
      <c r="EA60" s="89"/>
    </row>
    <row r="61" spans="1:131" ht="26.25" customHeight="1" thickBot="1" x14ac:dyDescent="0.25">
      <c r="A61" s="98">
        <v>34</v>
      </c>
      <c r="B61" s="724"/>
      <c r="C61" s="725"/>
      <c r="D61" s="725"/>
      <c r="E61" s="725"/>
      <c r="F61" s="725"/>
      <c r="G61" s="725"/>
      <c r="H61" s="725"/>
      <c r="I61" s="725"/>
      <c r="J61" s="725"/>
      <c r="K61" s="725"/>
      <c r="L61" s="725"/>
      <c r="M61" s="725"/>
      <c r="N61" s="725"/>
      <c r="O61" s="725"/>
      <c r="P61" s="726"/>
      <c r="Q61" s="810"/>
      <c r="R61" s="811"/>
      <c r="S61" s="811"/>
      <c r="T61" s="811"/>
      <c r="U61" s="811"/>
      <c r="V61" s="811"/>
      <c r="W61" s="811"/>
      <c r="X61" s="811"/>
      <c r="Y61" s="811"/>
      <c r="Z61" s="811"/>
      <c r="AA61" s="811"/>
      <c r="AB61" s="811"/>
      <c r="AC61" s="811"/>
      <c r="AD61" s="811"/>
      <c r="AE61" s="812"/>
      <c r="AF61" s="730"/>
      <c r="AG61" s="731"/>
      <c r="AH61" s="731"/>
      <c r="AI61" s="731"/>
      <c r="AJ61" s="732"/>
      <c r="AK61" s="814"/>
      <c r="AL61" s="811"/>
      <c r="AM61" s="811"/>
      <c r="AN61" s="811"/>
      <c r="AO61" s="811"/>
      <c r="AP61" s="811"/>
      <c r="AQ61" s="811"/>
      <c r="AR61" s="811"/>
      <c r="AS61" s="811"/>
      <c r="AT61" s="811"/>
      <c r="AU61" s="811"/>
      <c r="AV61" s="811"/>
      <c r="AW61" s="811"/>
      <c r="AX61" s="811"/>
      <c r="AY61" s="811"/>
      <c r="AZ61" s="813"/>
      <c r="BA61" s="813"/>
      <c r="BB61" s="813"/>
      <c r="BC61" s="813"/>
      <c r="BD61" s="813"/>
      <c r="BE61" s="807"/>
      <c r="BF61" s="807"/>
      <c r="BG61" s="807"/>
      <c r="BH61" s="807"/>
      <c r="BI61" s="808"/>
      <c r="BJ61" s="91"/>
      <c r="BK61" s="91"/>
      <c r="BL61" s="91"/>
      <c r="BM61" s="91"/>
      <c r="BN61" s="91"/>
      <c r="BO61" s="101"/>
      <c r="BP61" s="101"/>
      <c r="BQ61" s="98">
        <v>55</v>
      </c>
      <c r="BR61" s="99"/>
      <c r="BS61" s="757"/>
      <c r="BT61" s="758"/>
      <c r="BU61" s="758"/>
      <c r="BV61" s="758"/>
      <c r="BW61" s="758"/>
      <c r="BX61" s="758"/>
      <c r="BY61" s="758"/>
      <c r="BZ61" s="758"/>
      <c r="CA61" s="758"/>
      <c r="CB61" s="758"/>
      <c r="CC61" s="758"/>
      <c r="CD61" s="758"/>
      <c r="CE61" s="758"/>
      <c r="CF61" s="758"/>
      <c r="CG61" s="759"/>
      <c r="CH61" s="760"/>
      <c r="CI61" s="761"/>
      <c r="CJ61" s="761"/>
      <c r="CK61" s="761"/>
      <c r="CL61" s="762"/>
      <c r="CM61" s="760"/>
      <c r="CN61" s="761"/>
      <c r="CO61" s="761"/>
      <c r="CP61" s="761"/>
      <c r="CQ61" s="762"/>
      <c r="CR61" s="760"/>
      <c r="CS61" s="761"/>
      <c r="CT61" s="761"/>
      <c r="CU61" s="761"/>
      <c r="CV61" s="762"/>
      <c r="CW61" s="760"/>
      <c r="CX61" s="761"/>
      <c r="CY61" s="761"/>
      <c r="CZ61" s="761"/>
      <c r="DA61" s="762"/>
      <c r="DB61" s="760"/>
      <c r="DC61" s="761"/>
      <c r="DD61" s="761"/>
      <c r="DE61" s="761"/>
      <c r="DF61" s="762"/>
      <c r="DG61" s="760"/>
      <c r="DH61" s="761"/>
      <c r="DI61" s="761"/>
      <c r="DJ61" s="761"/>
      <c r="DK61" s="762"/>
      <c r="DL61" s="760"/>
      <c r="DM61" s="761"/>
      <c r="DN61" s="761"/>
      <c r="DO61" s="761"/>
      <c r="DP61" s="762"/>
      <c r="DQ61" s="760"/>
      <c r="DR61" s="761"/>
      <c r="DS61" s="761"/>
      <c r="DT61" s="761"/>
      <c r="DU61" s="762"/>
      <c r="DV61" s="757"/>
      <c r="DW61" s="758"/>
      <c r="DX61" s="758"/>
      <c r="DY61" s="758"/>
      <c r="DZ61" s="763"/>
      <c r="EA61" s="89"/>
    </row>
    <row r="62" spans="1:131" ht="26.25" customHeight="1" x14ac:dyDescent="0.2">
      <c r="A62" s="98">
        <v>35</v>
      </c>
      <c r="B62" s="724"/>
      <c r="C62" s="725"/>
      <c r="D62" s="725"/>
      <c r="E62" s="725"/>
      <c r="F62" s="725"/>
      <c r="G62" s="725"/>
      <c r="H62" s="725"/>
      <c r="I62" s="725"/>
      <c r="J62" s="725"/>
      <c r="K62" s="725"/>
      <c r="L62" s="725"/>
      <c r="M62" s="725"/>
      <c r="N62" s="725"/>
      <c r="O62" s="725"/>
      <c r="P62" s="726"/>
      <c r="Q62" s="810"/>
      <c r="R62" s="811"/>
      <c r="S62" s="811"/>
      <c r="T62" s="811"/>
      <c r="U62" s="811"/>
      <c r="V62" s="811"/>
      <c r="W62" s="811"/>
      <c r="X62" s="811"/>
      <c r="Y62" s="811"/>
      <c r="Z62" s="811"/>
      <c r="AA62" s="811"/>
      <c r="AB62" s="811"/>
      <c r="AC62" s="811"/>
      <c r="AD62" s="811"/>
      <c r="AE62" s="812"/>
      <c r="AF62" s="730"/>
      <c r="AG62" s="731"/>
      <c r="AH62" s="731"/>
      <c r="AI62" s="731"/>
      <c r="AJ62" s="732"/>
      <c r="AK62" s="814"/>
      <c r="AL62" s="811"/>
      <c r="AM62" s="811"/>
      <c r="AN62" s="811"/>
      <c r="AO62" s="811"/>
      <c r="AP62" s="811"/>
      <c r="AQ62" s="811"/>
      <c r="AR62" s="811"/>
      <c r="AS62" s="811"/>
      <c r="AT62" s="811"/>
      <c r="AU62" s="811"/>
      <c r="AV62" s="811"/>
      <c r="AW62" s="811"/>
      <c r="AX62" s="811"/>
      <c r="AY62" s="811"/>
      <c r="AZ62" s="813"/>
      <c r="BA62" s="813"/>
      <c r="BB62" s="813"/>
      <c r="BC62" s="813"/>
      <c r="BD62" s="813"/>
      <c r="BE62" s="807"/>
      <c r="BF62" s="807"/>
      <c r="BG62" s="807"/>
      <c r="BH62" s="807"/>
      <c r="BI62" s="808"/>
      <c r="BJ62" s="822" t="s">
        <v>338</v>
      </c>
      <c r="BK62" s="781"/>
      <c r="BL62" s="781"/>
      <c r="BM62" s="781"/>
      <c r="BN62" s="782"/>
      <c r="BO62" s="101"/>
      <c r="BP62" s="101"/>
      <c r="BQ62" s="98">
        <v>56</v>
      </c>
      <c r="BR62" s="99"/>
      <c r="BS62" s="757"/>
      <c r="BT62" s="758"/>
      <c r="BU62" s="758"/>
      <c r="BV62" s="758"/>
      <c r="BW62" s="758"/>
      <c r="BX62" s="758"/>
      <c r="BY62" s="758"/>
      <c r="BZ62" s="758"/>
      <c r="CA62" s="758"/>
      <c r="CB62" s="758"/>
      <c r="CC62" s="758"/>
      <c r="CD62" s="758"/>
      <c r="CE62" s="758"/>
      <c r="CF62" s="758"/>
      <c r="CG62" s="759"/>
      <c r="CH62" s="760"/>
      <c r="CI62" s="761"/>
      <c r="CJ62" s="761"/>
      <c r="CK62" s="761"/>
      <c r="CL62" s="762"/>
      <c r="CM62" s="760"/>
      <c r="CN62" s="761"/>
      <c r="CO62" s="761"/>
      <c r="CP62" s="761"/>
      <c r="CQ62" s="762"/>
      <c r="CR62" s="760"/>
      <c r="CS62" s="761"/>
      <c r="CT62" s="761"/>
      <c r="CU62" s="761"/>
      <c r="CV62" s="762"/>
      <c r="CW62" s="760"/>
      <c r="CX62" s="761"/>
      <c r="CY62" s="761"/>
      <c r="CZ62" s="761"/>
      <c r="DA62" s="762"/>
      <c r="DB62" s="760"/>
      <c r="DC62" s="761"/>
      <c r="DD62" s="761"/>
      <c r="DE62" s="761"/>
      <c r="DF62" s="762"/>
      <c r="DG62" s="760"/>
      <c r="DH62" s="761"/>
      <c r="DI62" s="761"/>
      <c r="DJ62" s="761"/>
      <c r="DK62" s="762"/>
      <c r="DL62" s="760"/>
      <c r="DM62" s="761"/>
      <c r="DN62" s="761"/>
      <c r="DO62" s="761"/>
      <c r="DP62" s="762"/>
      <c r="DQ62" s="760"/>
      <c r="DR62" s="761"/>
      <c r="DS62" s="761"/>
      <c r="DT62" s="761"/>
      <c r="DU62" s="762"/>
      <c r="DV62" s="757"/>
      <c r="DW62" s="758"/>
      <c r="DX62" s="758"/>
      <c r="DY62" s="758"/>
      <c r="DZ62" s="763"/>
      <c r="EA62" s="89"/>
    </row>
    <row r="63" spans="1:131" ht="26.25" customHeight="1" thickBot="1" x14ac:dyDescent="0.25">
      <c r="A63" s="100" t="s">
        <v>323</v>
      </c>
      <c r="B63" s="764" t="s">
        <v>339</v>
      </c>
      <c r="C63" s="765"/>
      <c r="D63" s="765"/>
      <c r="E63" s="765"/>
      <c r="F63" s="765"/>
      <c r="G63" s="765"/>
      <c r="H63" s="765"/>
      <c r="I63" s="765"/>
      <c r="J63" s="765"/>
      <c r="K63" s="765"/>
      <c r="L63" s="765"/>
      <c r="M63" s="765"/>
      <c r="N63" s="765"/>
      <c r="O63" s="765"/>
      <c r="P63" s="766"/>
      <c r="Q63" s="815"/>
      <c r="R63" s="816"/>
      <c r="S63" s="816"/>
      <c r="T63" s="816"/>
      <c r="U63" s="816"/>
      <c r="V63" s="816"/>
      <c r="W63" s="816"/>
      <c r="X63" s="816"/>
      <c r="Y63" s="816"/>
      <c r="Z63" s="816"/>
      <c r="AA63" s="816"/>
      <c r="AB63" s="816"/>
      <c r="AC63" s="816"/>
      <c r="AD63" s="816"/>
      <c r="AE63" s="817"/>
      <c r="AF63" s="818">
        <v>1094</v>
      </c>
      <c r="AG63" s="819"/>
      <c r="AH63" s="819"/>
      <c r="AI63" s="819"/>
      <c r="AJ63" s="820"/>
      <c r="AK63" s="821"/>
      <c r="AL63" s="816"/>
      <c r="AM63" s="816"/>
      <c r="AN63" s="816"/>
      <c r="AO63" s="816"/>
      <c r="AP63" s="819" t="s">
        <v>318</v>
      </c>
      <c r="AQ63" s="819"/>
      <c r="AR63" s="819"/>
      <c r="AS63" s="819"/>
      <c r="AT63" s="819"/>
      <c r="AU63" s="819" t="s">
        <v>318</v>
      </c>
      <c r="AV63" s="819"/>
      <c r="AW63" s="819"/>
      <c r="AX63" s="819"/>
      <c r="AY63" s="819"/>
      <c r="AZ63" s="823"/>
      <c r="BA63" s="823"/>
      <c r="BB63" s="823"/>
      <c r="BC63" s="823"/>
      <c r="BD63" s="823"/>
      <c r="BE63" s="824"/>
      <c r="BF63" s="824"/>
      <c r="BG63" s="824"/>
      <c r="BH63" s="824"/>
      <c r="BI63" s="825"/>
      <c r="BJ63" s="826" t="s">
        <v>62</v>
      </c>
      <c r="BK63" s="827"/>
      <c r="BL63" s="827"/>
      <c r="BM63" s="827"/>
      <c r="BN63" s="828"/>
      <c r="BO63" s="101"/>
      <c r="BP63" s="101"/>
      <c r="BQ63" s="98">
        <v>57</v>
      </c>
      <c r="BR63" s="99"/>
      <c r="BS63" s="757"/>
      <c r="BT63" s="758"/>
      <c r="BU63" s="758"/>
      <c r="BV63" s="758"/>
      <c r="BW63" s="758"/>
      <c r="BX63" s="758"/>
      <c r="BY63" s="758"/>
      <c r="BZ63" s="758"/>
      <c r="CA63" s="758"/>
      <c r="CB63" s="758"/>
      <c r="CC63" s="758"/>
      <c r="CD63" s="758"/>
      <c r="CE63" s="758"/>
      <c r="CF63" s="758"/>
      <c r="CG63" s="759"/>
      <c r="CH63" s="760"/>
      <c r="CI63" s="761"/>
      <c r="CJ63" s="761"/>
      <c r="CK63" s="761"/>
      <c r="CL63" s="762"/>
      <c r="CM63" s="760"/>
      <c r="CN63" s="761"/>
      <c r="CO63" s="761"/>
      <c r="CP63" s="761"/>
      <c r="CQ63" s="762"/>
      <c r="CR63" s="760"/>
      <c r="CS63" s="761"/>
      <c r="CT63" s="761"/>
      <c r="CU63" s="761"/>
      <c r="CV63" s="762"/>
      <c r="CW63" s="760"/>
      <c r="CX63" s="761"/>
      <c r="CY63" s="761"/>
      <c r="CZ63" s="761"/>
      <c r="DA63" s="762"/>
      <c r="DB63" s="760"/>
      <c r="DC63" s="761"/>
      <c r="DD63" s="761"/>
      <c r="DE63" s="761"/>
      <c r="DF63" s="762"/>
      <c r="DG63" s="760"/>
      <c r="DH63" s="761"/>
      <c r="DI63" s="761"/>
      <c r="DJ63" s="761"/>
      <c r="DK63" s="762"/>
      <c r="DL63" s="760"/>
      <c r="DM63" s="761"/>
      <c r="DN63" s="761"/>
      <c r="DO63" s="761"/>
      <c r="DP63" s="762"/>
      <c r="DQ63" s="760"/>
      <c r="DR63" s="761"/>
      <c r="DS63" s="761"/>
      <c r="DT63" s="761"/>
      <c r="DU63" s="762"/>
      <c r="DV63" s="757"/>
      <c r="DW63" s="758"/>
      <c r="DX63" s="758"/>
      <c r="DY63" s="758"/>
      <c r="DZ63" s="763"/>
      <c r="EA63" s="89"/>
    </row>
    <row r="64" spans="1:131" ht="26.25" customHeight="1" x14ac:dyDescent="0.2">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757"/>
      <c r="BT64" s="758"/>
      <c r="BU64" s="758"/>
      <c r="BV64" s="758"/>
      <c r="BW64" s="758"/>
      <c r="BX64" s="758"/>
      <c r="BY64" s="758"/>
      <c r="BZ64" s="758"/>
      <c r="CA64" s="758"/>
      <c r="CB64" s="758"/>
      <c r="CC64" s="758"/>
      <c r="CD64" s="758"/>
      <c r="CE64" s="758"/>
      <c r="CF64" s="758"/>
      <c r="CG64" s="759"/>
      <c r="CH64" s="760"/>
      <c r="CI64" s="761"/>
      <c r="CJ64" s="761"/>
      <c r="CK64" s="761"/>
      <c r="CL64" s="762"/>
      <c r="CM64" s="760"/>
      <c r="CN64" s="761"/>
      <c r="CO64" s="761"/>
      <c r="CP64" s="761"/>
      <c r="CQ64" s="762"/>
      <c r="CR64" s="760"/>
      <c r="CS64" s="761"/>
      <c r="CT64" s="761"/>
      <c r="CU64" s="761"/>
      <c r="CV64" s="762"/>
      <c r="CW64" s="760"/>
      <c r="CX64" s="761"/>
      <c r="CY64" s="761"/>
      <c r="CZ64" s="761"/>
      <c r="DA64" s="762"/>
      <c r="DB64" s="760"/>
      <c r="DC64" s="761"/>
      <c r="DD64" s="761"/>
      <c r="DE64" s="761"/>
      <c r="DF64" s="762"/>
      <c r="DG64" s="760"/>
      <c r="DH64" s="761"/>
      <c r="DI64" s="761"/>
      <c r="DJ64" s="761"/>
      <c r="DK64" s="762"/>
      <c r="DL64" s="760"/>
      <c r="DM64" s="761"/>
      <c r="DN64" s="761"/>
      <c r="DO64" s="761"/>
      <c r="DP64" s="762"/>
      <c r="DQ64" s="760"/>
      <c r="DR64" s="761"/>
      <c r="DS64" s="761"/>
      <c r="DT64" s="761"/>
      <c r="DU64" s="762"/>
      <c r="DV64" s="757"/>
      <c r="DW64" s="758"/>
      <c r="DX64" s="758"/>
      <c r="DY64" s="758"/>
      <c r="DZ64" s="763"/>
      <c r="EA64" s="89"/>
    </row>
    <row r="65" spans="1:131" ht="26.25" customHeight="1" thickBot="1" x14ac:dyDescent="0.25">
      <c r="A65" s="91" t="s">
        <v>340</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757"/>
      <c r="BT65" s="758"/>
      <c r="BU65" s="758"/>
      <c r="BV65" s="758"/>
      <c r="BW65" s="758"/>
      <c r="BX65" s="758"/>
      <c r="BY65" s="758"/>
      <c r="BZ65" s="758"/>
      <c r="CA65" s="758"/>
      <c r="CB65" s="758"/>
      <c r="CC65" s="758"/>
      <c r="CD65" s="758"/>
      <c r="CE65" s="758"/>
      <c r="CF65" s="758"/>
      <c r="CG65" s="759"/>
      <c r="CH65" s="760"/>
      <c r="CI65" s="761"/>
      <c r="CJ65" s="761"/>
      <c r="CK65" s="761"/>
      <c r="CL65" s="762"/>
      <c r="CM65" s="760"/>
      <c r="CN65" s="761"/>
      <c r="CO65" s="761"/>
      <c r="CP65" s="761"/>
      <c r="CQ65" s="762"/>
      <c r="CR65" s="760"/>
      <c r="CS65" s="761"/>
      <c r="CT65" s="761"/>
      <c r="CU65" s="761"/>
      <c r="CV65" s="762"/>
      <c r="CW65" s="760"/>
      <c r="CX65" s="761"/>
      <c r="CY65" s="761"/>
      <c r="CZ65" s="761"/>
      <c r="DA65" s="762"/>
      <c r="DB65" s="760"/>
      <c r="DC65" s="761"/>
      <c r="DD65" s="761"/>
      <c r="DE65" s="761"/>
      <c r="DF65" s="762"/>
      <c r="DG65" s="760"/>
      <c r="DH65" s="761"/>
      <c r="DI65" s="761"/>
      <c r="DJ65" s="761"/>
      <c r="DK65" s="762"/>
      <c r="DL65" s="760"/>
      <c r="DM65" s="761"/>
      <c r="DN65" s="761"/>
      <c r="DO65" s="761"/>
      <c r="DP65" s="762"/>
      <c r="DQ65" s="760"/>
      <c r="DR65" s="761"/>
      <c r="DS65" s="761"/>
      <c r="DT65" s="761"/>
      <c r="DU65" s="762"/>
      <c r="DV65" s="757"/>
      <c r="DW65" s="758"/>
      <c r="DX65" s="758"/>
      <c r="DY65" s="758"/>
      <c r="DZ65" s="763"/>
      <c r="EA65" s="89"/>
    </row>
    <row r="66" spans="1:131" ht="26.25" customHeight="1" x14ac:dyDescent="0.2">
      <c r="A66" s="704" t="s">
        <v>341</v>
      </c>
      <c r="B66" s="705"/>
      <c r="C66" s="705"/>
      <c r="D66" s="705"/>
      <c r="E66" s="705"/>
      <c r="F66" s="705"/>
      <c r="G66" s="705"/>
      <c r="H66" s="705"/>
      <c r="I66" s="705"/>
      <c r="J66" s="705"/>
      <c r="K66" s="705"/>
      <c r="L66" s="705"/>
      <c r="M66" s="705"/>
      <c r="N66" s="705"/>
      <c r="O66" s="705"/>
      <c r="P66" s="706"/>
      <c r="Q66" s="700" t="s">
        <v>327</v>
      </c>
      <c r="R66" s="696"/>
      <c r="S66" s="696"/>
      <c r="T66" s="696"/>
      <c r="U66" s="697"/>
      <c r="V66" s="700" t="s">
        <v>328</v>
      </c>
      <c r="W66" s="696"/>
      <c r="X66" s="696"/>
      <c r="Y66" s="696"/>
      <c r="Z66" s="697"/>
      <c r="AA66" s="700" t="s">
        <v>329</v>
      </c>
      <c r="AB66" s="696"/>
      <c r="AC66" s="696"/>
      <c r="AD66" s="696"/>
      <c r="AE66" s="697"/>
      <c r="AF66" s="829" t="s">
        <v>330</v>
      </c>
      <c r="AG66" s="790"/>
      <c r="AH66" s="790"/>
      <c r="AI66" s="790"/>
      <c r="AJ66" s="830"/>
      <c r="AK66" s="700" t="s">
        <v>331</v>
      </c>
      <c r="AL66" s="705"/>
      <c r="AM66" s="705"/>
      <c r="AN66" s="705"/>
      <c r="AO66" s="706"/>
      <c r="AP66" s="700" t="s">
        <v>332</v>
      </c>
      <c r="AQ66" s="696"/>
      <c r="AR66" s="696"/>
      <c r="AS66" s="696"/>
      <c r="AT66" s="697"/>
      <c r="AU66" s="700" t="s">
        <v>342</v>
      </c>
      <c r="AV66" s="696"/>
      <c r="AW66" s="696"/>
      <c r="AX66" s="696"/>
      <c r="AY66" s="697"/>
      <c r="AZ66" s="700" t="s">
        <v>307</v>
      </c>
      <c r="BA66" s="696"/>
      <c r="BB66" s="696"/>
      <c r="BC66" s="696"/>
      <c r="BD66" s="702"/>
      <c r="BE66" s="101"/>
      <c r="BF66" s="101"/>
      <c r="BG66" s="101"/>
      <c r="BH66" s="101"/>
      <c r="BI66" s="101"/>
      <c r="BJ66" s="101"/>
      <c r="BK66" s="101"/>
      <c r="BL66" s="101"/>
      <c r="BM66" s="101"/>
      <c r="BN66" s="101"/>
      <c r="BO66" s="101"/>
      <c r="BP66" s="101"/>
      <c r="BQ66" s="98">
        <v>60</v>
      </c>
      <c r="BR66" s="103"/>
      <c r="BS66" s="834"/>
      <c r="BT66" s="835"/>
      <c r="BU66" s="835"/>
      <c r="BV66" s="835"/>
      <c r="BW66" s="835"/>
      <c r="BX66" s="835"/>
      <c r="BY66" s="835"/>
      <c r="BZ66" s="835"/>
      <c r="CA66" s="835"/>
      <c r="CB66" s="835"/>
      <c r="CC66" s="835"/>
      <c r="CD66" s="835"/>
      <c r="CE66" s="835"/>
      <c r="CF66" s="835"/>
      <c r="CG66" s="840"/>
      <c r="CH66" s="837"/>
      <c r="CI66" s="838"/>
      <c r="CJ66" s="838"/>
      <c r="CK66" s="838"/>
      <c r="CL66" s="839"/>
      <c r="CM66" s="837"/>
      <c r="CN66" s="838"/>
      <c r="CO66" s="838"/>
      <c r="CP66" s="838"/>
      <c r="CQ66" s="839"/>
      <c r="CR66" s="837"/>
      <c r="CS66" s="838"/>
      <c r="CT66" s="838"/>
      <c r="CU66" s="838"/>
      <c r="CV66" s="839"/>
      <c r="CW66" s="837"/>
      <c r="CX66" s="838"/>
      <c r="CY66" s="838"/>
      <c r="CZ66" s="838"/>
      <c r="DA66" s="839"/>
      <c r="DB66" s="837"/>
      <c r="DC66" s="838"/>
      <c r="DD66" s="838"/>
      <c r="DE66" s="838"/>
      <c r="DF66" s="839"/>
      <c r="DG66" s="837"/>
      <c r="DH66" s="838"/>
      <c r="DI66" s="838"/>
      <c r="DJ66" s="838"/>
      <c r="DK66" s="839"/>
      <c r="DL66" s="837"/>
      <c r="DM66" s="838"/>
      <c r="DN66" s="838"/>
      <c r="DO66" s="838"/>
      <c r="DP66" s="839"/>
      <c r="DQ66" s="837"/>
      <c r="DR66" s="838"/>
      <c r="DS66" s="838"/>
      <c r="DT66" s="838"/>
      <c r="DU66" s="839"/>
      <c r="DV66" s="834"/>
      <c r="DW66" s="835"/>
      <c r="DX66" s="835"/>
      <c r="DY66" s="835"/>
      <c r="DZ66" s="836"/>
      <c r="EA66" s="89"/>
    </row>
    <row r="67" spans="1:131" ht="26.25" customHeight="1" thickBot="1" x14ac:dyDescent="0.25">
      <c r="A67" s="707"/>
      <c r="B67" s="708"/>
      <c r="C67" s="708"/>
      <c r="D67" s="708"/>
      <c r="E67" s="708"/>
      <c r="F67" s="708"/>
      <c r="G67" s="708"/>
      <c r="H67" s="708"/>
      <c r="I67" s="708"/>
      <c r="J67" s="708"/>
      <c r="K67" s="708"/>
      <c r="L67" s="708"/>
      <c r="M67" s="708"/>
      <c r="N67" s="708"/>
      <c r="O67" s="708"/>
      <c r="P67" s="709"/>
      <c r="Q67" s="701"/>
      <c r="R67" s="698"/>
      <c r="S67" s="698"/>
      <c r="T67" s="698"/>
      <c r="U67" s="699"/>
      <c r="V67" s="701"/>
      <c r="W67" s="698"/>
      <c r="X67" s="698"/>
      <c r="Y67" s="698"/>
      <c r="Z67" s="699"/>
      <c r="AA67" s="701"/>
      <c r="AB67" s="698"/>
      <c r="AC67" s="698"/>
      <c r="AD67" s="698"/>
      <c r="AE67" s="699"/>
      <c r="AF67" s="831"/>
      <c r="AG67" s="793"/>
      <c r="AH67" s="793"/>
      <c r="AI67" s="793"/>
      <c r="AJ67" s="832"/>
      <c r="AK67" s="833"/>
      <c r="AL67" s="708"/>
      <c r="AM67" s="708"/>
      <c r="AN67" s="708"/>
      <c r="AO67" s="709"/>
      <c r="AP67" s="701"/>
      <c r="AQ67" s="698"/>
      <c r="AR67" s="698"/>
      <c r="AS67" s="698"/>
      <c r="AT67" s="699"/>
      <c r="AU67" s="701"/>
      <c r="AV67" s="698"/>
      <c r="AW67" s="698"/>
      <c r="AX67" s="698"/>
      <c r="AY67" s="699"/>
      <c r="AZ67" s="701"/>
      <c r="BA67" s="698"/>
      <c r="BB67" s="698"/>
      <c r="BC67" s="698"/>
      <c r="BD67" s="703"/>
      <c r="BE67" s="101"/>
      <c r="BF67" s="101"/>
      <c r="BG67" s="101"/>
      <c r="BH67" s="101"/>
      <c r="BI67" s="101"/>
      <c r="BJ67" s="101"/>
      <c r="BK67" s="101"/>
      <c r="BL67" s="101"/>
      <c r="BM67" s="101"/>
      <c r="BN67" s="101"/>
      <c r="BO67" s="101"/>
      <c r="BP67" s="101"/>
      <c r="BQ67" s="98">
        <v>61</v>
      </c>
      <c r="BR67" s="103"/>
      <c r="BS67" s="834"/>
      <c r="BT67" s="835"/>
      <c r="BU67" s="835"/>
      <c r="BV67" s="835"/>
      <c r="BW67" s="835"/>
      <c r="BX67" s="835"/>
      <c r="BY67" s="835"/>
      <c r="BZ67" s="835"/>
      <c r="CA67" s="835"/>
      <c r="CB67" s="835"/>
      <c r="CC67" s="835"/>
      <c r="CD67" s="835"/>
      <c r="CE67" s="835"/>
      <c r="CF67" s="835"/>
      <c r="CG67" s="840"/>
      <c r="CH67" s="837"/>
      <c r="CI67" s="838"/>
      <c r="CJ67" s="838"/>
      <c r="CK67" s="838"/>
      <c r="CL67" s="839"/>
      <c r="CM67" s="837"/>
      <c r="CN67" s="838"/>
      <c r="CO67" s="838"/>
      <c r="CP67" s="838"/>
      <c r="CQ67" s="839"/>
      <c r="CR67" s="837"/>
      <c r="CS67" s="838"/>
      <c r="CT67" s="838"/>
      <c r="CU67" s="838"/>
      <c r="CV67" s="839"/>
      <c r="CW67" s="837"/>
      <c r="CX67" s="838"/>
      <c r="CY67" s="838"/>
      <c r="CZ67" s="838"/>
      <c r="DA67" s="839"/>
      <c r="DB67" s="837"/>
      <c r="DC67" s="838"/>
      <c r="DD67" s="838"/>
      <c r="DE67" s="838"/>
      <c r="DF67" s="839"/>
      <c r="DG67" s="837"/>
      <c r="DH67" s="838"/>
      <c r="DI67" s="838"/>
      <c r="DJ67" s="838"/>
      <c r="DK67" s="839"/>
      <c r="DL67" s="837"/>
      <c r="DM67" s="838"/>
      <c r="DN67" s="838"/>
      <c r="DO67" s="838"/>
      <c r="DP67" s="839"/>
      <c r="DQ67" s="837"/>
      <c r="DR67" s="838"/>
      <c r="DS67" s="838"/>
      <c r="DT67" s="838"/>
      <c r="DU67" s="839"/>
      <c r="DV67" s="834"/>
      <c r="DW67" s="835"/>
      <c r="DX67" s="835"/>
      <c r="DY67" s="835"/>
      <c r="DZ67" s="836"/>
      <c r="EA67" s="89"/>
    </row>
    <row r="68" spans="1:131" ht="26.25" customHeight="1" thickTop="1" x14ac:dyDescent="0.2">
      <c r="A68" s="96">
        <v>1</v>
      </c>
      <c r="B68" s="844" t="s">
        <v>343</v>
      </c>
      <c r="C68" s="845"/>
      <c r="D68" s="845"/>
      <c r="E68" s="845"/>
      <c r="F68" s="845"/>
      <c r="G68" s="845"/>
      <c r="H68" s="845"/>
      <c r="I68" s="845"/>
      <c r="J68" s="845"/>
      <c r="K68" s="845"/>
      <c r="L68" s="845"/>
      <c r="M68" s="845"/>
      <c r="N68" s="845"/>
      <c r="O68" s="845"/>
      <c r="P68" s="846"/>
      <c r="Q68" s="847">
        <v>9139</v>
      </c>
      <c r="R68" s="841">
        <v>7961</v>
      </c>
      <c r="S68" s="841">
        <v>7961</v>
      </c>
      <c r="T68" s="841">
        <v>7961</v>
      </c>
      <c r="U68" s="841">
        <v>7961</v>
      </c>
      <c r="V68" s="841">
        <v>8458</v>
      </c>
      <c r="W68" s="841">
        <v>7475</v>
      </c>
      <c r="X68" s="841">
        <v>7475</v>
      </c>
      <c r="Y68" s="841">
        <v>7475</v>
      </c>
      <c r="Z68" s="841">
        <v>7475</v>
      </c>
      <c r="AA68" s="841">
        <v>681</v>
      </c>
      <c r="AB68" s="841">
        <v>486</v>
      </c>
      <c r="AC68" s="841">
        <v>486</v>
      </c>
      <c r="AD68" s="841">
        <v>486</v>
      </c>
      <c r="AE68" s="841">
        <v>486</v>
      </c>
      <c r="AF68" s="841">
        <v>681</v>
      </c>
      <c r="AG68" s="841">
        <v>486</v>
      </c>
      <c r="AH68" s="841">
        <v>486</v>
      </c>
      <c r="AI68" s="841">
        <v>486</v>
      </c>
      <c r="AJ68" s="841">
        <v>486</v>
      </c>
      <c r="AK68" s="841">
        <v>92</v>
      </c>
      <c r="AL68" s="841"/>
      <c r="AM68" s="841"/>
      <c r="AN68" s="841"/>
      <c r="AO68" s="841"/>
      <c r="AP68" s="841">
        <v>2895</v>
      </c>
      <c r="AQ68" s="841">
        <v>4476</v>
      </c>
      <c r="AR68" s="841">
        <v>4476</v>
      </c>
      <c r="AS68" s="841">
        <v>4476</v>
      </c>
      <c r="AT68" s="841">
        <v>4476</v>
      </c>
      <c r="AU68" s="841">
        <v>124</v>
      </c>
      <c r="AV68" s="841">
        <v>192</v>
      </c>
      <c r="AW68" s="841">
        <v>192</v>
      </c>
      <c r="AX68" s="841">
        <v>192</v>
      </c>
      <c r="AY68" s="841">
        <v>192</v>
      </c>
      <c r="AZ68" s="842"/>
      <c r="BA68" s="842"/>
      <c r="BB68" s="842"/>
      <c r="BC68" s="842"/>
      <c r="BD68" s="843"/>
      <c r="BE68" s="101"/>
      <c r="BF68" s="101"/>
      <c r="BG68" s="101"/>
      <c r="BH68" s="101"/>
      <c r="BI68" s="101"/>
      <c r="BJ68" s="101"/>
      <c r="BK68" s="101"/>
      <c r="BL68" s="101"/>
      <c r="BM68" s="101"/>
      <c r="BN68" s="101"/>
      <c r="BO68" s="101"/>
      <c r="BP68" s="101"/>
      <c r="BQ68" s="98">
        <v>62</v>
      </c>
      <c r="BR68" s="103"/>
      <c r="BS68" s="834"/>
      <c r="BT68" s="835"/>
      <c r="BU68" s="835"/>
      <c r="BV68" s="835"/>
      <c r="BW68" s="835"/>
      <c r="BX68" s="835"/>
      <c r="BY68" s="835"/>
      <c r="BZ68" s="835"/>
      <c r="CA68" s="835"/>
      <c r="CB68" s="835"/>
      <c r="CC68" s="835"/>
      <c r="CD68" s="835"/>
      <c r="CE68" s="835"/>
      <c r="CF68" s="835"/>
      <c r="CG68" s="840"/>
      <c r="CH68" s="837"/>
      <c r="CI68" s="838"/>
      <c r="CJ68" s="838"/>
      <c r="CK68" s="838"/>
      <c r="CL68" s="839"/>
      <c r="CM68" s="837"/>
      <c r="CN68" s="838"/>
      <c r="CO68" s="838"/>
      <c r="CP68" s="838"/>
      <c r="CQ68" s="839"/>
      <c r="CR68" s="837"/>
      <c r="CS68" s="838"/>
      <c r="CT68" s="838"/>
      <c r="CU68" s="838"/>
      <c r="CV68" s="839"/>
      <c r="CW68" s="837"/>
      <c r="CX68" s="838"/>
      <c r="CY68" s="838"/>
      <c r="CZ68" s="838"/>
      <c r="DA68" s="839"/>
      <c r="DB68" s="837"/>
      <c r="DC68" s="838"/>
      <c r="DD68" s="838"/>
      <c r="DE68" s="838"/>
      <c r="DF68" s="839"/>
      <c r="DG68" s="837"/>
      <c r="DH68" s="838"/>
      <c r="DI68" s="838"/>
      <c r="DJ68" s="838"/>
      <c r="DK68" s="839"/>
      <c r="DL68" s="837"/>
      <c r="DM68" s="838"/>
      <c r="DN68" s="838"/>
      <c r="DO68" s="838"/>
      <c r="DP68" s="839"/>
      <c r="DQ68" s="837"/>
      <c r="DR68" s="838"/>
      <c r="DS68" s="838"/>
      <c r="DT68" s="838"/>
      <c r="DU68" s="839"/>
      <c r="DV68" s="834"/>
      <c r="DW68" s="835"/>
      <c r="DX68" s="835"/>
      <c r="DY68" s="835"/>
      <c r="DZ68" s="836"/>
      <c r="EA68" s="89"/>
    </row>
    <row r="69" spans="1:131" ht="26.25" customHeight="1" x14ac:dyDescent="0.2">
      <c r="A69" s="98">
        <v>2</v>
      </c>
      <c r="B69" s="848" t="s">
        <v>344</v>
      </c>
      <c r="C69" s="849"/>
      <c r="D69" s="849"/>
      <c r="E69" s="849"/>
      <c r="F69" s="849"/>
      <c r="G69" s="849"/>
      <c r="H69" s="849"/>
      <c r="I69" s="849"/>
      <c r="J69" s="849"/>
      <c r="K69" s="849"/>
      <c r="L69" s="849"/>
      <c r="M69" s="849"/>
      <c r="N69" s="849"/>
      <c r="O69" s="849"/>
      <c r="P69" s="850"/>
      <c r="Q69" s="851">
        <v>217938</v>
      </c>
      <c r="R69" s="805">
        <v>144168</v>
      </c>
      <c r="S69" s="805">
        <v>144168</v>
      </c>
      <c r="T69" s="805">
        <v>144168</v>
      </c>
      <c r="U69" s="805">
        <v>144168</v>
      </c>
      <c r="V69" s="805">
        <v>200432</v>
      </c>
      <c r="W69" s="805">
        <v>138019</v>
      </c>
      <c r="X69" s="805">
        <v>138019</v>
      </c>
      <c r="Y69" s="805">
        <v>138019</v>
      </c>
      <c r="Z69" s="805">
        <v>138019</v>
      </c>
      <c r="AA69" s="805">
        <v>17506</v>
      </c>
      <c r="AB69" s="805">
        <v>6149</v>
      </c>
      <c r="AC69" s="805">
        <v>6149</v>
      </c>
      <c r="AD69" s="805">
        <v>6149</v>
      </c>
      <c r="AE69" s="805">
        <v>6149</v>
      </c>
      <c r="AF69" s="805">
        <v>40895</v>
      </c>
      <c r="AG69" s="805">
        <v>32354</v>
      </c>
      <c r="AH69" s="805">
        <v>32354</v>
      </c>
      <c r="AI69" s="805">
        <v>32354</v>
      </c>
      <c r="AJ69" s="805">
        <v>32354</v>
      </c>
      <c r="AK69" s="805" t="s">
        <v>345</v>
      </c>
      <c r="AL69" s="805"/>
      <c r="AM69" s="805"/>
      <c r="AN69" s="805"/>
      <c r="AO69" s="805"/>
      <c r="AP69" s="805" t="s">
        <v>345</v>
      </c>
      <c r="AQ69" s="805"/>
      <c r="AR69" s="805"/>
      <c r="AS69" s="805"/>
      <c r="AT69" s="805"/>
      <c r="AU69" s="805" t="s">
        <v>345</v>
      </c>
      <c r="AV69" s="805"/>
      <c r="AW69" s="805"/>
      <c r="AX69" s="805"/>
      <c r="AY69" s="805"/>
      <c r="AZ69" s="807" t="s">
        <v>346</v>
      </c>
      <c r="BA69" s="807"/>
      <c r="BB69" s="807"/>
      <c r="BC69" s="807"/>
      <c r="BD69" s="808"/>
      <c r="BE69" s="101"/>
      <c r="BF69" s="101"/>
      <c r="BG69" s="101"/>
      <c r="BH69" s="101"/>
      <c r="BI69" s="101"/>
      <c r="BJ69" s="101"/>
      <c r="BK69" s="101"/>
      <c r="BL69" s="101"/>
      <c r="BM69" s="101"/>
      <c r="BN69" s="101"/>
      <c r="BO69" s="101"/>
      <c r="BP69" s="101"/>
      <c r="BQ69" s="98">
        <v>63</v>
      </c>
      <c r="BR69" s="103"/>
      <c r="BS69" s="834"/>
      <c r="BT69" s="835"/>
      <c r="BU69" s="835"/>
      <c r="BV69" s="835"/>
      <c r="BW69" s="835"/>
      <c r="BX69" s="835"/>
      <c r="BY69" s="835"/>
      <c r="BZ69" s="835"/>
      <c r="CA69" s="835"/>
      <c r="CB69" s="835"/>
      <c r="CC69" s="835"/>
      <c r="CD69" s="835"/>
      <c r="CE69" s="835"/>
      <c r="CF69" s="835"/>
      <c r="CG69" s="840"/>
      <c r="CH69" s="837"/>
      <c r="CI69" s="838"/>
      <c r="CJ69" s="838"/>
      <c r="CK69" s="838"/>
      <c r="CL69" s="839"/>
      <c r="CM69" s="837"/>
      <c r="CN69" s="838"/>
      <c r="CO69" s="838"/>
      <c r="CP69" s="838"/>
      <c r="CQ69" s="839"/>
      <c r="CR69" s="837"/>
      <c r="CS69" s="838"/>
      <c r="CT69" s="838"/>
      <c r="CU69" s="838"/>
      <c r="CV69" s="839"/>
      <c r="CW69" s="837"/>
      <c r="CX69" s="838"/>
      <c r="CY69" s="838"/>
      <c r="CZ69" s="838"/>
      <c r="DA69" s="839"/>
      <c r="DB69" s="837"/>
      <c r="DC69" s="838"/>
      <c r="DD69" s="838"/>
      <c r="DE69" s="838"/>
      <c r="DF69" s="839"/>
      <c r="DG69" s="837"/>
      <c r="DH69" s="838"/>
      <c r="DI69" s="838"/>
      <c r="DJ69" s="838"/>
      <c r="DK69" s="839"/>
      <c r="DL69" s="837"/>
      <c r="DM69" s="838"/>
      <c r="DN69" s="838"/>
      <c r="DO69" s="838"/>
      <c r="DP69" s="839"/>
      <c r="DQ69" s="837"/>
      <c r="DR69" s="838"/>
      <c r="DS69" s="838"/>
      <c r="DT69" s="838"/>
      <c r="DU69" s="839"/>
      <c r="DV69" s="834"/>
      <c r="DW69" s="835"/>
      <c r="DX69" s="835"/>
      <c r="DY69" s="835"/>
      <c r="DZ69" s="836"/>
      <c r="EA69" s="89"/>
    </row>
    <row r="70" spans="1:131" ht="26.25" customHeight="1" x14ac:dyDescent="0.2">
      <c r="A70" s="98">
        <v>3</v>
      </c>
      <c r="B70" s="848" t="s">
        <v>347</v>
      </c>
      <c r="C70" s="849"/>
      <c r="D70" s="849"/>
      <c r="E70" s="849"/>
      <c r="F70" s="849"/>
      <c r="G70" s="849"/>
      <c r="H70" s="849"/>
      <c r="I70" s="849"/>
      <c r="J70" s="849"/>
      <c r="K70" s="849"/>
      <c r="L70" s="849"/>
      <c r="M70" s="849"/>
      <c r="N70" s="849"/>
      <c r="O70" s="849"/>
      <c r="P70" s="850"/>
      <c r="Q70" s="851">
        <v>101278</v>
      </c>
      <c r="R70" s="805">
        <v>76940</v>
      </c>
      <c r="S70" s="805">
        <v>76940</v>
      </c>
      <c r="T70" s="805">
        <v>76940</v>
      </c>
      <c r="U70" s="805">
        <v>76940</v>
      </c>
      <c r="V70" s="805">
        <v>98372</v>
      </c>
      <c r="W70" s="805">
        <v>73165</v>
      </c>
      <c r="X70" s="805">
        <v>73165</v>
      </c>
      <c r="Y70" s="805">
        <v>73165</v>
      </c>
      <c r="Z70" s="805">
        <v>73165</v>
      </c>
      <c r="AA70" s="805">
        <v>2906</v>
      </c>
      <c r="AB70" s="805">
        <v>3775</v>
      </c>
      <c r="AC70" s="805">
        <v>3775</v>
      </c>
      <c r="AD70" s="805">
        <v>3775</v>
      </c>
      <c r="AE70" s="805">
        <v>3775</v>
      </c>
      <c r="AF70" s="805">
        <v>2874</v>
      </c>
      <c r="AG70" s="805">
        <v>3775</v>
      </c>
      <c r="AH70" s="805">
        <v>3775</v>
      </c>
      <c r="AI70" s="805">
        <v>3775</v>
      </c>
      <c r="AJ70" s="805">
        <v>3775</v>
      </c>
      <c r="AK70" s="805">
        <v>3777</v>
      </c>
      <c r="AL70" s="805">
        <v>7300</v>
      </c>
      <c r="AM70" s="805">
        <v>7300</v>
      </c>
      <c r="AN70" s="805">
        <v>7300</v>
      </c>
      <c r="AO70" s="805">
        <v>7300</v>
      </c>
      <c r="AP70" s="805">
        <v>85217</v>
      </c>
      <c r="AQ70" s="805">
        <v>42318</v>
      </c>
      <c r="AR70" s="805">
        <v>42318</v>
      </c>
      <c r="AS70" s="805">
        <v>42318</v>
      </c>
      <c r="AT70" s="805">
        <v>42318</v>
      </c>
      <c r="AU70" s="805">
        <v>852</v>
      </c>
      <c r="AV70" s="805"/>
      <c r="AW70" s="805"/>
      <c r="AX70" s="805"/>
      <c r="AY70" s="805"/>
      <c r="AZ70" s="807"/>
      <c r="BA70" s="807"/>
      <c r="BB70" s="807"/>
      <c r="BC70" s="807"/>
      <c r="BD70" s="808"/>
      <c r="BE70" s="101"/>
      <c r="BF70" s="101"/>
      <c r="BG70" s="101"/>
      <c r="BH70" s="101"/>
      <c r="BI70" s="101"/>
      <c r="BJ70" s="101"/>
      <c r="BK70" s="101"/>
      <c r="BL70" s="101"/>
      <c r="BM70" s="101"/>
      <c r="BN70" s="101"/>
      <c r="BO70" s="101"/>
      <c r="BP70" s="101"/>
      <c r="BQ70" s="98">
        <v>64</v>
      </c>
      <c r="BR70" s="103"/>
      <c r="BS70" s="834"/>
      <c r="BT70" s="835"/>
      <c r="BU70" s="835"/>
      <c r="BV70" s="835"/>
      <c r="BW70" s="835"/>
      <c r="BX70" s="835"/>
      <c r="BY70" s="835"/>
      <c r="BZ70" s="835"/>
      <c r="CA70" s="835"/>
      <c r="CB70" s="835"/>
      <c r="CC70" s="835"/>
      <c r="CD70" s="835"/>
      <c r="CE70" s="835"/>
      <c r="CF70" s="835"/>
      <c r="CG70" s="840"/>
      <c r="CH70" s="837"/>
      <c r="CI70" s="838"/>
      <c r="CJ70" s="838"/>
      <c r="CK70" s="838"/>
      <c r="CL70" s="839"/>
      <c r="CM70" s="837"/>
      <c r="CN70" s="838"/>
      <c r="CO70" s="838"/>
      <c r="CP70" s="838"/>
      <c r="CQ70" s="839"/>
      <c r="CR70" s="837"/>
      <c r="CS70" s="838"/>
      <c r="CT70" s="838"/>
      <c r="CU70" s="838"/>
      <c r="CV70" s="839"/>
      <c r="CW70" s="837"/>
      <c r="CX70" s="838"/>
      <c r="CY70" s="838"/>
      <c r="CZ70" s="838"/>
      <c r="DA70" s="839"/>
      <c r="DB70" s="837"/>
      <c r="DC70" s="838"/>
      <c r="DD70" s="838"/>
      <c r="DE70" s="838"/>
      <c r="DF70" s="839"/>
      <c r="DG70" s="837"/>
      <c r="DH70" s="838"/>
      <c r="DI70" s="838"/>
      <c r="DJ70" s="838"/>
      <c r="DK70" s="839"/>
      <c r="DL70" s="837"/>
      <c r="DM70" s="838"/>
      <c r="DN70" s="838"/>
      <c r="DO70" s="838"/>
      <c r="DP70" s="839"/>
      <c r="DQ70" s="837"/>
      <c r="DR70" s="838"/>
      <c r="DS70" s="838"/>
      <c r="DT70" s="838"/>
      <c r="DU70" s="839"/>
      <c r="DV70" s="834"/>
      <c r="DW70" s="835"/>
      <c r="DX70" s="835"/>
      <c r="DY70" s="835"/>
      <c r="DZ70" s="836"/>
      <c r="EA70" s="89"/>
    </row>
    <row r="71" spans="1:131" ht="26.25" customHeight="1" x14ac:dyDescent="0.2">
      <c r="A71" s="98">
        <v>4</v>
      </c>
      <c r="B71" s="848" t="s">
        <v>348</v>
      </c>
      <c r="C71" s="849"/>
      <c r="D71" s="849"/>
      <c r="E71" s="849"/>
      <c r="F71" s="849"/>
      <c r="G71" s="849"/>
      <c r="H71" s="849"/>
      <c r="I71" s="849"/>
      <c r="J71" s="849"/>
      <c r="K71" s="849"/>
      <c r="L71" s="849"/>
      <c r="M71" s="849"/>
      <c r="N71" s="849"/>
      <c r="O71" s="849"/>
      <c r="P71" s="850"/>
      <c r="Q71" s="851">
        <v>11048</v>
      </c>
      <c r="R71" s="805">
        <v>6933</v>
      </c>
      <c r="S71" s="805">
        <v>6933</v>
      </c>
      <c r="T71" s="805">
        <v>6933</v>
      </c>
      <c r="U71" s="805">
        <v>6933</v>
      </c>
      <c r="V71" s="805">
        <v>10962</v>
      </c>
      <c r="W71" s="805">
        <v>6850</v>
      </c>
      <c r="X71" s="805">
        <v>6850</v>
      </c>
      <c r="Y71" s="805">
        <v>6850</v>
      </c>
      <c r="Z71" s="805">
        <v>6850</v>
      </c>
      <c r="AA71" s="805">
        <v>86</v>
      </c>
      <c r="AB71" s="805">
        <v>82</v>
      </c>
      <c r="AC71" s="805">
        <v>82</v>
      </c>
      <c r="AD71" s="805">
        <v>82</v>
      </c>
      <c r="AE71" s="805">
        <v>82</v>
      </c>
      <c r="AF71" s="805">
        <v>86</v>
      </c>
      <c r="AG71" s="805">
        <v>82</v>
      </c>
      <c r="AH71" s="805">
        <v>82</v>
      </c>
      <c r="AI71" s="805">
        <v>82</v>
      </c>
      <c r="AJ71" s="805">
        <v>82</v>
      </c>
      <c r="AK71" s="805">
        <v>4624</v>
      </c>
      <c r="AL71" s="805">
        <v>2485</v>
      </c>
      <c r="AM71" s="805">
        <v>2485</v>
      </c>
      <c r="AN71" s="805">
        <v>2485</v>
      </c>
      <c r="AO71" s="805">
        <v>2485</v>
      </c>
      <c r="AP71" s="805" t="s">
        <v>345</v>
      </c>
      <c r="AQ71" s="805"/>
      <c r="AR71" s="805"/>
      <c r="AS71" s="805"/>
      <c r="AT71" s="805"/>
      <c r="AU71" s="805" t="s">
        <v>345</v>
      </c>
      <c r="AV71" s="805"/>
      <c r="AW71" s="805"/>
      <c r="AX71" s="805"/>
      <c r="AY71" s="805"/>
      <c r="AZ71" s="807"/>
      <c r="BA71" s="807"/>
      <c r="BB71" s="807"/>
      <c r="BC71" s="807"/>
      <c r="BD71" s="808"/>
      <c r="BE71" s="101"/>
      <c r="BF71" s="101"/>
      <c r="BG71" s="101"/>
      <c r="BH71" s="101"/>
      <c r="BI71" s="101"/>
      <c r="BJ71" s="101"/>
      <c r="BK71" s="101"/>
      <c r="BL71" s="101"/>
      <c r="BM71" s="101"/>
      <c r="BN71" s="101"/>
      <c r="BO71" s="101"/>
      <c r="BP71" s="101"/>
      <c r="BQ71" s="98">
        <v>65</v>
      </c>
      <c r="BR71" s="103"/>
      <c r="BS71" s="834"/>
      <c r="BT71" s="835"/>
      <c r="BU71" s="835"/>
      <c r="BV71" s="835"/>
      <c r="BW71" s="835"/>
      <c r="BX71" s="835"/>
      <c r="BY71" s="835"/>
      <c r="BZ71" s="835"/>
      <c r="CA71" s="835"/>
      <c r="CB71" s="835"/>
      <c r="CC71" s="835"/>
      <c r="CD71" s="835"/>
      <c r="CE71" s="835"/>
      <c r="CF71" s="835"/>
      <c r="CG71" s="840"/>
      <c r="CH71" s="837"/>
      <c r="CI71" s="838"/>
      <c r="CJ71" s="838"/>
      <c r="CK71" s="838"/>
      <c r="CL71" s="839"/>
      <c r="CM71" s="837"/>
      <c r="CN71" s="838"/>
      <c r="CO71" s="838"/>
      <c r="CP71" s="838"/>
      <c r="CQ71" s="839"/>
      <c r="CR71" s="837"/>
      <c r="CS71" s="838"/>
      <c r="CT71" s="838"/>
      <c r="CU71" s="838"/>
      <c r="CV71" s="839"/>
      <c r="CW71" s="837"/>
      <c r="CX71" s="838"/>
      <c r="CY71" s="838"/>
      <c r="CZ71" s="838"/>
      <c r="DA71" s="839"/>
      <c r="DB71" s="837"/>
      <c r="DC71" s="838"/>
      <c r="DD71" s="838"/>
      <c r="DE71" s="838"/>
      <c r="DF71" s="839"/>
      <c r="DG71" s="837"/>
      <c r="DH71" s="838"/>
      <c r="DI71" s="838"/>
      <c r="DJ71" s="838"/>
      <c r="DK71" s="839"/>
      <c r="DL71" s="837"/>
      <c r="DM71" s="838"/>
      <c r="DN71" s="838"/>
      <c r="DO71" s="838"/>
      <c r="DP71" s="839"/>
      <c r="DQ71" s="837"/>
      <c r="DR71" s="838"/>
      <c r="DS71" s="838"/>
      <c r="DT71" s="838"/>
      <c r="DU71" s="839"/>
      <c r="DV71" s="834"/>
      <c r="DW71" s="835"/>
      <c r="DX71" s="835"/>
      <c r="DY71" s="835"/>
      <c r="DZ71" s="836"/>
      <c r="EA71" s="89"/>
    </row>
    <row r="72" spans="1:131" ht="26.25" customHeight="1" x14ac:dyDescent="0.2">
      <c r="A72" s="98">
        <v>5</v>
      </c>
      <c r="B72" s="848" t="s">
        <v>349</v>
      </c>
      <c r="C72" s="849"/>
      <c r="D72" s="849"/>
      <c r="E72" s="849"/>
      <c r="F72" s="849"/>
      <c r="G72" s="849"/>
      <c r="H72" s="849"/>
      <c r="I72" s="849"/>
      <c r="J72" s="849"/>
      <c r="K72" s="849"/>
      <c r="L72" s="849"/>
      <c r="M72" s="849"/>
      <c r="N72" s="849"/>
      <c r="O72" s="849"/>
      <c r="P72" s="850"/>
      <c r="Q72" s="851">
        <v>1656633</v>
      </c>
      <c r="R72" s="805">
        <v>1385861</v>
      </c>
      <c r="S72" s="805">
        <v>1385861</v>
      </c>
      <c r="T72" s="805">
        <v>1385861</v>
      </c>
      <c r="U72" s="805">
        <v>1385861</v>
      </c>
      <c r="V72" s="805">
        <v>1631442</v>
      </c>
      <c r="W72" s="805">
        <v>1346246</v>
      </c>
      <c r="X72" s="805">
        <v>1346246</v>
      </c>
      <c r="Y72" s="805">
        <v>1346246</v>
      </c>
      <c r="Z72" s="805">
        <v>1346246</v>
      </c>
      <c r="AA72" s="805">
        <v>25191</v>
      </c>
      <c r="AB72" s="805">
        <v>39615</v>
      </c>
      <c r="AC72" s="805">
        <v>39615</v>
      </c>
      <c r="AD72" s="805">
        <v>39615</v>
      </c>
      <c r="AE72" s="805">
        <v>39615</v>
      </c>
      <c r="AF72" s="805">
        <v>25191</v>
      </c>
      <c r="AG72" s="805">
        <v>39615</v>
      </c>
      <c r="AH72" s="805">
        <v>39615</v>
      </c>
      <c r="AI72" s="805">
        <v>39615</v>
      </c>
      <c r="AJ72" s="805">
        <v>39615</v>
      </c>
      <c r="AK72" s="805">
        <v>23240</v>
      </c>
      <c r="AL72" s="805"/>
      <c r="AM72" s="805"/>
      <c r="AN72" s="805"/>
      <c r="AO72" s="805"/>
      <c r="AP72" s="805" t="s">
        <v>345</v>
      </c>
      <c r="AQ72" s="805"/>
      <c r="AR72" s="805"/>
      <c r="AS72" s="805"/>
      <c r="AT72" s="805"/>
      <c r="AU72" s="805" t="s">
        <v>345</v>
      </c>
      <c r="AV72" s="805"/>
      <c r="AW72" s="805"/>
      <c r="AX72" s="805"/>
      <c r="AY72" s="805"/>
      <c r="AZ72" s="807"/>
      <c r="BA72" s="807"/>
      <c r="BB72" s="807"/>
      <c r="BC72" s="807"/>
      <c r="BD72" s="808"/>
      <c r="BE72" s="101"/>
      <c r="BF72" s="101"/>
      <c r="BG72" s="101"/>
      <c r="BH72" s="101"/>
      <c r="BI72" s="101"/>
      <c r="BJ72" s="101"/>
      <c r="BK72" s="101"/>
      <c r="BL72" s="101"/>
      <c r="BM72" s="101"/>
      <c r="BN72" s="101"/>
      <c r="BO72" s="101"/>
      <c r="BP72" s="101"/>
      <c r="BQ72" s="98">
        <v>66</v>
      </c>
      <c r="BR72" s="103"/>
      <c r="BS72" s="834"/>
      <c r="BT72" s="835"/>
      <c r="BU72" s="835"/>
      <c r="BV72" s="835"/>
      <c r="BW72" s="835"/>
      <c r="BX72" s="835"/>
      <c r="BY72" s="835"/>
      <c r="BZ72" s="835"/>
      <c r="CA72" s="835"/>
      <c r="CB72" s="835"/>
      <c r="CC72" s="835"/>
      <c r="CD72" s="835"/>
      <c r="CE72" s="835"/>
      <c r="CF72" s="835"/>
      <c r="CG72" s="840"/>
      <c r="CH72" s="837"/>
      <c r="CI72" s="838"/>
      <c r="CJ72" s="838"/>
      <c r="CK72" s="838"/>
      <c r="CL72" s="839"/>
      <c r="CM72" s="837"/>
      <c r="CN72" s="838"/>
      <c r="CO72" s="838"/>
      <c r="CP72" s="838"/>
      <c r="CQ72" s="839"/>
      <c r="CR72" s="837"/>
      <c r="CS72" s="838"/>
      <c r="CT72" s="838"/>
      <c r="CU72" s="838"/>
      <c r="CV72" s="839"/>
      <c r="CW72" s="837"/>
      <c r="CX72" s="838"/>
      <c r="CY72" s="838"/>
      <c r="CZ72" s="838"/>
      <c r="DA72" s="839"/>
      <c r="DB72" s="837"/>
      <c r="DC72" s="838"/>
      <c r="DD72" s="838"/>
      <c r="DE72" s="838"/>
      <c r="DF72" s="839"/>
      <c r="DG72" s="837"/>
      <c r="DH72" s="838"/>
      <c r="DI72" s="838"/>
      <c r="DJ72" s="838"/>
      <c r="DK72" s="839"/>
      <c r="DL72" s="837"/>
      <c r="DM72" s="838"/>
      <c r="DN72" s="838"/>
      <c r="DO72" s="838"/>
      <c r="DP72" s="839"/>
      <c r="DQ72" s="837"/>
      <c r="DR72" s="838"/>
      <c r="DS72" s="838"/>
      <c r="DT72" s="838"/>
      <c r="DU72" s="839"/>
      <c r="DV72" s="834"/>
      <c r="DW72" s="835"/>
      <c r="DX72" s="835"/>
      <c r="DY72" s="835"/>
      <c r="DZ72" s="836"/>
      <c r="EA72" s="89"/>
    </row>
    <row r="73" spans="1:131" ht="26.25" customHeight="1" x14ac:dyDescent="0.2">
      <c r="A73" s="98">
        <v>6</v>
      </c>
      <c r="B73" s="848"/>
      <c r="C73" s="849"/>
      <c r="D73" s="849"/>
      <c r="E73" s="849"/>
      <c r="F73" s="849"/>
      <c r="G73" s="849"/>
      <c r="H73" s="849"/>
      <c r="I73" s="849"/>
      <c r="J73" s="849"/>
      <c r="K73" s="849"/>
      <c r="L73" s="849"/>
      <c r="M73" s="849"/>
      <c r="N73" s="849"/>
      <c r="O73" s="849"/>
      <c r="P73" s="850"/>
      <c r="Q73" s="851"/>
      <c r="R73" s="805"/>
      <c r="S73" s="805"/>
      <c r="T73" s="805"/>
      <c r="U73" s="805"/>
      <c r="V73" s="805"/>
      <c r="W73" s="805"/>
      <c r="X73" s="805"/>
      <c r="Y73" s="805"/>
      <c r="Z73" s="805"/>
      <c r="AA73" s="805"/>
      <c r="AB73" s="805"/>
      <c r="AC73" s="805"/>
      <c r="AD73" s="805"/>
      <c r="AE73" s="805"/>
      <c r="AF73" s="805"/>
      <c r="AG73" s="805"/>
      <c r="AH73" s="805"/>
      <c r="AI73" s="805"/>
      <c r="AJ73" s="805"/>
      <c r="AK73" s="805"/>
      <c r="AL73" s="805"/>
      <c r="AM73" s="805"/>
      <c r="AN73" s="805"/>
      <c r="AO73" s="805"/>
      <c r="AP73" s="805"/>
      <c r="AQ73" s="805"/>
      <c r="AR73" s="805"/>
      <c r="AS73" s="805"/>
      <c r="AT73" s="805"/>
      <c r="AU73" s="805"/>
      <c r="AV73" s="805"/>
      <c r="AW73" s="805"/>
      <c r="AX73" s="805"/>
      <c r="AY73" s="805"/>
      <c r="AZ73" s="807"/>
      <c r="BA73" s="807"/>
      <c r="BB73" s="807"/>
      <c r="BC73" s="807"/>
      <c r="BD73" s="808"/>
      <c r="BE73" s="101"/>
      <c r="BF73" s="101"/>
      <c r="BG73" s="101"/>
      <c r="BH73" s="101"/>
      <c r="BI73" s="101"/>
      <c r="BJ73" s="101"/>
      <c r="BK73" s="101"/>
      <c r="BL73" s="101"/>
      <c r="BM73" s="101"/>
      <c r="BN73" s="101"/>
      <c r="BO73" s="101"/>
      <c r="BP73" s="101"/>
      <c r="BQ73" s="98">
        <v>67</v>
      </c>
      <c r="BR73" s="103"/>
      <c r="BS73" s="834"/>
      <c r="BT73" s="835"/>
      <c r="BU73" s="835"/>
      <c r="BV73" s="835"/>
      <c r="BW73" s="835"/>
      <c r="BX73" s="835"/>
      <c r="BY73" s="835"/>
      <c r="BZ73" s="835"/>
      <c r="CA73" s="835"/>
      <c r="CB73" s="835"/>
      <c r="CC73" s="835"/>
      <c r="CD73" s="835"/>
      <c r="CE73" s="835"/>
      <c r="CF73" s="835"/>
      <c r="CG73" s="840"/>
      <c r="CH73" s="837"/>
      <c r="CI73" s="838"/>
      <c r="CJ73" s="838"/>
      <c r="CK73" s="838"/>
      <c r="CL73" s="839"/>
      <c r="CM73" s="837"/>
      <c r="CN73" s="838"/>
      <c r="CO73" s="838"/>
      <c r="CP73" s="838"/>
      <c r="CQ73" s="839"/>
      <c r="CR73" s="837"/>
      <c r="CS73" s="838"/>
      <c r="CT73" s="838"/>
      <c r="CU73" s="838"/>
      <c r="CV73" s="839"/>
      <c r="CW73" s="837"/>
      <c r="CX73" s="838"/>
      <c r="CY73" s="838"/>
      <c r="CZ73" s="838"/>
      <c r="DA73" s="839"/>
      <c r="DB73" s="837"/>
      <c r="DC73" s="838"/>
      <c r="DD73" s="838"/>
      <c r="DE73" s="838"/>
      <c r="DF73" s="839"/>
      <c r="DG73" s="837"/>
      <c r="DH73" s="838"/>
      <c r="DI73" s="838"/>
      <c r="DJ73" s="838"/>
      <c r="DK73" s="839"/>
      <c r="DL73" s="837"/>
      <c r="DM73" s="838"/>
      <c r="DN73" s="838"/>
      <c r="DO73" s="838"/>
      <c r="DP73" s="839"/>
      <c r="DQ73" s="837"/>
      <c r="DR73" s="838"/>
      <c r="DS73" s="838"/>
      <c r="DT73" s="838"/>
      <c r="DU73" s="839"/>
      <c r="DV73" s="834"/>
      <c r="DW73" s="835"/>
      <c r="DX73" s="835"/>
      <c r="DY73" s="835"/>
      <c r="DZ73" s="836"/>
      <c r="EA73" s="89"/>
    </row>
    <row r="74" spans="1:131" ht="26.25" customHeight="1" x14ac:dyDescent="0.2">
      <c r="A74" s="98">
        <v>7</v>
      </c>
      <c r="B74" s="848"/>
      <c r="C74" s="849"/>
      <c r="D74" s="849"/>
      <c r="E74" s="849"/>
      <c r="F74" s="849"/>
      <c r="G74" s="849"/>
      <c r="H74" s="849"/>
      <c r="I74" s="849"/>
      <c r="J74" s="849"/>
      <c r="K74" s="849"/>
      <c r="L74" s="849"/>
      <c r="M74" s="849"/>
      <c r="N74" s="849"/>
      <c r="O74" s="849"/>
      <c r="P74" s="850"/>
      <c r="Q74" s="851"/>
      <c r="R74" s="805"/>
      <c r="S74" s="805"/>
      <c r="T74" s="805"/>
      <c r="U74" s="805"/>
      <c r="V74" s="805"/>
      <c r="W74" s="805"/>
      <c r="X74" s="805"/>
      <c r="Y74" s="805"/>
      <c r="Z74" s="805"/>
      <c r="AA74" s="805"/>
      <c r="AB74" s="805"/>
      <c r="AC74" s="805"/>
      <c r="AD74" s="805"/>
      <c r="AE74" s="805"/>
      <c r="AF74" s="805"/>
      <c r="AG74" s="805"/>
      <c r="AH74" s="805"/>
      <c r="AI74" s="805"/>
      <c r="AJ74" s="805"/>
      <c r="AK74" s="805"/>
      <c r="AL74" s="805"/>
      <c r="AM74" s="805"/>
      <c r="AN74" s="805"/>
      <c r="AO74" s="805"/>
      <c r="AP74" s="805"/>
      <c r="AQ74" s="805"/>
      <c r="AR74" s="805"/>
      <c r="AS74" s="805"/>
      <c r="AT74" s="805"/>
      <c r="AU74" s="805"/>
      <c r="AV74" s="805"/>
      <c r="AW74" s="805"/>
      <c r="AX74" s="805"/>
      <c r="AY74" s="805"/>
      <c r="AZ74" s="807"/>
      <c r="BA74" s="807"/>
      <c r="BB74" s="807"/>
      <c r="BC74" s="807"/>
      <c r="BD74" s="808"/>
      <c r="BE74" s="101"/>
      <c r="BF74" s="101"/>
      <c r="BG74" s="101"/>
      <c r="BH74" s="101"/>
      <c r="BI74" s="101"/>
      <c r="BJ74" s="101"/>
      <c r="BK74" s="101"/>
      <c r="BL74" s="101"/>
      <c r="BM74" s="101"/>
      <c r="BN74" s="101"/>
      <c r="BO74" s="101"/>
      <c r="BP74" s="101"/>
      <c r="BQ74" s="98">
        <v>68</v>
      </c>
      <c r="BR74" s="103"/>
      <c r="BS74" s="834"/>
      <c r="BT74" s="835"/>
      <c r="BU74" s="835"/>
      <c r="BV74" s="835"/>
      <c r="BW74" s="835"/>
      <c r="BX74" s="835"/>
      <c r="BY74" s="835"/>
      <c r="BZ74" s="835"/>
      <c r="CA74" s="835"/>
      <c r="CB74" s="835"/>
      <c r="CC74" s="835"/>
      <c r="CD74" s="835"/>
      <c r="CE74" s="835"/>
      <c r="CF74" s="835"/>
      <c r="CG74" s="840"/>
      <c r="CH74" s="837"/>
      <c r="CI74" s="838"/>
      <c r="CJ74" s="838"/>
      <c r="CK74" s="838"/>
      <c r="CL74" s="839"/>
      <c r="CM74" s="837"/>
      <c r="CN74" s="838"/>
      <c r="CO74" s="838"/>
      <c r="CP74" s="838"/>
      <c r="CQ74" s="839"/>
      <c r="CR74" s="837"/>
      <c r="CS74" s="838"/>
      <c r="CT74" s="838"/>
      <c r="CU74" s="838"/>
      <c r="CV74" s="839"/>
      <c r="CW74" s="837"/>
      <c r="CX74" s="838"/>
      <c r="CY74" s="838"/>
      <c r="CZ74" s="838"/>
      <c r="DA74" s="839"/>
      <c r="DB74" s="837"/>
      <c r="DC74" s="838"/>
      <c r="DD74" s="838"/>
      <c r="DE74" s="838"/>
      <c r="DF74" s="839"/>
      <c r="DG74" s="837"/>
      <c r="DH74" s="838"/>
      <c r="DI74" s="838"/>
      <c r="DJ74" s="838"/>
      <c r="DK74" s="839"/>
      <c r="DL74" s="837"/>
      <c r="DM74" s="838"/>
      <c r="DN74" s="838"/>
      <c r="DO74" s="838"/>
      <c r="DP74" s="839"/>
      <c r="DQ74" s="837"/>
      <c r="DR74" s="838"/>
      <c r="DS74" s="838"/>
      <c r="DT74" s="838"/>
      <c r="DU74" s="839"/>
      <c r="DV74" s="834"/>
      <c r="DW74" s="835"/>
      <c r="DX74" s="835"/>
      <c r="DY74" s="835"/>
      <c r="DZ74" s="836"/>
      <c r="EA74" s="89"/>
    </row>
    <row r="75" spans="1:131" ht="26.25" customHeight="1" x14ac:dyDescent="0.2">
      <c r="A75" s="98">
        <v>8</v>
      </c>
      <c r="B75" s="848"/>
      <c r="C75" s="849"/>
      <c r="D75" s="849"/>
      <c r="E75" s="849"/>
      <c r="F75" s="849"/>
      <c r="G75" s="849"/>
      <c r="H75" s="849"/>
      <c r="I75" s="849"/>
      <c r="J75" s="849"/>
      <c r="K75" s="849"/>
      <c r="L75" s="849"/>
      <c r="M75" s="849"/>
      <c r="N75" s="849"/>
      <c r="O75" s="849"/>
      <c r="P75" s="850"/>
      <c r="Q75" s="852"/>
      <c r="R75" s="853"/>
      <c r="S75" s="853"/>
      <c r="T75" s="853"/>
      <c r="U75" s="809"/>
      <c r="V75" s="854"/>
      <c r="W75" s="853"/>
      <c r="X75" s="853"/>
      <c r="Y75" s="853"/>
      <c r="Z75" s="809"/>
      <c r="AA75" s="854"/>
      <c r="AB75" s="853"/>
      <c r="AC75" s="853"/>
      <c r="AD75" s="853"/>
      <c r="AE75" s="809"/>
      <c r="AF75" s="854"/>
      <c r="AG75" s="853"/>
      <c r="AH75" s="853"/>
      <c r="AI75" s="853"/>
      <c r="AJ75" s="809"/>
      <c r="AK75" s="854"/>
      <c r="AL75" s="853"/>
      <c r="AM75" s="853"/>
      <c r="AN75" s="853"/>
      <c r="AO75" s="809"/>
      <c r="AP75" s="854"/>
      <c r="AQ75" s="853"/>
      <c r="AR75" s="853"/>
      <c r="AS75" s="853"/>
      <c r="AT75" s="809"/>
      <c r="AU75" s="854"/>
      <c r="AV75" s="853"/>
      <c r="AW75" s="853"/>
      <c r="AX75" s="853"/>
      <c r="AY75" s="809"/>
      <c r="AZ75" s="807"/>
      <c r="BA75" s="807"/>
      <c r="BB75" s="807"/>
      <c r="BC75" s="807"/>
      <c r="BD75" s="808"/>
      <c r="BE75" s="101"/>
      <c r="BF75" s="101"/>
      <c r="BG75" s="101"/>
      <c r="BH75" s="101"/>
      <c r="BI75" s="101"/>
      <c r="BJ75" s="101"/>
      <c r="BK75" s="101"/>
      <c r="BL75" s="101"/>
      <c r="BM75" s="101"/>
      <c r="BN75" s="101"/>
      <c r="BO75" s="101"/>
      <c r="BP75" s="101"/>
      <c r="BQ75" s="98">
        <v>69</v>
      </c>
      <c r="BR75" s="103"/>
      <c r="BS75" s="834"/>
      <c r="BT75" s="835"/>
      <c r="BU75" s="835"/>
      <c r="BV75" s="835"/>
      <c r="BW75" s="835"/>
      <c r="BX75" s="835"/>
      <c r="BY75" s="835"/>
      <c r="BZ75" s="835"/>
      <c r="CA75" s="835"/>
      <c r="CB75" s="835"/>
      <c r="CC75" s="835"/>
      <c r="CD75" s="835"/>
      <c r="CE75" s="835"/>
      <c r="CF75" s="835"/>
      <c r="CG75" s="840"/>
      <c r="CH75" s="837"/>
      <c r="CI75" s="838"/>
      <c r="CJ75" s="838"/>
      <c r="CK75" s="838"/>
      <c r="CL75" s="839"/>
      <c r="CM75" s="837"/>
      <c r="CN75" s="838"/>
      <c r="CO75" s="838"/>
      <c r="CP75" s="838"/>
      <c r="CQ75" s="839"/>
      <c r="CR75" s="837"/>
      <c r="CS75" s="838"/>
      <c r="CT75" s="838"/>
      <c r="CU75" s="838"/>
      <c r="CV75" s="839"/>
      <c r="CW75" s="837"/>
      <c r="CX75" s="838"/>
      <c r="CY75" s="838"/>
      <c r="CZ75" s="838"/>
      <c r="DA75" s="839"/>
      <c r="DB75" s="837"/>
      <c r="DC75" s="838"/>
      <c r="DD75" s="838"/>
      <c r="DE75" s="838"/>
      <c r="DF75" s="839"/>
      <c r="DG75" s="837"/>
      <c r="DH75" s="838"/>
      <c r="DI75" s="838"/>
      <c r="DJ75" s="838"/>
      <c r="DK75" s="839"/>
      <c r="DL75" s="837"/>
      <c r="DM75" s="838"/>
      <c r="DN75" s="838"/>
      <c r="DO75" s="838"/>
      <c r="DP75" s="839"/>
      <c r="DQ75" s="837"/>
      <c r="DR75" s="838"/>
      <c r="DS75" s="838"/>
      <c r="DT75" s="838"/>
      <c r="DU75" s="839"/>
      <c r="DV75" s="834"/>
      <c r="DW75" s="835"/>
      <c r="DX75" s="835"/>
      <c r="DY75" s="835"/>
      <c r="DZ75" s="836"/>
      <c r="EA75" s="89"/>
    </row>
    <row r="76" spans="1:131" ht="26.25" customHeight="1" x14ac:dyDescent="0.2">
      <c r="A76" s="98">
        <v>9</v>
      </c>
      <c r="B76" s="848"/>
      <c r="C76" s="849"/>
      <c r="D76" s="849"/>
      <c r="E76" s="849"/>
      <c r="F76" s="849"/>
      <c r="G76" s="849"/>
      <c r="H76" s="849"/>
      <c r="I76" s="849"/>
      <c r="J76" s="849"/>
      <c r="K76" s="849"/>
      <c r="L76" s="849"/>
      <c r="M76" s="849"/>
      <c r="N76" s="849"/>
      <c r="O76" s="849"/>
      <c r="P76" s="850"/>
      <c r="Q76" s="852"/>
      <c r="R76" s="853"/>
      <c r="S76" s="853"/>
      <c r="T76" s="853"/>
      <c r="U76" s="809"/>
      <c r="V76" s="854"/>
      <c r="W76" s="853"/>
      <c r="X76" s="853"/>
      <c r="Y76" s="853"/>
      <c r="Z76" s="809"/>
      <c r="AA76" s="854"/>
      <c r="AB76" s="853"/>
      <c r="AC76" s="853"/>
      <c r="AD76" s="853"/>
      <c r="AE76" s="809"/>
      <c r="AF76" s="854"/>
      <c r="AG76" s="853"/>
      <c r="AH76" s="853"/>
      <c r="AI76" s="853"/>
      <c r="AJ76" s="809"/>
      <c r="AK76" s="854"/>
      <c r="AL76" s="853"/>
      <c r="AM76" s="853"/>
      <c r="AN76" s="853"/>
      <c r="AO76" s="809"/>
      <c r="AP76" s="854"/>
      <c r="AQ76" s="853"/>
      <c r="AR76" s="853"/>
      <c r="AS76" s="853"/>
      <c r="AT76" s="809"/>
      <c r="AU76" s="854"/>
      <c r="AV76" s="853"/>
      <c r="AW76" s="853"/>
      <c r="AX76" s="853"/>
      <c r="AY76" s="809"/>
      <c r="AZ76" s="807"/>
      <c r="BA76" s="807"/>
      <c r="BB76" s="807"/>
      <c r="BC76" s="807"/>
      <c r="BD76" s="808"/>
      <c r="BE76" s="101"/>
      <c r="BF76" s="101"/>
      <c r="BG76" s="101"/>
      <c r="BH76" s="101"/>
      <c r="BI76" s="101"/>
      <c r="BJ76" s="101"/>
      <c r="BK76" s="101"/>
      <c r="BL76" s="101"/>
      <c r="BM76" s="101"/>
      <c r="BN76" s="101"/>
      <c r="BO76" s="101"/>
      <c r="BP76" s="101"/>
      <c r="BQ76" s="98">
        <v>70</v>
      </c>
      <c r="BR76" s="103"/>
      <c r="BS76" s="834"/>
      <c r="BT76" s="835"/>
      <c r="BU76" s="835"/>
      <c r="BV76" s="835"/>
      <c r="BW76" s="835"/>
      <c r="BX76" s="835"/>
      <c r="BY76" s="835"/>
      <c r="BZ76" s="835"/>
      <c r="CA76" s="835"/>
      <c r="CB76" s="835"/>
      <c r="CC76" s="835"/>
      <c r="CD76" s="835"/>
      <c r="CE76" s="835"/>
      <c r="CF76" s="835"/>
      <c r="CG76" s="840"/>
      <c r="CH76" s="837"/>
      <c r="CI76" s="838"/>
      <c r="CJ76" s="838"/>
      <c r="CK76" s="838"/>
      <c r="CL76" s="839"/>
      <c r="CM76" s="837"/>
      <c r="CN76" s="838"/>
      <c r="CO76" s="838"/>
      <c r="CP76" s="838"/>
      <c r="CQ76" s="839"/>
      <c r="CR76" s="837"/>
      <c r="CS76" s="838"/>
      <c r="CT76" s="838"/>
      <c r="CU76" s="838"/>
      <c r="CV76" s="839"/>
      <c r="CW76" s="837"/>
      <c r="CX76" s="838"/>
      <c r="CY76" s="838"/>
      <c r="CZ76" s="838"/>
      <c r="DA76" s="839"/>
      <c r="DB76" s="837"/>
      <c r="DC76" s="838"/>
      <c r="DD76" s="838"/>
      <c r="DE76" s="838"/>
      <c r="DF76" s="839"/>
      <c r="DG76" s="837"/>
      <c r="DH76" s="838"/>
      <c r="DI76" s="838"/>
      <c r="DJ76" s="838"/>
      <c r="DK76" s="839"/>
      <c r="DL76" s="837"/>
      <c r="DM76" s="838"/>
      <c r="DN76" s="838"/>
      <c r="DO76" s="838"/>
      <c r="DP76" s="839"/>
      <c r="DQ76" s="837"/>
      <c r="DR76" s="838"/>
      <c r="DS76" s="838"/>
      <c r="DT76" s="838"/>
      <c r="DU76" s="839"/>
      <c r="DV76" s="834"/>
      <c r="DW76" s="835"/>
      <c r="DX76" s="835"/>
      <c r="DY76" s="835"/>
      <c r="DZ76" s="836"/>
      <c r="EA76" s="89"/>
    </row>
    <row r="77" spans="1:131" ht="26.25" customHeight="1" x14ac:dyDescent="0.2">
      <c r="A77" s="98">
        <v>10</v>
      </c>
      <c r="B77" s="848"/>
      <c r="C77" s="849"/>
      <c r="D77" s="849"/>
      <c r="E77" s="849"/>
      <c r="F77" s="849"/>
      <c r="G77" s="849"/>
      <c r="H77" s="849"/>
      <c r="I77" s="849"/>
      <c r="J77" s="849"/>
      <c r="K77" s="849"/>
      <c r="L77" s="849"/>
      <c r="M77" s="849"/>
      <c r="N77" s="849"/>
      <c r="O77" s="849"/>
      <c r="P77" s="850"/>
      <c r="Q77" s="852"/>
      <c r="R77" s="853"/>
      <c r="S77" s="853"/>
      <c r="T77" s="853"/>
      <c r="U77" s="809"/>
      <c r="V77" s="854"/>
      <c r="W77" s="853"/>
      <c r="X77" s="853"/>
      <c r="Y77" s="853"/>
      <c r="Z77" s="809"/>
      <c r="AA77" s="854"/>
      <c r="AB77" s="853"/>
      <c r="AC77" s="853"/>
      <c r="AD77" s="853"/>
      <c r="AE77" s="809"/>
      <c r="AF77" s="854"/>
      <c r="AG77" s="853"/>
      <c r="AH77" s="853"/>
      <c r="AI77" s="853"/>
      <c r="AJ77" s="809"/>
      <c r="AK77" s="854"/>
      <c r="AL77" s="853"/>
      <c r="AM77" s="853"/>
      <c r="AN77" s="853"/>
      <c r="AO77" s="809"/>
      <c r="AP77" s="854"/>
      <c r="AQ77" s="853"/>
      <c r="AR77" s="853"/>
      <c r="AS77" s="853"/>
      <c r="AT77" s="809"/>
      <c r="AU77" s="854"/>
      <c r="AV77" s="853"/>
      <c r="AW77" s="853"/>
      <c r="AX77" s="853"/>
      <c r="AY77" s="809"/>
      <c r="AZ77" s="807"/>
      <c r="BA77" s="807"/>
      <c r="BB77" s="807"/>
      <c r="BC77" s="807"/>
      <c r="BD77" s="808"/>
      <c r="BE77" s="101"/>
      <c r="BF77" s="101"/>
      <c r="BG77" s="101"/>
      <c r="BH77" s="101"/>
      <c r="BI77" s="101"/>
      <c r="BJ77" s="101"/>
      <c r="BK77" s="101"/>
      <c r="BL77" s="101"/>
      <c r="BM77" s="101"/>
      <c r="BN77" s="101"/>
      <c r="BO77" s="101"/>
      <c r="BP77" s="101"/>
      <c r="BQ77" s="98">
        <v>71</v>
      </c>
      <c r="BR77" s="103"/>
      <c r="BS77" s="834"/>
      <c r="BT77" s="835"/>
      <c r="BU77" s="835"/>
      <c r="BV77" s="835"/>
      <c r="BW77" s="835"/>
      <c r="BX77" s="835"/>
      <c r="BY77" s="835"/>
      <c r="BZ77" s="835"/>
      <c r="CA77" s="835"/>
      <c r="CB77" s="835"/>
      <c r="CC77" s="835"/>
      <c r="CD77" s="835"/>
      <c r="CE77" s="835"/>
      <c r="CF77" s="835"/>
      <c r="CG77" s="840"/>
      <c r="CH77" s="837"/>
      <c r="CI77" s="838"/>
      <c r="CJ77" s="838"/>
      <c r="CK77" s="838"/>
      <c r="CL77" s="839"/>
      <c r="CM77" s="837"/>
      <c r="CN77" s="838"/>
      <c r="CO77" s="838"/>
      <c r="CP77" s="838"/>
      <c r="CQ77" s="839"/>
      <c r="CR77" s="837"/>
      <c r="CS77" s="838"/>
      <c r="CT77" s="838"/>
      <c r="CU77" s="838"/>
      <c r="CV77" s="839"/>
      <c r="CW77" s="837"/>
      <c r="CX77" s="838"/>
      <c r="CY77" s="838"/>
      <c r="CZ77" s="838"/>
      <c r="DA77" s="839"/>
      <c r="DB77" s="837"/>
      <c r="DC77" s="838"/>
      <c r="DD77" s="838"/>
      <c r="DE77" s="838"/>
      <c r="DF77" s="839"/>
      <c r="DG77" s="837"/>
      <c r="DH77" s="838"/>
      <c r="DI77" s="838"/>
      <c r="DJ77" s="838"/>
      <c r="DK77" s="839"/>
      <c r="DL77" s="837"/>
      <c r="DM77" s="838"/>
      <c r="DN77" s="838"/>
      <c r="DO77" s="838"/>
      <c r="DP77" s="839"/>
      <c r="DQ77" s="837"/>
      <c r="DR77" s="838"/>
      <c r="DS77" s="838"/>
      <c r="DT77" s="838"/>
      <c r="DU77" s="839"/>
      <c r="DV77" s="834"/>
      <c r="DW77" s="835"/>
      <c r="DX77" s="835"/>
      <c r="DY77" s="835"/>
      <c r="DZ77" s="836"/>
      <c r="EA77" s="89"/>
    </row>
    <row r="78" spans="1:131" ht="26.25" customHeight="1" x14ac:dyDescent="0.2">
      <c r="A78" s="98">
        <v>11</v>
      </c>
      <c r="B78" s="848"/>
      <c r="C78" s="849"/>
      <c r="D78" s="849"/>
      <c r="E78" s="849"/>
      <c r="F78" s="849"/>
      <c r="G78" s="849"/>
      <c r="H78" s="849"/>
      <c r="I78" s="849"/>
      <c r="J78" s="849"/>
      <c r="K78" s="849"/>
      <c r="L78" s="849"/>
      <c r="M78" s="849"/>
      <c r="N78" s="849"/>
      <c r="O78" s="849"/>
      <c r="P78" s="850"/>
      <c r="Q78" s="851"/>
      <c r="R78" s="805"/>
      <c r="S78" s="805"/>
      <c r="T78" s="805"/>
      <c r="U78" s="805"/>
      <c r="V78" s="805"/>
      <c r="W78" s="805"/>
      <c r="X78" s="805"/>
      <c r="Y78" s="805"/>
      <c r="Z78" s="805"/>
      <c r="AA78" s="805"/>
      <c r="AB78" s="805"/>
      <c r="AC78" s="805"/>
      <c r="AD78" s="805"/>
      <c r="AE78" s="805"/>
      <c r="AF78" s="805"/>
      <c r="AG78" s="805"/>
      <c r="AH78" s="805"/>
      <c r="AI78" s="805"/>
      <c r="AJ78" s="805"/>
      <c r="AK78" s="805"/>
      <c r="AL78" s="805"/>
      <c r="AM78" s="805"/>
      <c r="AN78" s="805"/>
      <c r="AO78" s="805"/>
      <c r="AP78" s="805"/>
      <c r="AQ78" s="805"/>
      <c r="AR78" s="805"/>
      <c r="AS78" s="805"/>
      <c r="AT78" s="805"/>
      <c r="AU78" s="805"/>
      <c r="AV78" s="805"/>
      <c r="AW78" s="805"/>
      <c r="AX78" s="805"/>
      <c r="AY78" s="805"/>
      <c r="AZ78" s="807"/>
      <c r="BA78" s="807"/>
      <c r="BB78" s="807"/>
      <c r="BC78" s="807"/>
      <c r="BD78" s="808"/>
      <c r="BE78" s="101"/>
      <c r="BF78" s="101"/>
      <c r="BG78" s="101"/>
      <c r="BH78" s="101"/>
      <c r="BI78" s="101"/>
      <c r="BJ78" s="89"/>
      <c r="BK78" s="89"/>
      <c r="BL78" s="89"/>
      <c r="BM78" s="89"/>
      <c r="BN78" s="89"/>
      <c r="BO78" s="101"/>
      <c r="BP78" s="101"/>
      <c r="BQ78" s="98">
        <v>72</v>
      </c>
      <c r="BR78" s="103"/>
      <c r="BS78" s="834"/>
      <c r="BT78" s="835"/>
      <c r="BU78" s="835"/>
      <c r="BV78" s="835"/>
      <c r="BW78" s="835"/>
      <c r="BX78" s="835"/>
      <c r="BY78" s="835"/>
      <c r="BZ78" s="835"/>
      <c r="CA78" s="835"/>
      <c r="CB78" s="835"/>
      <c r="CC78" s="835"/>
      <c r="CD78" s="835"/>
      <c r="CE78" s="835"/>
      <c r="CF78" s="835"/>
      <c r="CG78" s="840"/>
      <c r="CH78" s="837"/>
      <c r="CI78" s="838"/>
      <c r="CJ78" s="838"/>
      <c r="CK78" s="838"/>
      <c r="CL78" s="839"/>
      <c r="CM78" s="837"/>
      <c r="CN78" s="838"/>
      <c r="CO78" s="838"/>
      <c r="CP78" s="838"/>
      <c r="CQ78" s="839"/>
      <c r="CR78" s="837"/>
      <c r="CS78" s="838"/>
      <c r="CT78" s="838"/>
      <c r="CU78" s="838"/>
      <c r="CV78" s="839"/>
      <c r="CW78" s="837"/>
      <c r="CX78" s="838"/>
      <c r="CY78" s="838"/>
      <c r="CZ78" s="838"/>
      <c r="DA78" s="839"/>
      <c r="DB78" s="837"/>
      <c r="DC78" s="838"/>
      <c r="DD78" s="838"/>
      <c r="DE78" s="838"/>
      <c r="DF78" s="839"/>
      <c r="DG78" s="837"/>
      <c r="DH78" s="838"/>
      <c r="DI78" s="838"/>
      <c r="DJ78" s="838"/>
      <c r="DK78" s="839"/>
      <c r="DL78" s="837"/>
      <c r="DM78" s="838"/>
      <c r="DN78" s="838"/>
      <c r="DO78" s="838"/>
      <c r="DP78" s="839"/>
      <c r="DQ78" s="837"/>
      <c r="DR78" s="838"/>
      <c r="DS78" s="838"/>
      <c r="DT78" s="838"/>
      <c r="DU78" s="839"/>
      <c r="DV78" s="834"/>
      <c r="DW78" s="835"/>
      <c r="DX78" s="835"/>
      <c r="DY78" s="835"/>
      <c r="DZ78" s="836"/>
      <c r="EA78" s="89"/>
    </row>
    <row r="79" spans="1:131" ht="26.25" customHeight="1" x14ac:dyDescent="0.2">
      <c r="A79" s="98">
        <v>12</v>
      </c>
      <c r="B79" s="848"/>
      <c r="C79" s="849"/>
      <c r="D79" s="849"/>
      <c r="E79" s="849"/>
      <c r="F79" s="849"/>
      <c r="G79" s="849"/>
      <c r="H79" s="849"/>
      <c r="I79" s="849"/>
      <c r="J79" s="849"/>
      <c r="K79" s="849"/>
      <c r="L79" s="849"/>
      <c r="M79" s="849"/>
      <c r="N79" s="849"/>
      <c r="O79" s="849"/>
      <c r="P79" s="850"/>
      <c r="Q79" s="851"/>
      <c r="R79" s="805"/>
      <c r="S79" s="805"/>
      <c r="T79" s="805"/>
      <c r="U79" s="805"/>
      <c r="V79" s="805"/>
      <c r="W79" s="805"/>
      <c r="X79" s="805"/>
      <c r="Y79" s="805"/>
      <c r="Z79" s="805"/>
      <c r="AA79" s="805"/>
      <c r="AB79" s="805"/>
      <c r="AC79" s="805"/>
      <c r="AD79" s="805"/>
      <c r="AE79" s="805"/>
      <c r="AF79" s="805"/>
      <c r="AG79" s="805"/>
      <c r="AH79" s="805"/>
      <c r="AI79" s="805"/>
      <c r="AJ79" s="805"/>
      <c r="AK79" s="805"/>
      <c r="AL79" s="805"/>
      <c r="AM79" s="805"/>
      <c r="AN79" s="805"/>
      <c r="AO79" s="805"/>
      <c r="AP79" s="805"/>
      <c r="AQ79" s="805"/>
      <c r="AR79" s="805"/>
      <c r="AS79" s="805"/>
      <c r="AT79" s="805"/>
      <c r="AU79" s="805"/>
      <c r="AV79" s="805"/>
      <c r="AW79" s="805"/>
      <c r="AX79" s="805"/>
      <c r="AY79" s="805"/>
      <c r="AZ79" s="807"/>
      <c r="BA79" s="807"/>
      <c r="BB79" s="807"/>
      <c r="BC79" s="807"/>
      <c r="BD79" s="808"/>
      <c r="BE79" s="101"/>
      <c r="BF79" s="101"/>
      <c r="BG79" s="101"/>
      <c r="BH79" s="101"/>
      <c r="BI79" s="101"/>
      <c r="BJ79" s="89"/>
      <c r="BK79" s="89"/>
      <c r="BL79" s="89"/>
      <c r="BM79" s="89"/>
      <c r="BN79" s="89"/>
      <c r="BO79" s="101"/>
      <c r="BP79" s="101"/>
      <c r="BQ79" s="98">
        <v>73</v>
      </c>
      <c r="BR79" s="103"/>
      <c r="BS79" s="834"/>
      <c r="BT79" s="835"/>
      <c r="BU79" s="835"/>
      <c r="BV79" s="835"/>
      <c r="BW79" s="835"/>
      <c r="BX79" s="835"/>
      <c r="BY79" s="835"/>
      <c r="BZ79" s="835"/>
      <c r="CA79" s="835"/>
      <c r="CB79" s="835"/>
      <c r="CC79" s="835"/>
      <c r="CD79" s="835"/>
      <c r="CE79" s="835"/>
      <c r="CF79" s="835"/>
      <c r="CG79" s="840"/>
      <c r="CH79" s="837"/>
      <c r="CI79" s="838"/>
      <c r="CJ79" s="838"/>
      <c r="CK79" s="838"/>
      <c r="CL79" s="839"/>
      <c r="CM79" s="837"/>
      <c r="CN79" s="838"/>
      <c r="CO79" s="838"/>
      <c r="CP79" s="838"/>
      <c r="CQ79" s="839"/>
      <c r="CR79" s="837"/>
      <c r="CS79" s="838"/>
      <c r="CT79" s="838"/>
      <c r="CU79" s="838"/>
      <c r="CV79" s="839"/>
      <c r="CW79" s="837"/>
      <c r="CX79" s="838"/>
      <c r="CY79" s="838"/>
      <c r="CZ79" s="838"/>
      <c r="DA79" s="839"/>
      <c r="DB79" s="837"/>
      <c r="DC79" s="838"/>
      <c r="DD79" s="838"/>
      <c r="DE79" s="838"/>
      <c r="DF79" s="839"/>
      <c r="DG79" s="837"/>
      <c r="DH79" s="838"/>
      <c r="DI79" s="838"/>
      <c r="DJ79" s="838"/>
      <c r="DK79" s="839"/>
      <c r="DL79" s="837"/>
      <c r="DM79" s="838"/>
      <c r="DN79" s="838"/>
      <c r="DO79" s="838"/>
      <c r="DP79" s="839"/>
      <c r="DQ79" s="837"/>
      <c r="DR79" s="838"/>
      <c r="DS79" s="838"/>
      <c r="DT79" s="838"/>
      <c r="DU79" s="839"/>
      <c r="DV79" s="834"/>
      <c r="DW79" s="835"/>
      <c r="DX79" s="835"/>
      <c r="DY79" s="835"/>
      <c r="DZ79" s="836"/>
      <c r="EA79" s="89"/>
    </row>
    <row r="80" spans="1:131" ht="26.25" customHeight="1" x14ac:dyDescent="0.2">
      <c r="A80" s="98">
        <v>13</v>
      </c>
      <c r="B80" s="848"/>
      <c r="C80" s="849"/>
      <c r="D80" s="849"/>
      <c r="E80" s="849"/>
      <c r="F80" s="849"/>
      <c r="G80" s="849"/>
      <c r="H80" s="849"/>
      <c r="I80" s="849"/>
      <c r="J80" s="849"/>
      <c r="K80" s="849"/>
      <c r="L80" s="849"/>
      <c r="M80" s="849"/>
      <c r="N80" s="849"/>
      <c r="O80" s="849"/>
      <c r="P80" s="850"/>
      <c r="Q80" s="851"/>
      <c r="R80" s="805"/>
      <c r="S80" s="805"/>
      <c r="T80" s="805"/>
      <c r="U80" s="805"/>
      <c r="V80" s="805"/>
      <c r="W80" s="805"/>
      <c r="X80" s="805"/>
      <c r="Y80" s="805"/>
      <c r="Z80" s="805"/>
      <c r="AA80" s="805"/>
      <c r="AB80" s="805"/>
      <c r="AC80" s="805"/>
      <c r="AD80" s="805"/>
      <c r="AE80" s="805"/>
      <c r="AF80" s="805"/>
      <c r="AG80" s="805"/>
      <c r="AH80" s="805"/>
      <c r="AI80" s="805"/>
      <c r="AJ80" s="805"/>
      <c r="AK80" s="805"/>
      <c r="AL80" s="805"/>
      <c r="AM80" s="805"/>
      <c r="AN80" s="805"/>
      <c r="AO80" s="805"/>
      <c r="AP80" s="805"/>
      <c r="AQ80" s="805"/>
      <c r="AR80" s="805"/>
      <c r="AS80" s="805"/>
      <c r="AT80" s="805"/>
      <c r="AU80" s="805"/>
      <c r="AV80" s="805"/>
      <c r="AW80" s="805"/>
      <c r="AX80" s="805"/>
      <c r="AY80" s="805"/>
      <c r="AZ80" s="807"/>
      <c r="BA80" s="807"/>
      <c r="BB80" s="807"/>
      <c r="BC80" s="807"/>
      <c r="BD80" s="808"/>
      <c r="BE80" s="101"/>
      <c r="BF80" s="101"/>
      <c r="BG80" s="101"/>
      <c r="BH80" s="101"/>
      <c r="BI80" s="101"/>
      <c r="BJ80" s="101"/>
      <c r="BK80" s="101"/>
      <c r="BL80" s="101"/>
      <c r="BM80" s="101"/>
      <c r="BN80" s="101"/>
      <c r="BO80" s="101"/>
      <c r="BP80" s="101"/>
      <c r="BQ80" s="98">
        <v>74</v>
      </c>
      <c r="BR80" s="103"/>
      <c r="BS80" s="834"/>
      <c r="BT80" s="835"/>
      <c r="BU80" s="835"/>
      <c r="BV80" s="835"/>
      <c r="BW80" s="835"/>
      <c r="BX80" s="835"/>
      <c r="BY80" s="835"/>
      <c r="BZ80" s="835"/>
      <c r="CA80" s="835"/>
      <c r="CB80" s="835"/>
      <c r="CC80" s="835"/>
      <c r="CD80" s="835"/>
      <c r="CE80" s="835"/>
      <c r="CF80" s="835"/>
      <c r="CG80" s="840"/>
      <c r="CH80" s="837"/>
      <c r="CI80" s="838"/>
      <c r="CJ80" s="838"/>
      <c r="CK80" s="838"/>
      <c r="CL80" s="839"/>
      <c r="CM80" s="837"/>
      <c r="CN80" s="838"/>
      <c r="CO80" s="838"/>
      <c r="CP80" s="838"/>
      <c r="CQ80" s="839"/>
      <c r="CR80" s="837"/>
      <c r="CS80" s="838"/>
      <c r="CT80" s="838"/>
      <c r="CU80" s="838"/>
      <c r="CV80" s="839"/>
      <c r="CW80" s="837"/>
      <c r="CX80" s="838"/>
      <c r="CY80" s="838"/>
      <c r="CZ80" s="838"/>
      <c r="DA80" s="839"/>
      <c r="DB80" s="837"/>
      <c r="DC80" s="838"/>
      <c r="DD80" s="838"/>
      <c r="DE80" s="838"/>
      <c r="DF80" s="839"/>
      <c r="DG80" s="837"/>
      <c r="DH80" s="838"/>
      <c r="DI80" s="838"/>
      <c r="DJ80" s="838"/>
      <c r="DK80" s="839"/>
      <c r="DL80" s="837"/>
      <c r="DM80" s="838"/>
      <c r="DN80" s="838"/>
      <c r="DO80" s="838"/>
      <c r="DP80" s="839"/>
      <c r="DQ80" s="837"/>
      <c r="DR80" s="838"/>
      <c r="DS80" s="838"/>
      <c r="DT80" s="838"/>
      <c r="DU80" s="839"/>
      <c r="DV80" s="834"/>
      <c r="DW80" s="835"/>
      <c r="DX80" s="835"/>
      <c r="DY80" s="835"/>
      <c r="DZ80" s="836"/>
      <c r="EA80" s="89"/>
    </row>
    <row r="81" spans="1:131" ht="26.25" customHeight="1" x14ac:dyDescent="0.2">
      <c r="A81" s="98">
        <v>14</v>
      </c>
      <c r="B81" s="848"/>
      <c r="C81" s="849"/>
      <c r="D81" s="849"/>
      <c r="E81" s="849"/>
      <c r="F81" s="849"/>
      <c r="G81" s="849"/>
      <c r="H81" s="849"/>
      <c r="I81" s="849"/>
      <c r="J81" s="849"/>
      <c r="K81" s="849"/>
      <c r="L81" s="849"/>
      <c r="M81" s="849"/>
      <c r="N81" s="849"/>
      <c r="O81" s="849"/>
      <c r="P81" s="850"/>
      <c r="Q81" s="851"/>
      <c r="R81" s="805"/>
      <c r="S81" s="805"/>
      <c r="T81" s="805"/>
      <c r="U81" s="805"/>
      <c r="V81" s="805"/>
      <c r="W81" s="805"/>
      <c r="X81" s="805"/>
      <c r="Y81" s="805"/>
      <c r="Z81" s="805"/>
      <c r="AA81" s="805"/>
      <c r="AB81" s="805"/>
      <c r="AC81" s="805"/>
      <c r="AD81" s="805"/>
      <c r="AE81" s="805"/>
      <c r="AF81" s="805"/>
      <c r="AG81" s="805"/>
      <c r="AH81" s="805"/>
      <c r="AI81" s="805"/>
      <c r="AJ81" s="805"/>
      <c r="AK81" s="805"/>
      <c r="AL81" s="805"/>
      <c r="AM81" s="805"/>
      <c r="AN81" s="805"/>
      <c r="AO81" s="805"/>
      <c r="AP81" s="805"/>
      <c r="AQ81" s="805"/>
      <c r="AR81" s="805"/>
      <c r="AS81" s="805"/>
      <c r="AT81" s="805"/>
      <c r="AU81" s="805"/>
      <c r="AV81" s="805"/>
      <c r="AW81" s="805"/>
      <c r="AX81" s="805"/>
      <c r="AY81" s="805"/>
      <c r="AZ81" s="807"/>
      <c r="BA81" s="807"/>
      <c r="BB81" s="807"/>
      <c r="BC81" s="807"/>
      <c r="BD81" s="808"/>
      <c r="BE81" s="101"/>
      <c r="BF81" s="101"/>
      <c r="BG81" s="101"/>
      <c r="BH81" s="101"/>
      <c r="BI81" s="101"/>
      <c r="BJ81" s="101"/>
      <c r="BK81" s="101"/>
      <c r="BL81" s="101"/>
      <c r="BM81" s="101"/>
      <c r="BN81" s="101"/>
      <c r="BO81" s="101"/>
      <c r="BP81" s="101"/>
      <c r="BQ81" s="98">
        <v>75</v>
      </c>
      <c r="BR81" s="103"/>
      <c r="BS81" s="834"/>
      <c r="BT81" s="835"/>
      <c r="BU81" s="835"/>
      <c r="BV81" s="835"/>
      <c r="BW81" s="835"/>
      <c r="BX81" s="835"/>
      <c r="BY81" s="835"/>
      <c r="BZ81" s="835"/>
      <c r="CA81" s="835"/>
      <c r="CB81" s="835"/>
      <c r="CC81" s="835"/>
      <c r="CD81" s="835"/>
      <c r="CE81" s="835"/>
      <c r="CF81" s="835"/>
      <c r="CG81" s="840"/>
      <c r="CH81" s="837"/>
      <c r="CI81" s="838"/>
      <c r="CJ81" s="838"/>
      <c r="CK81" s="838"/>
      <c r="CL81" s="839"/>
      <c r="CM81" s="837"/>
      <c r="CN81" s="838"/>
      <c r="CO81" s="838"/>
      <c r="CP81" s="838"/>
      <c r="CQ81" s="839"/>
      <c r="CR81" s="837"/>
      <c r="CS81" s="838"/>
      <c r="CT81" s="838"/>
      <c r="CU81" s="838"/>
      <c r="CV81" s="839"/>
      <c r="CW81" s="837"/>
      <c r="CX81" s="838"/>
      <c r="CY81" s="838"/>
      <c r="CZ81" s="838"/>
      <c r="DA81" s="839"/>
      <c r="DB81" s="837"/>
      <c r="DC81" s="838"/>
      <c r="DD81" s="838"/>
      <c r="DE81" s="838"/>
      <c r="DF81" s="839"/>
      <c r="DG81" s="837"/>
      <c r="DH81" s="838"/>
      <c r="DI81" s="838"/>
      <c r="DJ81" s="838"/>
      <c r="DK81" s="839"/>
      <c r="DL81" s="837"/>
      <c r="DM81" s="838"/>
      <c r="DN81" s="838"/>
      <c r="DO81" s="838"/>
      <c r="DP81" s="839"/>
      <c r="DQ81" s="837"/>
      <c r="DR81" s="838"/>
      <c r="DS81" s="838"/>
      <c r="DT81" s="838"/>
      <c r="DU81" s="839"/>
      <c r="DV81" s="834"/>
      <c r="DW81" s="835"/>
      <c r="DX81" s="835"/>
      <c r="DY81" s="835"/>
      <c r="DZ81" s="836"/>
      <c r="EA81" s="89"/>
    </row>
    <row r="82" spans="1:131" ht="26.25" customHeight="1" x14ac:dyDescent="0.2">
      <c r="A82" s="98">
        <v>15</v>
      </c>
      <c r="B82" s="848"/>
      <c r="C82" s="849"/>
      <c r="D82" s="849"/>
      <c r="E82" s="849"/>
      <c r="F82" s="849"/>
      <c r="G82" s="849"/>
      <c r="H82" s="849"/>
      <c r="I82" s="849"/>
      <c r="J82" s="849"/>
      <c r="K82" s="849"/>
      <c r="L82" s="849"/>
      <c r="M82" s="849"/>
      <c r="N82" s="849"/>
      <c r="O82" s="849"/>
      <c r="P82" s="850"/>
      <c r="Q82" s="851"/>
      <c r="R82" s="805"/>
      <c r="S82" s="805"/>
      <c r="T82" s="805"/>
      <c r="U82" s="805"/>
      <c r="V82" s="805"/>
      <c r="W82" s="805"/>
      <c r="X82" s="805"/>
      <c r="Y82" s="805"/>
      <c r="Z82" s="805"/>
      <c r="AA82" s="805"/>
      <c r="AB82" s="805"/>
      <c r="AC82" s="805"/>
      <c r="AD82" s="805"/>
      <c r="AE82" s="805"/>
      <c r="AF82" s="805"/>
      <c r="AG82" s="805"/>
      <c r="AH82" s="805"/>
      <c r="AI82" s="805"/>
      <c r="AJ82" s="805"/>
      <c r="AK82" s="805"/>
      <c r="AL82" s="805"/>
      <c r="AM82" s="805"/>
      <c r="AN82" s="805"/>
      <c r="AO82" s="805"/>
      <c r="AP82" s="805"/>
      <c r="AQ82" s="805"/>
      <c r="AR82" s="805"/>
      <c r="AS82" s="805"/>
      <c r="AT82" s="805"/>
      <c r="AU82" s="805"/>
      <c r="AV82" s="805"/>
      <c r="AW82" s="805"/>
      <c r="AX82" s="805"/>
      <c r="AY82" s="805"/>
      <c r="AZ82" s="807"/>
      <c r="BA82" s="807"/>
      <c r="BB82" s="807"/>
      <c r="BC82" s="807"/>
      <c r="BD82" s="808"/>
      <c r="BE82" s="101"/>
      <c r="BF82" s="101"/>
      <c r="BG82" s="101"/>
      <c r="BH82" s="101"/>
      <c r="BI82" s="101"/>
      <c r="BJ82" s="101"/>
      <c r="BK82" s="101"/>
      <c r="BL82" s="101"/>
      <c r="BM82" s="101"/>
      <c r="BN82" s="101"/>
      <c r="BO82" s="101"/>
      <c r="BP82" s="101"/>
      <c r="BQ82" s="98">
        <v>76</v>
      </c>
      <c r="BR82" s="103"/>
      <c r="BS82" s="834"/>
      <c r="BT82" s="835"/>
      <c r="BU82" s="835"/>
      <c r="BV82" s="835"/>
      <c r="BW82" s="835"/>
      <c r="BX82" s="835"/>
      <c r="BY82" s="835"/>
      <c r="BZ82" s="835"/>
      <c r="CA82" s="835"/>
      <c r="CB82" s="835"/>
      <c r="CC82" s="835"/>
      <c r="CD82" s="835"/>
      <c r="CE82" s="835"/>
      <c r="CF82" s="835"/>
      <c r="CG82" s="840"/>
      <c r="CH82" s="837"/>
      <c r="CI82" s="838"/>
      <c r="CJ82" s="838"/>
      <c r="CK82" s="838"/>
      <c r="CL82" s="839"/>
      <c r="CM82" s="837"/>
      <c r="CN82" s="838"/>
      <c r="CO82" s="838"/>
      <c r="CP82" s="838"/>
      <c r="CQ82" s="839"/>
      <c r="CR82" s="837"/>
      <c r="CS82" s="838"/>
      <c r="CT82" s="838"/>
      <c r="CU82" s="838"/>
      <c r="CV82" s="839"/>
      <c r="CW82" s="837"/>
      <c r="CX82" s="838"/>
      <c r="CY82" s="838"/>
      <c r="CZ82" s="838"/>
      <c r="DA82" s="839"/>
      <c r="DB82" s="837"/>
      <c r="DC82" s="838"/>
      <c r="DD82" s="838"/>
      <c r="DE82" s="838"/>
      <c r="DF82" s="839"/>
      <c r="DG82" s="837"/>
      <c r="DH82" s="838"/>
      <c r="DI82" s="838"/>
      <c r="DJ82" s="838"/>
      <c r="DK82" s="839"/>
      <c r="DL82" s="837"/>
      <c r="DM82" s="838"/>
      <c r="DN82" s="838"/>
      <c r="DO82" s="838"/>
      <c r="DP82" s="839"/>
      <c r="DQ82" s="837"/>
      <c r="DR82" s="838"/>
      <c r="DS82" s="838"/>
      <c r="DT82" s="838"/>
      <c r="DU82" s="839"/>
      <c r="DV82" s="834"/>
      <c r="DW82" s="835"/>
      <c r="DX82" s="835"/>
      <c r="DY82" s="835"/>
      <c r="DZ82" s="836"/>
      <c r="EA82" s="89"/>
    </row>
    <row r="83" spans="1:131" ht="26.25" customHeight="1" x14ac:dyDescent="0.2">
      <c r="A83" s="98">
        <v>16</v>
      </c>
      <c r="B83" s="848"/>
      <c r="C83" s="849"/>
      <c r="D83" s="849"/>
      <c r="E83" s="849"/>
      <c r="F83" s="849"/>
      <c r="G83" s="849"/>
      <c r="H83" s="849"/>
      <c r="I83" s="849"/>
      <c r="J83" s="849"/>
      <c r="K83" s="849"/>
      <c r="L83" s="849"/>
      <c r="M83" s="849"/>
      <c r="N83" s="849"/>
      <c r="O83" s="849"/>
      <c r="P83" s="850"/>
      <c r="Q83" s="851"/>
      <c r="R83" s="805"/>
      <c r="S83" s="805"/>
      <c r="T83" s="805"/>
      <c r="U83" s="805"/>
      <c r="V83" s="805"/>
      <c r="W83" s="805"/>
      <c r="X83" s="805"/>
      <c r="Y83" s="805"/>
      <c r="Z83" s="805"/>
      <c r="AA83" s="805"/>
      <c r="AB83" s="805"/>
      <c r="AC83" s="805"/>
      <c r="AD83" s="805"/>
      <c r="AE83" s="805"/>
      <c r="AF83" s="805"/>
      <c r="AG83" s="805"/>
      <c r="AH83" s="805"/>
      <c r="AI83" s="805"/>
      <c r="AJ83" s="805"/>
      <c r="AK83" s="805"/>
      <c r="AL83" s="805"/>
      <c r="AM83" s="805"/>
      <c r="AN83" s="805"/>
      <c r="AO83" s="805"/>
      <c r="AP83" s="805"/>
      <c r="AQ83" s="805"/>
      <c r="AR83" s="805"/>
      <c r="AS83" s="805"/>
      <c r="AT83" s="805"/>
      <c r="AU83" s="805"/>
      <c r="AV83" s="805"/>
      <c r="AW83" s="805"/>
      <c r="AX83" s="805"/>
      <c r="AY83" s="805"/>
      <c r="AZ83" s="807"/>
      <c r="BA83" s="807"/>
      <c r="BB83" s="807"/>
      <c r="BC83" s="807"/>
      <c r="BD83" s="808"/>
      <c r="BE83" s="101"/>
      <c r="BF83" s="101"/>
      <c r="BG83" s="101"/>
      <c r="BH83" s="101"/>
      <c r="BI83" s="101"/>
      <c r="BJ83" s="101"/>
      <c r="BK83" s="101"/>
      <c r="BL83" s="101"/>
      <c r="BM83" s="101"/>
      <c r="BN83" s="101"/>
      <c r="BO83" s="101"/>
      <c r="BP83" s="101"/>
      <c r="BQ83" s="98">
        <v>77</v>
      </c>
      <c r="BR83" s="103"/>
      <c r="BS83" s="834"/>
      <c r="BT83" s="835"/>
      <c r="BU83" s="835"/>
      <c r="BV83" s="835"/>
      <c r="BW83" s="835"/>
      <c r="BX83" s="835"/>
      <c r="BY83" s="835"/>
      <c r="BZ83" s="835"/>
      <c r="CA83" s="835"/>
      <c r="CB83" s="835"/>
      <c r="CC83" s="835"/>
      <c r="CD83" s="835"/>
      <c r="CE83" s="835"/>
      <c r="CF83" s="835"/>
      <c r="CG83" s="840"/>
      <c r="CH83" s="837"/>
      <c r="CI83" s="838"/>
      <c r="CJ83" s="838"/>
      <c r="CK83" s="838"/>
      <c r="CL83" s="839"/>
      <c r="CM83" s="837"/>
      <c r="CN83" s="838"/>
      <c r="CO83" s="838"/>
      <c r="CP83" s="838"/>
      <c r="CQ83" s="839"/>
      <c r="CR83" s="837"/>
      <c r="CS83" s="838"/>
      <c r="CT83" s="838"/>
      <c r="CU83" s="838"/>
      <c r="CV83" s="839"/>
      <c r="CW83" s="837"/>
      <c r="CX83" s="838"/>
      <c r="CY83" s="838"/>
      <c r="CZ83" s="838"/>
      <c r="DA83" s="839"/>
      <c r="DB83" s="837"/>
      <c r="DC83" s="838"/>
      <c r="DD83" s="838"/>
      <c r="DE83" s="838"/>
      <c r="DF83" s="839"/>
      <c r="DG83" s="837"/>
      <c r="DH83" s="838"/>
      <c r="DI83" s="838"/>
      <c r="DJ83" s="838"/>
      <c r="DK83" s="839"/>
      <c r="DL83" s="837"/>
      <c r="DM83" s="838"/>
      <c r="DN83" s="838"/>
      <c r="DO83" s="838"/>
      <c r="DP83" s="839"/>
      <c r="DQ83" s="837"/>
      <c r="DR83" s="838"/>
      <c r="DS83" s="838"/>
      <c r="DT83" s="838"/>
      <c r="DU83" s="839"/>
      <c r="DV83" s="834"/>
      <c r="DW83" s="835"/>
      <c r="DX83" s="835"/>
      <c r="DY83" s="835"/>
      <c r="DZ83" s="836"/>
      <c r="EA83" s="89"/>
    </row>
    <row r="84" spans="1:131" ht="26.25" customHeight="1" x14ac:dyDescent="0.2">
      <c r="A84" s="98">
        <v>17</v>
      </c>
      <c r="B84" s="848"/>
      <c r="C84" s="849"/>
      <c r="D84" s="849"/>
      <c r="E84" s="849"/>
      <c r="F84" s="849"/>
      <c r="G84" s="849"/>
      <c r="H84" s="849"/>
      <c r="I84" s="849"/>
      <c r="J84" s="849"/>
      <c r="K84" s="849"/>
      <c r="L84" s="849"/>
      <c r="M84" s="849"/>
      <c r="N84" s="849"/>
      <c r="O84" s="849"/>
      <c r="P84" s="850"/>
      <c r="Q84" s="851"/>
      <c r="R84" s="805"/>
      <c r="S84" s="805"/>
      <c r="T84" s="805"/>
      <c r="U84" s="805"/>
      <c r="V84" s="805"/>
      <c r="W84" s="805"/>
      <c r="X84" s="805"/>
      <c r="Y84" s="805"/>
      <c r="Z84" s="805"/>
      <c r="AA84" s="805"/>
      <c r="AB84" s="805"/>
      <c r="AC84" s="805"/>
      <c r="AD84" s="805"/>
      <c r="AE84" s="805"/>
      <c r="AF84" s="805"/>
      <c r="AG84" s="805"/>
      <c r="AH84" s="805"/>
      <c r="AI84" s="805"/>
      <c r="AJ84" s="805"/>
      <c r="AK84" s="805"/>
      <c r="AL84" s="805"/>
      <c r="AM84" s="805"/>
      <c r="AN84" s="805"/>
      <c r="AO84" s="805"/>
      <c r="AP84" s="805"/>
      <c r="AQ84" s="805"/>
      <c r="AR84" s="805"/>
      <c r="AS84" s="805"/>
      <c r="AT84" s="805"/>
      <c r="AU84" s="805"/>
      <c r="AV84" s="805"/>
      <c r="AW84" s="805"/>
      <c r="AX84" s="805"/>
      <c r="AY84" s="805"/>
      <c r="AZ84" s="807"/>
      <c r="BA84" s="807"/>
      <c r="BB84" s="807"/>
      <c r="BC84" s="807"/>
      <c r="BD84" s="808"/>
      <c r="BE84" s="101"/>
      <c r="BF84" s="101"/>
      <c r="BG84" s="101"/>
      <c r="BH84" s="101"/>
      <c r="BI84" s="101"/>
      <c r="BJ84" s="101"/>
      <c r="BK84" s="101"/>
      <c r="BL84" s="101"/>
      <c r="BM84" s="101"/>
      <c r="BN84" s="101"/>
      <c r="BO84" s="101"/>
      <c r="BP84" s="101"/>
      <c r="BQ84" s="98">
        <v>78</v>
      </c>
      <c r="BR84" s="103"/>
      <c r="BS84" s="834"/>
      <c r="BT84" s="835"/>
      <c r="BU84" s="835"/>
      <c r="BV84" s="835"/>
      <c r="BW84" s="835"/>
      <c r="BX84" s="835"/>
      <c r="BY84" s="835"/>
      <c r="BZ84" s="835"/>
      <c r="CA84" s="835"/>
      <c r="CB84" s="835"/>
      <c r="CC84" s="835"/>
      <c r="CD84" s="835"/>
      <c r="CE84" s="835"/>
      <c r="CF84" s="835"/>
      <c r="CG84" s="840"/>
      <c r="CH84" s="837"/>
      <c r="CI84" s="838"/>
      <c r="CJ84" s="838"/>
      <c r="CK84" s="838"/>
      <c r="CL84" s="839"/>
      <c r="CM84" s="837"/>
      <c r="CN84" s="838"/>
      <c r="CO84" s="838"/>
      <c r="CP84" s="838"/>
      <c r="CQ84" s="839"/>
      <c r="CR84" s="837"/>
      <c r="CS84" s="838"/>
      <c r="CT84" s="838"/>
      <c r="CU84" s="838"/>
      <c r="CV84" s="839"/>
      <c r="CW84" s="837"/>
      <c r="CX84" s="838"/>
      <c r="CY84" s="838"/>
      <c r="CZ84" s="838"/>
      <c r="DA84" s="839"/>
      <c r="DB84" s="837"/>
      <c r="DC84" s="838"/>
      <c r="DD84" s="838"/>
      <c r="DE84" s="838"/>
      <c r="DF84" s="839"/>
      <c r="DG84" s="837"/>
      <c r="DH84" s="838"/>
      <c r="DI84" s="838"/>
      <c r="DJ84" s="838"/>
      <c r="DK84" s="839"/>
      <c r="DL84" s="837"/>
      <c r="DM84" s="838"/>
      <c r="DN84" s="838"/>
      <c r="DO84" s="838"/>
      <c r="DP84" s="839"/>
      <c r="DQ84" s="837"/>
      <c r="DR84" s="838"/>
      <c r="DS84" s="838"/>
      <c r="DT84" s="838"/>
      <c r="DU84" s="839"/>
      <c r="DV84" s="834"/>
      <c r="DW84" s="835"/>
      <c r="DX84" s="835"/>
      <c r="DY84" s="835"/>
      <c r="DZ84" s="836"/>
      <c r="EA84" s="89"/>
    </row>
    <row r="85" spans="1:131" ht="26.25" customHeight="1" x14ac:dyDescent="0.2">
      <c r="A85" s="98">
        <v>18</v>
      </c>
      <c r="B85" s="848"/>
      <c r="C85" s="849"/>
      <c r="D85" s="849"/>
      <c r="E85" s="849"/>
      <c r="F85" s="849"/>
      <c r="G85" s="849"/>
      <c r="H85" s="849"/>
      <c r="I85" s="849"/>
      <c r="J85" s="849"/>
      <c r="K85" s="849"/>
      <c r="L85" s="849"/>
      <c r="M85" s="849"/>
      <c r="N85" s="849"/>
      <c r="O85" s="849"/>
      <c r="P85" s="850"/>
      <c r="Q85" s="851"/>
      <c r="R85" s="805"/>
      <c r="S85" s="805"/>
      <c r="T85" s="805"/>
      <c r="U85" s="805"/>
      <c r="V85" s="805"/>
      <c r="W85" s="805"/>
      <c r="X85" s="805"/>
      <c r="Y85" s="805"/>
      <c r="Z85" s="805"/>
      <c r="AA85" s="805"/>
      <c r="AB85" s="805"/>
      <c r="AC85" s="805"/>
      <c r="AD85" s="805"/>
      <c r="AE85" s="805"/>
      <c r="AF85" s="805"/>
      <c r="AG85" s="805"/>
      <c r="AH85" s="805"/>
      <c r="AI85" s="805"/>
      <c r="AJ85" s="805"/>
      <c r="AK85" s="805"/>
      <c r="AL85" s="805"/>
      <c r="AM85" s="805"/>
      <c r="AN85" s="805"/>
      <c r="AO85" s="805"/>
      <c r="AP85" s="805"/>
      <c r="AQ85" s="805"/>
      <c r="AR85" s="805"/>
      <c r="AS85" s="805"/>
      <c r="AT85" s="805"/>
      <c r="AU85" s="805"/>
      <c r="AV85" s="805"/>
      <c r="AW85" s="805"/>
      <c r="AX85" s="805"/>
      <c r="AY85" s="805"/>
      <c r="AZ85" s="807"/>
      <c r="BA85" s="807"/>
      <c r="BB85" s="807"/>
      <c r="BC85" s="807"/>
      <c r="BD85" s="808"/>
      <c r="BE85" s="101"/>
      <c r="BF85" s="101"/>
      <c r="BG85" s="101"/>
      <c r="BH85" s="101"/>
      <c r="BI85" s="101"/>
      <c r="BJ85" s="101"/>
      <c r="BK85" s="101"/>
      <c r="BL85" s="101"/>
      <c r="BM85" s="101"/>
      <c r="BN85" s="101"/>
      <c r="BO85" s="101"/>
      <c r="BP85" s="101"/>
      <c r="BQ85" s="98">
        <v>79</v>
      </c>
      <c r="BR85" s="103"/>
      <c r="BS85" s="834"/>
      <c r="BT85" s="835"/>
      <c r="BU85" s="835"/>
      <c r="BV85" s="835"/>
      <c r="BW85" s="835"/>
      <c r="BX85" s="835"/>
      <c r="BY85" s="835"/>
      <c r="BZ85" s="835"/>
      <c r="CA85" s="835"/>
      <c r="CB85" s="835"/>
      <c r="CC85" s="835"/>
      <c r="CD85" s="835"/>
      <c r="CE85" s="835"/>
      <c r="CF85" s="835"/>
      <c r="CG85" s="840"/>
      <c r="CH85" s="837"/>
      <c r="CI85" s="838"/>
      <c r="CJ85" s="838"/>
      <c r="CK85" s="838"/>
      <c r="CL85" s="839"/>
      <c r="CM85" s="837"/>
      <c r="CN85" s="838"/>
      <c r="CO85" s="838"/>
      <c r="CP85" s="838"/>
      <c r="CQ85" s="839"/>
      <c r="CR85" s="837"/>
      <c r="CS85" s="838"/>
      <c r="CT85" s="838"/>
      <c r="CU85" s="838"/>
      <c r="CV85" s="839"/>
      <c r="CW85" s="837"/>
      <c r="CX85" s="838"/>
      <c r="CY85" s="838"/>
      <c r="CZ85" s="838"/>
      <c r="DA85" s="839"/>
      <c r="DB85" s="837"/>
      <c r="DC85" s="838"/>
      <c r="DD85" s="838"/>
      <c r="DE85" s="838"/>
      <c r="DF85" s="839"/>
      <c r="DG85" s="837"/>
      <c r="DH85" s="838"/>
      <c r="DI85" s="838"/>
      <c r="DJ85" s="838"/>
      <c r="DK85" s="839"/>
      <c r="DL85" s="837"/>
      <c r="DM85" s="838"/>
      <c r="DN85" s="838"/>
      <c r="DO85" s="838"/>
      <c r="DP85" s="839"/>
      <c r="DQ85" s="837"/>
      <c r="DR85" s="838"/>
      <c r="DS85" s="838"/>
      <c r="DT85" s="838"/>
      <c r="DU85" s="839"/>
      <c r="DV85" s="834"/>
      <c r="DW85" s="835"/>
      <c r="DX85" s="835"/>
      <c r="DY85" s="835"/>
      <c r="DZ85" s="836"/>
      <c r="EA85" s="89"/>
    </row>
    <row r="86" spans="1:131" ht="26.25" customHeight="1" x14ac:dyDescent="0.2">
      <c r="A86" s="98">
        <v>19</v>
      </c>
      <c r="B86" s="848"/>
      <c r="C86" s="849"/>
      <c r="D86" s="849"/>
      <c r="E86" s="849"/>
      <c r="F86" s="849"/>
      <c r="G86" s="849"/>
      <c r="H86" s="849"/>
      <c r="I86" s="849"/>
      <c r="J86" s="849"/>
      <c r="K86" s="849"/>
      <c r="L86" s="849"/>
      <c r="M86" s="849"/>
      <c r="N86" s="849"/>
      <c r="O86" s="849"/>
      <c r="P86" s="850"/>
      <c r="Q86" s="851"/>
      <c r="R86" s="805"/>
      <c r="S86" s="805"/>
      <c r="T86" s="805"/>
      <c r="U86" s="805"/>
      <c r="V86" s="805"/>
      <c r="W86" s="805"/>
      <c r="X86" s="805"/>
      <c r="Y86" s="805"/>
      <c r="Z86" s="805"/>
      <c r="AA86" s="805"/>
      <c r="AB86" s="805"/>
      <c r="AC86" s="805"/>
      <c r="AD86" s="805"/>
      <c r="AE86" s="805"/>
      <c r="AF86" s="805"/>
      <c r="AG86" s="805"/>
      <c r="AH86" s="805"/>
      <c r="AI86" s="805"/>
      <c r="AJ86" s="805"/>
      <c r="AK86" s="805"/>
      <c r="AL86" s="805"/>
      <c r="AM86" s="805"/>
      <c r="AN86" s="805"/>
      <c r="AO86" s="805"/>
      <c r="AP86" s="805"/>
      <c r="AQ86" s="805"/>
      <c r="AR86" s="805"/>
      <c r="AS86" s="805"/>
      <c r="AT86" s="805"/>
      <c r="AU86" s="805"/>
      <c r="AV86" s="805"/>
      <c r="AW86" s="805"/>
      <c r="AX86" s="805"/>
      <c r="AY86" s="805"/>
      <c r="AZ86" s="807"/>
      <c r="BA86" s="807"/>
      <c r="BB86" s="807"/>
      <c r="BC86" s="807"/>
      <c r="BD86" s="808"/>
      <c r="BE86" s="101"/>
      <c r="BF86" s="101"/>
      <c r="BG86" s="101"/>
      <c r="BH86" s="101"/>
      <c r="BI86" s="101"/>
      <c r="BJ86" s="101"/>
      <c r="BK86" s="101"/>
      <c r="BL86" s="101"/>
      <c r="BM86" s="101"/>
      <c r="BN86" s="101"/>
      <c r="BO86" s="101"/>
      <c r="BP86" s="101"/>
      <c r="BQ86" s="98">
        <v>80</v>
      </c>
      <c r="BR86" s="103"/>
      <c r="BS86" s="834"/>
      <c r="BT86" s="835"/>
      <c r="BU86" s="835"/>
      <c r="BV86" s="835"/>
      <c r="BW86" s="835"/>
      <c r="BX86" s="835"/>
      <c r="BY86" s="835"/>
      <c r="BZ86" s="835"/>
      <c r="CA86" s="835"/>
      <c r="CB86" s="835"/>
      <c r="CC86" s="835"/>
      <c r="CD86" s="835"/>
      <c r="CE86" s="835"/>
      <c r="CF86" s="835"/>
      <c r="CG86" s="840"/>
      <c r="CH86" s="837"/>
      <c r="CI86" s="838"/>
      <c r="CJ86" s="838"/>
      <c r="CK86" s="838"/>
      <c r="CL86" s="839"/>
      <c r="CM86" s="837"/>
      <c r="CN86" s="838"/>
      <c r="CO86" s="838"/>
      <c r="CP86" s="838"/>
      <c r="CQ86" s="839"/>
      <c r="CR86" s="837"/>
      <c r="CS86" s="838"/>
      <c r="CT86" s="838"/>
      <c r="CU86" s="838"/>
      <c r="CV86" s="839"/>
      <c r="CW86" s="837"/>
      <c r="CX86" s="838"/>
      <c r="CY86" s="838"/>
      <c r="CZ86" s="838"/>
      <c r="DA86" s="839"/>
      <c r="DB86" s="837"/>
      <c r="DC86" s="838"/>
      <c r="DD86" s="838"/>
      <c r="DE86" s="838"/>
      <c r="DF86" s="839"/>
      <c r="DG86" s="837"/>
      <c r="DH86" s="838"/>
      <c r="DI86" s="838"/>
      <c r="DJ86" s="838"/>
      <c r="DK86" s="839"/>
      <c r="DL86" s="837"/>
      <c r="DM86" s="838"/>
      <c r="DN86" s="838"/>
      <c r="DO86" s="838"/>
      <c r="DP86" s="839"/>
      <c r="DQ86" s="837"/>
      <c r="DR86" s="838"/>
      <c r="DS86" s="838"/>
      <c r="DT86" s="838"/>
      <c r="DU86" s="839"/>
      <c r="DV86" s="834"/>
      <c r="DW86" s="835"/>
      <c r="DX86" s="835"/>
      <c r="DY86" s="835"/>
      <c r="DZ86" s="836"/>
      <c r="EA86" s="89"/>
    </row>
    <row r="87" spans="1:131" ht="26.25" customHeight="1" x14ac:dyDescent="0.2">
      <c r="A87" s="104">
        <v>20</v>
      </c>
      <c r="B87" s="855"/>
      <c r="C87" s="856"/>
      <c r="D87" s="856"/>
      <c r="E87" s="856"/>
      <c r="F87" s="856"/>
      <c r="G87" s="856"/>
      <c r="H87" s="856"/>
      <c r="I87" s="856"/>
      <c r="J87" s="856"/>
      <c r="K87" s="856"/>
      <c r="L87" s="856"/>
      <c r="M87" s="856"/>
      <c r="N87" s="856"/>
      <c r="O87" s="856"/>
      <c r="P87" s="857"/>
      <c r="Q87" s="858"/>
      <c r="R87" s="859"/>
      <c r="S87" s="859"/>
      <c r="T87" s="859"/>
      <c r="U87" s="859"/>
      <c r="V87" s="859"/>
      <c r="W87" s="859"/>
      <c r="X87" s="859"/>
      <c r="Y87" s="859"/>
      <c r="Z87" s="859"/>
      <c r="AA87" s="859"/>
      <c r="AB87" s="859"/>
      <c r="AC87" s="859"/>
      <c r="AD87" s="859"/>
      <c r="AE87" s="859"/>
      <c r="AF87" s="859"/>
      <c r="AG87" s="859"/>
      <c r="AH87" s="859"/>
      <c r="AI87" s="859"/>
      <c r="AJ87" s="859"/>
      <c r="AK87" s="859"/>
      <c r="AL87" s="859"/>
      <c r="AM87" s="859"/>
      <c r="AN87" s="859"/>
      <c r="AO87" s="859"/>
      <c r="AP87" s="859"/>
      <c r="AQ87" s="859"/>
      <c r="AR87" s="859"/>
      <c r="AS87" s="859"/>
      <c r="AT87" s="859"/>
      <c r="AU87" s="859"/>
      <c r="AV87" s="859"/>
      <c r="AW87" s="859"/>
      <c r="AX87" s="859"/>
      <c r="AY87" s="859"/>
      <c r="AZ87" s="860"/>
      <c r="BA87" s="860"/>
      <c r="BB87" s="860"/>
      <c r="BC87" s="860"/>
      <c r="BD87" s="861"/>
      <c r="BE87" s="101"/>
      <c r="BF87" s="101"/>
      <c r="BG87" s="101"/>
      <c r="BH87" s="101"/>
      <c r="BI87" s="101"/>
      <c r="BJ87" s="101"/>
      <c r="BK87" s="101"/>
      <c r="BL87" s="101"/>
      <c r="BM87" s="101"/>
      <c r="BN87" s="101"/>
      <c r="BO87" s="101"/>
      <c r="BP87" s="101"/>
      <c r="BQ87" s="98">
        <v>81</v>
      </c>
      <c r="BR87" s="103"/>
      <c r="BS87" s="834"/>
      <c r="BT87" s="835"/>
      <c r="BU87" s="835"/>
      <c r="BV87" s="835"/>
      <c r="BW87" s="835"/>
      <c r="BX87" s="835"/>
      <c r="BY87" s="835"/>
      <c r="BZ87" s="835"/>
      <c r="CA87" s="835"/>
      <c r="CB87" s="835"/>
      <c r="CC87" s="835"/>
      <c r="CD87" s="835"/>
      <c r="CE87" s="835"/>
      <c r="CF87" s="835"/>
      <c r="CG87" s="840"/>
      <c r="CH87" s="837"/>
      <c r="CI87" s="838"/>
      <c r="CJ87" s="838"/>
      <c r="CK87" s="838"/>
      <c r="CL87" s="839"/>
      <c r="CM87" s="837"/>
      <c r="CN87" s="838"/>
      <c r="CO87" s="838"/>
      <c r="CP87" s="838"/>
      <c r="CQ87" s="839"/>
      <c r="CR87" s="837"/>
      <c r="CS87" s="838"/>
      <c r="CT87" s="838"/>
      <c r="CU87" s="838"/>
      <c r="CV87" s="839"/>
      <c r="CW87" s="837"/>
      <c r="CX87" s="838"/>
      <c r="CY87" s="838"/>
      <c r="CZ87" s="838"/>
      <c r="DA87" s="839"/>
      <c r="DB87" s="837"/>
      <c r="DC87" s="838"/>
      <c r="DD87" s="838"/>
      <c r="DE87" s="838"/>
      <c r="DF87" s="839"/>
      <c r="DG87" s="837"/>
      <c r="DH87" s="838"/>
      <c r="DI87" s="838"/>
      <c r="DJ87" s="838"/>
      <c r="DK87" s="839"/>
      <c r="DL87" s="837"/>
      <c r="DM87" s="838"/>
      <c r="DN87" s="838"/>
      <c r="DO87" s="838"/>
      <c r="DP87" s="839"/>
      <c r="DQ87" s="837"/>
      <c r="DR87" s="838"/>
      <c r="DS87" s="838"/>
      <c r="DT87" s="838"/>
      <c r="DU87" s="839"/>
      <c r="DV87" s="834"/>
      <c r="DW87" s="835"/>
      <c r="DX87" s="835"/>
      <c r="DY87" s="835"/>
      <c r="DZ87" s="836"/>
      <c r="EA87" s="89"/>
    </row>
    <row r="88" spans="1:131" ht="26.25" customHeight="1" thickBot="1" x14ac:dyDescent="0.25">
      <c r="A88" s="100" t="s">
        <v>323</v>
      </c>
      <c r="B88" s="764" t="s">
        <v>350</v>
      </c>
      <c r="C88" s="765"/>
      <c r="D88" s="765"/>
      <c r="E88" s="765"/>
      <c r="F88" s="765"/>
      <c r="G88" s="765"/>
      <c r="H88" s="765"/>
      <c r="I88" s="765"/>
      <c r="J88" s="765"/>
      <c r="K88" s="765"/>
      <c r="L88" s="765"/>
      <c r="M88" s="765"/>
      <c r="N88" s="765"/>
      <c r="O88" s="765"/>
      <c r="P88" s="766"/>
      <c r="Q88" s="815"/>
      <c r="R88" s="816"/>
      <c r="S88" s="816"/>
      <c r="T88" s="816"/>
      <c r="U88" s="816"/>
      <c r="V88" s="816"/>
      <c r="W88" s="816"/>
      <c r="X88" s="816"/>
      <c r="Y88" s="816"/>
      <c r="Z88" s="816"/>
      <c r="AA88" s="816"/>
      <c r="AB88" s="816"/>
      <c r="AC88" s="816"/>
      <c r="AD88" s="816"/>
      <c r="AE88" s="816"/>
      <c r="AF88" s="819">
        <v>69728</v>
      </c>
      <c r="AG88" s="819"/>
      <c r="AH88" s="819"/>
      <c r="AI88" s="819"/>
      <c r="AJ88" s="819"/>
      <c r="AK88" s="816"/>
      <c r="AL88" s="816"/>
      <c r="AM88" s="816"/>
      <c r="AN88" s="816"/>
      <c r="AO88" s="816"/>
      <c r="AP88" s="819">
        <v>88111</v>
      </c>
      <c r="AQ88" s="819"/>
      <c r="AR88" s="819"/>
      <c r="AS88" s="819"/>
      <c r="AT88" s="819"/>
      <c r="AU88" s="819">
        <v>977</v>
      </c>
      <c r="AV88" s="819"/>
      <c r="AW88" s="819"/>
      <c r="AX88" s="819"/>
      <c r="AY88" s="819"/>
      <c r="AZ88" s="824"/>
      <c r="BA88" s="824"/>
      <c r="BB88" s="824"/>
      <c r="BC88" s="824"/>
      <c r="BD88" s="825"/>
      <c r="BE88" s="101"/>
      <c r="BF88" s="101"/>
      <c r="BG88" s="101"/>
      <c r="BH88" s="101"/>
      <c r="BI88" s="101"/>
      <c r="BJ88" s="101"/>
      <c r="BK88" s="101"/>
      <c r="BL88" s="101"/>
      <c r="BM88" s="101"/>
      <c r="BN88" s="101"/>
      <c r="BO88" s="101"/>
      <c r="BP88" s="101"/>
      <c r="BQ88" s="98">
        <v>82</v>
      </c>
      <c r="BR88" s="103"/>
      <c r="BS88" s="834"/>
      <c r="BT88" s="835"/>
      <c r="BU88" s="835"/>
      <c r="BV88" s="835"/>
      <c r="BW88" s="835"/>
      <c r="BX88" s="835"/>
      <c r="BY88" s="835"/>
      <c r="BZ88" s="835"/>
      <c r="CA88" s="835"/>
      <c r="CB88" s="835"/>
      <c r="CC88" s="835"/>
      <c r="CD88" s="835"/>
      <c r="CE88" s="835"/>
      <c r="CF88" s="835"/>
      <c r="CG88" s="840"/>
      <c r="CH88" s="837"/>
      <c r="CI88" s="838"/>
      <c r="CJ88" s="838"/>
      <c r="CK88" s="838"/>
      <c r="CL88" s="839"/>
      <c r="CM88" s="837"/>
      <c r="CN88" s="838"/>
      <c r="CO88" s="838"/>
      <c r="CP88" s="838"/>
      <c r="CQ88" s="839"/>
      <c r="CR88" s="837"/>
      <c r="CS88" s="838"/>
      <c r="CT88" s="838"/>
      <c r="CU88" s="838"/>
      <c r="CV88" s="839"/>
      <c r="CW88" s="837"/>
      <c r="CX88" s="838"/>
      <c r="CY88" s="838"/>
      <c r="CZ88" s="838"/>
      <c r="DA88" s="839"/>
      <c r="DB88" s="837"/>
      <c r="DC88" s="838"/>
      <c r="DD88" s="838"/>
      <c r="DE88" s="838"/>
      <c r="DF88" s="839"/>
      <c r="DG88" s="837"/>
      <c r="DH88" s="838"/>
      <c r="DI88" s="838"/>
      <c r="DJ88" s="838"/>
      <c r="DK88" s="839"/>
      <c r="DL88" s="837"/>
      <c r="DM88" s="838"/>
      <c r="DN88" s="838"/>
      <c r="DO88" s="838"/>
      <c r="DP88" s="839"/>
      <c r="DQ88" s="837"/>
      <c r="DR88" s="838"/>
      <c r="DS88" s="838"/>
      <c r="DT88" s="838"/>
      <c r="DU88" s="839"/>
      <c r="DV88" s="834"/>
      <c r="DW88" s="835"/>
      <c r="DX88" s="835"/>
      <c r="DY88" s="835"/>
      <c r="DZ88" s="836"/>
      <c r="EA88" s="89"/>
    </row>
    <row r="89" spans="1:131" ht="26.25" hidden="1" customHeight="1" x14ac:dyDescent="0.2">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834"/>
      <c r="BT89" s="835"/>
      <c r="BU89" s="835"/>
      <c r="BV89" s="835"/>
      <c r="BW89" s="835"/>
      <c r="BX89" s="835"/>
      <c r="BY89" s="835"/>
      <c r="BZ89" s="835"/>
      <c r="CA89" s="835"/>
      <c r="CB89" s="835"/>
      <c r="CC89" s="835"/>
      <c r="CD89" s="835"/>
      <c r="CE89" s="835"/>
      <c r="CF89" s="835"/>
      <c r="CG89" s="840"/>
      <c r="CH89" s="837"/>
      <c r="CI89" s="838"/>
      <c r="CJ89" s="838"/>
      <c r="CK89" s="838"/>
      <c r="CL89" s="839"/>
      <c r="CM89" s="837"/>
      <c r="CN89" s="838"/>
      <c r="CO89" s="838"/>
      <c r="CP89" s="838"/>
      <c r="CQ89" s="839"/>
      <c r="CR89" s="837"/>
      <c r="CS89" s="838"/>
      <c r="CT89" s="838"/>
      <c r="CU89" s="838"/>
      <c r="CV89" s="839"/>
      <c r="CW89" s="837"/>
      <c r="CX89" s="838"/>
      <c r="CY89" s="838"/>
      <c r="CZ89" s="838"/>
      <c r="DA89" s="839"/>
      <c r="DB89" s="837"/>
      <c r="DC89" s="838"/>
      <c r="DD89" s="838"/>
      <c r="DE89" s="838"/>
      <c r="DF89" s="839"/>
      <c r="DG89" s="837"/>
      <c r="DH89" s="838"/>
      <c r="DI89" s="838"/>
      <c r="DJ89" s="838"/>
      <c r="DK89" s="839"/>
      <c r="DL89" s="837"/>
      <c r="DM89" s="838"/>
      <c r="DN89" s="838"/>
      <c r="DO89" s="838"/>
      <c r="DP89" s="839"/>
      <c r="DQ89" s="837"/>
      <c r="DR89" s="838"/>
      <c r="DS89" s="838"/>
      <c r="DT89" s="838"/>
      <c r="DU89" s="839"/>
      <c r="DV89" s="834"/>
      <c r="DW89" s="835"/>
      <c r="DX89" s="835"/>
      <c r="DY89" s="835"/>
      <c r="DZ89" s="836"/>
      <c r="EA89" s="89"/>
    </row>
    <row r="90" spans="1:131" ht="26.25" hidden="1" customHeight="1" x14ac:dyDescent="0.2">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834"/>
      <c r="BT90" s="835"/>
      <c r="BU90" s="835"/>
      <c r="BV90" s="835"/>
      <c r="BW90" s="835"/>
      <c r="BX90" s="835"/>
      <c r="BY90" s="835"/>
      <c r="BZ90" s="835"/>
      <c r="CA90" s="835"/>
      <c r="CB90" s="835"/>
      <c r="CC90" s="835"/>
      <c r="CD90" s="835"/>
      <c r="CE90" s="835"/>
      <c r="CF90" s="835"/>
      <c r="CG90" s="840"/>
      <c r="CH90" s="837"/>
      <c r="CI90" s="838"/>
      <c r="CJ90" s="838"/>
      <c r="CK90" s="838"/>
      <c r="CL90" s="839"/>
      <c r="CM90" s="837"/>
      <c r="CN90" s="838"/>
      <c r="CO90" s="838"/>
      <c r="CP90" s="838"/>
      <c r="CQ90" s="839"/>
      <c r="CR90" s="837"/>
      <c r="CS90" s="838"/>
      <c r="CT90" s="838"/>
      <c r="CU90" s="838"/>
      <c r="CV90" s="839"/>
      <c r="CW90" s="837"/>
      <c r="CX90" s="838"/>
      <c r="CY90" s="838"/>
      <c r="CZ90" s="838"/>
      <c r="DA90" s="839"/>
      <c r="DB90" s="837"/>
      <c r="DC90" s="838"/>
      <c r="DD90" s="838"/>
      <c r="DE90" s="838"/>
      <c r="DF90" s="839"/>
      <c r="DG90" s="837"/>
      <c r="DH90" s="838"/>
      <c r="DI90" s="838"/>
      <c r="DJ90" s="838"/>
      <c r="DK90" s="839"/>
      <c r="DL90" s="837"/>
      <c r="DM90" s="838"/>
      <c r="DN90" s="838"/>
      <c r="DO90" s="838"/>
      <c r="DP90" s="839"/>
      <c r="DQ90" s="837"/>
      <c r="DR90" s="838"/>
      <c r="DS90" s="838"/>
      <c r="DT90" s="838"/>
      <c r="DU90" s="839"/>
      <c r="DV90" s="834"/>
      <c r="DW90" s="835"/>
      <c r="DX90" s="835"/>
      <c r="DY90" s="835"/>
      <c r="DZ90" s="836"/>
      <c r="EA90" s="89"/>
    </row>
    <row r="91" spans="1:131" ht="26.25" hidden="1" customHeight="1" x14ac:dyDescent="0.2">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834"/>
      <c r="BT91" s="835"/>
      <c r="BU91" s="835"/>
      <c r="BV91" s="835"/>
      <c r="BW91" s="835"/>
      <c r="BX91" s="835"/>
      <c r="BY91" s="835"/>
      <c r="BZ91" s="835"/>
      <c r="CA91" s="835"/>
      <c r="CB91" s="835"/>
      <c r="CC91" s="835"/>
      <c r="CD91" s="835"/>
      <c r="CE91" s="835"/>
      <c r="CF91" s="835"/>
      <c r="CG91" s="840"/>
      <c r="CH91" s="837"/>
      <c r="CI91" s="838"/>
      <c r="CJ91" s="838"/>
      <c r="CK91" s="838"/>
      <c r="CL91" s="839"/>
      <c r="CM91" s="837"/>
      <c r="CN91" s="838"/>
      <c r="CO91" s="838"/>
      <c r="CP91" s="838"/>
      <c r="CQ91" s="839"/>
      <c r="CR91" s="837"/>
      <c r="CS91" s="838"/>
      <c r="CT91" s="838"/>
      <c r="CU91" s="838"/>
      <c r="CV91" s="839"/>
      <c r="CW91" s="837"/>
      <c r="CX91" s="838"/>
      <c r="CY91" s="838"/>
      <c r="CZ91" s="838"/>
      <c r="DA91" s="839"/>
      <c r="DB91" s="837"/>
      <c r="DC91" s="838"/>
      <c r="DD91" s="838"/>
      <c r="DE91" s="838"/>
      <c r="DF91" s="839"/>
      <c r="DG91" s="837"/>
      <c r="DH91" s="838"/>
      <c r="DI91" s="838"/>
      <c r="DJ91" s="838"/>
      <c r="DK91" s="839"/>
      <c r="DL91" s="837"/>
      <c r="DM91" s="838"/>
      <c r="DN91" s="838"/>
      <c r="DO91" s="838"/>
      <c r="DP91" s="839"/>
      <c r="DQ91" s="837"/>
      <c r="DR91" s="838"/>
      <c r="DS91" s="838"/>
      <c r="DT91" s="838"/>
      <c r="DU91" s="839"/>
      <c r="DV91" s="834"/>
      <c r="DW91" s="835"/>
      <c r="DX91" s="835"/>
      <c r="DY91" s="835"/>
      <c r="DZ91" s="836"/>
      <c r="EA91" s="89"/>
    </row>
    <row r="92" spans="1:131" ht="26.25" hidden="1" customHeight="1" x14ac:dyDescent="0.2">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834"/>
      <c r="BT92" s="835"/>
      <c r="BU92" s="835"/>
      <c r="BV92" s="835"/>
      <c r="BW92" s="835"/>
      <c r="BX92" s="835"/>
      <c r="BY92" s="835"/>
      <c r="BZ92" s="835"/>
      <c r="CA92" s="835"/>
      <c r="CB92" s="835"/>
      <c r="CC92" s="835"/>
      <c r="CD92" s="835"/>
      <c r="CE92" s="835"/>
      <c r="CF92" s="835"/>
      <c r="CG92" s="840"/>
      <c r="CH92" s="837"/>
      <c r="CI92" s="838"/>
      <c r="CJ92" s="838"/>
      <c r="CK92" s="838"/>
      <c r="CL92" s="839"/>
      <c r="CM92" s="837"/>
      <c r="CN92" s="838"/>
      <c r="CO92" s="838"/>
      <c r="CP92" s="838"/>
      <c r="CQ92" s="839"/>
      <c r="CR92" s="837"/>
      <c r="CS92" s="838"/>
      <c r="CT92" s="838"/>
      <c r="CU92" s="838"/>
      <c r="CV92" s="839"/>
      <c r="CW92" s="837"/>
      <c r="CX92" s="838"/>
      <c r="CY92" s="838"/>
      <c r="CZ92" s="838"/>
      <c r="DA92" s="839"/>
      <c r="DB92" s="837"/>
      <c r="DC92" s="838"/>
      <c r="DD92" s="838"/>
      <c r="DE92" s="838"/>
      <c r="DF92" s="839"/>
      <c r="DG92" s="837"/>
      <c r="DH92" s="838"/>
      <c r="DI92" s="838"/>
      <c r="DJ92" s="838"/>
      <c r="DK92" s="839"/>
      <c r="DL92" s="837"/>
      <c r="DM92" s="838"/>
      <c r="DN92" s="838"/>
      <c r="DO92" s="838"/>
      <c r="DP92" s="839"/>
      <c r="DQ92" s="837"/>
      <c r="DR92" s="838"/>
      <c r="DS92" s="838"/>
      <c r="DT92" s="838"/>
      <c r="DU92" s="839"/>
      <c r="DV92" s="834"/>
      <c r="DW92" s="835"/>
      <c r="DX92" s="835"/>
      <c r="DY92" s="835"/>
      <c r="DZ92" s="836"/>
      <c r="EA92" s="89"/>
    </row>
    <row r="93" spans="1:131" ht="26.25" hidden="1" customHeight="1" x14ac:dyDescent="0.2">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834"/>
      <c r="BT93" s="835"/>
      <c r="BU93" s="835"/>
      <c r="BV93" s="835"/>
      <c r="BW93" s="835"/>
      <c r="BX93" s="835"/>
      <c r="BY93" s="835"/>
      <c r="BZ93" s="835"/>
      <c r="CA93" s="835"/>
      <c r="CB93" s="835"/>
      <c r="CC93" s="835"/>
      <c r="CD93" s="835"/>
      <c r="CE93" s="835"/>
      <c r="CF93" s="835"/>
      <c r="CG93" s="840"/>
      <c r="CH93" s="837"/>
      <c r="CI93" s="838"/>
      <c r="CJ93" s="838"/>
      <c r="CK93" s="838"/>
      <c r="CL93" s="839"/>
      <c r="CM93" s="837"/>
      <c r="CN93" s="838"/>
      <c r="CO93" s="838"/>
      <c r="CP93" s="838"/>
      <c r="CQ93" s="839"/>
      <c r="CR93" s="837"/>
      <c r="CS93" s="838"/>
      <c r="CT93" s="838"/>
      <c r="CU93" s="838"/>
      <c r="CV93" s="839"/>
      <c r="CW93" s="837"/>
      <c r="CX93" s="838"/>
      <c r="CY93" s="838"/>
      <c r="CZ93" s="838"/>
      <c r="DA93" s="839"/>
      <c r="DB93" s="837"/>
      <c r="DC93" s="838"/>
      <c r="DD93" s="838"/>
      <c r="DE93" s="838"/>
      <c r="DF93" s="839"/>
      <c r="DG93" s="837"/>
      <c r="DH93" s="838"/>
      <c r="DI93" s="838"/>
      <c r="DJ93" s="838"/>
      <c r="DK93" s="839"/>
      <c r="DL93" s="837"/>
      <c r="DM93" s="838"/>
      <c r="DN93" s="838"/>
      <c r="DO93" s="838"/>
      <c r="DP93" s="839"/>
      <c r="DQ93" s="837"/>
      <c r="DR93" s="838"/>
      <c r="DS93" s="838"/>
      <c r="DT93" s="838"/>
      <c r="DU93" s="839"/>
      <c r="DV93" s="834"/>
      <c r="DW93" s="835"/>
      <c r="DX93" s="835"/>
      <c r="DY93" s="835"/>
      <c r="DZ93" s="836"/>
      <c r="EA93" s="89"/>
    </row>
    <row r="94" spans="1:131" ht="26.25" hidden="1" customHeight="1" x14ac:dyDescent="0.2">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834"/>
      <c r="BT94" s="835"/>
      <c r="BU94" s="835"/>
      <c r="BV94" s="835"/>
      <c r="BW94" s="835"/>
      <c r="BX94" s="835"/>
      <c r="BY94" s="835"/>
      <c r="BZ94" s="835"/>
      <c r="CA94" s="835"/>
      <c r="CB94" s="835"/>
      <c r="CC94" s="835"/>
      <c r="CD94" s="835"/>
      <c r="CE94" s="835"/>
      <c r="CF94" s="835"/>
      <c r="CG94" s="840"/>
      <c r="CH94" s="837"/>
      <c r="CI94" s="838"/>
      <c r="CJ94" s="838"/>
      <c r="CK94" s="838"/>
      <c r="CL94" s="839"/>
      <c r="CM94" s="837"/>
      <c r="CN94" s="838"/>
      <c r="CO94" s="838"/>
      <c r="CP94" s="838"/>
      <c r="CQ94" s="839"/>
      <c r="CR94" s="837"/>
      <c r="CS94" s="838"/>
      <c r="CT94" s="838"/>
      <c r="CU94" s="838"/>
      <c r="CV94" s="839"/>
      <c r="CW94" s="837"/>
      <c r="CX94" s="838"/>
      <c r="CY94" s="838"/>
      <c r="CZ94" s="838"/>
      <c r="DA94" s="839"/>
      <c r="DB94" s="837"/>
      <c r="DC94" s="838"/>
      <c r="DD94" s="838"/>
      <c r="DE94" s="838"/>
      <c r="DF94" s="839"/>
      <c r="DG94" s="837"/>
      <c r="DH94" s="838"/>
      <c r="DI94" s="838"/>
      <c r="DJ94" s="838"/>
      <c r="DK94" s="839"/>
      <c r="DL94" s="837"/>
      <c r="DM94" s="838"/>
      <c r="DN94" s="838"/>
      <c r="DO94" s="838"/>
      <c r="DP94" s="839"/>
      <c r="DQ94" s="837"/>
      <c r="DR94" s="838"/>
      <c r="DS94" s="838"/>
      <c r="DT94" s="838"/>
      <c r="DU94" s="839"/>
      <c r="DV94" s="834"/>
      <c r="DW94" s="835"/>
      <c r="DX94" s="835"/>
      <c r="DY94" s="835"/>
      <c r="DZ94" s="836"/>
      <c r="EA94" s="89"/>
    </row>
    <row r="95" spans="1:131" ht="26.25" hidden="1" customHeight="1" x14ac:dyDescent="0.2">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834"/>
      <c r="BT95" s="835"/>
      <c r="BU95" s="835"/>
      <c r="BV95" s="835"/>
      <c r="BW95" s="835"/>
      <c r="BX95" s="835"/>
      <c r="BY95" s="835"/>
      <c r="BZ95" s="835"/>
      <c r="CA95" s="835"/>
      <c r="CB95" s="835"/>
      <c r="CC95" s="835"/>
      <c r="CD95" s="835"/>
      <c r="CE95" s="835"/>
      <c r="CF95" s="835"/>
      <c r="CG95" s="840"/>
      <c r="CH95" s="837"/>
      <c r="CI95" s="838"/>
      <c r="CJ95" s="838"/>
      <c r="CK95" s="838"/>
      <c r="CL95" s="839"/>
      <c r="CM95" s="837"/>
      <c r="CN95" s="838"/>
      <c r="CO95" s="838"/>
      <c r="CP95" s="838"/>
      <c r="CQ95" s="839"/>
      <c r="CR95" s="837"/>
      <c r="CS95" s="838"/>
      <c r="CT95" s="838"/>
      <c r="CU95" s="838"/>
      <c r="CV95" s="839"/>
      <c r="CW95" s="837"/>
      <c r="CX95" s="838"/>
      <c r="CY95" s="838"/>
      <c r="CZ95" s="838"/>
      <c r="DA95" s="839"/>
      <c r="DB95" s="837"/>
      <c r="DC95" s="838"/>
      <c r="DD95" s="838"/>
      <c r="DE95" s="838"/>
      <c r="DF95" s="839"/>
      <c r="DG95" s="837"/>
      <c r="DH95" s="838"/>
      <c r="DI95" s="838"/>
      <c r="DJ95" s="838"/>
      <c r="DK95" s="839"/>
      <c r="DL95" s="837"/>
      <c r="DM95" s="838"/>
      <c r="DN95" s="838"/>
      <c r="DO95" s="838"/>
      <c r="DP95" s="839"/>
      <c r="DQ95" s="837"/>
      <c r="DR95" s="838"/>
      <c r="DS95" s="838"/>
      <c r="DT95" s="838"/>
      <c r="DU95" s="839"/>
      <c r="DV95" s="834"/>
      <c r="DW95" s="835"/>
      <c r="DX95" s="835"/>
      <c r="DY95" s="835"/>
      <c r="DZ95" s="836"/>
      <c r="EA95" s="89"/>
    </row>
    <row r="96" spans="1:131" ht="26.25" hidden="1" customHeight="1" x14ac:dyDescent="0.2">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834"/>
      <c r="BT96" s="835"/>
      <c r="BU96" s="835"/>
      <c r="BV96" s="835"/>
      <c r="BW96" s="835"/>
      <c r="BX96" s="835"/>
      <c r="BY96" s="835"/>
      <c r="BZ96" s="835"/>
      <c r="CA96" s="835"/>
      <c r="CB96" s="835"/>
      <c r="CC96" s="835"/>
      <c r="CD96" s="835"/>
      <c r="CE96" s="835"/>
      <c r="CF96" s="835"/>
      <c r="CG96" s="840"/>
      <c r="CH96" s="837"/>
      <c r="CI96" s="838"/>
      <c r="CJ96" s="838"/>
      <c r="CK96" s="838"/>
      <c r="CL96" s="839"/>
      <c r="CM96" s="837"/>
      <c r="CN96" s="838"/>
      <c r="CO96" s="838"/>
      <c r="CP96" s="838"/>
      <c r="CQ96" s="839"/>
      <c r="CR96" s="837"/>
      <c r="CS96" s="838"/>
      <c r="CT96" s="838"/>
      <c r="CU96" s="838"/>
      <c r="CV96" s="839"/>
      <c r="CW96" s="837"/>
      <c r="CX96" s="838"/>
      <c r="CY96" s="838"/>
      <c r="CZ96" s="838"/>
      <c r="DA96" s="839"/>
      <c r="DB96" s="837"/>
      <c r="DC96" s="838"/>
      <c r="DD96" s="838"/>
      <c r="DE96" s="838"/>
      <c r="DF96" s="839"/>
      <c r="DG96" s="837"/>
      <c r="DH96" s="838"/>
      <c r="DI96" s="838"/>
      <c r="DJ96" s="838"/>
      <c r="DK96" s="839"/>
      <c r="DL96" s="837"/>
      <c r="DM96" s="838"/>
      <c r="DN96" s="838"/>
      <c r="DO96" s="838"/>
      <c r="DP96" s="839"/>
      <c r="DQ96" s="837"/>
      <c r="DR96" s="838"/>
      <c r="DS96" s="838"/>
      <c r="DT96" s="838"/>
      <c r="DU96" s="839"/>
      <c r="DV96" s="834"/>
      <c r="DW96" s="835"/>
      <c r="DX96" s="835"/>
      <c r="DY96" s="835"/>
      <c r="DZ96" s="836"/>
      <c r="EA96" s="89"/>
    </row>
    <row r="97" spans="1:131" ht="26.25" hidden="1" customHeight="1" x14ac:dyDescent="0.2">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834"/>
      <c r="BT97" s="835"/>
      <c r="BU97" s="835"/>
      <c r="BV97" s="835"/>
      <c r="BW97" s="835"/>
      <c r="BX97" s="835"/>
      <c r="BY97" s="835"/>
      <c r="BZ97" s="835"/>
      <c r="CA97" s="835"/>
      <c r="CB97" s="835"/>
      <c r="CC97" s="835"/>
      <c r="CD97" s="835"/>
      <c r="CE97" s="835"/>
      <c r="CF97" s="835"/>
      <c r="CG97" s="840"/>
      <c r="CH97" s="837"/>
      <c r="CI97" s="838"/>
      <c r="CJ97" s="838"/>
      <c r="CK97" s="838"/>
      <c r="CL97" s="839"/>
      <c r="CM97" s="837"/>
      <c r="CN97" s="838"/>
      <c r="CO97" s="838"/>
      <c r="CP97" s="838"/>
      <c r="CQ97" s="839"/>
      <c r="CR97" s="837"/>
      <c r="CS97" s="838"/>
      <c r="CT97" s="838"/>
      <c r="CU97" s="838"/>
      <c r="CV97" s="839"/>
      <c r="CW97" s="837"/>
      <c r="CX97" s="838"/>
      <c r="CY97" s="838"/>
      <c r="CZ97" s="838"/>
      <c r="DA97" s="839"/>
      <c r="DB97" s="837"/>
      <c r="DC97" s="838"/>
      <c r="DD97" s="838"/>
      <c r="DE97" s="838"/>
      <c r="DF97" s="839"/>
      <c r="DG97" s="837"/>
      <c r="DH97" s="838"/>
      <c r="DI97" s="838"/>
      <c r="DJ97" s="838"/>
      <c r="DK97" s="839"/>
      <c r="DL97" s="837"/>
      <c r="DM97" s="838"/>
      <c r="DN97" s="838"/>
      <c r="DO97" s="838"/>
      <c r="DP97" s="839"/>
      <c r="DQ97" s="837"/>
      <c r="DR97" s="838"/>
      <c r="DS97" s="838"/>
      <c r="DT97" s="838"/>
      <c r="DU97" s="839"/>
      <c r="DV97" s="834"/>
      <c r="DW97" s="835"/>
      <c r="DX97" s="835"/>
      <c r="DY97" s="835"/>
      <c r="DZ97" s="836"/>
      <c r="EA97" s="89"/>
    </row>
    <row r="98" spans="1:131" ht="26.25" hidden="1" customHeight="1" x14ac:dyDescent="0.2">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834"/>
      <c r="BT98" s="835"/>
      <c r="BU98" s="835"/>
      <c r="BV98" s="835"/>
      <c r="BW98" s="835"/>
      <c r="BX98" s="835"/>
      <c r="BY98" s="835"/>
      <c r="BZ98" s="835"/>
      <c r="CA98" s="835"/>
      <c r="CB98" s="835"/>
      <c r="CC98" s="835"/>
      <c r="CD98" s="835"/>
      <c r="CE98" s="835"/>
      <c r="CF98" s="835"/>
      <c r="CG98" s="840"/>
      <c r="CH98" s="837"/>
      <c r="CI98" s="838"/>
      <c r="CJ98" s="838"/>
      <c r="CK98" s="838"/>
      <c r="CL98" s="839"/>
      <c r="CM98" s="837"/>
      <c r="CN98" s="838"/>
      <c r="CO98" s="838"/>
      <c r="CP98" s="838"/>
      <c r="CQ98" s="839"/>
      <c r="CR98" s="837"/>
      <c r="CS98" s="838"/>
      <c r="CT98" s="838"/>
      <c r="CU98" s="838"/>
      <c r="CV98" s="839"/>
      <c r="CW98" s="837"/>
      <c r="CX98" s="838"/>
      <c r="CY98" s="838"/>
      <c r="CZ98" s="838"/>
      <c r="DA98" s="839"/>
      <c r="DB98" s="837"/>
      <c r="DC98" s="838"/>
      <c r="DD98" s="838"/>
      <c r="DE98" s="838"/>
      <c r="DF98" s="839"/>
      <c r="DG98" s="837"/>
      <c r="DH98" s="838"/>
      <c r="DI98" s="838"/>
      <c r="DJ98" s="838"/>
      <c r="DK98" s="839"/>
      <c r="DL98" s="837"/>
      <c r="DM98" s="838"/>
      <c r="DN98" s="838"/>
      <c r="DO98" s="838"/>
      <c r="DP98" s="839"/>
      <c r="DQ98" s="837"/>
      <c r="DR98" s="838"/>
      <c r="DS98" s="838"/>
      <c r="DT98" s="838"/>
      <c r="DU98" s="839"/>
      <c r="DV98" s="834"/>
      <c r="DW98" s="835"/>
      <c r="DX98" s="835"/>
      <c r="DY98" s="835"/>
      <c r="DZ98" s="836"/>
      <c r="EA98" s="89"/>
    </row>
    <row r="99" spans="1:131" ht="26.25" hidden="1" customHeight="1" x14ac:dyDescent="0.2">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834"/>
      <c r="BT99" s="835"/>
      <c r="BU99" s="835"/>
      <c r="BV99" s="835"/>
      <c r="BW99" s="835"/>
      <c r="BX99" s="835"/>
      <c r="BY99" s="835"/>
      <c r="BZ99" s="835"/>
      <c r="CA99" s="835"/>
      <c r="CB99" s="835"/>
      <c r="CC99" s="835"/>
      <c r="CD99" s="835"/>
      <c r="CE99" s="835"/>
      <c r="CF99" s="835"/>
      <c r="CG99" s="840"/>
      <c r="CH99" s="837"/>
      <c r="CI99" s="838"/>
      <c r="CJ99" s="838"/>
      <c r="CK99" s="838"/>
      <c r="CL99" s="839"/>
      <c r="CM99" s="837"/>
      <c r="CN99" s="838"/>
      <c r="CO99" s="838"/>
      <c r="CP99" s="838"/>
      <c r="CQ99" s="839"/>
      <c r="CR99" s="837"/>
      <c r="CS99" s="838"/>
      <c r="CT99" s="838"/>
      <c r="CU99" s="838"/>
      <c r="CV99" s="839"/>
      <c r="CW99" s="837"/>
      <c r="CX99" s="838"/>
      <c r="CY99" s="838"/>
      <c r="CZ99" s="838"/>
      <c r="DA99" s="839"/>
      <c r="DB99" s="837"/>
      <c r="DC99" s="838"/>
      <c r="DD99" s="838"/>
      <c r="DE99" s="838"/>
      <c r="DF99" s="839"/>
      <c r="DG99" s="837"/>
      <c r="DH99" s="838"/>
      <c r="DI99" s="838"/>
      <c r="DJ99" s="838"/>
      <c r="DK99" s="839"/>
      <c r="DL99" s="837"/>
      <c r="DM99" s="838"/>
      <c r="DN99" s="838"/>
      <c r="DO99" s="838"/>
      <c r="DP99" s="839"/>
      <c r="DQ99" s="837"/>
      <c r="DR99" s="838"/>
      <c r="DS99" s="838"/>
      <c r="DT99" s="838"/>
      <c r="DU99" s="839"/>
      <c r="DV99" s="834"/>
      <c r="DW99" s="835"/>
      <c r="DX99" s="835"/>
      <c r="DY99" s="835"/>
      <c r="DZ99" s="836"/>
      <c r="EA99" s="89"/>
    </row>
    <row r="100" spans="1:131" ht="26.25" hidden="1" customHeight="1" x14ac:dyDescent="0.2">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834"/>
      <c r="BT100" s="835"/>
      <c r="BU100" s="835"/>
      <c r="BV100" s="835"/>
      <c r="BW100" s="835"/>
      <c r="BX100" s="835"/>
      <c r="BY100" s="835"/>
      <c r="BZ100" s="835"/>
      <c r="CA100" s="835"/>
      <c r="CB100" s="835"/>
      <c r="CC100" s="835"/>
      <c r="CD100" s="835"/>
      <c r="CE100" s="835"/>
      <c r="CF100" s="835"/>
      <c r="CG100" s="840"/>
      <c r="CH100" s="837"/>
      <c r="CI100" s="838"/>
      <c r="CJ100" s="838"/>
      <c r="CK100" s="838"/>
      <c r="CL100" s="839"/>
      <c r="CM100" s="837"/>
      <c r="CN100" s="838"/>
      <c r="CO100" s="838"/>
      <c r="CP100" s="838"/>
      <c r="CQ100" s="839"/>
      <c r="CR100" s="837"/>
      <c r="CS100" s="838"/>
      <c r="CT100" s="838"/>
      <c r="CU100" s="838"/>
      <c r="CV100" s="839"/>
      <c r="CW100" s="837"/>
      <c r="CX100" s="838"/>
      <c r="CY100" s="838"/>
      <c r="CZ100" s="838"/>
      <c r="DA100" s="839"/>
      <c r="DB100" s="837"/>
      <c r="DC100" s="838"/>
      <c r="DD100" s="838"/>
      <c r="DE100" s="838"/>
      <c r="DF100" s="839"/>
      <c r="DG100" s="837"/>
      <c r="DH100" s="838"/>
      <c r="DI100" s="838"/>
      <c r="DJ100" s="838"/>
      <c r="DK100" s="839"/>
      <c r="DL100" s="837"/>
      <c r="DM100" s="838"/>
      <c r="DN100" s="838"/>
      <c r="DO100" s="838"/>
      <c r="DP100" s="839"/>
      <c r="DQ100" s="837"/>
      <c r="DR100" s="838"/>
      <c r="DS100" s="838"/>
      <c r="DT100" s="838"/>
      <c r="DU100" s="839"/>
      <c r="DV100" s="834"/>
      <c r="DW100" s="835"/>
      <c r="DX100" s="835"/>
      <c r="DY100" s="835"/>
      <c r="DZ100" s="836"/>
      <c r="EA100" s="89"/>
    </row>
    <row r="101" spans="1:131" ht="26.25" hidden="1" customHeight="1" x14ac:dyDescent="0.2">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834"/>
      <c r="BT101" s="835"/>
      <c r="BU101" s="835"/>
      <c r="BV101" s="835"/>
      <c r="BW101" s="835"/>
      <c r="BX101" s="835"/>
      <c r="BY101" s="835"/>
      <c r="BZ101" s="835"/>
      <c r="CA101" s="835"/>
      <c r="CB101" s="835"/>
      <c r="CC101" s="835"/>
      <c r="CD101" s="835"/>
      <c r="CE101" s="835"/>
      <c r="CF101" s="835"/>
      <c r="CG101" s="840"/>
      <c r="CH101" s="837"/>
      <c r="CI101" s="838"/>
      <c r="CJ101" s="838"/>
      <c r="CK101" s="838"/>
      <c r="CL101" s="839"/>
      <c r="CM101" s="837"/>
      <c r="CN101" s="838"/>
      <c r="CO101" s="838"/>
      <c r="CP101" s="838"/>
      <c r="CQ101" s="839"/>
      <c r="CR101" s="837"/>
      <c r="CS101" s="838"/>
      <c r="CT101" s="838"/>
      <c r="CU101" s="838"/>
      <c r="CV101" s="839"/>
      <c r="CW101" s="837"/>
      <c r="CX101" s="838"/>
      <c r="CY101" s="838"/>
      <c r="CZ101" s="838"/>
      <c r="DA101" s="839"/>
      <c r="DB101" s="837"/>
      <c r="DC101" s="838"/>
      <c r="DD101" s="838"/>
      <c r="DE101" s="838"/>
      <c r="DF101" s="839"/>
      <c r="DG101" s="837"/>
      <c r="DH101" s="838"/>
      <c r="DI101" s="838"/>
      <c r="DJ101" s="838"/>
      <c r="DK101" s="839"/>
      <c r="DL101" s="837"/>
      <c r="DM101" s="838"/>
      <c r="DN101" s="838"/>
      <c r="DO101" s="838"/>
      <c r="DP101" s="839"/>
      <c r="DQ101" s="837"/>
      <c r="DR101" s="838"/>
      <c r="DS101" s="838"/>
      <c r="DT101" s="838"/>
      <c r="DU101" s="839"/>
      <c r="DV101" s="834"/>
      <c r="DW101" s="835"/>
      <c r="DX101" s="835"/>
      <c r="DY101" s="835"/>
      <c r="DZ101" s="836"/>
      <c r="EA101" s="89"/>
    </row>
    <row r="102" spans="1:131" ht="26.25" customHeight="1" thickBot="1" x14ac:dyDescent="0.25">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323</v>
      </c>
      <c r="BR102" s="764" t="s">
        <v>351</v>
      </c>
      <c r="BS102" s="765"/>
      <c r="BT102" s="765"/>
      <c r="BU102" s="765"/>
      <c r="BV102" s="765"/>
      <c r="BW102" s="765"/>
      <c r="BX102" s="765"/>
      <c r="BY102" s="765"/>
      <c r="BZ102" s="765"/>
      <c r="CA102" s="765"/>
      <c r="CB102" s="765"/>
      <c r="CC102" s="765"/>
      <c r="CD102" s="765"/>
      <c r="CE102" s="765"/>
      <c r="CF102" s="765"/>
      <c r="CG102" s="766"/>
      <c r="CH102" s="862"/>
      <c r="CI102" s="863"/>
      <c r="CJ102" s="863"/>
      <c r="CK102" s="863"/>
      <c r="CL102" s="864"/>
      <c r="CM102" s="862"/>
      <c r="CN102" s="863"/>
      <c r="CO102" s="863"/>
      <c r="CP102" s="863"/>
      <c r="CQ102" s="864"/>
      <c r="CR102" s="865">
        <v>1234</v>
      </c>
      <c r="CS102" s="827"/>
      <c r="CT102" s="827"/>
      <c r="CU102" s="827"/>
      <c r="CV102" s="866"/>
      <c r="CW102" s="865">
        <v>36</v>
      </c>
      <c r="CX102" s="827"/>
      <c r="CY102" s="827"/>
      <c r="CZ102" s="827"/>
      <c r="DA102" s="866"/>
      <c r="DB102" s="865" t="s">
        <v>345</v>
      </c>
      <c r="DC102" s="827"/>
      <c r="DD102" s="827"/>
      <c r="DE102" s="827"/>
      <c r="DF102" s="866"/>
      <c r="DG102" s="865" t="s">
        <v>345</v>
      </c>
      <c r="DH102" s="827"/>
      <c r="DI102" s="827"/>
      <c r="DJ102" s="827"/>
      <c r="DK102" s="866"/>
      <c r="DL102" s="865" t="s">
        <v>345</v>
      </c>
      <c r="DM102" s="827"/>
      <c r="DN102" s="827"/>
      <c r="DO102" s="827"/>
      <c r="DP102" s="866"/>
      <c r="DQ102" s="865" t="s">
        <v>345</v>
      </c>
      <c r="DR102" s="827"/>
      <c r="DS102" s="827"/>
      <c r="DT102" s="827"/>
      <c r="DU102" s="866"/>
      <c r="DV102" s="764"/>
      <c r="DW102" s="765"/>
      <c r="DX102" s="765"/>
      <c r="DY102" s="765"/>
      <c r="DZ102" s="889"/>
      <c r="EA102" s="89"/>
    </row>
    <row r="103" spans="1:131" ht="26.25" customHeight="1" x14ac:dyDescent="0.2">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890" t="s">
        <v>352</v>
      </c>
      <c r="BR103" s="890"/>
      <c r="BS103" s="890"/>
      <c r="BT103" s="890"/>
      <c r="BU103" s="890"/>
      <c r="BV103" s="890"/>
      <c r="BW103" s="890"/>
      <c r="BX103" s="890"/>
      <c r="BY103" s="890"/>
      <c r="BZ103" s="890"/>
      <c r="CA103" s="890"/>
      <c r="CB103" s="890"/>
      <c r="CC103" s="890"/>
      <c r="CD103" s="890"/>
      <c r="CE103" s="890"/>
      <c r="CF103" s="890"/>
      <c r="CG103" s="890"/>
      <c r="CH103" s="890"/>
      <c r="CI103" s="890"/>
      <c r="CJ103" s="890"/>
      <c r="CK103" s="890"/>
      <c r="CL103" s="890"/>
      <c r="CM103" s="890"/>
      <c r="CN103" s="890"/>
      <c r="CO103" s="890"/>
      <c r="CP103" s="890"/>
      <c r="CQ103" s="890"/>
      <c r="CR103" s="890"/>
      <c r="CS103" s="890"/>
      <c r="CT103" s="890"/>
      <c r="CU103" s="890"/>
      <c r="CV103" s="890"/>
      <c r="CW103" s="890"/>
      <c r="CX103" s="890"/>
      <c r="CY103" s="890"/>
      <c r="CZ103" s="890"/>
      <c r="DA103" s="890"/>
      <c r="DB103" s="890"/>
      <c r="DC103" s="890"/>
      <c r="DD103" s="890"/>
      <c r="DE103" s="890"/>
      <c r="DF103" s="890"/>
      <c r="DG103" s="890"/>
      <c r="DH103" s="890"/>
      <c r="DI103" s="890"/>
      <c r="DJ103" s="890"/>
      <c r="DK103" s="890"/>
      <c r="DL103" s="890"/>
      <c r="DM103" s="890"/>
      <c r="DN103" s="890"/>
      <c r="DO103" s="890"/>
      <c r="DP103" s="890"/>
      <c r="DQ103" s="890"/>
      <c r="DR103" s="890"/>
      <c r="DS103" s="890"/>
      <c r="DT103" s="890"/>
      <c r="DU103" s="890"/>
      <c r="DV103" s="890"/>
      <c r="DW103" s="890"/>
      <c r="DX103" s="890"/>
      <c r="DY103" s="890"/>
      <c r="DZ103" s="890"/>
      <c r="EA103" s="89"/>
    </row>
    <row r="104" spans="1:131" ht="26.25" customHeight="1" x14ac:dyDescent="0.2">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891" t="s">
        <v>353</v>
      </c>
      <c r="BR104" s="891"/>
      <c r="BS104" s="891"/>
      <c r="BT104" s="891"/>
      <c r="BU104" s="891"/>
      <c r="BV104" s="891"/>
      <c r="BW104" s="891"/>
      <c r="BX104" s="891"/>
      <c r="BY104" s="891"/>
      <c r="BZ104" s="891"/>
      <c r="CA104" s="891"/>
      <c r="CB104" s="891"/>
      <c r="CC104" s="891"/>
      <c r="CD104" s="891"/>
      <c r="CE104" s="891"/>
      <c r="CF104" s="891"/>
      <c r="CG104" s="891"/>
      <c r="CH104" s="891"/>
      <c r="CI104" s="891"/>
      <c r="CJ104" s="891"/>
      <c r="CK104" s="891"/>
      <c r="CL104" s="891"/>
      <c r="CM104" s="891"/>
      <c r="CN104" s="891"/>
      <c r="CO104" s="891"/>
      <c r="CP104" s="891"/>
      <c r="CQ104" s="891"/>
      <c r="CR104" s="891"/>
      <c r="CS104" s="891"/>
      <c r="CT104" s="891"/>
      <c r="CU104" s="891"/>
      <c r="CV104" s="891"/>
      <c r="CW104" s="891"/>
      <c r="CX104" s="891"/>
      <c r="CY104" s="891"/>
      <c r="CZ104" s="891"/>
      <c r="DA104" s="891"/>
      <c r="DB104" s="891"/>
      <c r="DC104" s="891"/>
      <c r="DD104" s="891"/>
      <c r="DE104" s="891"/>
      <c r="DF104" s="891"/>
      <c r="DG104" s="891"/>
      <c r="DH104" s="891"/>
      <c r="DI104" s="891"/>
      <c r="DJ104" s="891"/>
      <c r="DK104" s="891"/>
      <c r="DL104" s="891"/>
      <c r="DM104" s="891"/>
      <c r="DN104" s="891"/>
      <c r="DO104" s="891"/>
      <c r="DP104" s="891"/>
      <c r="DQ104" s="891"/>
      <c r="DR104" s="891"/>
      <c r="DS104" s="891"/>
      <c r="DT104" s="891"/>
      <c r="DU104" s="891"/>
      <c r="DV104" s="891"/>
      <c r="DW104" s="891"/>
      <c r="DX104" s="891"/>
      <c r="DY104" s="891"/>
      <c r="DZ104" s="891"/>
      <c r="EA104" s="89"/>
    </row>
    <row r="105" spans="1:131" ht="11.25" customHeight="1" x14ac:dyDescent="0.2">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93" t="s">
        <v>354</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355</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892" t="s">
        <v>356</v>
      </c>
      <c r="B108" s="893"/>
      <c r="C108" s="893"/>
      <c r="D108" s="893"/>
      <c r="E108" s="893"/>
      <c r="F108" s="893"/>
      <c r="G108" s="893"/>
      <c r="H108" s="893"/>
      <c r="I108" s="893"/>
      <c r="J108" s="893"/>
      <c r="K108" s="893"/>
      <c r="L108" s="893"/>
      <c r="M108" s="893"/>
      <c r="N108" s="893"/>
      <c r="O108" s="893"/>
      <c r="P108" s="893"/>
      <c r="Q108" s="893"/>
      <c r="R108" s="893"/>
      <c r="S108" s="893"/>
      <c r="T108" s="893"/>
      <c r="U108" s="893"/>
      <c r="V108" s="893"/>
      <c r="W108" s="893"/>
      <c r="X108" s="893"/>
      <c r="Y108" s="893"/>
      <c r="Z108" s="893"/>
      <c r="AA108" s="893"/>
      <c r="AB108" s="893"/>
      <c r="AC108" s="893"/>
      <c r="AD108" s="893"/>
      <c r="AE108" s="893"/>
      <c r="AF108" s="893"/>
      <c r="AG108" s="893"/>
      <c r="AH108" s="893"/>
      <c r="AI108" s="893"/>
      <c r="AJ108" s="893"/>
      <c r="AK108" s="893"/>
      <c r="AL108" s="893"/>
      <c r="AM108" s="893"/>
      <c r="AN108" s="893"/>
      <c r="AO108" s="893"/>
      <c r="AP108" s="893"/>
      <c r="AQ108" s="893"/>
      <c r="AR108" s="893"/>
      <c r="AS108" s="893"/>
      <c r="AT108" s="894"/>
      <c r="AU108" s="892" t="s">
        <v>357</v>
      </c>
      <c r="AV108" s="893"/>
      <c r="AW108" s="893"/>
      <c r="AX108" s="893"/>
      <c r="AY108" s="893"/>
      <c r="AZ108" s="893"/>
      <c r="BA108" s="893"/>
      <c r="BB108" s="893"/>
      <c r="BC108" s="893"/>
      <c r="BD108" s="893"/>
      <c r="BE108" s="893"/>
      <c r="BF108" s="893"/>
      <c r="BG108" s="893"/>
      <c r="BH108" s="893"/>
      <c r="BI108" s="893"/>
      <c r="BJ108" s="893"/>
      <c r="BK108" s="893"/>
      <c r="BL108" s="893"/>
      <c r="BM108" s="893"/>
      <c r="BN108" s="893"/>
      <c r="BO108" s="893"/>
      <c r="BP108" s="893"/>
      <c r="BQ108" s="893"/>
      <c r="BR108" s="893"/>
      <c r="BS108" s="893"/>
      <c r="BT108" s="893"/>
      <c r="BU108" s="893"/>
      <c r="BV108" s="893"/>
      <c r="BW108" s="893"/>
      <c r="BX108" s="893"/>
      <c r="BY108" s="893"/>
      <c r="BZ108" s="893"/>
      <c r="CA108" s="893"/>
      <c r="CB108" s="893"/>
      <c r="CC108" s="893"/>
      <c r="CD108" s="893"/>
      <c r="CE108" s="893"/>
      <c r="CF108" s="893"/>
      <c r="CG108" s="893"/>
      <c r="CH108" s="893"/>
      <c r="CI108" s="893"/>
      <c r="CJ108" s="893"/>
      <c r="CK108" s="893"/>
      <c r="CL108" s="893"/>
      <c r="CM108" s="893"/>
      <c r="CN108" s="893"/>
      <c r="CO108" s="893"/>
      <c r="CP108" s="893"/>
      <c r="CQ108" s="893"/>
      <c r="CR108" s="893"/>
      <c r="CS108" s="893"/>
      <c r="CT108" s="893"/>
      <c r="CU108" s="893"/>
      <c r="CV108" s="893"/>
      <c r="CW108" s="893"/>
      <c r="CX108" s="893"/>
      <c r="CY108" s="893"/>
      <c r="CZ108" s="893"/>
      <c r="DA108" s="893"/>
      <c r="DB108" s="893"/>
      <c r="DC108" s="893"/>
      <c r="DD108" s="893"/>
      <c r="DE108" s="893"/>
      <c r="DF108" s="893"/>
      <c r="DG108" s="893"/>
      <c r="DH108" s="893"/>
      <c r="DI108" s="893"/>
      <c r="DJ108" s="893"/>
      <c r="DK108" s="893"/>
      <c r="DL108" s="893"/>
      <c r="DM108" s="893"/>
      <c r="DN108" s="893"/>
      <c r="DO108" s="893"/>
      <c r="DP108" s="893"/>
      <c r="DQ108" s="893"/>
      <c r="DR108" s="893"/>
      <c r="DS108" s="893"/>
      <c r="DT108" s="893"/>
      <c r="DU108" s="893"/>
      <c r="DV108" s="893"/>
      <c r="DW108" s="893"/>
      <c r="DX108" s="893"/>
      <c r="DY108" s="893"/>
      <c r="DZ108" s="894"/>
    </row>
    <row r="109" spans="1:131" s="89" customFormat="1" ht="26.25" customHeight="1" x14ac:dyDescent="0.2">
      <c r="A109" s="887" t="s">
        <v>358</v>
      </c>
      <c r="B109" s="868"/>
      <c r="C109" s="868"/>
      <c r="D109" s="868"/>
      <c r="E109" s="868"/>
      <c r="F109" s="868"/>
      <c r="G109" s="868"/>
      <c r="H109" s="868"/>
      <c r="I109" s="868"/>
      <c r="J109" s="868"/>
      <c r="K109" s="868"/>
      <c r="L109" s="868"/>
      <c r="M109" s="868"/>
      <c r="N109" s="868"/>
      <c r="O109" s="868"/>
      <c r="P109" s="868"/>
      <c r="Q109" s="868"/>
      <c r="R109" s="868"/>
      <c r="S109" s="868"/>
      <c r="T109" s="868"/>
      <c r="U109" s="868"/>
      <c r="V109" s="868"/>
      <c r="W109" s="868"/>
      <c r="X109" s="868"/>
      <c r="Y109" s="868"/>
      <c r="Z109" s="869"/>
      <c r="AA109" s="867" t="s">
        <v>359</v>
      </c>
      <c r="AB109" s="868"/>
      <c r="AC109" s="868"/>
      <c r="AD109" s="868"/>
      <c r="AE109" s="869"/>
      <c r="AF109" s="867" t="s">
        <v>360</v>
      </c>
      <c r="AG109" s="868"/>
      <c r="AH109" s="868"/>
      <c r="AI109" s="868"/>
      <c r="AJ109" s="869"/>
      <c r="AK109" s="867" t="s">
        <v>237</v>
      </c>
      <c r="AL109" s="868"/>
      <c r="AM109" s="868"/>
      <c r="AN109" s="868"/>
      <c r="AO109" s="869"/>
      <c r="AP109" s="867" t="s">
        <v>361</v>
      </c>
      <c r="AQ109" s="868"/>
      <c r="AR109" s="868"/>
      <c r="AS109" s="868"/>
      <c r="AT109" s="870"/>
      <c r="AU109" s="887" t="s">
        <v>358</v>
      </c>
      <c r="AV109" s="868"/>
      <c r="AW109" s="868"/>
      <c r="AX109" s="868"/>
      <c r="AY109" s="868"/>
      <c r="AZ109" s="868"/>
      <c r="BA109" s="868"/>
      <c r="BB109" s="868"/>
      <c r="BC109" s="868"/>
      <c r="BD109" s="868"/>
      <c r="BE109" s="868"/>
      <c r="BF109" s="868"/>
      <c r="BG109" s="868"/>
      <c r="BH109" s="868"/>
      <c r="BI109" s="868"/>
      <c r="BJ109" s="868"/>
      <c r="BK109" s="868"/>
      <c r="BL109" s="868"/>
      <c r="BM109" s="868"/>
      <c r="BN109" s="868"/>
      <c r="BO109" s="868"/>
      <c r="BP109" s="869"/>
      <c r="BQ109" s="867" t="s">
        <v>359</v>
      </c>
      <c r="BR109" s="868"/>
      <c r="BS109" s="868"/>
      <c r="BT109" s="868"/>
      <c r="BU109" s="869"/>
      <c r="BV109" s="867" t="s">
        <v>360</v>
      </c>
      <c r="BW109" s="868"/>
      <c r="BX109" s="868"/>
      <c r="BY109" s="868"/>
      <c r="BZ109" s="869"/>
      <c r="CA109" s="867" t="s">
        <v>237</v>
      </c>
      <c r="CB109" s="868"/>
      <c r="CC109" s="868"/>
      <c r="CD109" s="868"/>
      <c r="CE109" s="869"/>
      <c r="CF109" s="888" t="s">
        <v>361</v>
      </c>
      <c r="CG109" s="888"/>
      <c r="CH109" s="888"/>
      <c r="CI109" s="888"/>
      <c r="CJ109" s="888"/>
      <c r="CK109" s="867" t="s">
        <v>362</v>
      </c>
      <c r="CL109" s="868"/>
      <c r="CM109" s="868"/>
      <c r="CN109" s="868"/>
      <c r="CO109" s="868"/>
      <c r="CP109" s="868"/>
      <c r="CQ109" s="868"/>
      <c r="CR109" s="868"/>
      <c r="CS109" s="868"/>
      <c r="CT109" s="868"/>
      <c r="CU109" s="868"/>
      <c r="CV109" s="868"/>
      <c r="CW109" s="868"/>
      <c r="CX109" s="868"/>
      <c r="CY109" s="868"/>
      <c r="CZ109" s="868"/>
      <c r="DA109" s="868"/>
      <c r="DB109" s="868"/>
      <c r="DC109" s="868"/>
      <c r="DD109" s="868"/>
      <c r="DE109" s="868"/>
      <c r="DF109" s="869"/>
      <c r="DG109" s="867" t="s">
        <v>359</v>
      </c>
      <c r="DH109" s="868"/>
      <c r="DI109" s="868"/>
      <c r="DJ109" s="868"/>
      <c r="DK109" s="869"/>
      <c r="DL109" s="867" t="s">
        <v>360</v>
      </c>
      <c r="DM109" s="868"/>
      <c r="DN109" s="868"/>
      <c r="DO109" s="868"/>
      <c r="DP109" s="869"/>
      <c r="DQ109" s="867" t="s">
        <v>237</v>
      </c>
      <c r="DR109" s="868"/>
      <c r="DS109" s="868"/>
      <c r="DT109" s="868"/>
      <c r="DU109" s="869"/>
      <c r="DV109" s="867" t="s">
        <v>361</v>
      </c>
      <c r="DW109" s="868"/>
      <c r="DX109" s="868"/>
      <c r="DY109" s="868"/>
      <c r="DZ109" s="870"/>
    </row>
    <row r="110" spans="1:131" s="89" customFormat="1" ht="26.25" customHeight="1" x14ac:dyDescent="0.2">
      <c r="A110" s="871" t="s">
        <v>363</v>
      </c>
      <c r="B110" s="872"/>
      <c r="C110" s="872"/>
      <c r="D110" s="872"/>
      <c r="E110" s="872"/>
      <c r="F110" s="872"/>
      <c r="G110" s="872"/>
      <c r="H110" s="872"/>
      <c r="I110" s="872"/>
      <c r="J110" s="872"/>
      <c r="K110" s="872"/>
      <c r="L110" s="872"/>
      <c r="M110" s="872"/>
      <c r="N110" s="872"/>
      <c r="O110" s="872"/>
      <c r="P110" s="872"/>
      <c r="Q110" s="872"/>
      <c r="R110" s="872"/>
      <c r="S110" s="872"/>
      <c r="T110" s="872"/>
      <c r="U110" s="872"/>
      <c r="V110" s="872"/>
      <c r="W110" s="872"/>
      <c r="X110" s="872"/>
      <c r="Y110" s="872"/>
      <c r="Z110" s="873"/>
      <c r="AA110" s="874">
        <v>15230</v>
      </c>
      <c r="AB110" s="875"/>
      <c r="AC110" s="875"/>
      <c r="AD110" s="875"/>
      <c r="AE110" s="876"/>
      <c r="AF110" s="877" t="s">
        <v>62</v>
      </c>
      <c r="AG110" s="875"/>
      <c r="AH110" s="875"/>
      <c r="AI110" s="875"/>
      <c r="AJ110" s="876"/>
      <c r="AK110" s="877" t="s">
        <v>62</v>
      </c>
      <c r="AL110" s="875"/>
      <c r="AM110" s="875"/>
      <c r="AN110" s="875"/>
      <c r="AO110" s="876"/>
      <c r="AP110" s="878" t="s">
        <v>62</v>
      </c>
      <c r="AQ110" s="879"/>
      <c r="AR110" s="879"/>
      <c r="AS110" s="879"/>
      <c r="AT110" s="880"/>
      <c r="AU110" s="881" t="s">
        <v>364</v>
      </c>
      <c r="AV110" s="882"/>
      <c r="AW110" s="882"/>
      <c r="AX110" s="882"/>
      <c r="AY110" s="882"/>
      <c r="AZ110" s="904" t="s">
        <v>365</v>
      </c>
      <c r="BA110" s="872"/>
      <c r="BB110" s="872"/>
      <c r="BC110" s="872"/>
      <c r="BD110" s="872"/>
      <c r="BE110" s="872"/>
      <c r="BF110" s="872"/>
      <c r="BG110" s="872"/>
      <c r="BH110" s="872"/>
      <c r="BI110" s="872"/>
      <c r="BJ110" s="872"/>
      <c r="BK110" s="872"/>
      <c r="BL110" s="872"/>
      <c r="BM110" s="872"/>
      <c r="BN110" s="872"/>
      <c r="BO110" s="872"/>
      <c r="BP110" s="873"/>
      <c r="BQ110" s="905" t="s">
        <v>62</v>
      </c>
      <c r="BR110" s="906"/>
      <c r="BS110" s="906"/>
      <c r="BT110" s="906"/>
      <c r="BU110" s="906"/>
      <c r="BV110" s="906" t="s">
        <v>62</v>
      </c>
      <c r="BW110" s="906"/>
      <c r="BX110" s="906"/>
      <c r="BY110" s="906"/>
      <c r="BZ110" s="906"/>
      <c r="CA110" s="906" t="s">
        <v>62</v>
      </c>
      <c r="CB110" s="906"/>
      <c r="CC110" s="906"/>
      <c r="CD110" s="906"/>
      <c r="CE110" s="906"/>
      <c r="CF110" s="919" t="s">
        <v>62</v>
      </c>
      <c r="CG110" s="920"/>
      <c r="CH110" s="920"/>
      <c r="CI110" s="920"/>
      <c r="CJ110" s="920"/>
      <c r="CK110" s="921" t="s">
        <v>366</v>
      </c>
      <c r="CL110" s="922"/>
      <c r="CM110" s="904" t="s">
        <v>367</v>
      </c>
      <c r="CN110" s="872"/>
      <c r="CO110" s="872"/>
      <c r="CP110" s="872"/>
      <c r="CQ110" s="872"/>
      <c r="CR110" s="872"/>
      <c r="CS110" s="872"/>
      <c r="CT110" s="872"/>
      <c r="CU110" s="872"/>
      <c r="CV110" s="872"/>
      <c r="CW110" s="872"/>
      <c r="CX110" s="872"/>
      <c r="CY110" s="872"/>
      <c r="CZ110" s="872"/>
      <c r="DA110" s="872"/>
      <c r="DB110" s="872"/>
      <c r="DC110" s="872"/>
      <c r="DD110" s="872"/>
      <c r="DE110" s="872"/>
      <c r="DF110" s="873"/>
      <c r="DG110" s="905">
        <v>464226</v>
      </c>
      <c r="DH110" s="906"/>
      <c r="DI110" s="906"/>
      <c r="DJ110" s="906"/>
      <c r="DK110" s="906"/>
      <c r="DL110" s="906">
        <v>234981</v>
      </c>
      <c r="DM110" s="906"/>
      <c r="DN110" s="906"/>
      <c r="DO110" s="906"/>
      <c r="DP110" s="906"/>
      <c r="DQ110" s="906" t="s">
        <v>62</v>
      </c>
      <c r="DR110" s="906"/>
      <c r="DS110" s="906"/>
      <c r="DT110" s="906"/>
      <c r="DU110" s="906"/>
      <c r="DV110" s="907" t="s">
        <v>62</v>
      </c>
      <c r="DW110" s="907"/>
      <c r="DX110" s="907"/>
      <c r="DY110" s="907"/>
      <c r="DZ110" s="908"/>
    </row>
    <row r="111" spans="1:131" s="89" customFormat="1" ht="26.25" customHeight="1" x14ac:dyDescent="0.2">
      <c r="A111" s="909" t="s">
        <v>368</v>
      </c>
      <c r="B111" s="910"/>
      <c r="C111" s="910"/>
      <c r="D111" s="910"/>
      <c r="E111" s="910"/>
      <c r="F111" s="910"/>
      <c r="G111" s="910"/>
      <c r="H111" s="910"/>
      <c r="I111" s="910"/>
      <c r="J111" s="910"/>
      <c r="K111" s="910"/>
      <c r="L111" s="910"/>
      <c r="M111" s="910"/>
      <c r="N111" s="910"/>
      <c r="O111" s="910"/>
      <c r="P111" s="910"/>
      <c r="Q111" s="910"/>
      <c r="R111" s="910"/>
      <c r="S111" s="910"/>
      <c r="T111" s="910"/>
      <c r="U111" s="910"/>
      <c r="V111" s="910"/>
      <c r="W111" s="910"/>
      <c r="X111" s="910"/>
      <c r="Y111" s="910"/>
      <c r="Z111" s="911"/>
      <c r="AA111" s="912" t="s">
        <v>62</v>
      </c>
      <c r="AB111" s="913"/>
      <c r="AC111" s="913"/>
      <c r="AD111" s="913"/>
      <c r="AE111" s="914"/>
      <c r="AF111" s="915" t="s">
        <v>62</v>
      </c>
      <c r="AG111" s="913"/>
      <c r="AH111" s="913"/>
      <c r="AI111" s="913"/>
      <c r="AJ111" s="914"/>
      <c r="AK111" s="915" t="s">
        <v>62</v>
      </c>
      <c r="AL111" s="913"/>
      <c r="AM111" s="913"/>
      <c r="AN111" s="913"/>
      <c r="AO111" s="914"/>
      <c r="AP111" s="916" t="s">
        <v>62</v>
      </c>
      <c r="AQ111" s="917"/>
      <c r="AR111" s="917"/>
      <c r="AS111" s="917"/>
      <c r="AT111" s="918"/>
      <c r="AU111" s="883"/>
      <c r="AV111" s="884"/>
      <c r="AW111" s="884"/>
      <c r="AX111" s="884"/>
      <c r="AY111" s="884"/>
      <c r="AZ111" s="897" t="s">
        <v>369</v>
      </c>
      <c r="BA111" s="898"/>
      <c r="BB111" s="898"/>
      <c r="BC111" s="898"/>
      <c r="BD111" s="898"/>
      <c r="BE111" s="898"/>
      <c r="BF111" s="898"/>
      <c r="BG111" s="898"/>
      <c r="BH111" s="898"/>
      <c r="BI111" s="898"/>
      <c r="BJ111" s="898"/>
      <c r="BK111" s="898"/>
      <c r="BL111" s="898"/>
      <c r="BM111" s="898"/>
      <c r="BN111" s="898"/>
      <c r="BO111" s="898"/>
      <c r="BP111" s="899"/>
      <c r="BQ111" s="900">
        <v>464226</v>
      </c>
      <c r="BR111" s="901"/>
      <c r="BS111" s="901"/>
      <c r="BT111" s="901"/>
      <c r="BU111" s="901"/>
      <c r="BV111" s="901">
        <v>234981</v>
      </c>
      <c r="BW111" s="901"/>
      <c r="BX111" s="901"/>
      <c r="BY111" s="901"/>
      <c r="BZ111" s="901"/>
      <c r="CA111" s="901" t="s">
        <v>62</v>
      </c>
      <c r="CB111" s="901"/>
      <c r="CC111" s="901"/>
      <c r="CD111" s="901"/>
      <c r="CE111" s="901"/>
      <c r="CF111" s="895" t="s">
        <v>62</v>
      </c>
      <c r="CG111" s="896"/>
      <c r="CH111" s="896"/>
      <c r="CI111" s="896"/>
      <c r="CJ111" s="896"/>
      <c r="CK111" s="923"/>
      <c r="CL111" s="924"/>
      <c r="CM111" s="897" t="s">
        <v>370</v>
      </c>
      <c r="CN111" s="898"/>
      <c r="CO111" s="898"/>
      <c r="CP111" s="898"/>
      <c r="CQ111" s="898"/>
      <c r="CR111" s="898"/>
      <c r="CS111" s="898"/>
      <c r="CT111" s="898"/>
      <c r="CU111" s="898"/>
      <c r="CV111" s="898"/>
      <c r="CW111" s="898"/>
      <c r="CX111" s="898"/>
      <c r="CY111" s="898"/>
      <c r="CZ111" s="898"/>
      <c r="DA111" s="898"/>
      <c r="DB111" s="898"/>
      <c r="DC111" s="898"/>
      <c r="DD111" s="898"/>
      <c r="DE111" s="898"/>
      <c r="DF111" s="899"/>
      <c r="DG111" s="900" t="s">
        <v>62</v>
      </c>
      <c r="DH111" s="901"/>
      <c r="DI111" s="901"/>
      <c r="DJ111" s="901"/>
      <c r="DK111" s="901"/>
      <c r="DL111" s="901" t="s">
        <v>62</v>
      </c>
      <c r="DM111" s="901"/>
      <c r="DN111" s="901"/>
      <c r="DO111" s="901"/>
      <c r="DP111" s="901"/>
      <c r="DQ111" s="901" t="s">
        <v>62</v>
      </c>
      <c r="DR111" s="901"/>
      <c r="DS111" s="901"/>
      <c r="DT111" s="901"/>
      <c r="DU111" s="901"/>
      <c r="DV111" s="902" t="s">
        <v>62</v>
      </c>
      <c r="DW111" s="902"/>
      <c r="DX111" s="902"/>
      <c r="DY111" s="902"/>
      <c r="DZ111" s="903"/>
    </row>
    <row r="112" spans="1:131" s="89" customFormat="1" ht="26.25" customHeight="1" x14ac:dyDescent="0.2">
      <c r="A112" s="927" t="s">
        <v>371</v>
      </c>
      <c r="B112" s="928"/>
      <c r="C112" s="898" t="s">
        <v>372</v>
      </c>
      <c r="D112" s="898"/>
      <c r="E112" s="898"/>
      <c r="F112" s="898"/>
      <c r="G112" s="898"/>
      <c r="H112" s="898"/>
      <c r="I112" s="898"/>
      <c r="J112" s="898"/>
      <c r="K112" s="898"/>
      <c r="L112" s="898"/>
      <c r="M112" s="898"/>
      <c r="N112" s="898"/>
      <c r="O112" s="898"/>
      <c r="P112" s="898"/>
      <c r="Q112" s="898"/>
      <c r="R112" s="898"/>
      <c r="S112" s="898"/>
      <c r="T112" s="898"/>
      <c r="U112" s="898"/>
      <c r="V112" s="898"/>
      <c r="W112" s="898"/>
      <c r="X112" s="898"/>
      <c r="Y112" s="898"/>
      <c r="Z112" s="899"/>
      <c r="AA112" s="933" t="s">
        <v>62</v>
      </c>
      <c r="AB112" s="934"/>
      <c r="AC112" s="934"/>
      <c r="AD112" s="934"/>
      <c r="AE112" s="935"/>
      <c r="AF112" s="936" t="s">
        <v>62</v>
      </c>
      <c r="AG112" s="934"/>
      <c r="AH112" s="934"/>
      <c r="AI112" s="934"/>
      <c r="AJ112" s="935"/>
      <c r="AK112" s="936" t="s">
        <v>62</v>
      </c>
      <c r="AL112" s="934"/>
      <c r="AM112" s="934"/>
      <c r="AN112" s="934"/>
      <c r="AO112" s="935"/>
      <c r="AP112" s="937" t="s">
        <v>62</v>
      </c>
      <c r="AQ112" s="938"/>
      <c r="AR112" s="938"/>
      <c r="AS112" s="938"/>
      <c r="AT112" s="939"/>
      <c r="AU112" s="883"/>
      <c r="AV112" s="884"/>
      <c r="AW112" s="884"/>
      <c r="AX112" s="884"/>
      <c r="AY112" s="884"/>
      <c r="AZ112" s="897" t="s">
        <v>373</v>
      </c>
      <c r="BA112" s="898"/>
      <c r="BB112" s="898"/>
      <c r="BC112" s="898"/>
      <c r="BD112" s="898"/>
      <c r="BE112" s="898"/>
      <c r="BF112" s="898"/>
      <c r="BG112" s="898"/>
      <c r="BH112" s="898"/>
      <c r="BI112" s="898"/>
      <c r="BJ112" s="898"/>
      <c r="BK112" s="898"/>
      <c r="BL112" s="898"/>
      <c r="BM112" s="898"/>
      <c r="BN112" s="898"/>
      <c r="BO112" s="898"/>
      <c r="BP112" s="899"/>
      <c r="BQ112" s="900" t="s">
        <v>62</v>
      </c>
      <c r="BR112" s="901"/>
      <c r="BS112" s="901"/>
      <c r="BT112" s="901"/>
      <c r="BU112" s="901"/>
      <c r="BV112" s="901" t="s">
        <v>62</v>
      </c>
      <c r="BW112" s="901"/>
      <c r="BX112" s="901"/>
      <c r="BY112" s="901"/>
      <c r="BZ112" s="901"/>
      <c r="CA112" s="901" t="s">
        <v>62</v>
      </c>
      <c r="CB112" s="901"/>
      <c r="CC112" s="901"/>
      <c r="CD112" s="901"/>
      <c r="CE112" s="901"/>
      <c r="CF112" s="895" t="s">
        <v>62</v>
      </c>
      <c r="CG112" s="896"/>
      <c r="CH112" s="896"/>
      <c r="CI112" s="896"/>
      <c r="CJ112" s="896"/>
      <c r="CK112" s="923"/>
      <c r="CL112" s="924"/>
      <c r="CM112" s="897" t="s">
        <v>374</v>
      </c>
      <c r="CN112" s="898"/>
      <c r="CO112" s="898"/>
      <c r="CP112" s="898"/>
      <c r="CQ112" s="898"/>
      <c r="CR112" s="898"/>
      <c r="CS112" s="898"/>
      <c r="CT112" s="898"/>
      <c r="CU112" s="898"/>
      <c r="CV112" s="898"/>
      <c r="CW112" s="898"/>
      <c r="CX112" s="898"/>
      <c r="CY112" s="898"/>
      <c r="CZ112" s="898"/>
      <c r="DA112" s="898"/>
      <c r="DB112" s="898"/>
      <c r="DC112" s="898"/>
      <c r="DD112" s="898"/>
      <c r="DE112" s="898"/>
      <c r="DF112" s="899"/>
      <c r="DG112" s="900" t="s">
        <v>62</v>
      </c>
      <c r="DH112" s="901"/>
      <c r="DI112" s="901"/>
      <c r="DJ112" s="901"/>
      <c r="DK112" s="901"/>
      <c r="DL112" s="901" t="s">
        <v>62</v>
      </c>
      <c r="DM112" s="901"/>
      <c r="DN112" s="901"/>
      <c r="DO112" s="901"/>
      <c r="DP112" s="901"/>
      <c r="DQ112" s="901" t="s">
        <v>62</v>
      </c>
      <c r="DR112" s="901"/>
      <c r="DS112" s="901"/>
      <c r="DT112" s="901"/>
      <c r="DU112" s="901"/>
      <c r="DV112" s="902" t="s">
        <v>62</v>
      </c>
      <c r="DW112" s="902"/>
      <c r="DX112" s="902"/>
      <c r="DY112" s="902"/>
      <c r="DZ112" s="903"/>
    </row>
    <row r="113" spans="1:130" s="89" customFormat="1" ht="26.25" customHeight="1" x14ac:dyDescent="0.2">
      <c r="A113" s="929"/>
      <c r="B113" s="930"/>
      <c r="C113" s="898" t="s">
        <v>375</v>
      </c>
      <c r="D113" s="898"/>
      <c r="E113" s="898"/>
      <c r="F113" s="898"/>
      <c r="G113" s="898"/>
      <c r="H113" s="898"/>
      <c r="I113" s="898"/>
      <c r="J113" s="898"/>
      <c r="K113" s="898"/>
      <c r="L113" s="898"/>
      <c r="M113" s="898"/>
      <c r="N113" s="898"/>
      <c r="O113" s="898"/>
      <c r="P113" s="898"/>
      <c r="Q113" s="898"/>
      <c r="R113" s="898"/>
      <c r="S113" s="898"/>
      <c r="T113" s="898"/>
      <c r="U113" s="898"/>
      <c r="V113" s="898"/>
      <c r="W113" s="898"/>
      <c r="X113" s="898"/>
      <c r="Y113" s="898"/>
      <c r="Z113" s="899"/>
      <c r="AA113" s="912" t="s">
        <v>62</v>
      </c>
      <c r="AB113" s="913"/>
      <c r="AC113" s="913"/>
      <c r="AD113" s="913"/>
      <c r="AE113" s="914"/>
      <c r="AF113" s="915" t="s">
        <v>62</v>
      </c>
      <c r="AG113" s="913"/>
      <c r="AH113" s="913"/>
      <c r="AI113" s="913"/>
      <c r="AJ113" s="914"/>
      <c r="AK113" s="915" t="s">
        <v>62</v>
      </c>
      <c r="AL113" s="913"/>
      <c r="AM113" s="913"/>
      <c r="AN113" s="913"/>
      <c r="AO113" s="914"/>
      <c r="AP113" s="916" t="s">
        <v>62</v>
      </c>
      <c r="AQ113" s="917"/>
      <c r="AR113" s="917"/>
      <c r="AS113" s="917"/>
      <c r="AT113" s="918"/>
      <c r="AU113" s="883"/>
      <c r="AV113" s="884"/>
      <c r="AW113" s="884"/>
      <c r="AX113" s="884"/>
      <c r="AY113" s="884"/>
      <c r="AZ113" s="897" t="s">
        <v>376</v>
      </c>
      <c r="BA113" s="898"/>
      <c r="BB113" s="898"/>
      <c r="BC113" s="898"/>
      <c r="BD113" s="898"/>
      <c r="BE113" s="898"/>
      <c r="BF113" s="898"/>
      <c r="BG113" s="898"/>
      <c r="BH113" s="898"/>
      <c r="BI113" s="898"/>
      <c r="BJ113" s="898"/>
      <c r="BK113" s="898"/>
      <c r="BL113" s="898"/>
      <c r="BM113" s="898"/>
      <c r="BN113" s="898"/>
      <c r="BO113" s="898"/>
      <c r="BP113" s="899"/>
      <c r="BQ113" s="900">
        <v>923066</v>
      </c>
      <c r="BR113" s="901"/>
      <c r="BS113" s="901"/>
      <c r="BT113" s="901"/>
      <c r="BU113" s="901"/>
      <c r="BV113" s="901">
        <v>843313</v>
      </c>
      <c r="BW113" s="901"/>
      <c r="BX113" s="901"/>
      <c r="BY113" s="901"/>
      <c r="BZ113" s="901"/>
      <c r="CA113" s="901">
        <v>976633</v>
      </c>
      <c r="CB113" s="901"/>
      <c r="CC113" s="901"/>
      <c r="CD113" s="901"/>
      <c r="CE113" s="901"/>
      <c r="CF113" s="895">
        <v>2.4</v>
      </c>
      <c r="CG113" s="896"/>
      <c r="CH113" s="896"/>
      <c r="CI113" s="896"/>
      <c r="CJ113" s="896"/>
      <c r="CK113" s="923"/>
      <c r="CL113" s="924"/>
      <c r="CM113" s="897" t="s">
        <v>377</v>
      </c>
      <c r="CN113" s="898"/>
      <c r="CO113" s="898"/>
      <c r="CP113" s="898"/>
      <c r="CQ113" s="898"/>
      <c r="CR113" s="898"/>
      <c r="CS113" s="898"/>
      <c r="CT113" s="898"/>
      <c r="CU113" s="898"/>
      <c r="CV113" s="898"/>
      <c r="CW113" s="898"/>
      <c r="CX113" s="898"/>
      <c r="CY113" s="898"/>
      <c r="CZ113" s="898"/>
      <c r="DA113" s="898"/>
      <c r="DB113" s="898"/>
      <c r="DC113" s="898"/>
      <c r="DD113" s="898"/>
      <c r="DE113" s="898"/>
      <c r="DF113" s="899"/>
      <c r="DG113" s="933" t="s">
        <v>62</v>
      </c>
      <c r="DH113" s="934"/>
      <c r="DI113" s="934"/>
      <c r="DJ113" s="934"/>
      <c r="DK113" s="935"/>
      <c r="DL113" s="936" t="s">
        <v>62</v>
      </c>
      <c r="DM113" s="934"/>
      <c r="DN113" s="934"/>
      <c r="DO113" s="934"/>
      <c r="DP113" s="935"/>
      <c r="DQ113" s="936" t="s">
        <v>62</v>
      </c>
      <c r="DR113" s="934"/>
      <c r="DS113" s="934"/>
      <c r="DT113" s="934"/>
      <c r="DU113" s="935"/>
      <c r="DV113" s="937" t="s">
        <v>62</v>
      </c>
      <c r="DW113" s="938"/>
      <c r="DX113" s="938"/>
      <c r="DY113" s="938"/>
      <c r="DZ113" s="939"/>
    </row>
    <row r="114" spans="1:130" s="89" customFormat="1" ht="26.25" customHeight="1" x14ac:dyDescent="0.2">
      <c r="A114" s="929"/>
      <c r="B114" s="930"/>
      <c r="C114" s="898" t="s">
        <v>378</v>
      </c>
      <c r="D114" s="898"/>
      <c r="E114" s="898"/>
      <c r="F114" s="898"/>
      <c r="G114" s="898"/>
      <c r="H114" s="898"/>
      <c r="I114" s="898"/>
      <c r="J114" s="898"/>
      <c r="K114" s="898"/>
      <c r="L114" s="898"/>
      <c r="M114" s="898"/>
      <c r="N114" s="898"/>
      <c r="O114" s="898"/>
      <c r="P114" s="898"/>
      <c r="Q114" s="898"/>
      <c r="R114" s="898"/>
      <c r="S114" s="898"/>
      <c r="T114" s="898"/>
      <c r="U114" s="898"/>
      <c r="V114" s="898"/>
      <c r="W114" s="898"/>
      <c r="X114" s="898"/>
      <c r="Y114" s="898"/>
      <c r="Z114" s="899"/>
      <c r="AA114" s="933">
        <v>42890</v>
      </c>
      <c r="AB114" s="934"/>
      <c r="AC114" s="934"/>
      <c r="AD114" s="934"/>
      <c r="AE114" s="935"/>
      <c r="AF114" s="936">
        <v>47508</v>
      </c>
      <c r="AG114" s="934"/>
      <c r="AH114" s="934"/>
      <c r="AI114" s="934"/>
      <c r="AJ114" s="935"/>
      <c r="AK114" s="936">
        <v>102600</v>
      </c>
      <c r="AL114" s="934"/>
      <c r="AM114" s="934"/>
      <c r="AN114" s="934"/>
      <c r="AO114" s="935"/>
      <c r="AP114" s="937">
        <v>0.2</v>
      </c>
      <c r="AQ114" s="938"/>
      <c r="AR114" s="938"/>
      <c r="AS114" s="938"/>
      <c r="AT114" s="939"/>
      <c r="AU114" s="883"/>
      <c r="AV114" s="884"/>
      <c r="AW114" s="884"/>
      <c r="AX114" s="884"/>
      <c r="AY114" s="884"/>
      <c r="AZ114" s="897" t="s">
        <v>379</v>
      </c>
      <c r="BA114" s="898"/>
      <c r="BB114" s="898"/>
      <c r="BC114" s="898"/>
      <c r="BD114" s="898"/>
      <c r="BE114" s="898"/>
      <c r="BF114" s="898"/>
      <c r="BG114" s="898"/>
      <c r="BH114" s="898"/>
      <c r="BI114" s="898"/>
      <c r="BJ114" s="898"/>
      <c r="BK114" s="898"/>
      <c r="BL114" s="898"/>
      <c r="BM114" s="898"/>
      <c r="BN114" s="898"/>
      <c r="BO114" s="898"/>
      <c r="BP114" s="899"/>
      <c r="BQ114" s="900">
        <v>5281403</v>
      </c>
      <c r="BR114" s="901"/>
      <c r="BS114" s="901"/>
      <c r="BT114" s="901"/>
      <c r="BU114" s="901"/>
      <c r="BV114" s="901">
        <v>5341159</v>
      </c>
      <c r="BW114" s="901"/>
      <c r="BX114" s="901"/>
      <c r="BY114" s="901"/>
      <c r="BZ114" s="901"/>
      <c r="CA114" s="901">
        <v>4794063</v>
      </c>
      <c r="CB114" s="901"/>
      <c r="CC114" s="901"/>
      <c r="CD114" s="901"/>
      <c r="CE114" s="901"/>
      <c r="CF114" s="895">
        <v>11.6</v>
      </c>
      <c r="CG114" s="896"/>
      <c r="CH114" s="896"/>
      <c r="CI114" s="896"/>
      <c r="CJ114" s="896"/>
      <c r="CK114" s="923"/>
      <c r="CL114" s="924"/>
      <c r="CM114" s="897" t="s">
        <v>380</v>
      </c>
      <c r="CN114" s="898"/>
      <c r="CO114" s="898"/>
      <c r="CP114" s="898"/>
      <c r="CQ114" s="898"/>
      <c r="CR114" s="898"/>
      <c r="CS114" s="898"/>
      <c r="CT114" s="898"/>
      <c r="CU114" s="898"/>
      <c r="CV114" s="898"/>
      <c r="CW114" s="898"/>
      <c r="CX114" s="898"/>
      <c r="CY114" s="898"/>
      <c r="CZ114" s="898"/>
      <c r="DA114" s="898"/>
      <c r="DB114" s="898"/>
      <c r="DC114" s="898"/>
      <c r="DD114" s="898"/>
      <c r="DE114" s="898"/>
      <c r="DF114" s="899"/>
      <c r="DG114" s="933" t="s">
        <v>62</v>
      </c>
      <c r="DH114" s="934"/>
      <c r="DI114" s="934"/>
      <c r="DJ114" s="934"/>
      <c r="DK114" s="935"/>
      <c r="DL114" s="936" t="s">
        <v>62</v>
      </c>
      <c r="DM114" s="934"/>
      <c r="DN114" s="934"/>
      <c r="DO114" s="934"/>
      <c r="DP114" s="935"/>
      <c r="DQ114" s="936" t="s">
        <v>62</v>
      </c>
      <c r="DR114" s="934"/>
      <c r="DS114" s="934"/>
      <c r="DT114" s="934"/>
      <c r="DU114" s="935"/>
      <c r="DV114" s="937" t="s">
        <v>62</v>
      </c>
      <c r="DW114" s="938"/>
      <c r="DX114" s="938"/>
      <c r="DY114" s="938"/>
      <c r="DZ114" s="939"/>
    </row>
    <row r="115" spans="1:130" s="89" customFormat="1" ht="26.25" customHeight="1" x14ac:dyDescent="0.2">
      <c r="A115" s="929"/>
      <c r="B115" s="930"/>
      <c r="C115" s="898" t="s">
        <v>381</v>
      </c>
      <c r="D115" s="898"/>
      <c r="E115" s="898"/>
      <c r="F115" s="898"/>
      <c r="G115" s="898"/>
      <c r="H115" s="898"/>
      <c r="I115" s="898"/>
      <c r="J115" s="898"/>
      <c r="K115" s="898"/>
      <c r="L115" s="898"/>
      <c r="M115" s="898"/>
      <c r="N115" s="898"/>
      <c r="O115" s="898"/>
      <c r="P115" s="898"/>
      <c r="Q115" s="898"/>
      <c r="R115" s="898"/>
      <c r="S115" s="898"/>
      <c r="T115" s="898"/>
      <c r="U115" s="898"/>
      <c r="V115" s="898"/>
      <c r="W115" s="898"/>
      <c r="X115" s="898"/>
      <c r="Y115" s="898"/>
      <c r="Z115" s="899"/>
      <c r="AA115" s="912">
        <v>237914</v>
      </c>
      <c r="AB115" s="913"/>
      <c r="AC115" s="913"/>
      <c r="AD115" s="913"/>
      <c r="AE115" s="914"/>
      <c r="AF115" s="915">
        <v>238179</v>
      </c>
      <c r="AG115" s="913"/>
      <c r="AH115" s="913"/>
      <c r="AI115" s="913"/>
      <c r="AJ115" s="914"/>
      <c r="AK115" s="915">
        <v>238452</v>
      </c>
      <c r="AL115" s="913"/>
      <c r="AM115" s="913"/>
      <c r="AN115" s="913"/>
      <c r="AO115" s="914"/>
      <c r="AP115" s="916">
        <v>0.6</v>
      </c>
      <c r="AQ115" s="917"/>
      <c r="AR115" s="917"/>
      <c r="AS115" s="917"/>
      <c r="AT115" s="918"/>
      <c r="AU115" s="883"/>
      <c r="AV115" s="884"/>
      <c r="AW115" s="884"/>
      <c r="AX115" s="884"/>
      <c r="AY115" s="884"/>
      <c r="AZ115" s="897" t="s">
        <v>382</v>
      </c>
      <c r="BA115" s="898"/>
      <c r="BB115" s="898"/>
      <c r="BC115" s="898"/>
      <c r="BD115" s="898"/>
      <c r="BE115" s="898"/>
      <c r="BF115" s="898"/>
      <c r="BG115" s="898"/>
      <c r="BH115" s="898"/>
      <c r="BI115" s="898"/>
      <c r="BJ115" s="898"/>
      <c r="BK115" s="898"/>
      <c r="BL115" s="898"/>
      <c r="BM115" s="898"/>
      <c r="BN115" s="898"/>
      <c r="BO115" s="898"/>
      <c r="BP115" s="899"/>
      <c r="BQ115" s="900" t="s">
        <v>62</v>
      </c>
      <c r="BR115" s="901"/>
      <c r="BS115" s="901"/>
      <c r="BT115" s="901"/>
      <c r="BU115" s="901"/>
      <c r="BV115" s="901" t="s">
        <v>62</v>
      </c>
      <c r="BW115" s="901"/>
      <c r="BX115" s="901"/>
      <c r="BY115" s="901"/>
      <c r="BZ115" s="901"/>
      <c r="CA115" s="901" t="s">
        <v>62</v>
      </c>
      <c r="CB115" s="901"/>
      <c r="CC115" s="901"/>
      <c r="CD115" s="901"/>
      <c r="CE115" s="901"/>
      <c r="CF115" s="895" t="s">
        <v>62</v>
      </c>
      <c r="CG115" s="896"/>
      <c r="CH115" s="896"/>
      <c r="CI115" s="896"/>
      <c r="CJ115" s="896"/>
      <c r="CK115" s="923"/>
      <c r="CL115" s="924"/>
      <c r="CM115" s="897" t="s">
        <v>383</v>
      </c>
      <c r="CN115" s="898"/>
      <c r="CO115" s="898"/>
      <c r="CP115" s="898"/>
      <c r="CQ115" s="898"/>
      <c r="CR115" s="898"/>
      <c r="CS115" s="898"/>
      <c r="CT115" s="898"/>
      <c r="CU115" s="898"/>
      <c r="CV115" s="898"/>
      <c r="CW115" s="898"/>
      <c r="CX115" s="898"/>
      <c r="CY115" s="898"/>
      <c r="CZ115" s="898"/>
      <c r="DA115" s="898"/>
      <c r="DB115" s="898"/>
      <c r="DC115" s="898"/>
      <c r="DD115" s="898"/>
      <c r="DE115" s="898"/>
      <c r="DF115" s="899"/>
      <c r="DG115" s="933" t="s">
        <v>62</v>
      </c>
      <c r="DH115" s="934"/>
      <c r="DI115" s="934"/>
      <c r="DJ115" s="934"/>
      <c r="DK115" s="935"/>
      <c r="DL115" s="936" t="s">
        <v>62</v>
      </c>
      <c r="DM115" s="934"/>
      <c r="DN115" s="934"/>
      <c r="DO115" s="934"/>
      <c r="DP115" s="935"/>
      <c r="DQ115" s="936" t="s">
        <v>62</v>
      </c>
      <c r="DR115" s="934"/>
      <c r="DS115" s="934"/>
      <c r="DT115" s="934"/>
      <c r="DU115" s="935"/>
      <c r="DV115" s="937" t="s">
        <v>62</v>
      </c>
      <c r="DW115" s="938"/>
      <c r="DX115" s="938"/>
      <c r="DY115" s="938"/>
      <c r="DZ115" s="939"/>
    </row>
    <row r="116" spans="1:130" s="89" customFormat="1" ht="26.25" customHeight="1" x14ac:dyDescent="0.2">
      <c r="A116" s="931"/>
      <c r="B116" s="932"/>
      <c r="C116" s="940" t="s">
        <v>384</v>
      </c>
      <c r="D116" s="940"/>
      <c r="E116" s="940"/>
      <c r="F116" s="940"/>
      <c r="G116" s="940"/>
      <c r="H116" s="940"/>
      <c r="I116" s="940"/>
      <c r="J116" s="940"/>
      <c r="K116" s="940"/>
      <c r="L116" s="940"/>
      <c r="M116" s="940"/>
      <c r="N116" s="940"/>
      <c r="O116" s="940"/>
      <c r="P116" s="940"/>
      <c r="Q116" s="940"/>
      <c r="R116" s="940"/>
      <c r="S116" s="940"/>
      <c r="T116" s="940"/>
      <c r="U116" s="940"/>
      <c r="V116" s="940"/>
      <c r="W116" s="940"/>
      <c r="X116" s="940"/>
      <c r="Y116" s="940"/>
      <c r="Z116" s="941"/>
      <c r="AA116" s="933" t="s">
        <v>62</v>
      </c>
      <c r="AB116" s="934"/>
      <c r="AC116" s="934"/>
      <c r="AD116" s="934"/>
      <c r="AE116" s="935"/>
      <c r="AF116" s="936" t="s">
        <v>62</v>
      </c>
      <c r="AG116" s="934"/>
      <c r="AH116" s="934"/>
      <c r="AI116" s="934"/>
      <c r="AJ116" s="935"/>
      <c r="AK116" s="936" t="s">
        <v>62</v>
      </c>
      <c r="AL116" s="934"/>
      <c r="AM116" s="934"/>
      <c r="AN116" s="934"/>
      <c r="AO116" s="935"/>
      <c r="AP116" s="937" t="s">
        <v>62</v>
      </c>
      <c r="AQ116" s="938"/>
      <c r="AR116" s="938"/>
      <c r="AS116" s="938"/>
      <c r="AT116" s="939"/>
      <c r="AU116" s="883"/>
      <c r="AV116" s="884"/>
      <c r="AW116" s="884"/>
      <c r="AX116" s="884"/>
      <c r="AY116" s="884"/>
      <c r="AZ116" s="942" t="s">
        <v>385</v>
      </c>
      <c r="BA116" s="943"/>
      <c r="BB116" s="943"/>
      <c r="BC116" s="943"/>
      <c r="BD116" s="943"/>
      <c r="BE116" s="943"/>
      <c r="BF116" s="943"/>
      <c r="BG116" s="943"/>
      <c r="BH116" s="943"/>
      <c r="BI116" s="943"/>
      <c r="BJ116" s="943"/>
      <c r="BK116" s="943"/>
      <c r="BL116" s="943"/>
      <c r="BM116" s="943"/>
      <c r="BN116" s="943"/>
      <c r="BO116" s="943"/>
      <c r="BP116" s="944"/>
      <c r="BQ116" s="900" t="s">
        <v>62</v>
      </c>
      <c r="BR116" s="901"/>
      <c r="BS116" s="901"/>
      <c r="BT116" s="901"/>
      <c r="BU116" s="901"/>
      <c r="BV116" s="901" t="s">
        <v>62</v>
      </c>
      <c r="BW116" s="901"/>
      <c r="BX116" s="901"/>
      <c r="BY116" s="901"/>
      <c r="BZ116" s="901"/>
      <c r="CA116" s="901" t="s">
        <v>62</v>
      </c>
      <c r="CB116" s="901"/>
      <c r="CC116" s="901"/>
      <c r="CD116" s="901"/>
      <c r="CE116" s="901"/>
      <c r="CF116" s="895" t="s">
        <v>62</v>
      </c>
      <c r="CG116" s="896"/>
      <c r="CH116" s="896"/>
      <c r="CI116" s="896"/>
      <c r="CJ116" s="896"/>
      <c r="CK116" s="923"/>
      <c r="CL116" s="924"/>
      <c r="CM116" s="897" t="s">
        <v>386</v>
      </c>
      <c r="CN116" s="898"/>
      <c r="CO116" s="898"/>
      <c r="CP116" s="898"/>
      <c r="CQ116" s="898"/>
      <c r="CR116" s="898"/>
      <c r="CS116" s="898"/>
      <c r="CT116" s="898"/>
      <c r="CU116" s="898"/>
      <c r="CV116" s="898"/>
      <c r="CW116" s="898"/>
      <c r="CX116" s="898"/>
      <c r="CY116" s="898"/>
      <c r="CZ116" s="898"/>
      <c r="DA116" s="898"/>
      <c r="DB116" s="898"/>
      <c r="DC116" s="898"/>
      <c r="DD116" s="898"/>
      <c r="DE116" s="898"/>
      <c r="DF116" s="899"/>
      <c r="DG116" s="933" t="s">
        <v>62</v>
      </c>
      <c r="DH116" s="934"/>
      <c r="DI116" s="934"/>
      <c r="DJ116" s="934"/>
      <c r="DK116" s="935"/>
      <c r="DL116" s="936" t="s">
        <v>62</v>
      </c>
      <c r="DM116" s="934"/>
      <c r="DN116" s="934"/>
      <c r="DO116" s="934"/>
      <c r="DP116" s="935"/>
      <c r="DQ116" s="936" t="s">
        <v>62</v>
      </c>
      <c r="DR116" s="934"/>
      <c r="DS116" s="934"/>
      <c r="DT116" s="934"/>
      <c r="DU116" s="935"/>
      <c r="DV116" s="937" t="s">
        <v>62</v>
      </c>
      <c r="DW116" s="938"/>
      <c r="DX116" s="938"/>
      <c r="DY116" s="938"/>
      <c r="DZ116" s="939"/>
    </row>
    <row r="117" spans="1:130" s="89" customFormat="1" ht="26.25" customHeight="1" x14ac:dyDescent="0.2">
      <c r="A117" s="887" t="s">
        <v>118</v>
      </c>
      <c r="B117" s="868"/>
      <c r="C117" s="868"/>
      <c r="D117" s="868"/>
      <c r="E117" s="868"/>
      <c r="F117" s="868"/>
      <c r="G117" s="868"/>
      <c r="H117" s="868"/>
      <c r="I117" s="868"/>
      <c r="J117" s="868"/>
      <c r="K117" s="868"/>
      <c r="L117" s="868"/>
      <c r="M117" s="868"/>
      <c r="N117" s="868"/>
      <c r="O117" s="868"/>
      <c r="P117" s="868"/>
      <c r="Q117" s="868"/>
      <c r="R117" s="868"/>
      <c r="S117" s="868"/>
      <c r="T117" s="868"/>
      <c r="U117" s="868"/>
      <c r="V117" s="868"/>
      <c r="W117" s="868"/>
      <c r="X117" s="868"/>
      <c r="Y117" s="952" t="s">
        <v>387</v>
      </c>
      <c r="Z117" s="869"/>
      <c r="AA117" s="953">
        <v>296034</v>
      </c>
      <c r="AB117" s="954"/>
      <c r="AC117" s="954"/>
      <c r="AD117" s="954"/>
      <c r="AE117" s="955"/>
      <c r="AF117" s="956">
        <v>285687</v>
      </c>
      <c r="AG117" s="954"/>
      <c r="AH117" s="954"/>
      <c r="AI117" s="954"/>
      <c r="AJ117" s="955"/>
      <c r="AK117" s="956">
        <v>341052</v>
      </c>
      <c r="AL117" s="954"/>
      <c r="AM117" s="954"/>
      <c r="AN117" s="954"/>
      <c r="AO117" s="955"/>
      <c r="AP117" s="957"/>
      <c r="AQ117" s="958"/>
      <c r="AR117" s="958"/>
      <c r="AS117" s="958"/>
      <c r="AT117" s="959"/>
      <c r="AU117" s="883"/>
      <c r="AV117" s="884"/>
      <c r="AW117" s="884"/>
      <c r="AX117" s="884"/>
      <c r="AY117" s="884"/>
      <c r="AZ117" s="949" t="s">
        <v>388</v>
      </c>
      <c r="BA117" s="950"/>
      <c r="BB117" s="950"/>
      <c r="BC117" s="950"/>
      <c r="BD117" s="950"/>
      <c r="BE117" s="950"/>
      <c r="BF117" s="950"/>
      <c r="BG117" s="950"/>
      <c r="BH117" s="950"/>
      <c r="BI117" s="950"/>
      <c r="BJ117" s="950"/>
      <c r="BK117" s="950"/>
      <c r="BL117" s="950"/>
      <c r="BM117" s="950"/>
      <c r="BN117" s="950"/>
      <c r="BO117" s="950"/>
      <c r="BP117" s="951"/>
      <c r="BQ117" s="900" t="s">
        <v>62</v>
      </c>
      <c r="BR117" s="901"/>
      <c r="BS117" s="901"/>
      <c r="BT117" s="901"/>
      <c r="BU117" s="901"/>
      <c r="BV117" s="901" t="s">
        <v>62</v>
      </c>
      <c r="BW117" s="901"/>
      <c r="BX117" s="901"/>
      <c r="BY117" s="901"/>
      <c r="BZ117" s="901"/>
      <c r="CA117" s="901" t="s">
        <v>62</v>
      </c>
      <c r="CB117" s="901"/>
      <c r="CC117" s="901"/>
      <c r="CD117" s="901"/>
      <c r="CE117" s="901"/>
      <c r="CF117" s="895" t="s">
        <v>62</v>
      </c>
      <c r="CG117" s="896"/>
      <c r="CH117" s="896"/>
      <c r="CI117" s="896"/>
      <c r="CJ117" s="896"/>
      <c r="CK117" s="923"/>
      <c r="CL117" s="924"/>
      <c r="CM117" s="897" t="s">
        <v>389</v>
      </c>
      <c r="CN117" s="898"/>
      <c r="CO117" s="898"/>
      <c r="CP117" s="898"/>
      <c r="CQ117" s="898"/>
      <c r="CR117" s="898"/>
      <c r="CS117" s="898"/>
      <c r="CT117" s="898"/>
      <c r="CU117" s="898"/>
      <c r="CV117" s="898"/>
      <c r="CW117" s="898"/>
      <c r="CX117" s="898"/>
      <c r="CY117" s="898"/>
      <c r="CZ117" s="898"/>
      <c r="DA117" s="898"/>
      <c r="DB117" s="898"/>
      <c r="DC117" s="898"/>
      <c r="DD117" s="898"/>
      <c r="DE117" s="898"/>
      <c r="DF117" s="899"/>
      <c r="DG117" s="933" t="s">
        <v>62</v>
      </c>
      <c r="DH117" s="934"/>
      <c r="DI117" s="934"/>
      <c r="DJ117" s="934"/>
      <c r="DK117" s="935"/>
      <c r="DL117" s="936" t="s">
        <v>62</v>
      </c>
      <c r="DM117" s="934"/>
      <c r="DN117" s="934"/>
      <c r="DO117" s="934"/>
      <c r="DP117" s="935"/>
      <c r="DQ117" s="936" t="s">
        <v>62</v>
      </c>
      <c r="DR117" s="934"/>
      <c r="DS117" s="934"/>
      <c r="DT117" s="934"/>
      <c r="DU117" s="935"/>
      <c r="DV117" s="937" t="s">
        <v>62</v>
      </c>
      <c r="DW117" s="938"/>
      <c r="DX117" s="938"/>
      <c r="DY117" s="938"/>
      <c r="DZ117" s="939"/>
    </row>
    <row r="118" spans="1:130" s="89" customFormat="1" ht="26.25" customHeight="1" x14ac:dyDescent="0.2">
      <c r="A118" s="887" t="s">
        <v>362</v>
      </c>
      <c r="B118" s="868"/>
      <c r="C118" s="868"/>
      <c r="D118" s="868"/>
      <c r="E118" s="868"/>
      <c r="F118" s="868"/>
      <c r="G118" s="868"/>
      <c r="H118" s="868"/>
      <c r="I118" s="868"/>
      <c r="J118" s="868"/>
      <c r="K118" s="868"/>
      <c r="L118" s="868"/>
      <c r="M118" s="868"/>
      <c r="N118" s="868"/>
      <c r="O118" s="868"/>
      <c r="P118" s="868"/>
      <c r="Q118" s="868"/>
      <c r="R118" s="868"/>
      <c r="S118" s="868"/>
      <c r="T118" s="868"/>
      <c r="U118" s="868"/>
      <c r="V118" s="868"/>
      <c r="W118" s="868"/>
      <c r="X118" s="868"/>
      <c r="Y118" s="868"/>
      <c r="Z118" s="869"/>
      <c r="AA118" s="867" t="s">
        <v>359</v>
      </c>
      <c r="AB118" s="868"/>
      <c r="AC118" s="868"/>
      <c r="AD118" s="868"/>
      <c r="AE118" s="869"/>
      <c r="AF118" s="867" t="s">
        <v>360</v>
      </c>
      <c r="AG118" s="868"/>
      <c r="AH118" s="868"/>
      <c r="AI118" s="868"/>
      <c r="AJ118" s="869"/>
      <c r="AK118" s="867" t="s">
        <v>237</v>
      </c>
      <c r="AL118" s="868"/>
      <c r="AM118" s="868"/>
      <c r="AN118" s="868"/>
      <c r="AO118" s="869"/>
      <c r="AP118" s="945" t="s">
        <v>361</v>
      </c>
      <c r="AQ118" s="946"/>
      <c r="AR118" s="946"/>
      <c r="AS118" s="946"/>
      <c r="AT118" s="947"/>
      <c r="AU118" s="883"/>
      <c r="AV118" s="884"/>
      <c r="AW118" s="884"/>
      <c r="AX118" s="884"/>
      <c r="AY118" s="884"/>
      <c r="AZ118" s="948" t="s">
        <v>390</v>
      </c>
      <c r="BA118" s="940"/>
      <c r="BB118" s="940"/>
      <c r="BC118" s="940"/>
      <c r="BD118" s="940"/>
      <c r="BE118" s="940"/>
      <c r="BF118" s="940"/>
      <c r="BG118" s="940"/>
      <c r="BH118" s="940"/>
      <c r="BI118" s="940"/>
      <c r="BJ118" s="940"/>
      <c r="BK118" s="940"/>
      <c r="BL118" s="940"/>
      <c r="BM118" s="940"/>
      <c r="BN118" s="940"/>
      <c r="BO118" s="940"/>
      <c r="BP118" s="941"/>
      <c r="BQ118" s="974" t="s">
        <v>62</v>
      </c>
      <c r="BR118" s="975"/>
      <c r="BS118" s="975"/>
      <c r="BT118" s="975"/>
      <c r="BU118" s="975"/>
      <c r="BV118" s="975" t="s">
        <v>62</v>
      </c>
      <c r="BW118" s="975"/>
      <c r="BX118" s="975"/>
      <c r="BY118" s="975"/>
      <c r="BZ118" s="975"/>
      <c r="CA118" s="975" t="s">
        <v>62</v>
      </c>
      <c r="CB118" s="975"/>
      <c r="CC118" s="975"/>
      <c r="CD118" s="975"/>
      <c r="CE118" s="975"/>
      <c r="CF118" s="895" t="s">
        <v>62</v>
      </c>
      <c r="CG118" s="896"/>
      <c r="CH118" s="896"/>
      <c r="CI118" s="896"/>
      <c r="CJ118" s="896"/>
      <c r="CK118" s="923"/>
      <c r="CL118" s="924"/>
      <c r="CM118" s="897" t="s">
        <v>391</v>
      </c>
      <c r="CN118" s="898"/>
      <c r="CO118" s="898"/>
      <c r="CP118" s="898"/>
      <c r="CQ118" s="898"/>
      <c r="CR118" s="898"/>
      <c r="CS118" s="898"/>
      <c r="CT118" s="898"/>
      <c r="CU118" s="898"/>
      <c r="CV118" s="898"/>
      <c r="CW118" s="898"/>
      <c r="CX118" s="898"/>
      <c r="CY118" s="898"/>
      <c r="CZ118" s="898"/>
      <c r="DA118" s="898"/>
      <c r="DB118" s="898"/>
      <c r="DC118" s="898"/>
      <c r="DD118" s="898"/>
      <c r="DE118" s="898"/>
      <c r="DF118" s="899"/>
      <c r="DG118" s="933" t="s">
        <v>62</v>
      </c>
      <c r="DH118" s="934"/>
      <c r="DI118" s="934"/>
      <c r="DJ118" s="934"/>
      <c r="DK118" s="935"/>
      <c r="DL118" s="936" t="s">
        <v>62</v>
      </c>
      <c r="DM118" s="934"/>
      <c r="DN118" s="934"/>
      <c r="DO118" s="934"/>
      <c r="DP118" s="935"/>
      <c r="DQ118" s="936" t="s">
        <v>62</v>
      </c>
      <c r="DR118" s="934"/>
      <c r="DS118" s="934"/>
      <c r="DT118" s="934"/>
      <c r="DU118" s="935"/>
      <c r="DV118" s="937" t="s">
        <v>62</v>
      </c>
      <c r="DW118" s="938"/>
      <c r="DX118" s="938"/>
      <c r="DY118" s="938"/>
      <c r="DZ118" s="939"/>
    </row>
    <row r="119" spans="1:130" s="89" customFormat="1" ht="26.25" customHeight="1" x14ac:dyDescent="0.2">
      <c r="A119" s="1037" t="s">
        <v>366</v>
      </c>
      <c r="B119" s="922"/>
      <c r="C119" s="904" t="s">
        <v>367</v>
      </c>
      <c r="D119" s="872"/>
      <c r="E119" s="872"/>
      <c r="F119" s="872"/>
      <c r="G119" s="872"/>
      <c r="H119" s="872"/>
      <c r="I119" s="872"/>
      <c r="J119" s="872"/>
      <c r="K119" s="872"/>
      <c r="L119" s="872"/>
      <c r="M119" s="872"/>
      <c r="N119" s="872"/>
      <c r="O119" s="872"/>
      <c r="P119" s="872"/>
      <c r="Q119" s="872"/>
      <c r="R119" s="872"/>
      <c r="S119" s="872"/>
      <c r="T119" s="872"/>
      <c r="U119" s="872"/>
      <c r="V119" s="872"/>
      <c r="W119" s="872"/>
      <c r="X119" s="872"/>
      <c r="Y119" s="872"/>
      <c r="Z119" s="873"/>
      <c r="AA119" s="874">
        <v>237914</v>
      </c>
      <c r="AB119" s="875"/>
      <c r="AC119" s="875"/>
      <c r="AD119" s="875"/>
      <c r="AE119" s="876"/>
      <c r="AF119" s="877">
        <v>238179</v>
      </c>
      <c r="AG119" s="875"/>
      <c r="AH119" s="875"/>
      <c r="AI119" s="875"/>
      <c r="AJ119" s="876"/>
      <c r="AK119" s="877">
        <v>238452</v>
      </c>
      <c r="AL119" s="875"/>
      <c r="AM119" s="875"/>
      <c r="AN119" s="875"/>
      <c r="AO119" s="876"/>
      <c r="AP119" s="878">
        <v>0.6</v>
      </c>
      <c r="AQ119" s="879"/>
      <c r="AR119" s="879"/>
      <c r="AS119" s="879"/>
      <c r="AT119" s="880"/>
      <c r="AU119" s="885"/>
      <c r="AV119" s="886"/>
      <c r="AW119" s="886"/>
      <c r="AX119" s="886"/>
      <c r="AY119" s="886"/>
      <c r="AZ119" s="112" t="s">
        <v>118</v>
      </c>
      <c r="BA119" s="112"/>
      <c r="BB119" s="112"/>
      <c r="BC119" s="112"/>
      <c r="BD119" s="112"/>
      <c r="BE119" s="112"/>
      <c r="BF119" s="112"/>
      <c r="BG119" s="112"/>
      <c r="BH119" s="112"/>
      <c r="BI119" s="112"/>
      <c r="BJ119" s="112"/>
      <c r="BK119" s="112"/>
      <c r="BL119" s="112"/>
      <c r="BM119" s="112"/>
      <c r="BN119" s="112"/>
      <c r="BO119" s="952" t="s">
        <v>392</v>
      </c>
      <c r="BP119" s="980"/>
      <c r="BQ119" s="974">
        <v>6668695</v>
      </c>
      <c r="BR119" s="975"/>
      <c r="BS119" s="975"/>
      <c r="BT119" s="975"/>
      <c r="BU119" s="975"/>
      <c r="BV119" s="975">
        <v>6419453</v>
      </c>
      <c r="BW119" s="975"/>
      <c r="BX119" s="975"/>
      <c r="BY119" s="975"/>
      <c r="BZ119" s="975"/>
      <c r="CA119" s="975">
        <v>5770696</v>
      </c>
      <c r="CB119" s="975"/>
      <c r="CC119" s="975"/>
      <c r="CD119" s="975"/>
      <c r="CE119" s="975"/>
      <c r="CF119" s="976"/>
      <c r="CG119" s="977"/>
      <c r="CH119" s="977"/>
      <c r="CI119" s="977"/>
      <c r="CJ119" s="978"/>
      <c r="CK119" s="925"/>
      <c r="CL119" s="926"/>
      <c r="CM119" s="948" t="s">
        <v>393</v>
      </c>
      <c r="CN119" s="940"/>
      <c r="CO119" s="940"/>
      <c r="CP119" s="940"/>
      <c r="CQ119" s="940"/>
      <c r="CR119" s="940"/>
      <c r="CS119" s="940"/>
      <c r="CT119" s="940"/>
      <c r="CU119" s="940"/>
      <c r="CV119" s="940"/>
      <c r="CW119" s="940"/>
      <c r="CX119" s="940"/>
      <c r="CY119" s="940"/>
      <c r="CZ119" s="940"/>
      <c r="DA119" s="940"/>
      <c r="DB119" s="940"/>
      <c r="DC119" s="940"/>
      <c r="DD119" s="940"/>
      <c r="DE119" s="940"/>
      <c r="DF119" s="941"/>
      <c r="DG119" s="979" t="s">
        <v>62</v>
      </c>
      <c r="DH119" s="961"/>
      <c r="DI119" s="961"/>
      <c r="DJ119" s="961"/>
      <c r="DK119" s="962"/>
      <c r="DL119" s="960" t="s">
        <v>62</v>
      </c>
      <c r="DM119" s="961"/>
      <c r="DN119" s="961"/>
      <c r="DO119" s="961"/>
      <c r="DP119" s="962"/>
      <c r="DQ119" s="960" t="s">
        <v>62</v>
      </c>
      <c r="DR119" s="961"/>
      <c r="DS119" s="961"/>
      <c r="DT119" s="961"/>
      <c r="DU119" s="962"/>
      <c r="DV119" s="963" t="s">
        <v>62</v>
      </c>
      <c r="DW119" s="964"/>
      <c r="DX119" s="964"/>
      <c r="DY119" s="964"/>
      <c r="DZ119" s="965"/>
    </row>
    <row r="120" spans="1:130" s="89" customFormat="1" ht="26.25" customHeight="1" x14ac:dyDescent="0.2">
      <c r="A120" s="1038"/>
      <c r="B120" s="924"/>
      <c r="C120" s="897" t="s">
        <v>370</v>
      </c>
      <c r="D120" s="898"/>
      <c r="E120" s="898"/>
      <c r="F120" s="898"/>
      <c r="G120" s="898"/>
      <c r="H120" s="898"/>
      <c r="I120" s="898"/>
      <c r="J120" s="898"/>
      <c r="K120" s="898"/>
      <c r="L120" s="898"/>
      <c r="M120" s="898"/>
      <c r="N120" s="898"/>
      <c r="O120" s="898"/>
      <c r="P120" s="898"/>
      <c r="Q120" s="898"/>
      <c r="R120" s="898"/>
      <c r="S120" s="898"/>
      <c r="T120" s="898"/>
      <c r="U120" s="898"/>
      <c r="V120" s="898"/>
      <c r="W120" s="898"/>
      <c r="X120" s="898"/>
      <c r="Y120" s="898"/>
      <c r="Z120" s="899"/>
      <c r="AA120" s="933" t="s">
        <v>62</v>
      </c>
      <c r="AB120" s="934"/>
      <c r="AC120" s="934"/>
      <c r="AD120" s="934"/>
      <c r="AE120" s="935"/>
      <c r="AF120" s="936" t="s">
        <v>62</v>
      </c>
      <c r="AG120" s="934"/>
      <c r="AH120" s="934"/>
      <c r="AI120" s="934"/>
      <c r="AJ120" s="935"/>
      <c r="AK120" s="936" t="s">
        <v>62</v>
      </c>
      <c r="AL120" s="934"/>
      <c r="AM120" s="934"/>
      <c r="AN120" s="934"/>
      <c r="AO120" s="935"/>
      <c r="AP120" s="937" t="s">
        <v>62</v>
      </c>
      <c r="AQ120" s="938"/>
      <c r="AR120" s="938"/>
      <c r="AS120" s="938"/>
      <c r="AT120" s="939"/>
      <c r="AU120" s="966" t="s">
        <v>394</v>
      </c>
      <c r="AV120" s="967"/>
      <c r="AW120" s="967"/>
      <c r="AX120" s="967"/>
      <c r="AY120" s="968"/>
      <c r="AZ120" s="904" t="s">
        <v>395</v>
      </c>
      <c r="BA120" s="872"/>
      <c r="BB120" s="872"/>
      <c r="BC120" s="872"/>
      <c r="BD120" s="872"/>
      <c r="BE120" s="872"/>
      <c r="BF120" s="872"/>
      <c r="BG120" s="872"/>
      <c r="BH120" s="872"/>
      <c r="BI120" s="872"/>
      <c r="BJ120" s="872"/>
      <c r="BK120" s="872"/>
      <c r="BL120" s="872"/>
      <c r="BM120" s="872"/>
      <c r="BN120" s="872"/>
      <c r="BO120" s="872"/>
      <c r="BP120" s="873"/>
      <c r="BQ120" s="905">
        <v>119527828</v>
      </c>
      <c r="BR120" s="906"/>
      <c r="BS120" s="906"/>
      <c r="BT120" s="906"/>
      <c r="BU120" s="906"/>
      <c r="BV120" s="906">
        <v>119526160</v>
      </c>
      <c r="BW120" s="906"/>
      <c r="BX120" s="906"/>
      <c r="BY120" s="906"/>
      <c r="BZ120" s="906"/>
      <c r="CA120" s="906">
        <v>123908836</v>
      </c>
      <c r="CB120" s="906"/>
      <c r="CC120" s="906"/>
      <c r="CD120" s="906"/>
      <c r="CE120" s="906"/>
      <c r="CF120" s="919">
        <v>300.5</v>
      </c>
      <c r="CG120" s="920"/>
      <c r="CH120" s="920"/>
      <c r="CI120" s="920"/>
      <c r="CJ120" s="920"/>
      <c r="CK120" s="981" t="s">
        <v>396</v>
      </c>
      <c r="CL120" s="982"/>
      <c r="CM120" s="982"/>
      <c r="CN120" s="982"/>
      <c r="CO120" s="983"/>
      <c r="CP120" s="989" t="s">
        <v>336</v>
      </c>
      <c r="CQ120" s="990"/>
      <c r="CR120" s="990"/>
      <c r="CS120" s="990"/>
      <c r="CT120" s="990"/>
      <c r="CU120" s="990"/>
      <c r="CV120" s="990"/>
      <c r="CW120" s="990"/>
      <c r="CX120" s="990"/>
      <c r="CY120" s="990"/>
      <c r="CZ120" s="990"/>
      <c r="DA120" s="990"/>
      <c r="DB120" s="990"/>
      <c r="DC120" s="990"/>
      <c r="DD120" s="990"/>
      <c r="DE120" s="990"/>
      <c r="DF120" s="991"/>
      <c r="DG120" s="905" t="s">
        <v>62</v>
      </c>
      <c r="DH120" s="906"/>
      <c r="DI120" s="906"/>
      <c r="DJ120" s="906"/>
      <c r="DK120" s="906"/>
      <c r="DL120" s="906" t="s">
        <v>62</v>
      </c>
      <c r="DM120" s="906"/>
      <c r="DN120" s="906"/>
      <c r="DO120" s="906"/>
      <c r="DP120" s="906"/>
      <c r="DQ120" s="906" t="s">
        <v>62</v>
      </c>
      <c r="DR120" s="906"/>
      <c r="DS120" s="906"/>
      <c r="DT120" s="906"/>
      <c r="DU120" s="906"/>
      <c r="DV120" s="907" t="s">
        <v>62</v>
      </c>
      <c r="DW120" s="907"/>
      <c r="DX120" s="907"/>
      <c r="DY120" s="907"/>
      <c r="DZ120" s="908"/>
    </row>
    <row r="121" spans="1:130" s="89" customFormat="1" ht="26.25" customHeight="1" x14ac:dyDescent="0.2">
      <c r="A121" s="1038"/>
      <c r="B121" s="924"/>
      <c r="C121" s="949" t="s">
        <v>397</v>
      </c>
      <c r="D121" s="950"/>
      <c r="E121" s="950"/>
      <c r="F121" s="950"/>
      <c r="G121" s="950"/>
      <c r="H121" s="950"/>
      <c r="I121" s="950"/>
      <c r="J121" s="950"/>
      <c r="K121" s="950"/>
      <c r="L121" s="950"/>
      <c r="M121" s="950"/>
      <c r="N121" s="950"/>
      <c r="O121" s="950"/>
      <c r="P121" s="950"/>
      <c r="Q121" s="950"/>
      <c r="R121" s="950"/>
      <c r="S121" s="950"/>
      <c r="T121" s="950"/>
      <c r="U121" s="950"/>
      <c r="V121" s="950"/>
      <c r="W121" s="950"/>
      <c r="X121" s="950"/>
      <c r="Y121" s="950"/>
      <c r="Z121" s="951"/>
      <c r="AA121" s="933" t="s">
        <v>62</v>
      </c>
      <c r="AB121" s="934"/>
      <c r="AC121" s="934"/>
      <c r="AD121" s="934"/>
      <c r="AE121" s="935"/>
      <c r="AF121" s="936" t="s">
        <v>62</v>
      </c>
      <c r="AG121" s="934"/>
      <c r="AH121" s="934"/>
      <c r="AI121" s="934"/>
      <c r="AJ121" s="935"/>
      <c r="AK121" s="936" t="s">
        <v>62</v>
      </c>
      <c r="AL121" s="934"/>
      <c r="AM121" s="934"/>
      <c r="AN121" s="934"/>
      <c r="AO121" s="935"/>
      <c r="AP121" s="937" t="s">
        <v>62</v>
      </c>
      <c r="AQ121" s="938"/>
      <c r="AR121" s="938"/>
      <c r="AS121" s="938"/>
      <c r="AT121" s="939"/>
      <c r="AU121" s="969"/>
      <c r="AV121" s="970"/>
      <c r="AW121" s="970"/>
      <c r="AX121" s="970"/>
      <c r="AY121" s="971"/>
      <c r="AZ121" s="897" t="s">
        <v>398</v>
      </c>
      <c r="BA121" s="898"/>
      <c r="BB121" s="898"/>
      <c r="BC121" s="898"/>
      <c r="BD121" s="898"/>
      <c r="BE121" s="898"/>
      <c r="BF121" s="898"/>
      <c r="BG121" s="898"/>
      <c r="BH121" s="898"/>
      <c r="BI121" s="898"/>
      <c r="BJ121" s="898"/>
      <c r="BK121" s="898"/>
      <c r="BL121" s="898"/>
      <c r="BM121" s="898"/>
      <c r="BN121" s="898"/>
      <c r="BO121" s="898"/>
      <c r="BP121" s="899"/>
      <c r="BQ121" s="900" t="s">
        <v>62</v>
      </c>
      <c r="BR121" s="901"/>
      <c r="BS121" s="901"/>
      <c r="BT121" s="901"/>
      <c r="BU121" s="901"/>
      <c r="BV121" s="901" t="s">
        <v>62</v>
      </c>
      <c r="BW121" s="901"/>
      <c r="BX121" s="901"/>
      <c r="BY121" s="901"/>
      <c r="BZ121" s="901"/>
      <c r="CA121" s="901" t="s">
        <v>62</v>
      </c>
      <c r="CB121" s="901"/>
      <c r="CC121" s="901"/>
      <c r="CD121" s="901"/>
      <c r="CE121" s="901"/>
      <c r="CF121" s="895" t="s">
        <v>62</v>
      </c>
      <c r="CG121" s="896"/>
      <c r="CH121" s="896"/>
      <c r="CI121" s="896"/>
      <c r="CJ121" s="896"/>
      <c r="CK121" s="984"/>
      <c r="CL121" s="985"/>
      <c r="CM121" s="985"/>
      <c r="CN121" s="985"/>
      <c r="CO121" s="986"/>
      <c r="CP121" s="994" t="s">
        <v>337</v>
      </c>
      <c r="CQ121" s="995"/>
      <c r="CR121" s="995"/>
      <c r="CS121" s="995"/>
      <c r="CT121" s="995"/>
      <c r="CU121" s="995"/>
      <c r="CV121" s="995"/>
      <c r="CW121" s="995"/>
      <c r="CX121" s="995"/>
      <c r="CY121" s="995"/>
      <c r="CZ121" s="995"/>
      <c r="DA121" s="995"/>
      <c r="DB121" s="995"/>
      <c r="DC121" s="995"/>
      <c r="DD121" s="995"/>
      <c r="DE121" s="995"/>
      <c r="DF121" s="996"/>
      <c r="DG121" s="900" t="s">
        <v>62</v>
      </c>
      <c r="DH121" s="901"/>
      <c r="DI121" s="901"/>
      <c r="DJ121" s="901"/>
      <c r="DK121" s="901"/>
      <c r="DL121" s="901" t="s">
        <v>62</v>
      </c>
      <c r="DM121" s="901"/>
      <c r="DN121" s="901"/>
      <c r="DO121" s="901"/>
      <c r="DP121" s="901"/>
      <c r="DQ121" s="901" t="s">
        <v>62</v>
      </c>
      <c r="DR121" s="901"/>
      <c r="DS121" s="901"/>
      <c r="DT121" s="901"/>
      <c r="DU121" s="901"/>
      <c r="DV121" s="902" t="s">
        <v>62</v>
      </c>
      <c r="DW121" s="902"/>
      <c r="DX121" s="902"/>
      <c r="DY121" s="902"/>
      <c r="DZ121" s="903"/>
    </row>
    <row r="122" spans="1:130" s="89" customFormat="1" ht="26.25" customHeight="1" x14ac:dyDescent="0.2">
      <c r="A122" s="1038"/>
      <c r="B122" s="924"/>
      <c r="C122" s="897" t="s">
        <v>380</v>
      </c>
      <c r="D122" s="898"/>
      <c r="E122" s="898"/>
      <c r="F122" s="898"/>
      <c r="G122" s="898"/>
      <c r="H122" s="898"/>
      <c r="I122" s="898"/>
      <c r="J122" s="898"/>
      <c r="K122" s="898"/>
      <c r="L122" s="898"/>
      <c r="M122" s="898"/>
      <c r="N122" s="898"/>
      <c r="O122" s="898"/>
      <c r="P122" s="898"/>
      <c r="Q122" s="898"/>
      <c r="R122" s="898"/>
      <c r="S122" s="898"/>
      <c r="T122" s="898"/>
      <c r="U122" s="898"/>
      <c r="V122" s="898"/>
      <c r="W122" s="898"/>
      <c r="X122" s="898"/>
      <c r="Y122" s="898"/>
      <c r="Z122" s="899"/>
      <c r="AA122" s="933" t="s">
        <v>62</v>
      </c>
      <c r="AB122" s="934"/>
      <c r="AC122" s="934"/>
      <c r="AD122" s="934"/>
      <c r="AE122" s="935"/>
      <c r="AF122" s="936" t="s">
        <v>62</v>
      </c>
      <c r="AG122" s="934"/>
      <c r="AH122" s="934"/>
      <c r="AI122" s="934"/>
      <c r="AJ122" s="935"/>
      <c r="AK122" s="936" t="s">
        <v>62</v>
      </c>
      <c r="AL122" s="934"/>
      <c r="AM122" s="934"/>
      <c r="AN122" s="934"/>
      <c r="AO122" s="935"/>
      <c r="AP122" s="937" t="s">
        <v>62</v>
      </c>
      <c r="AQ122" s="938"/>
      <c r="AR122" s="938"/>
      <c r="AS122" s="938"/>
      <c r="AT122" s="939"/>
      <c r="AU122" s="969"/>
      <c r="AV122" s="970"/>
      <c r="AW122" s="970"/>
      <c r="AX122" s="970"/>
      <c r="AY122" s="971"/>
      <c r="AZ122" s="948" t="s">
        <v>399</v>
      </c>
      <c r="BA122" s="940"/>
      <c r="BB122" s="940"/>
      <c r="BC122" s="940"/>
      <c r="BD122" s="940"/>
      <c r="BE122" s="940"/>
      <c r="BF122" s="940"/>
      <c r="BG122" s="940"/>
      <c r="BH122" s="940"/>
      <c r="BI122" s="940"/>
      <c r="BJ122" s="940"/>
      <c r="BK122" s="940"/>
      <c r="BL122" s="940"/>
      <c r="BM122" s="940"/>
      <c r="BN122" s="940"/>
      <c r="BO122" s="940"/>
      <c r="BP122" s="941"/>
      <c r="BQ122" s="974">
        <v>4429503</v>
      </c>
      <c r="BR122" s="975"/>
      <c r="BS122" s="975"/>
      <c r="BT122" s="975"/>
      <c r="BU122" s="975"/>
      <c r="BV122" s="975">
        <v>3778060</v>
      </c>
      <c r="BW122" s="975"/>
      <c r="BX122" s="975"/>
      <c r="BY122" s="975"/>
      <c r="BZ122" s="975"/>
      <c r="CA122" s="975">
        <v>3232987</v>
      </c>
      <c r="CB122" s="975"/>
      <c r="CC122" s="975"/>
      <c r="CD122" s="975"/>
      <c r="CE122" s="975"/>
      <c r="CF122" s="992">
        <v>7.8</v>
      </c>
      <c r="CG122" s="993"/>
      <c r="CH122" s="993"/>
      <c r="CI122" s="993"/>
      <c r="CJ122" s="993"/>
      <c r="CK122" s="984"/>
      <c r="CL122" s="985"/>
      <c r="CM122" s="985"/>
      <c r="CN122" s="985"/>
      <c r="CO122" s="986"/>
      <c r="CP122" s="994" t="s">
        <v>335</v>
      </c>
      <c r="CQ122" s="995"/>
      <c r="CR122" s="995"/>
      <c r="CS122" s="995"/>
      <c r="CT122" s="995"/>
      <c r="CU122" s="995"/>
      <c r="CV122" s="995"/>
      <c r="CW122" s="995"/>
      <c r="CX122" s="995"/>
      <c r="CY122" s="995"/>
      <c r="CZ122" s="995"/>
      <c r="DA122" s="995"/>
      <c r="DB122" s="995"/>
      <c r="DC122" s="995"/>
      <c r="DD122" s="995"/>
      <c r="DE122" s="995"/>
      <c r="DF122" s="996"/>
      <c r="DG122" s="900" t="s">
        <v>62</v>
      </c>
      <c r="DH122" s="901"/>
      <c r="DI122" s="901"/>
      <c r="DJ122" s="901"/>
      <c r="DK122" s="901"/>
      <c r="DL122" s="901" t="s">
        <v>62</v>
      </c>
      <c r="DM122" s="901"/>
      <c r="DN122" s="901"/>
      <c r="DO122" s="901"/>
      <c r="DP122" s="901"/>
      <c r="DQ122" s="901" t="s">
        <v>62</v>
      </c>
      <c r="DR122" s="901"/>
      <c r="DS122" s="901"/>
      <c r="DT122" s="901"/>
      <c r="DU122" s="901"/>
      <c r="DV122" s="902" t="s">
        <v>62</v>
      </c>
      <c r="DW122" s="902"/>
      <c r="DX122" s="902"/>
      <c r="DY122" s="902"/>
      <c r="DZ122" s="903"/>
    </row>
    <row r="123" spans="1:130" s="89" customFormat="1" ht="26.25" customHeight="1" x14ac:dyDescent="0.2">
      <c r="A123" s="1038"/>
      <c r="B123" s="924"/>
      <c r="C123" s="897" t="s">
        <v>386</v>
      </c>
      <c r="D123" s="898"/>
      <c r="E123" s="898"/>
      <c r="F123" s="898"/>
      <c r="G123" s="898"/>
      <c r="H123" s="898"/>
      <c r="I123" s="898"/>
      <c r="J123" s="898"/>
      <c r="K123" s="898"/>
      <c r="L123" s="898"/>
      <c r="M123" s="898"/>
      <c r="N123" s="898"/>
      <c r="O123" s="898"/>
      <c r="P123" s="898"/>
      <c r="Q123" s="898"/>
      <c r="R123" s="898"/>
      <c r="S123" s="898"/>
      <c r="T123" s="898"/>
      <c r="U123" s="898"/>
      <c r="V123" s="898"/>
      <c r="W123" s="898"/>
      <c r="X123" s="898"/>
      <c r="Y123" s="898"/>
      <c r="Z123" s="899"/>
      <c r="AA123" s="933" t="s">
        <v>62</v>
      </c>
      <c r="AB123" s="934"/>
      <c r="AC123" s="934"/>
      <c r="AD123" s="934"/>
      <c r="AE123" s="935"/>
      <c r="AF123" s="936" t="s">
        <v>62</v>
      </c>
      <c r="AG123" s="934"/>
      <c r="AH123" s="934"/>
      <c r="AI123" s="934"/>
      <c r="AJ123" s="935"/>
      <c r="AK123" s="936" t="s">
        <v>62</v>
      </c>
      <c r="AL123" s="934"/>
      <c r="AM123" s="934"/>
      <c r="AN123" s="934"/>
      <c r="AO123" s="935"/>
      <c r="AP123" s="937" t="s">
        <v>62</v>
      </c>
      <c r="AQ123" s="938"/>
      <c r="AR123" s="938"/>
      <c r="AS123" s="938"/>
      <c r="AT123" s="939"/>
      <c r="AU123" s="972"/>
      <c r="AV123" s="973"/>
      <c r="AW123" s="973"/>
      <c r="AX123" s="973"/>
      <c r="AY123" s="973"/>
      <c r="AZ123" s="112" t="s">
        <v>118</v>
      </c>
      <c r="BA123" s="112"/>
      <c r="BB123" s="112"/>
      <c r="BC123" s="112"/>
      <c r="BD123" s="112"/>
      <c r="BE123" s="112"/>
      <c r="BF123" s="112"/>
      <c r="BG123" s="112"/>
      <c r="BH123" s="112"/>
      <c r="BI123" s="112"/>
      <c r="BJ123" s="112"/>
      <c r="BK123" s="112"/>
      <c r="BL123" s="112"/>
      <c r="BM123" s="112"/>
      <c r="BN123" s="112"/>
      <c r="BO123" s="952" t="s">
        <v>400</v>
      </c>
      <c r="BP123" s="980"/>
      <c r="BQ123" s="1010">
        <v>123957331</v>
      </c>
      <c r="BR123" s="1011"/>
      <c r="BS123" s="1011"/>
      <c r="BT123" s="1011"/>
      <c r="BU123" s="1011"/>
      <c r="BV123" s="1011">
        <v>123304220</v>
      </c>
      <c r="BW123" s="1011"/>
      <c r="BX123" s="1011"/>
      <c r="BY123" s="1011"/>
      <c r="BZ123" s="1011"/>
      <c r="CA123" s="1011">
        <v>127141823</v>
      </c>
      <c r="CB123" s="1011"/>
      <c r="CC123" s="1011"/>
      <c r="CD123" s="1011"/>
      <c r="CE123" s="1011"/>
      <c r="CF123" s="976"/>
      <c r="CG123" s="977"/>
      <c r="CH123" s="977"/>
      <c r="CI123" s="977"/>
      <c r="CJ123" s="978"/>
      <c r="CK123" s="984"/>
      <c r="CL123" s="985"/>
      <c r="CM123" s="985"/>
      <c r="CN123" s="985"/>
      <c r="CO123" s="986"/>
      <c r="CP123" s="994"/>
      <c r="CQ123" s="995"/>
      <c r="CR123" s="995"/>
      <c r="CS123" s="995"/>
      <c r="CT123" s="995"/>
      <c r="CU123" s="995"/>
      <c r="CV123" s="995"/>
      <c r="CW123" s="995"/>
      <c r="CX123" s="995"/>
      <c r="CY123" s="995"/>
      <c r="CZ123" s="995"/>
      <c r="DA123" s="995"/>
      <c r="DB123" s="995"/>
      <c r="DC123" s="995"/>
      <c r="DD123" s="995"/>
      <c r="DE123" s="995"/>
      <c r="DF123" s="996"/>
      <c r="DG123" s="933"/>
      <c r="DH123" s="934"/>
      <c r="DI123" s="934"/>
      <c r="DJ123" s="934"/>
      <c r="DK123" s="935"/>
      <c r="DL123" s="936"/>
      <c r="DM123" s="934"/>
      <c r="DN123" s="934"/>
      <c r="DO123" s="934"/>
      <c r="DP123" s="935"/>
      <c r="DQ123" s="936"/>
      <c r="DR123" s="934"/>
      <c r="DS123" s="934"/>
      <c r="DT123" s="934"/>
      <c r="DU123" s="935"/>
      <c r="DV123" s="937"/>
      <c r="DW123" s="938"/>
      <c r="DX123" s="938"/>
      <c r="DY123" s="938"/>
      <c r="DZ123" s="939"/>
    </row>
    <row r="124" spans="1:130" s="89" customFormat="1" ht="26.25" customHeight="1" thickBot="1" x14ac:dyDescent="0.25">
      <c r="A124" s="1038"/>
      <c r="B124" s="924"/>
      <c r="C124" s="897" t="s">
        <v>389</v>
      </c>
      <c r="D124" s="898"/>
      <c r="E124" s="898"/>
      <c r="F124" s="898"/>
      <c r="G124" s="898"/>
      <c r="H124" s="898"/>
      <c r="I124" s="898"/>
      <c r="J124" s="898"/>
      <c r="K124" s="898"/>
      <c r="L124" s="898"/>
      <c r="M124" s="898"/>
      <c r="N124" s="898"/>
      <c r="O124" s="898"/>
      <c r="P124" s="898"/>
      <c r="Q124" s="898"/>
      <c r="R124" s="898"/>
      <c r="S124" s="898"/>
      <c r="T124" s="898"/>
      <c r="U124" s="898"/>
      <c r="V124" s="898"/>
      <c r="W124" s="898"/>
      <c r="X124" s="898"/>
      <c r="Y124" s="898"/>
      <c r="Z124" s="899"/>
      <c r="AA124" s="933" t="s">
        <v>62</v>
      </c>
      <c r="AB124" s="934"/>
      <c r="AC124" s="934"/>
      <c r="AD124" s="934"/>
      <c r="AE124" s="935"/>
      <c r="AF124" s="936" t="s">
        <v>62</v>
      </c>
      <c r="AG124" s="934"/>
      <c r="AH124" s="934"/>
      <c r="AI124" s="934"/>
      <c r="AJ124" s="935"/>
      <c r="AK124" s="936" t="s">
        <v>62</v>
      </c>
      <c r="AL124" s="934"/>
      <c r="AM124" s="934"/>
      <c r="AN124" s="934"/>
      <c r="AO124" s="935"/>
      <c r="AP124" s="937" t="s">
        <v>62</v>
      </c>
      <c r="AQ124" s="938"/>
      <c r="AR124" s="938"/>
      <c r="AS124" s="938"/>
      <c r="AT124" s="939"/>
      <c r="AU124" s="1006" t="s">
        <v>401</v>
      </c>
      <c r="AV124" s="1007"/>
      <c r="AW124" s="1007"/>
      <c r="AX124" s="1007"/>
      <c r="AY124" s="1007"/>
      <c r="AZ124" s="1007"/>
      <c r="BA124" s="1007"/>
      <c r="BB124" s="1007"/>
      <c r="BC124" s="1007"/>
      <c r="BD124" s="1007"/>
      <c r="BE124" s="1007"/>
      <c r="BF124" s="1007"/>
      <c r="BG124" s="1007"/>
      <c r="BH124" s="1007"/>
      <c r="BI124" s="1007"/>
      <c r="BJ124" s="1007"/>
      <c r="BK124" s="1007"/>
      <c r="BL124" s="1007"/>
      <c r="BM124" s="1007"/>
      <c r="BN124" s="1007"/>
      <c r="BO124" s="1007"/>
      <c r="BP124" s="1008"/>
      <c r="BQ124" s="1009" t="s">
        <v>62</v>
      </c>
      <c r="BR124" s="1002"/>
      <c r="BS124" s="1002"/>
      <c r="BT124" s="1002"/>
      <c r="BU124" s="1002"/>
      <c r="BV124" s="1002" t="s">
        <v>62</v>
      </c>
      <c r="BW124" s="1002"/>
      <c r="BX124" s="1002"/>
      <c r="BY124" s="1002"/>
      <c r="BZ124" s="1002"/>
      <c r="CA124" s="1002" t="s">
        <v>62</v>
      </c>
      <c r="CB124" s="1002"/>
      <c r="CC124" s="1002"/>
      <c r="CD124" s="1002"/>
      <c r="CE124" s="1002"/>
      <c r="CF124" s="1003"/>
      <c r="CG124" s="1004"/>
      <c r="CH124" s="1004"/>
      <c r="CI124" s="1004"/>
      <c r="CJ124" s="1005"/>
      <c r="CK124" s="987"/>
      <c r="CL124" s="987"/>
      <c r="CM124" s="987"/>
      <c r="CN124" s="987"/>
      <c r="CO124" s="988"/>
      <c r="CP124" s="994" t="s">
        <v>402</v>
      </c>
      <c r="CQ124" s="995"/>
      <c r="CR124" s="995"/>
      <c r="CS124" s="995"/>
      <c r="CT124" s="995"/>
      <c r="CU124" s="995"/>
      <c r="CV124" s="995"/>
      <c r="CW124" s="995"/>
      <c r="CX124" s="995"/>
      <c r="CY124" s="995"/>
      <c r="CZ124" s="995"/>
      <c r="DA124" s="995"/>
      <c r="DB124" s="995"/>
      <c r="DC124" s="995"/>
      <c r="DD124" s="995"/>
      <c r="DE124" s="995"/>
      <c r="DF124" s="996"/>
      <c r="DG124" s="979" t="s">
        <v>62</v>
      </c>
      <c r="DH124" s="961"/>
      <c r="DI124" s="961"/>
      <c r="DJ124" s="961"/>
      <c r="DK124" s="962"/>
      <c r="DL124" s="960" t="s">
        <v>62</v>
      </c>
      <c r="DM124" s="961"/>
      <c r="DN124" s="961"/>
      <c r="DO124" s="961"/>
      <c r="DP124" s="962"/>
      <c r="DQ124" s="960" t="s">
        <v>62</v>
      </c>
      <c r="DR124" s="961"/>
      <c r="DS124" s="961"/>
      <c r="DT124" s="961"/>
      <c r="DU124" s="962"/>
      <c r="DV124" s="963" t="s">
        <v>62</v>
      </c>
      <c r="DW124" s="964"/>
      <c r="DX124" s="964"/>
      <c r="DY124" s="964"/>
      <c r="DZ124" s="965"/>
    </row>
    <row r="125" spans="1:130" s="89" customFormat="1" ht="26.25" customHeight="1" x14ac:dyDescent="0.2">
      <c r="A125" s="1038"/>
      <c r="B125" s="924"/>
      <c r="C125" s="897" t="s">
        <v>391</v>
      </c>
      <c r="D125" s="898"/>
      <c r="E125" s="898"/>
      <c r="F125" s="898"/>
      <c r="G125" s="898"/>
      <c r="H125" s="898"/>
      <c r="I125" s="898"/>
      <c r="J125" s="898"/>
      <c r="K125" s="898"/>
      <c r="L125" s="898"/>
      <c r="M125" s="898"/>
      <c r="N125" s="898"/>
      <c r="O125" s="898"/>
      <c r="P125" s="898"/>
      <c r="Q125" s="898"/>
      <c r="R125" s="898"/>
      <c r="S125" s="898"/>
      <c r="T125" s="898"/>
      <c r="U125" s="898"/>
      <c r="V125" s="898"/>
      <c r="W125" s="898"/>
      <c r="X125" s="898"/>
      <c r="Y125" s="898"/>
      <c r="Z125" s="899"/>
      <c r="AA125" s="933" t="s">
        <v>62</v>
      </c>
      <c r="AB125" s="934"/>
      <c r="AC125" s="934"/>
      <c r="AD125" s="934"/>
      <c r="AE125" s="935"/>
      <c r="AF125" s="936" t="s">
        <v>62</v>
      </c>
      <c r="AG125" s="934"/>
      <c r="AH125" s="934"/>
      <c r="AI125" s="934"/>
      <c r="AJ125" s="935"/>
      <c r="AK125" s="936" t="s">
        <v>62</v>
      </c>
      <c r="AL125" s="934"/>
      <c r="AM125" s="934"/>
      <c r="AN125" s="934"/>
      <c r="AO125" s="935"/>
      <c r="AP125" s="937" t="s">
        <v>62</v>
      </c>
      <c r="AQ125" s="938"/>
      <c r="AR125" s="938"/>
      <c r="AS125" s="938"/>
      <c r="AT125" s="939"/>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997" t="s">
        <v>403</v>
      </c>
      <c r="CL125" s="982"/>
      <c r="CM125" s="982"/>
      <c r="CN125" s="982"/>
      <c r="CO125" s="983"/>
      <c r="CP125" s="904" t="s">
        <v>404</v>
      </c>
      <c r="CQ125" s="872"/>
      <c r="CR125" s="872"/>
      <c r="CS125" s="872"/>
      <c r="CT125" s="872"/>
      <c r="CU125" s="872"/>
      <c r="CV125" s="872"/>
      <c r="CW125" s="872"/>
      <c r="CX125" s="872"/>
      <c r="CY125" s="872"/>
      <c r="CZ125" s="872"/>
      <c r="DA125" s="872"/>
      <c r="DB125" s="872"/>
      <c r="DC125" s="872"/>
      <c r="DD125" s="872"/>
      <c r="DE125" s="872"/>
      <c r="DF125" s="873"/>
      <c r="DG125" s="905" t="s">
        <v>62</v>
      </c>
      <c r="DH125" s="906"/>
      <c r="DI125" s="906"/>
      <c r="DJ125" s="906"/>
      <c r="DK125" s="906"/>
      <c r="DL125" s="906" t="s">
        <v>62</v>
      </c>
      <c r="DM125" s="906"/>
      <c r="DN125" s="906"/>
      <c r="DO125" s="906"/>
      <c r="DP125" s="906"/>
      <c r="DQ125" s="906" t="s">
        <v>62</v>
      </c>
      <c r="DR125" s="906"/>
      <c r="DS125" s="906"/>
      <c r="DT125" s="906"/>
      <c r="DU125" s="906"/>
      <c r="DV125" s="907" t="s">
        <v>62</v>
      </c>
      <c r="DW125" s="907"/>
      <c r="DX125" s="907"/>
      <c r="DY125" s="907"/>
      <c r="DZ125" s="908"/>
    </row>
    <row r="126" spans="1:130" s="89" customFormat="1" ht="26.25" customHeight="1" thickBot="1" x14ac:dyDescent="0.25">
      <c r="A126" s="1038"/>
      <c r="B126" s="924"/>
      <c r="C126" s="897" t="s">
        <v>393</v>
      </c>
      <c r="D126" s="898"/>
      <c r="E126" s="898"/>
      <c r="F126" s="898"/>
      <c r="G126" s="898"/>
      <c r="H126" s="898"/>
      <c r="I126" s="898"/>
      <c r="J126" s="898"/>
      <c r="K126" s="898"/>
      <c r="L126" s="898"/>
      <c r="M126" s="898"/>
      <c r="N126" s="898"/>
      <c r="O126" s="898"/>
      <c r="P126" s="898"/>
      <c r="Q126" s="898"/>
      <c r="R126" s="898"/>
      <c r="S126" s="898"/>
      <c r="T126" s="898"/>
      <c r="U126" s="898"/>
      <c r="V126" s="898"/>
      <c r="W126" s="898"/>
      <c r="X126" s="898"/>
      <c r="Y126" s="898"/>
      <c r="Z126" s="899"/>
      <c r="AA126" s="933" t="s">
        <v>62</v>
      </c>
      <c r="AB126" s="934"/>
      <c r="AC126" s="934"/>
      <c r="AD126" s="934"/>
      <c r="AE126" s="935"/>
      <c r="AF126" s="936" t="s">
        <v>62</v>
      </c>
      <c r="AG126" s="934"/>
      <c r="AH126" s="934"/>
      <c r="AI126" s="934"/>
      <c r="AJ126" s="935"/>
      <c r="AK126" s="936" t="s">
        <v>62</v>
      </c>
      <c r="AL126" s="934"/>
      <c r="AM126" s="934"/>
      <c r="AN126" s="934"/>
      <c r="AO126" s="935"/>
      <c r="AP126" s="937" t="s">
        <v>62</v>
      </c>
      <c r="AQ126" s="938"/>
      <c r="AR126" s="938"/>
      <c r="AS126" s="938"/>
      <c r="AT126" s="939"/>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998"/>
      <c r="CL126" s="985"/>
      <c r="CM126" s="985"/>
      <c r="CN126" s="985"/>
      <c r="CO126" s="986"/>
      <c r="CP126" s="897" t="s">
        <v>405</v>
      </c>
      <c r="CQ126" s="898"/>
      <c r="CR126" s="898"/>
      <c r="CS126" s="898"/>
      <c r="CT126" s="898"/>
      <c r="CU126" s="898"/>
      <c r="CV126" s="898"/>
      <c r="CW126" s="898"/>
      <c r="CX126" s="898"/>
      <c r="CY126" s="898"/>
      <c r="CZ126" s="898"/>
      <c r="DA126" s="898"/>
      <c r="DB126" s="898"/>
      <c r="DC126" s="898"/>
      <c r="DD126" s="898"/>
      <c r="DE126" s="898"/>
      <c r="DF126" s="899"/>
      <c r="DG126" s="900" t="s">
        <v>62</v>
      </c>
      <c r="DH126" s="901"/>
      <c r="DI126" s="901"/>
      <c r="DJ126" s="901"/>
      <c r="DK126" s="901"/>
      <c r="DL126" s="901" t="s">
        <v>62</v>
      </c>
      <c r="DM126" s="901"/>
      <c r="DN126" s="901"/>
      <c r="DO126" s="901"/>
      <c r="DP126" s="901"/>
      <c r="DQ126" s="901" t="s">
        <v>62</v>
      </c>
      <c r="DR126" s="901"/>
      <c r="DS126" s="901"/>
      <c r="DT126" s="901"/>
      <c r="DU126" s="901"/>
      <c r="DV126" s="902" t="s">
        <v>62</v>
      </c>
      <c r="DW126" s="902"/>
      <c r="DX126" s="902"/>
      <c r="DY126" s="902"/>
      <c r="DZ126" s="903"/>
    </row>
    <row r="127" spans="1:130" s="89" customFormat="1" ht="26.25" customHeight="1" x14ac:dyDescent="0.2">
      <c r="A127" s="1039"/>
      <c r="B127" s="926"/>
      <c r="C127" s="948" t="s">
        <v>406</v>
      </c>
      <c r="D127" s="940"/>
      <c r="E127" s="940"/>
      <c r="F127" s="940"/>
      <c r="G127" s="940"/>
      <c r="H127" s="940"/>
      <c r="I127" s="940"/>
      <c r="J127" s="940"/>
      <c r="K127" s="940"/>
      <c r="L127" s="940"/>
      <c r="M127" s="940"/>
      <c r="N127" s="940"/>
      <c r="O127" s="940"/>
      <c r="P127" s="940"/>
      <c r="Q127" s="940"/>
      <c r="R127" s="940"/>
      <c r="S127" s="940"/>
      <c r="T127" s="940"/>
      <c r="U127" s="940"/>
      <c r="V127" s="940"/>
      <c r="W127" s="940"/>
      <c r="X127" s="940"/>
      <c r="Y127" s="940"/>
      <c r="Z127" s="941"/>
      <c r="AA127" s="933" t="s">
        <v>62</v>
      </c>
      <c r="AB127" s="934"/>
      <c r="AC127" s="934"/>
      <c r="AD127" s="934"/>
      <c r="AE127" s="935"/>
      <c r="AF127" s="936" t="s">
        <v>62</v>
      </c>
      <c r="AG127" s="934"/>
      <c r="AH127" s="934"/>
      <c r="AI127" s="934"/>
      <c r="AJ127" s="935"/>
      <c r="AK127" s="936" t="s">
        <v>62</v>
      </c>
      <c r="AL127" s="934"/>
      <c r="AM127" s="934"/>
      <c r="AN127" s="934"/>
      <c r="AO127" s="935"/>
      <c r="AP127" s="937" t="s">
        <v>62</v>
      </c>
      <c r="AQ127" s="938"/>
      <c r="AR127" s="938"/>
      <c r="AS127" s="938"/>
      <c r="AT127" s="939"/>
      <c r="AU127" s="91"/>
      <c r="AV127" s="91"/>
      <c r="AW127" s="91"/>
      <c r="AX127" s="1012" t="s">
        <v>407</v>
      </c>
      <c r="AY127" s="1013"/>
      <c r="AZ127" s="1013"/>
      <c r="BA127" s="1013"/>
      <c r="BB127" s="1013"/>
      <c r="BC127" s="1013"/>
      <c r="BD127" s="1013"/>
      <c r="BE127" s="1014"/>
      <c r="BF127" s="1015" t="s">
        <v>408</v>
      </c>
      <c r="BG127" s="1013"/>
      <c r="BH127" s="1013"/>
      <c r="BI127" s="1013"/>
      <c r="BJ127" s="1013"/>
      <c r="BK127" s="1013"/>
      <c r="BL127" s="1014"/>
      <c r="BM127" s="1015" t="s">
        <v>409</v>
      </c>
      <c r="BN127" s="1013"/>
      <c r="BO127" s="1013"/>
      <c r="BP127" s="1013"/>
      <c r="BQ127" s="1013"/>
      <c r="BR127" s="1013"/>
      <c r="BS127" s="1014"/>
      <c r="BT127" s="1015" t="s">
        <v>410</v>
      </c>
      <c r="BU127" s="1013"/>
      <c r="BV127" s="1013"/>
      <c r="BW127" s="1013"/>
      <c r="BX127" s="1013"/>
      <c r="BY127" s="1013"/>
      <c r="BZ127" s="1036"/>
      <c r="CA127" s="91"/>
      <c r="CB127" s="91"/>
      <c r="CC127" s="91"/>
      <c r="CD127" s="114"/>
      <c r="CE127" s="114"/>
      <c r="CF127" s="114"/>
      <c r="CG127" s="91"/>
      <c r="CH127" s="91"/>
      <c r="CI127" s="91"/>
      <c r="CJ127" s="113"/>
      <c r="CK127" s="998"/>
      <c r="CL127" s="985"/>
      <c r="CM127" s="985"/>
      <c r="CN127" s="985"/>
      <c r="CO127" s="986"/>
      <c r="CP127" s="897" t="s">
        <v>411</v>
      </c>
      <c r="CQ127" s="898"/>
      <c r="CR127" s="898"/>
      <c r="CS127" s="898"/>
      <c r="CT127" s="898"/>
      <c r="CU127" s="898"/>
      <c r="CV127" s="898"/>
      <c r="CW127" s="898"/>
      <c r="CX127" s="898"/>
      <c r="CY127" s="898"/>
      <c r="CZ127" s="898"/>
      <c r="DA127" s="898"/>
      <c r="DB127" s="898"/>
      <c r="DC127" s="898"/>
      <c r="DD127" s="898"/>
      <c r="DE127" s="898"/>
      <c r="DF127" s="899"/>
      <c r="DG127" s="900" t="s">
        <v>62</v>
      </c>
      <c r="DH127" s="901"/>
      <c r="DI127" s="901"/>
      <c r="DJ127" s="901"/>
      <c r="DK127" s="901"/>
      <c r="DL127" s="901" t="s">
        <v>62</v>
      </c>
      <c r="DM127" s="901"/>
      <c r="DN127" s="901"/>
      <c r="DO127" s="901"/>
      <c r="DP127" s="901"/>
      <c r="DQ127" s="901" t="s">
        <v>62</v>
      </c>
      <c r="DR127" s="901"/>
      <c r="DS127" s="901"/>
      <c r="DT127" s="901"/>
      <c r="DU127" s="901"/>
      <c r="DV127" s="902" t="s">
        <v>62</v>
      </c>
      <c r="DW127" s="902"/>
      <c r="DX127" s="902"/>
      <c r="DY127" s="902"/>
      <c r="DZ127" s="903"/>
    </row>
    <row r="128" spans="1:130" s="89" customFormat="1" ht="26.25" customHeight="1" thickBot="1" x14ac:dyDescent="0.25">
      <c r="A128" s="1022" t="s">
        <v>412</v>
      </c>
      <c r="B128" s="1023"/>
      <c r="C128" s="1023"/>
      <c r="D128" s="1023"/>
      <c r="E128" s="1023"/>
      <c r="F128" s="1023"/>
      <c r="G128" s="1023"/>
      <c r="H128" s="1023"/>
      <c r="I128" s="1023"/>
      <c r="J128" s="1023"/>
      <c r="K128" s="1023"/>
      <c r="L128" s="1023"/>
      <c r="M128" s="1023"/>
      <c r="N128" s="1023"/>
      <c r="O128" s="1023"/>
      <c r="P128" s="1023"/>
      <c r="Q128" s="1023"/>
      <c r="R128" s="1023"/>
      <c r="S128" s="1023"/>
      <c r="T128" s="1023"/>
      <c r="U128" s="1023"/>
      <c r="V128" s="1023"/>
      <c r="W128" s="1024" t="s">
        <v>413</v>
      </c>
      <c r="X128" s="1024"/>
      <c r="Y128" s="1024"/>
      <c r="Z128" s="1025"/>
      <c r="AA128" s="1026" t="s">
        <v>62</v>
      </c>
      <c r="AB128" s="1027"/>
      <c r="AC128" s="1027"/>
      <c r="AD128" s="1027"/>
      <c r="AE128" s="1028"/>
      <c r="AF128" s="1029" t="s">
        <v>62</v>
      </c>
      <c r="AG128" s="1027"/>
      <c r="AH128" s="1027"/>
      <c r="AI128" s="1027"/>
      <c r="AJ128" s="1028"/>
      <c r="AK128" s="1029" t="s">
        <v>62</v>
      </c>
      <c r="AL128" s="1027"/>
      <c r="AM128" s="1027"/>
      <c r="AN128" s="1027"/>
      <c r="AO128" s="1028"/>
      <c r="AP128" s="1030"/>
      <c r="AQ128" s="1031"/>
      <c r="AR128" s="1031"/>
      <c r="AS128" s="1031"/>
      <c r="AT128" s="1032"/>
      <c r="AU128" s="91"/>
      <c r="AV128" s="91"/>
      <c r="AW128" s="91"/>
      <c r="AX128" s="871" t="s">
        <v>414</v>
      </c>
      <c r="AY128" s="872"/>
      <c r="AZ128" s="872"/>
      <c r="BA128" s="872"/>
      <c r="BB128" s="872"/>
      <c r="BC128" s="872"/>
      <c r="BD128" s="872"/>
      <c r="BE128" s="873"/>
      <c r="BF128" s="1033" t="s">
        <v>62</v>
      </c>
      <c r="BG128" s="1034"/>
      <c r="BH128" s="1034"/>
      <c r="BI128" s="1034"/>
      <c r="BJ128" s="1034"/>
      <c r="BK128" s="1034"/>
      <c r="BL128" s="1035"/>
      <c r="BM128" s="1033">
        <v>11.41</v>
      </c>
      <c r="BN128" s="1034"/>
      <c r="BO128" s="1034"/>
      <c r="BP128" s="1034"/>
      <c r="BQ128" s="1034"/>
      <c r="BR128" s="1034"/>
      <c r="BS128" s="1035"/>
      <c r="BT128" s="1033">
        <v>20</v>
      </c>
      <c r="BU128" s="1034"/>
      <c r="BV128" s="1034"/>
      <c r="BW128" s="1034"/>
      <c r="BX128" s="1034"/>
      <c r="BY128" s="1034"/>
      <c r="BZ128" s="1051"/>
      <c r="CA128" s="114"/>
      <c r="CB128" s="114"/>
      <c r="CC128" s="114"/>
      <c r="CD128" s="114"/>
      <c r="CE128" s="114"/>
      <c r="CF128" s="114"/>
      <c r="CG128" s="91"/>
      <c r="CH128" s="91"/>
      <c r="CI128" s="91"/>
      <c r="CJ128" s="113"/>
      <c r="CK128" s="999"/>
      <c r="CL128" s="1000"/>
      <c r="CM128" s="1000"/>
      <c r="CN128" s="1000"/>
      <c r="CO128" s="1001"/>
      <c r="CP128" s="1016" t="s">
        <v>415</v>
      </c>
      <c r="CQ128" s="715"/>
      <c r="CR128" s="715"/>
      <c r="CS128" s="715"/>
      <c r="CT128" s="715"/>
      <c r="CU128" s="715"/>
      <c r="CV128" s="715"/>
      <c r="CW128" s="715"/>
      <c r="CX128" s="715"/>
      <c r="CY128" s="715"/>
      <c r="CZ128" s="715"/>
      <c r="DA128" s="715"/>
      <c r="DB128" s="715"/>
      <c r="DC128" s="715"/>
      <c r="DD128" s="715"/>
      <c r="DE128" s="715"/>
      <c r="DF128" s="1017"/>
      <c r="DG128" s="1018" t="s">
        <v>62</v>
      </c>
      <c r="DH128" s="1019"/>
      <c r="DI128" s="1019"/>
      <c r="DJ128" s="1019"/>
      <c r="DK128" s="1019"/>
      <c r="DL128" s="1019" t="s">
        <v>62</v>
      </c>
      <c r="DM128" s="1019"/>
      <c r="DN128" s="1019"/>
      <c r="DO128" s="1019"/>
      <c r="DP128" s="1019"/>
      <c r="DQ128" s="1019" t="s">
        <v>62</v>
      </c>
      <c r="DR128" s="1019"/>
      <c r="DS128" s="1019"/>
      <c r="DT128" s="1019"/>
      <c r="DU128" s="1019"/>
      <c r="DV128" s="1020" t="s">
        <v>62</v>
      </c>
      <c r="DW128" s="1020"/>
      <c r="DX128" s="1020"/>
      <c r="DY128" s="1020"/>
      <c r="DZ128" s="1021"/>
    </row>
    <row r="129" spans="1:131" s="89" customFormat="1" ht="26.25" customHeight="1" x14ac:dyDescent="0.2">
      <c r="A129" s="909" t="s">
        <v>43</v>
      </c>
      <c r="B129" s="910"/>
      <c r="C129" s="910"/>
      <c r="D129" s="910"/>
      <c r="E129" s="910"/>
      <c r="F129" s="910"/>
      <c r="G129" s="910"/>
      <c r="H129" s="910"/>
      <c r="I129" s="910"/>
      <c r="J129" s="910"/>
      <c r="K129" s="910"/>
      <c r="L129" s="910"/>
      <c r="M129" s="910"/>
      <c r="N129" s="910"/>
      <c r="O129" s="910"/>
      <c r="P129" s="910"/>
      <c r="Q129" s="910"/>
      <c r="R129" s="910"/>
      <c r="S129" s="910"/>
      <c r="T129" s="910"/>
      <c r="U129" s="910"/>
      <c r="V129" s="910"/>
      <c r="W129" s="1045" t="s">
        <v>416</v>
      </c>
      <c r="X129" s="1046"/>
      <c r="Y129" s="1046"/>
      <c r="Z129" s="1047"/>
      <c r="AA129" s="933">
        <v>35567322</v>
      </c>
      <c r="AB129" s="934"/>
      <c r="AC129" s="934"/>
      <c r="AD129" s="934"/>
      <c r="AE129" s="935"/>
      <c r="AF129" s="936">
        <v>38486440</v>
      </c>
      <c r="AG129" s="934"/>
      <c r="AH129" s="934"/>
      <c r="AI129" s="934"/>
      <c r="AJ129" s="935"/>
      <c r="AK129" s="936">
        <v>41789049</v>
      </c>
      <c r="AL129" s="934"/>
      <c r="AM129" s="934"/>
      <c r="AN129" s="934"/>
      <c r="AO129" s="935"/>
      <c r="AP129" s="1048"/>
      <c r="AQ129" s="1049"/>
      <c r="AR129" s="1049"/>
      <c r="AS129" s="1049"/>
      <c r="AT129" s="1050"/>
      <c r="AU129" s="92"/>
      <c r="AV129" s="92"/>
      <c r="AW129" s="92"/>
      <c r="AX129" s="1040" t="s">
        <v>417</v>
      </c>
      <c r="AY129" s="898"/>
      <c r="AZ129" s="898"/>
      <c r="BA129" s="898"/>
      <c r="BB129" s="898"/>
      <c r="BC129" s="898"/>
      <c r="BD129" s="898"/>
      <c r="BE129" s="899"/>
      <c r="BF129" s="1041" t="s">
        <v>62</v>
      </c>
      <c r="BG129" s="1042"/>
      <c r="BH129" s="1042"/>
      <c r="BI129" s="1042"/>
      <c r="BJ129" s="1042"/>
      <c r="BK129" s="1042"/>
      <c r="BL129" s="1043"/>
      <c r="BM129" s="1041">
        <v>16.41</v>
      </c>
      <c r="BN129" s="1042"/>
      <c r="BO129" s="1042"/>
      <c r="BP129" s="1042"/>
      <c r="BQ129" s="1042"/>
      <c r="BR129" s="1042"/>
      <c r="BS129" s="1043"/>
      <c r="BT129" s="1041">
        <v>30</v>
      </c>
      <c r="BU129" s="1042"/>
      <c r="BV129" s="1042"/>
      <c r="BW129" s="1042"/>
      <c r="BX129" s="1042"/>
      <c r="BY129" s="1042"/>
      <c r="BZ129" s="1044"/>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909" t="s">
        <v>418</v>
      </c>
      <c r="B130" s="910"/>
      <c r="C130" s="910"/>
      <c r="D130" s="910"/>
      <c r="E130" s="910"/>
      <c r="F130" s="910"/>
      <c r="G130" s="910"/>
      <c r="H130" s="910"/>
      <c r="I130" s="910"/>
      <c r="J130" s="910"/>
      <c r="K130" s="910"/>
      <c r="L130" s="910"/>
      <c r="M130" s="910"/>
      <c r="N130" s="910"/>
      <c r="O130" s="910"/>
      <c r="P130" s="910"/>
      <c r="Q130" s="910"/>
      <c r="R130" s="910"/>
      <c r="S130" s="910"/>
      <c r="T130" s="910"/>
      <c r="U130" s="910"/>
      <c r="V130" s="910"/>
      <c r="W130" s="1045" t="s">
        <v>419</v>
      </c>
      <c r="X130" s="1046"/>
      <c r="Y130" s="1046"/>
      <c r="Z130" s="1047"/>
      <c r="AA130" s="933">
        <v>744241</v>
      </c>
      <c r="AB130" s="934"/>
      <c r="AC130" s="934"/>
      <c r="AD130" s="934"/>
      <c r="AE130" s="935"/>
      <c r="AF130" s="936">
        <v>664640</v>
      </c>
      <c r="AG130" s="934"/>
      <c r="AH130" s="934"/>
      <c r="AI130" s="934"/>
      <c r="AJ130" s="935"/>
      <c r="AK130" s="936">
        <v>553744</v>
      </c>
      <c r="AL130" s="934"/>
      <c r="AM130" s="934"/>
      <c r="AN130" s="934"/>
      <c r="AO130" s="935"/>
      <c r="AP130" s="1048"/>
      <c r="AQ130" s="1049"/>
      <c r="AR130" s="1049"/>
      <c r="AS130" s="1049"/>
      <c r="AT130" s="1050"/>
      <c r="AU130" s="92"/>
      <c r="AV130" s="92"/>
      <c r="AW130" s="92"/>
      <c r="AX130" s="1040" t="s">
        <v>420</v>
      </c>
      <c r="AY130" s="898"/>
      <c r="AZ130" s="898"/>
      <c r="BA130" s="898"/>
      <c r="BB130" s="898"/>
      <c r="BC130" s="898"/>
      <c r="BD130" s="898"/>
      <c r="BE130" s="899"/>
      <c r="BF130" s="1076">
        <v>-0.9</v>
      </c>
      <c r="BG130" s="1077"/>
      <c r="BH130" s="1077"/>
      <c r="BI130" s="1077"/>
      <c r="BJ130" s="1077"/>
      <c r="BK130" s="1077"/>
      <c r="BL130" s="1078"/>
      <c r="BM130" s="1076">
        <v>25</v>
      </c>
      <c r="BN130" s="1077"/>
      <c r="BO130" s="1077"/>
      <c r="BP130" s="1077"/>
      <c r="BQ130" s="1077"/>
      <c r="BR130" s="1077"/>
      <c r="BS130" s="1078"/>
      <c r="BT130" s="1076">
        <v>35</v>
      </c>
      <c r="BU130" s="1077"/>
      <c r="BV130" s="1077"/>
      <c r="BW130" s="1077"/>
      <c r="BX130" s="1077"/>
      <c r="BY130" s="1077"/>
      <c r="BZ130" s="1079"/>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1080"/>
      <c r="B131" s="1081"/>
      <c r="C131" s="1081"/>
      <c r="D131" s="1081"/>
      <c r="E131" s="1081"/>
      <c r="F131" s="1081"/>
      <c r="G131" s="1081"/>
      <c r="H131" s="1081"/>
      <c r="I131" s="1081"/>
      <c r="J131" s="1081"/>
      <c r="K131" s="1081"/>
      <c r="L131" s="1081"/>
      <c r="M131" s="1081"/>
      <c r="N131" s="1081"/>
      <c r="O131" s="1081"/>
      <c r="P131" s="1081"/>
      <c r="Q131" s="1081"/>
      <c r="R131" s="1081"/>
      <c r="S131" s="1081"/>
      <c r="T131" s="1081"/>
      <c r="U131" s="1081"/>
      <c r="V131" s="1081"/>
      <c r="W131" s="1082" t="s">
        <v>421</v>
      </c>
      <c r="X131" s="1083"/>
      <c r="Y131" s="1083"/>
      <c r="Z131" s="1084"/>
      <c r="AA131" s="979">
        <v>34823081</v>
      </c>
      <c r="AB131" s="961"/>
      <c r="AC131" s="961"/>
      <c r="AD131" s="961"/>
      <c r="AE131" s="962"/>
      <c r="AF131" s="960">
        <v>37821800</v>
      </c>
      <c r="AG131" s="961"/>
      <c r="AH131" s="961"/>
      <c r="AI131" s="961"/>
      <c r="AJ131" s="962"/>
      <c r="AK131" s="960">
        <v>41235305</v>
      </c>
      <c r="AL131" s="961"/>
      <c r="AM131" s="961"/>
      <c r="AN131" s="961"/>
      <c r="AO131" s="962"/>
      <c r="AP131" s="1085"/>
      <c r="AQ131" s="1086"/>
      <c r="AR131" s="1086"/>
      <c r="AS131" s="1086"/>
      <c r="AT131" s="1087"/>
      <c r="AU131" s="92"/>
      <c r="AV131" s="92"/>
      <c r="AW131" s="92"/>
      <c r="AX131" s="1058" t="s">
        <v>422</v>
      </c>
      <c r="AY131" s="715"/>
      <c r="AZ131" s="715"/>
      <c r="BA131" s="715"/>
      <c r="BB131" s="715"/>
      <c r="BC131" s="715"/>
      <c r="BD131" s="715"/>
      <c r="BE131" s="1017"/>
      <c r="BF131" s="1059" t="s">
        <v>62</v>
      </c>
      <c r="BG131" s="1060"/>
      <c r="BH131" s="1060"/>
      <c r="BI131" s="1060"/>
      <c r="BJ131" s="1060"/>
      <c r="BK131" s="1060"/>
      <c r="BL131" s="1061"/>
      <c r="BM131" s="1059">
        <v>350</v>
      </c>
      <c r="BN131" s="1060"/>
      <c r="BO131" s="1060"/>
      <c r="BP131" s="1060"/>
      <c r="BQ131" s="1060"/>
      <c r="BR131" s="1060"/>
      <c r="BS131" s="1061"/>
      <c r="BT131" s="1062"/>
      <c r="BU131" s="1063"/>
      <c r="BV131" s="1063"/>
      <c r="BW131" s="1063"/>
      <c r="BX131" s="1063"/>
      <c r="BY131" s="1063"/>
      <c r="BZ131" s="1064"/>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1065" t="s">
        <v>423</v>
      </c>
      <c r="B132" s="1066"/>
      <c r="C132" s="1066"/>
      <c r="D132" s="1066"/>
      <c r="E132" s="1066"/>
      <c r="F132" s="1066"/>
      <c r="G132" s="1066"/>
      <c r="H132" s="1066"/>
      <c r="I132" s="1066"/>
      <c r="J132" s="1066"/>
      <c r="K132" s="1066"/>
      <c r="L132" s="1066"/>
      <c r="M132" s="1066"/>
      <c r="N132" s="1066"/>
      <c r="O132" s="1066"/>
      <c r="P132" s="1066"/>
      <c r="Q132" s="1066"/>
      <c r="R132" s="1066"/>
      <c r="S132" s="1066"/>
      <c r="T132" s="1066"/>
      <c r="U132" s="1066"/>
      <c r="V132" s="1069" t="s">
        <v>424</v>
      </c>
      <c r="W132" s="1069"/>
      <c r="X132" s="1069"/>
      <c r="Y132" s="1069"/>
      <c r="Z132" s="1070"/>
      <c r="AA132" s="1071">
        <v>-1.287097486</v>
      </c>
      <c r="AB132" s="1072"/>
      <c r="AC132" s="1072"/>
      <c r="AD132" s="1072"/>
      <c r="AE132" s="1073"/>
      <c r="AF132" s="1074">
        <v>-1.001943324</v>
      </c>
      <c r="AG132" s="1072"/>
      <c r="AH132" s="1072"/>
      <c r="AI132" s="1072"/>
      <c r="AJ132" s="1073"/>
      <c r="AK132" s="1074">
        <v>-0.51580071999999999</v>
      </c>
      <c r="AL132" s="1072"/>
      <c r="AM132" s="1072"/>
      <c r="AN132" s="1072"/>
      <c r="AO132" s="1073"/>
      <c r="AP132" s="976"/>
      <c r="AQ132" s="977"/>
      <c r="AR132" s="977"/>
      <c r="AS132" s="977"/>
      <c r="AT132" s="107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1067"/>
      <c r="B133" s="1068"/>
      <c r="C133" s="1068"/>
      <c r="D133" s="1068"/>
      <c r="E133" s="1068"/>
      <c r="F133" s="1068"/>
      <c r="G133" s="1068"/>
      <c r="H133" s="1068"/>
      <c r="I133" s="1068"/>
      <c r="J133" s="1068"/>
      <c r="K133" s="1068"/>
      <c r="L133" s="1068"/>
      <c r="M133" s="1068"/>
      <c r="N133" s="1068"/>
      <c r="O133" s="1068"/>
      <c r="P133" s="1068"/>
      <c r="Q133" s="1068"/>
      <c r="R133" s="1068"/>
      <c r="S133" s="1068"/>
      <c r="T133" s="1068"/>
      <c r="U133" s="1068"/>
      <c r="V133" s="1052" t="s">
        <v>425</v>
      </c>
      <c r="W133" s="1052"/>
      <c r="X133" s="1052"/>
      <c r="Y133" s="1052"/>
      <c r="Z133" s="1053"/>
      <c r="AA133" s="1054">
        <v>-0.9</v>
      </c>
      <c r="AB133" s="1055"/>
      <c r="AC133" s="1055"/>
      <c r="AD133" s="1055"/>
      <c r="AE133" s="1056"/>
      <c r="AF133" s="1054">
        <v>-1.1000000000000001</v>
      </c>
      <c r="AG133" s="1055"/>
      <c r="AH133" s="1055"/>
      <c r="AI133" s="1055"/>
      <c r="AJ133" s="1056"/>
      <c r="AK133" s="1054">
        <v>-0.9</v>
      </c>
      <c r="AL133" s="1055"/>
      <c r="AM133" s="1055"/>
      <c r="AN133" s="1055"/>
      <c r="AO133" s="1056"/>
      <c r="AP133" s="1003"/>
      <c r="AQ133" s="1004"/>
      <c r="AR133" s="1004"/>
      <c r="AS133" s="1004"/>
      <c r="AT133" s="1057"/>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qnNjIqBrGjAa257I1NsUwRe4FsYqlWrFQtNVt998OHHbTrI0r7m8Ii1zShLlVb508DesKE0KkmsEBG5XmsM7/g==" saltValue="uDrkVXVEn6fylGWEqKNG6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F7196-4547-41F9-8813-19B7634BF44B}">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38" customWidth="1"/>
    <col min="121" max="121" width="0" style="5" hidden="1" customWidth="1"/>
    <col min="122" max="16384" width="9" style="5" hidden="1"/>
  </cols>
  <sheetData>
    <row r="1" spans="1:120" ht="13.2"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5"/>
    </row>
    <row r="17" spans="119:120" ht="13.2" x14ac:dyDescent="0.2">
      <c r="DP17" s="5"/>
    </row>
    <row r="18" spans="119:120" ht="13.2" x14ac:dyDescent="0.2"/>
    <row r="19" spans="119:120" ht="13.2" x14ac:dyDescent="0.2"/>
    <row r="20" spans="119:120" ht="13.2" x14ac:dyDescent="0.2">
      <c r="DO20" s="5"/>
      <c r="DP20" s="5"/>
    </row>
    <row r="21" spans="119:120" ht="13.2" x14ac:dyDescent="0.2">
      <c r="DP21" s="5"/>
    </row>
    <row r="22" spans="119:120" ht="13.2" x14ac:dyDescent="0.2"/>
    <row r="23" spans="119:120" ht="13.2" x14ac:dyDescent="0.2">
      <c r="DO23" s="5"/>
      <c r="DP23" s="5"/>
    </row>
    <row r="24" spans="119:120" ht="13.2" x14ac:dyDescent="0.2">
      <c r="DP24" s="5"/>
    </row>
    <row r="25" spans="119:120" ht="13.2" x14ac:dyDescent="0.2">
      <c r="DP25" s="5"/>
    </row>
    <row r="26" spans="119:120" ht="13.2" x14ac:dyDescent="0.2">
      <c r="DO26" s="5"/>
      <c r="DP26" s="5"/>
    </row>
    <row r="27" spans="119:120" ht="13.2" x14ac:dyDescent="0.2"/>
    <row r="28" spans="119:120" ht="13.2" x14ac:dyDescent="0.2">
      <c r="DO28" s="5"/>
      <c r="DP28" s="5"/>
    </row>
    <row r="29" spans="119:120" ht="13.2" x14ac:dyDescent="0.2">
      <c r="DP29" s="5"/>
    </row>
    <row r="30" spans="119:120" ht="13.2" x14ac:dyDescent="0.2"/>
    <row r="31" spans="119:120" ht="13.2" x14ac:dyDescent="0.2">
      <c r="DO31" s="5"/>
      <c r="DP31" s="5"/>
    </row>
    <row r="32" spans="119:120" ht="13.2" x14ac:dyDescent="0.2"/>
    <row r="33" spans="98:120" ht="13.2" x14ac:dyDescent="0.2">
      <c r="DO33" s="5"/>
      <c r="DP33" s="5"/>
    </row>
    <row r="34" spans="98:120" ht="13.2" x14ac:dyDescent="0.2">
      <c r="DM34" s="5"/>
    </row>
    <row r="35" spans="98:120" ht="13.2" x14ac:dyDescent="0.2">
      <c r="CT35" s="5"/>
      <c r="CU35" s="5"/>
      <c r="CV35" s="5"/>
      <c r="CY35" s="5"/>
      <c r="CZ35" s="5"/>
      <c r="DA35" s="5"/>
      <c r="DD35" s="5"/>
      <c r="DE35" s="5"/>
      <c r="DF35" s="5"/>
      <c r="DI35" s="5"/>
      <c r="DJ35" s="5"/>
      <c r="DK35" s="5"/>
      <c r="DM35" s="5"/>
      <c r="DN35" s="5"/>
      <c r="DO35" s="5"/>
      <c r="DP35" s="5"/>
    </row>
    <row r="36" spans="98:120" ht="13.2" x14ac:dyDescent="0.2"/>
    <row r="37" spans="98:120" ht="13.2" x14ac:dyDescent="0.2">
      <c r="CW37" s="5"/>
      <c r="DB37" s="5"/>
      <c r="DG37" s="5"/>
      <c r="DL37" s="5"/>
      <c r="DP37" s="5"/>
    </row>
    <row r="38" spans="98:120" ht="13.2" x14ac:dyDescent="0.2">
      <c r="CT38" s="5"/>
      <c r="CU38" s="5"/>
      <c r="CV38" s="5"/>
      <c r="CW38" s="5"/>
      <c r="CY38" s="5"/>
      <c r="CZ38" s="5"/>
      <c r="DA38" s="5"/>
      <c r="DB38" s="5"/>
      <c r="DD38" s="5"/>
      <c r="DE38" s="5"/>
      <c r="DF38" s="5"/>
      <c r="DG38" s="5"/>
      <c r="DI38" s="5"/>
      <c r="DJ38" s="5"/>
      <c r="DK38" s="5"/>
      <c r="DL38" s="5"/>
      <c r="DN38" s="5"/>
      <c r="DO38" s="5"/>
      <c r="DP38" s="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5"/>
      <c r="DO49" s="5"/>
      <c r="DP49" s="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5"/>
      <c r="CS63" s="5"/>
      <c r="CX63" s="5"/>
      <c r="DC63" s="5"/>
      <c r="DH63" s="5"/>
    </row>
    <row r="64" spans="22:120" ht="13.2" x14ac:dyDescent="0.2">
      <c r="V64" s="5"/>
    </row>
    <row r="65" spans="15:120" ht="13.2"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x14ac:dyDescent="0.2">
      <c r="Q66" s="5"/>
      <c r="S66" s="5"/>
      <c r="U66" s="5"/>
      <c r="DM66" s="5"/>
    </row>
    <row r="67" spans="15:120" ht="13.2" x14ac:dyDescent="0.2">
      <c r="O67" s="5"/>
      <c r="P67" s="5"/>
      <c r="R67" s="5"/>
      <c r="T67" s="5"/>
      <c r="Y67" s="5"/>
      <c r="CT67" s="5"/>
      <c r="CV67" s="5"/>
      <c r="CW67" s="5"/>
      <c r="CY67" s="5"/>
      <c r="DA67" s="5"/>
      <c r="DB67" s="5"/>
      <c r="DD67" s="5"/>
      <c r="DF67" s="5"/>
      <c r="DG67" s="5"/>
      <c r="DI67" s="5"/>
      <c r="DK67" s="5"/>
      <c r="DL67" s="5"/>
      <c r="DN67" s="5"/>
      <c r="DO67" s="5"/>
      <c r="DP67" s="5"/>
    </row>
    <row r="68" spans="15:120" ht="13.2" x14ac:dyDescent="0.2"/>
    <row r="69" spans="15:120" ht="13.2" x14ac:dyDescent="0.2"/>
    <row r="70" spans="15:120" ht="13.2" x14ac:dyDescent="0.2"/>
    <row r="71" spans="15:120" ht="13.2" x14ac:dyDescent="0.2"/>
    <row r="72" spans="15:120" ht="13.2" x14ac:dyDescent="0.2">
      <c r="DP72" s="5"/>
    </row>
    <row r="73" spans="15:120" ht="13.2" x14ac:dyDescent="0.2">
      <c r="DP73" s="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5"/>
      <c r="CX96" s="5"/>
      <c r="DC96" s="5"/>
      <c r="DH96" s="5"/>
    </row>
    <row r="97" spans="24:120" ht="13.2" x14ac:dyDescent="0.2">
      <c r="CS97" s="5"/>
      <c r="CX97" s="5"/>
      <c r="DC97" s="5"/>
      <c r="DH97" s="5"/>
      <c r="DP97" s="38" t="s">
        <v>14</v>
      </c>
    </row>
    <row r="98" spans="24:120" ht="13.2" hidden="1" x14ac:dyDescent="0.2">
      <c r="CS98" s="5"/>
      <c r="CX98" s="5"/>
      <c r="DC98" s="5"/>
      <c r="DH98" s="5"/>
    </row>
    <row r="99" spans="24:120" ht="13.2"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2" hidden="1" x14ac:dyDescent="0.2">
      <c r="CT103" s="5"/>
      <c r="CV103" s="5"/>
      <c r="CW103" s="5"/>
      <c r="CY103" s="5"/>
      <c r="DA103" s="5"/>
      <c r="DB103" s="5"/>
      <c r="DD103" s="5"/>
      <c r="DF103" s="5"/>
      <c r="DG103" s="5"/>
      <c r="DI103" s="5"/>
      <c r="DK103" s="5"/>
      <c r="DL103" s="5"/>
      <c r="DM103" s="5"/>
      <c r="DN103" s="5"/>
      <c r="DO103" s="5"/>
      <c r="DP103" s="5"/>
    </row>
    <row r="104" spans="24:120" ht="13.2"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c4qc1JnOI01CIkWBve3jGOR9AMe0cVlAviDX4RIfD8yuJeyB/mNVaMHTPvNnrBwUmu3qsqVuks8R9ToiwsGyRg==" saltValue="kM7hvb3zjIHxskNpTKeyn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13C86-8ED7-4132-B20F-F8A30BEC154A}">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38" customWidth="1"/>
    <col min="117" max="16384" width="9" style="5" hidden="1"/>
  </cols>
  <sheetData>
    <row r="1" spans="2:116" ht="13.2"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x14ac:dyDescent="0.2"/>
    <row r="3" spans="2:116" ht="13.2" x14ac:dyDescent="0.2"/>
    <row r="4" spans="2:116" ht="13.2"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x14ac:dyDescent="0.2"/>
    <row r="20" spans="9:116" ht="13.2" x14ac:dyDescent="0.2"/>
    <row r="21" spans="9:116" ht="13.2" x14ac:dyDescent="0.2">
      <c r="DL21" s="5"/>
    </row>
    <row r="22" spans="9:116" ht="13.2" x14ac:dyDescent="0.2">
      <c r="DI22" s="5"/>
      <c r="DJ22" s="5"/>
      <c r="DK22" s="5"/>
      <c r="DL22" s="5"/>
    </row>
    <row r="23" spans="9:116" ht="13.2" x14ac:dyDescent="0.2">
      <c r="CY23" s="5"/>
      <c r="CZ23" s="5"/>
      <c r="DA23" s="5"/>
      <c r="DB23" s="5"/>
      <c r="DC23" s="5"/>
      <c r="DD23" s="5"/>
      <c r="DE23" s="5"/>
      <c r="DF23" s="5"/>
      <c r="DG23" s="5"/>
      <c r="DH23" s="5"/>
      <c r="DI23" s="5"/>
      <c r="DJ23" s="5"/>
      <c r="DK23" s="5"/>
      <c r="DL23" s="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5"/>
      <c r="DA35" s="5"/>
      <c r="DB35" s="5"/>
      <c r="DC35" s="5"/>
      <c r="DD35" s="5"/>
      <c r="DE35" s="5"/>
      <c r="DF35" s="5"/>
      <c r="DG35" s="5"/>
      <c r="DH35" s="5"/>
      <c r="DI35" s="5"/>
      <c r="DJ35" s="5"/>
      <c r="DK35" s="5"/>
      <c r="DL35" s="5"/>
    </row>
    <row r="36" spans="15:116" ht="13.2" x14ac:dyDescent="0.2"/>
    <row r="37" spans="15:116" ht="13.2" x14ac:dyDescent="0.2">
      <c r="DL37" s="5"/>
    </row>
    <row r="38" spans="15:116" ht="13.2" x14ac:dyDescent="0.2">
      <c r="DI38" s="5"/>
      <c r="DJ38" s="5"/>
      <c r="DK38" s="5"/>
      <c r="DL38" s="5"/>
    </row>
    <row r="39" spans="15:116" ht="13.2" x14ac:dyDescent="0.2"/>
    <row r="40" spans="15:116" ht="13.2" x14ac:dyDescent="0.2"/>
    <row r="41" spans="15:116" ht="13.2" x14ac:dyDescent="0.2"/>
    <row r="42" spans="15:116" ht="13.2" x14ac:dyDescent="0.2"/>
    <row r="43" spans="15:116" ht="13.2"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x14ac:dyDescent="0.2">
      <c r="DL44" s="5"/>
    </row>
    <row r="45" spans="15:116" ht="13.2" x14ac:dyDescent="0.2"/>
    <row r="46" spans="15:116" ht="13.2" x14ac:dyDescent="0.2">
      <c r="DA46" s="5"/>
      <c r="DB46" s="5"/>
      <c r="DC46" s="5"/>
      <c r="DD46" s="5"/>
      <c r="DE46" s="5"/>
      <c r="DF46" s="5"/>
      <c r="DG46" s="5"/>
      <c r="DH46" s="5"/>
      <c r="DI46" s="5"/>
      <c r="DJ46" s="5"/>
      <c r="DK46" s="5"/>
      <c r="DL46" s="5"/>
    </row>
    <row r="47" spans="15:116" ht="13.2" x14ac:dyDescent="0.2"/>
    <row r="48" spans="15:116" ht="13.2" x14ac:dyDescent="0.2"/>
    <row r="49" spans="104:116" ht="13.2" x14ac:dyDescent="0.2"/>
    <row r="50" spans="104:116" ht="13.2" x14ac:dyDescent="0.2">
      <c r="CZ50" s="5"/>
      <c r="DA50" s="5"/>
      <c r="DB50" s="5"/>
      <c r="DC50" s="5"/>
      <c r="DD50" s="5"/>
      <c r="DE50" s="5"/>
      <c r="DF50" s="5"/>
      <c r="DG50" s="5"/>
      <c r="DH50" s="5"/>
      <c r="DI50" s="5"/>
      <c r="DJ50" s="5"/>
      <c r="DK50" s="5"/>
      <c r="DL50" s="5"/>
    </row>
    <row r="51" spans="104:116" ht="13.2" x14ac:dyDescent="0.2"/>
    <row r="52" spans="104:116" ht="13.2" x14ac:dyDescent="0.2"/>
    <row r="53" spans="104:116" ht="13.2" x14ac:dyDescent="0.2">
      <c r="DL53" s="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5"/>
      <c r="DD67" s="5"/>
      <c r="DE67" s="5"/>
      <c r="DF67" s="5"/>
      <c r="DG67" s="5"/>
      <c r="DH67" s="5"/>
      <c r="DI67" s="5"/>
      <c r="DJ67" s="5"/>
      <c r="DK67" s="5"/>
      <c r="DL67" s="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zp0yvlOaqP6CQl0v2E0JHy49W5X/u/rWa06xD7RACsYsNSH+VLhehjyPqoyGFo4xX8hZfxidTjIQi6QI2mqPsg==" saltValue="YxDP7qo1pRdSg1ofJXff8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8C457-4D27-45FD-AFAD-81F786C354E6}">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3" customWidth="1"/>
    <col min="37" max="44" width="17" style="3" customWidth="1"/>
    <col min="45" max="45" width="6.109375" style="11" customWidth="1"/>
    <col min="46" max="46" width="3" style="10" customWidth="1"/>
    <col min="47" max="47" width="19.109375" style="3" hidden="1" customWidth="1"/>
    <col min="48" max="52" width="12.6640625" style="3" hidden="1" customWidth="1"/>
    <col min="53" max="16384" width="8.6640625" style="3" hidden="1"/>
  </cols>
  <sheetData>
    <row r="1" spans="1:46" ht="13.2" x14ac:dyDescent="0.2">
      <c r="AS1" s="3"/>
      <c r="AT1" s="3"/>
    </row>
    <row r="2" spans="1:46" ht="13.2" x14ac:dyDescent="0.2">
      <c r="AS2" s="3"/>
      <c r="AT2" s="3"/>
    </row>
    <row r="3" spans="1:46" ht="13.2" x14ac:dyDescent="0.2">
      <c r="AS3" s="3"/>
      <c r="AT3" s="3"/>
    </row>
    <row r="4" spans="1:46" ht="13.2" x14ac:dyDescent="0.2">
      <c r="AS4" s="3"/>
      <c r="AT4" s="3"/>
    </row>
    <row r="5" spans="1:46" ht="16.2" x14ac:dyDescent="0.2">
      <c r="A5" s="16" t="s">
        <v>426</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2" x14ac:dyDescent="0.2">
      <c r="A6" s="10"/>
      <c r="AK6" s="118" t="s">
        <v>427</v>
      </c>
      <c r="AL6" s="118"/>
      <c r="AM6" s="118"/>
      <c r="AN6" s="118"/>
    </row>
    <row r="7" spans="1:46" ht="13.5" customHeight="1" x14ac:dyDescent="0.2">
      <c r="A7" s="10"/>
      <c r="AK7" s="119"/>
      <c r="AL7" s="120"/>
      <c r="AM7" s="120"/>
      <c r="AN7" s="121"/>
      <c r="AO7" s="1089" t="s">
        <v>428</v>
      </c>
      <c r="AP7" s="122"/>
      <c r="AQ7" s="123" t="s">
        <v>429</v>
      </c>
      <c r="AR7" s="124"/>
    </row>
    <row r="8" spans="1:46" ht="13.2" x14ac:dyDescent="0.2">
      <c r="A8" s="10"/>
      <c r="AK8" s="125"/>
      <c r="AL8" s="126"/>
      <c r="AM8" s="126"/>
      <c r="AN8" s="127"/>
      <c r="AO8" s="1090"/>
      <c r="AP8" s="128" t="s">
        <v>430</v>
      </c>
      <c r="AQ8" s="129" t="s">
        <v>431</v>
      </c>
      <c r="AR8" s="130" t="s">
        <v>432</v>
      </c>
    </row>
    <row r="9" spans="1:46" ht="13.2" x14ac:dyDescent="0.2">
      <c r="A9" s="10"/>
      <c r="AK9" s="1091" t="s">
        <v>433</v>
      </c>
      <c r="AL9" s="1092"/>
      <c r="AM9" s="1092"/>
      <c r="AN9" s="1093"/>
      <c r="AO9" s="131">
        <v>12406028</v>
      </c>
      <c r="AP9" s="131">
        <v>180228</v>
      </c>
      <c r="AQ9" s="132">
        <v>69750</v>
      </c>
      <c r="AR9" s="133">
        <v>158.4</v>
      </c>
    </row>
    <row r="10" spans="1:46" ht="13.5" customHeight="1" x14ac:dyDescent="0.2">
      <c r="A10" s="10"/>
      <c r="AK10" s="1091" t="s">
        <v>434</v>
      </c>
      <c r="AL10" s="1092"/>
      <c r="AM10" s="1092"/>
      <c r="AN10" s="1093"/>
      <c r="AO10" s="134">
        <v>253632</v>
      </c>
      <c r="AP10" s="134">
        <v>3685</v>
      </c>
      <c r="AQ10" s="135">
        <v>1158</v>
      </c>
      <c r="AR10" s="136">
        <v>218.2</v>
      </c>
    </row>
    <row r="11" spans="1:46" ht="13.5" customHeight="1" x14ac:dyDescent="0.2">
      <c r="A11" s="10"/>
      <c r="AK11" s="1091" t="s">
        <v>435</v>
      </c>
      <c r="AL11" s="1092"/>
      <c r="AM11" s="1092"/>
      <c r="AN11" s="1093"/>
      <c r="AO11" s="134" t="s">
        <v>345</v>
      </c>
      <c r="AP11" s="134" t="s">
        <v>345</v>
      </c>
      <c r="AQ11" s="135" t="s">
        <v>345</v>
      </c>
      <c r="AR11" s="136" t="s">
        <v>345</v>
      </c>
    </row>
    <row r="12" spans="1:46" ht="13.5" customHeight="1" x14ac:dyDescent="0.2">
      <c r="A12" s="10"/>
      <c r="AK12" s="1091" t="s">
        <v>436</v>
      </c>
      <c r="AL12" s="1092"/>
      <c r="AM12" s="1092"/>
      <c r="AN12" s="1093"/>
      <c r="AO12" s="134" t="s">
        <v>345</v>
      </c>
      <c r="AP12" s="134" t="s">
        <v>345</v>
      </c>
      <c r="AQ12" s="135" t="s">
        <v>345</v>
      </c>
      <c r="AR12" s="136" t="s">
        <v>345</v>
      </c>
    </row>
    <row r="13" spans="1:46" ht="13.5" customHeight="1" x14ac:dyDescent="0.2">
      <c r="A13" s="10"/>
      <c r="AK13" s="1091" t="s">
        <v>437</v>
      </c>
      <c r="AL13" s="1092"/>
      <c r="AM13" s="1092"/>
      <c r="AN13" s="1093"/>
      <c r="AO13" s="134">
        <v>306654</v>
      </c>
      <c r="AP13" s="134">
        <v>4455</v>
      </c>
      <c r="AQ13" s="135">
        <v>2380</v>
      </c>
      <c r="AR13" s="136">
        <v>87.2</v>
      </c>
    </row>
    <row r="14" spans="1:46" ht="13.5" customHeight="1" x14ac:dyDescent="0.2">
      <c r="A14" s="10"/>
      <c r="AK14" s="1091" t="s">
        <v>438</v>
      </c>
      <c r="AL14" s="1092"/>
      <c r="AM14" s="1092"/>
      <c r="AN14" s="1093"/>
      <c r="AO14" s="134">
        <v>274527</v>
      </c>
      <c r="AP14" s="134">
        <v>3988</v>
      </c>
      <c r="AQ14" s="135">
        <v>1678</v>
      </c>
      <c r="AR14" s="136">
        <v>137.69999999999999</v>
      </c>
    </row>
    <row r="15" spans="1:46" ht="13.5" customHeight="1" x14ac:dyDescent="0.2">
      <c r="A15" s="10"/>
      <c r="AK15" s="1094" t="s">
        <v>439</v>
      </c>
      <c r="AL15" s="1095"/>
      <c r="AM15" s="1095"/>
      <c r="AN15" s="1096"/>
      <c r="AO15" s="134">
        <v>-649308</v>
      </c>
      <c r="AP15" s="134">
        <v>-9433</v>
      </c>
      <c r="AQ15" s="135">
        <v>-4869</v>
      </c>
      <c r="AR15" s="136">
        <v>93.7</v>
      </c>
    </row>
    <row r="16" spans="1:46" ht="13.2" x14ac:dyDescent="0.2">
      <c r="A16" s="10"/>
      <c r="AK16" s="1094" t="s">
        <v>118</v>
      </c>
      <c r="AL16" s="1095"/>
      <c r="AM16" s="1095"/>
      <c r="AN16" s="1096"/>
      <c r="AO16" s="134">
        <v>12591533</v>
      </c>
      <c r="AP16" s="134">
        <v>182923</v>
      </c>
      <c r="AQ16" s="135">
        <v>70096</v>
      </c>
      <c r="AR16" s="136">
        <v>161</v>
      </c>
    </row>
    <row r="17" spans="1:46" ht="13.2" x14ac:dyDescent="0.2">
      <c r="A17" s="10"/>
    </row>
    <row r="18" spans="1:46" ht="13.2" x14ac:dyDescent="0.2">
      <c r="A18" s="10"/>
      <c r="AQ18" s="137"/>
      <c r="AR18" s="137"/>
    </row>
    <row r="19" spans="1:46" ht="13.2" x14ac:dyDescent="0.2">
      <c r="A19" s="10"/>
      <c r="AK19" s="3" t="s">
        <v>440</v>
      </c>
    </row>
    <row r="20" spans="1:46" ht="13.2" x14ac:dyDescent="0.2">
      <c r="A20" s="10"/>
      <c r="AK20" s="138"/>
      <c r="AL20" s="139"/>
      <c r="AM20" s="139"/>
      <c r="AN20" s="140"/>
      <c r="AO20" s="141" t="s">
        <v>441</v>
      </c>
      <c r="AP20" s="142" t="s">
        <v>442</v>
      </c>
      <c r="AQ20" s="143" t="s">
        <v>443</v>
      </c>
      <c r="AR20" s="144"/>
    </row>
    <row r="21" spans="1:46" s="118" customFormat="1" ht="13.2" x14ac:dyDescent="0.2">
      <c r="A21" s="145"/>
      <c r="AK21" s="1097" t="s">
        <v>444</v>
      </c>
      <c r="AL21" s="1098"/>
      <c r="AM21" s="1098"/>
      <c r="AN21" s="1099"/>
      <c r="AO21" s="146">
        <v>17.39</v>
      </c>
      <c r="AP21" s="147">
        <v>6.37</v>
      </c>
      <c r="AQ21" s="148">
        <v>11.02</v>
      </c>
      <c r="AS21" s="149"/>
      <c r="AT21" s="145"/>
    </row>
    <row r="22" spans="1:46" s="118" customFormat="1" ht="13.2" x14ac:dyDescent="0.2">
      <c r="A22" s="145"/>
      <c r="AK22" s="1097" t="s">
        <v>445</v>
      </c>
      <c r="AL22" s="1098"/>
      <c r="AM22" s="1098"/>
      <c r="AN22" s="1099"/>
      <c r="AO22" s="150">
        <v>100.4</v>
      </c>
      <c r="AP22" s="151">
        <v>98.4</v>
      </c>
      <c r="AQ22" s="152">
        <v>2</v>
      </c>
      <c r="AR22" s="137"/>
      <c r="AS22" s="149"/>
      <c r="AT22" s="145"/>
    </row>
    <row r="23" spans="1:46" s="118" customFormat="1" ht="13.2" x14ac:dyDescent="0.2">
      <c r="A23" s="145"/>
      <c r="AP23" s="137"/>
      <c r="AQ23" s="137"/>
      <c r="AR23" s="137"/>
      <c r="AS23" s="149"/>
      <c r="AT23" s="145"/>
    </row>
    <row r="24" spans="1:46" s="118" customFormat="1" ht="13.2" x14ac:dyDescent="0.2">
      <c r="A24" s="145"/>
      <c r="AP24" s="137"/>
      <c r="AQ24" s="137"/>
      <c r="AR24" s="137"/>
      <c r="AS24" s="149"/>
      <c r="AT24" s="145"/>
    </row>
    <row r="25" spans="1:46" s="118" customFormat="1" ht="13.2"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2" x14ac:dyDescent="0.2">
      <c r="A26" s="1088" t="s">
        <v>446</v>
      </c>
      <c r="B26" s="1088"/>
      <c r="C26" s="1088"/>
      <c r="D26" s="1088"/>
      <c r="E26" s="1088"/>
      <c r="F26" s="1088"/>
      <c r="G26" s="1088"/>
      <c r="H26" s="1088"/>
      <c r="I26" s="1088"/>
      <c r="J26" s="1088"/>
      <c r="K26" s="1088"/>
      <c r="L26" s="1088"/>
      <c r="M26" s="1088"/>
      <c r="N26" s="1088"/>
      <c r="O26" s="1088"/>
      <c r="P26" s="1088"/>
      <c r="Q26" s="1088"/>
      <c r="R26" s="1088"/>
      <c r="S26" s="1088"/>
      <c r="T26" s="1088"/>
      <c r="U26" s="1088"/>
      <c r="V26" s="1088"/>
      <c r="W26" s="1088"/>
      <c r="X26" s="1088"/>
      <c r="Y26" s="1088"/>
      <c r="Z26" s="1088"/>
      <c r="AA26" s="1088"/>
      <c r="AB26" s="1088"/>
      <c r="AC26" s="1088"/>
      <c r="AD26" s="1088"/>
      <c r="AE26" s="1088"/>
      <c r="AF26" s="1088"/>
      <c r="AG26" s="1088"/>
      <c r="AH26" s="1088"/>
      <c r="AI26" s="1088"/>
      <c r="AJ26" s="1088"/>
      <c r="AK26" s="1088"/>
      <c r="AL26" s="1088"/>
      <c r="AM26" s="1088"/>
      <c r="AN26" s="1088"/>
      <c r="AO26" s="1088"/>
      <c r="AP26" s="1088"/>
      <c r="AQ26" s="1088"/>
      <c r="AR26" s="1088"/>
      <c r="AS26" s="1088"/>
    </row>
    <row r="27" spans="1:46" ht="13.2" x14ac:dyDescent="0.2">
      <c r="A27" s="157"/>
      <c r="AS27" s="3"/>
      <c r="AT27" s="3"/>
    </row>
    <row r="28" spans="1:46" ht="16.2" x14ac:dyDescent="0.2">
      <c r="A28" s="16" t="s">
        <v>447</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2" x14ac:dyDescent="0.2">
      <c r="A29" s="10"/>
      <c r="AK29" s="118" t="s">
        <v>448</v>
      </c>
      <c r="AL29" s="118"/>
      <c r="AM29" s="118"/>
      <c r="AN29" s="118"/>
      <c r="AS29" s="159"/>
    </row>
    <row r="30" spans="1:46" ht="13.5" customHeight="1" x14ac:dyDescent="0.2">
      <c r="A30" s="10"/>
      <c r="AK30" s="119"/>
      <c r="AL30" s="120"/>
      <c r="AM30" s="120"/>
      <c r="AN30" s="121"/>
      <c r="AO30" s="1089" t="s">
        <v>428</v>
      </c>
      <c r="AP30" s="122"/>
      <c r="AQ30" s="123" t="s">
        <v>429</v>
      </c>
      <c r="AR30" s="124"/>
    </row>
    <row r="31" spans="1:46" ht="13.2" x14ac:dyDescent="0.2">
      <c r="A31" s="10"/>
      <c r="AK31" s="125"/>
      <c r="AL31" s="126"/>
      <c r="AM31" s="126"/>
      <c r="AN31" s="127"/>
      <c r="AO31" s="1090"/>
      <c r="AP31" s="128" t="s">
        <v>430</v>
      </c>
      <c r="AQ31" s="129" t="s">
        <v>431</v>
      </c>
      <c r="AR31" s="130" t="s">
        <v>432</v>
      </c>
    </row>
    <row r="32" spans="1:46" ht="27" customHeight="1" x14ac:dyDescent="0.2">
      <c r="A32" s="10"/>
      <c r="AK32" s="1105" t="s">
        <v>449</v>
      </c>
      <c r="AL32" s="1106"/>
      <c r="AM32" s="1106"/>
      <c r="AN32" s="1107"/>
      <c r="AO32" s="160" t="s">
        <v>345</v>
      </c>
      <c r="AP32" s="160" t="s">
        <v>345</v>
      </c>
      <c r="AQ32" s="161">
        <v>4451</v>
      </c>
      <c r="AR32" s="162" t="s">
        <v>345</v>
      </c>
    </row>
    <row r="33" spans="1:46" ht="13.5" customHeight="1" x14ac:dyDescent="0.2">
      <c r="A33" s="10"/>
      <c r="AK33" s="1105" t="s">
        <v>450</v>
      </c>
      <c r="AL33" s="1106"/>
      <c r="AM33" s="1106"/>
      <c r="AN33" s="1107"/>
      <c r="AO33" s="160" t="s">
        <v>345</v>
      </c>
      <c r="AP33" s="160" t="s">
        <v>345</v>
      </c>
      <c r="AQ33" s="161" t="s">
        <v>345</v>
      </c>
      <c r="AR33" s="162" t="s">
        <v>345</v>
      </c>
    </row>
    <row r="34" spans="1:46" ht="27" customHeight="1" x14ac:dyDescent="0.2">
      <c r="A34" s="10"/>
      <c r="AK34" s="1105" t="s">
        <v>451</v>
      </c>
      <c r="AL34" s="1106"/>
      <c r="AM34" s="1106"/>
      <c r="AN34" s="1107"/>
      <c r="AO34" s="160" t="s">
        <v>345</v>
      </c>
      <c r="AP34" s="160" t="s">
        <v>345</v>
      </c>
      <c r="AQ34" s="161">
        <v>416</v>
      </c>
      <c r="AR34" s="162" t="s">
        <v>345</v>
      </c>
    </row>
    <row r="35" spans="1:46" ht="27" customHeight="1" x14ac:dyDescent="0.2">
      <c r="A35" s="10"/>
      <c r="AK35" s="1105" t="s">
        <v>452</v>
      </c>
      <c r="AL35" s="1106"/>
      <c r="AM35" s="1106"/>
      <c r="AN35" s="1107"/>
      <c r="AO35" s="160" t="s">
        <v>345</v>
      </c>
      <c r="AP35" s="160" t="s">
        <v>345</v>
      </c>
      <c r="AQ35" s="161">
        <v>18</v>
      </c>
      <c r="AR35" s="162" t="s">
        <v>345</v>
      </c>
    </row>
    <row r="36" spans="1:46" ht="27" customHeight="1" x14ac:dyDescent="0.2">
      <c r="A36" s="10"/>
      <c r="AK36" s="1105" t="s">
        <v>453</v>
      </c>
      <c r="AL36" s="1106"/>
      <c r="AM36" s="1106"/>
      <c r="AN36" s="1107"/>
      <c r="AO36" s="160">
        <v>102600</v>
      </c>
      <c r="AP36" s="160">
        <v>1491</v>
      </c>
      <c r="AQ36" s="161">
        <v>532</v>
      </c>
      <c r="AR36" s="162">
        <v>180.3</v>
      </c>
    </row>
    <row r="37" spans="1:46" ht="13.5" customHeight="1" x14ac:dyDescent="0.2">
      <c r="A37" s="10"/>
      <c r="AK37" s="1105" t="s">
        <v>454</v>
      </c>
      <c r="AL37" s="1106"/>
      <c r="AM37" s="1106"/>
      <c r="AN37" s="1107"/>
      <c r="AO37" s="160">
        <v>238452</v>
      </c>
      <c r="AP37" s="160">
        <v>3464</v>
      </c>
      <c r="AQ37" s="161">
        <v>1760</v>
      </c>
      <c r="AR37" s="162">
        <v>96.8</v>
      </c>
    </row>
    <row r="38" spans="1:46" ht="27" customHeight="1" x14ac:dyDescent="0.2">
      <c r="A38" s="10"/>
      <c r="AK38" s="1108" t="s">
        <v>455</v>
      </c>
      <c r="AL38" s="1109"/>
      <c r="AM38" s="1109"/>
      <c r="AN38" s="1110"/>
      <c r="AO38" s="163" t="s">
        <v>345</v>
      </c>
      <c r="AP38" s="163" t="s">
        <v>345</v>
      </c>
      <c r="AQ38" s="164" t="s">
        <v>345</v>
      </c>
      <c r="AR38" s="152" t="s">
        <v>345</v>
      </c>
      <c r="AS38" s="159"/>
    </row>
    <row r="39" spans="1:46" ht="13.2" x14ac:dyDescent="0.2">
      <c r="A39" s="10"/>
      <c r="AK39" s="1108" t="s">
        <v>456</v>
      </c>
      <c r="AL39" s="1109"/>
      <c r="AM39" s="1109"/>
      <c r="AN39" s="1110"/>
      <c r="AO39" s="160" t="s">
        <v>345</v>
      </c>
      <c r="AP39" s="160" t="s">
        <v>345</v>
      </c>
      <c r="AQ39" s="161">
        <v>-15</v>
      </c>
      <c r="AR39" s="162" t="s">
        <v>345</v>
      </c>
      <c r="AS39" s="159"/>
    </row>
    <row r="40" spans="1:46" ht="27" customHeight="1" x14ac:dyDescent="0.2">
      <c r="A40" s="10"/>
      <c r="AK40" s="1105" t="s">
        <v>457</v>
      </c>
      <c r="AL40" s="1106"/>
      <c r="AM40" s="1106"/>
      <c r="AN40" s="1107"/>
      <c r="AO40" s="160">
        <v>-553744</v>
      </c>
      <c r="AP40" s="160">
        <v>-8045</v>
      </c>
      <c r="AQ40" s="161">
        <v>-9977</v>
      </c>
      <c r="AR40" s="162">
        <v>-19.399999999999999</v>
      </c>
      <c r="AS40" s="159"/>
    </row>
    <row r="41" spans="1:46" ht="13.2" x14ac:dyDescent="0.2">
      <c r="A41" s="10"/>
      <c r="AK41" s="1111" t="s">
        <v>229</v>
      </c>
      <c r="AL41" s="1112"/>
      <c r="AM41" s="1112"/>
      <c r="AN41" s="1113"/>
      <c r="AO41" s="160">
        <v>-212692</v>
      </c>
      <c r="AP41" s="160">
        <v>-3090</v>
      </c>
      <c r="AQ41" s="161">
        <v>-2814</v>
      </c>
      <c r="AR41" s="162">
        <v>9.8000000000000007</v>
      </c>
      <c r="AS41" s="159"/>
    </row>
    <row r="42" spans="1:46" ht="13.2" x14ac:dyDescent="0.2">
      <c r="A42" s="10"/>
      <c r="AK42" s="165"/>
      <c r="AQ42" s="137"/>
      <c r="AR42" s="137"/>
      <c r="AS42" s="159"/>
    </row>
    <row r="43" spans="1:46" ht="13.2" x14ac:dyDescent="0.2">
      <c r="A43" s="10"/>
      <c r="AP43" s="166"/>
      <c r="AQ43" s="137"/>
      <c r="AS43" s="159"/>
    </row>
    <row r="44" spans="1:46" ht="13.2" x14ac:dyDescent="0.2">
      <c r="A44" s="10"/>
      <c r="AQ44" s="137"/>
    </row>
    <row r="45" spans="1:46" ht="13.2"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2"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458</v>
      </c>
    </row>
    <row r="48" spans="1:46" ht="13.2" x14ac:dyDescent="0.2">
      <c r="A48" s="10"/>
      <c r="AK48" s="168" t="s">
        <v>459</v>
      </c>
      <c r="AL48" s="168"/>
      <c r="AM48" s="168"/>
      <c r="AN48" s="168"/>
      <c r="AO48" s="168"/>
      <c r="AP48" s="168"/>
      <c r="AQ48" s="169"/>
      <c r="AR48" s="168"/>
    </row>
    <row r="49" spans="1:44" ht="13.5" customHeight="1" x14ac:dyDescent="0.2">
      <c r="A49" s="10"/>
      <c r="AK49" s="170"/>
      <c r="AL49" s="171"/>
      <c r="AM49" s="1100" t="s">
        <v>428</v>
      </c>
      <c r="AN49" s="1102" t="s">
        <v>460</v>
      </c>
      <c r="AO49" s="1103"/>
      <c r="AP49" s="1103"/>
      <c r="AQ49" s="1103"/>
      <c r="AR49" s="1104"/>
    </row>
    <row r="50" spans="1:44" ht="13.2" x14ac:dyDescent="0.2">
      <c r="A50" s="10"/>
      <c r="AK50" s="172"/>
      <c r="AL50" s="173"/>
      <c r="AM50" s="1101"/>
      <c r="AN50" s="174" t="s">
        <v>461</v>
      </c>
      <c r="AO50" s="175" t="s">
        <v>462</v>
      </c>
      <c r="AP50" s="176" t="s">
        <v>463</v>
      </c>
      <c r="AQ50" s="177" t="s">
        <v>464</v>
      </c>
      <c r="AR50" s="178" t="s">
        <v>465</v>
      </c>
    </row>
    <row r="51" spans="1:44" ht="13.2" x14ac:dyDescent="0.2">
      <c r="A51" s="10"/>
      <c r="AK51" s="170" t="s">
        <v>466</v>
      </c>
      <c r="AL51" s="171"/>
      <c r="AM51" s="179">
        <v>10372789</v>
      </c>
      <c r="AN51" s="180">
        <v>154320</v>
      </c>
      <c r="AO51" s="181">
        <v>17.600000000000001</v>
      </c>
      <c r="AP51" s="182">
        <v>50465</v>
      </c>
      <c r="AQ51" s="183">
        <v>-2.4</v>
      </c>
      <c r="AR51" s="184">
        <v>20</v>
      </c>
    </row>
    <row r="52" spans="1:44" ht="13.2" x14ac:dyDescent="0.2">
      <c r="A52" s="10"/>
      <c r="AK52" s="185"/>
      <c r="AL52" s="186" t="s">
        <v>467</v>
      </c>
      <c r="AM52" s="187">
        <v>9638887</v>
      </c>
      <c r="AN52" s="188">
        <v>143402</v>
      </c>
      <c r="AO52" s="189">
        <v>27.1</v>
      </c>
      <c r="AP52" s="190">
        <v>34193</v>
      </c>
      <c r="AQ52" s="191">
        <v>-8.1</v>
      </c>
      <c r="AR52" s="192">
        <v>35.200000000000003</v>
      </c>
    </row>
    <row r="53" spans="1:44" ht="13.2" x14ac:dyDescent="0.2">
      <c r="A53" s="10"/>
      <c r="AK53" s="170" t="s">
        <v>468</v>
      </c>
      <c r="AL53" s="171"/>
      <c r="AM53" s="179">
        <v>6289311</v>
      </c>
      <c r="AN53" s="180">
        <v>93802</v>
      </c>
      <c r="AO53" s="181">
        <v>-39.200000000000003</v>
      </c>
      <c r="AP53" s="182">
        <v>51679</v>
      </c>
      <c r="AQ53" s="183">
        <v>2.4</v>
      </c>
      <c r="AR53" s="184">
        <v>-41.6</v>
      </c>
    </row>
    <row r="54" spans="1:44" ht="13.2" x14ac:dyDescent="0.2">
      <c r="A54" s="10"/>
      <c r="AK54" s="185"/>
      <c r="AL54" s="186" t="s">
        <v>467</v>
      </c>
      <c r="AM54" s="187">
        <v>5360836</v>
      </c>
      <c r="AN54" s="188">
        <v>79954</v>
      </c>
      <c r="AO54" s="189">
        <v>-44.2</v>
      </c>
      <c r="AP54" s="190">
        <v>35132</v>
      </c>
      <c r="AQ54" s="191">
        <v>2.7</v>
      </c>
      <c r="AR54" s="192">
        <v>-46.9</v>
      </c>
    </row>
    <row r="55" spans="1:44" ht="13.2" x14ac:dyDescent="0.2">
      <c r="A55" s="10"/>
      <c r="AK55" s="170" t="s">
        <v>469</v>
      </c>
      <c r="AL55" s="171"/>
      <c r="AM55" s="179">
        <v>8461177</v>
      </c>
      <c r="AN55" s="180">
        <v>124592</v>
      </c>
      <c r="AO55" s="181">
        <v>32.799999999999997</v>
      </c>
      <c r="AP55" s="182">
        <v>49665</v>
      </c>
      <c r="AQ55" s="183">
        <v>-3.9</v>
      </c>
      <c r="AR55" s="184">
        <v>36.700000000000003</v>
      </c>
    </row>
    <row r="56" spans="1:44" ht="13.2" x14ac:dyDescent="0.2">
      <c r="A56" s="10"/>
      <c r="AK56" s="185"/>
      <c r="AL56" s="186" t="s">
        <v>467</v>
      </c>
      <c r="AM56" s="187">
        <v>7165388</v>
      </c>
      <c r="AN56" s="188">
        <v>105511</v>
      </c>
      <c r="AO56" s="189">
        <v>32</v>
      </c>
      <c r="AP56" s="190">
        <v>34678</v>
      </c>
      <c r="AQ56" s="191">
        <v>-1.3</v>
      </c>
      <c r="AR56" s="192">
        <v>33.299999999999997</v>
      </c>
    </row>
    <row r="57" spans="1:44" ht="13.2" x14ac:dyDescent="0.2">
      <c r="A57" s="10"/>
      <c r="AK57" s="170" t="s">
        <v>470</v>
      </c>
      <c r="AL57" s="171"/>
      <c r="AM57" s="179">
        <v>14378482</v>
      </c>
      <c r="AN57" s="180">
        <v>209126</v>
      </c>
      <c r="AO57" s="181">
        <v>67.8</v>
      </c>
      <c r="AP57" s="182">
        <v>63439</v>
      </c>
      <c r="AQ57" s="183">
        <v>27.7</v>
      </c>
      <c r="AR57" s="184">
        <v>40.1</v>
      </c>
    </row>
    <row r="58" spans="1:44" ht="13.2" x14ac:dyDescent="0.2">
      <c r="A58" s="10"/>
      <c r="AK58" s="185"/>
      <c r="AL58" s="186" t="s">
        <v>467</v>
      </c>
      <c r="AM58" s="187">
        <v>13501638</v>
      </c>
      <c r="AN58" s="188">
        <v>196373</v>
      </c>
      <c r="AO58" s="189">
        <v>86.1</v>
      </c>
      <c r="AP58" s="190">
        <v>46463</v>
      </c>
      <c r="AQ58" s="191">
        <v>34</v>
      </c>
      <c r="AR58" s="192">
        <v>52.1</v>
      </c>
    </row>
    <row r="59" spans="1:44" ht="13.2" x14ac:dyDescent="0.2">
      <c r="A59" s="10"/>
      <c r="AK59" s="170" t="s">
        <v>471</v>
      </c>
      <c r="AL59" s="171"/>
      <c r="AM59" s="179">
        <v>6658005</v>
      </c>
      <c r="AN59" s="180">
        <v>96724</v>
      </c>
      <c r="AO59" s="181">
        <v>-53.7</v>
      </c>
      <c r="AP59" s="182">
        <v>60097</v>
      </c>
      <c r="AQ59" s="183">
        <v>-5.3</v>
      </c>
      <c r="AR59" s="184">
        <v>-48.4</v>
      </c>
    </row>
    <row r="60" spans="1:44" ht="13.2" x14ac:dyDescent="0.2">
      <c r="A60" s="10"/>
      <c r="AK60" s="185"/>
      <c r="AL60" s="186" t="s">
        <v>467</v>
      </c>
      <c r="AM60" s="187">
        <v>6316310</v>
      </c>
      <c r="AN60" s="188">
        <v>91760</v>
      </c>
      <c r="AO60" s="189">
        <v>-53.3</v>
      </c>
      <c r="AP60" s="190">
        <v>43011</v>
      </c>
      <c r="AQ60" s="191">
        <v>-7.4</v>
      </c>
      <c r="AR60" s="192">
        <v>-45.9</v>
      </c>
    </row>
    <row r="61" spans="1:44" ht="13.2" x14ac:dyDescent="0.2">
      <c r="A61" s="10"/>
      <c r="AK61" s="170" t="s">
        <v>472</v>
      </c>
      <c r="AL61" s="193"/>
      <c r="AM61" s="179">
        <v>9231953</v>
      </c>
      <c r="AN61" s="180">
        <v>135713</v>
      </c>
      <c r="AO61" s="181">
        <v>5.0999999999999996</v>
      </c>
      <c r="AP61" s="182">
        <v>55069</v>
      </c>
      <c r="AQ61" s="194">
        <v>3.7</v>
      </c>
      <c r="AR61" s="184">
        <v>1.4</v>
      </c>
    </row>
    <row r="62" spans="1:44" ht="13.2" x14ac:dyDescent="0.2">
      <c r="A62" s="10"/>
      <c r="AK62" s="185"/>
      <c r="AL62" s="186" t="s">
        <v>467</v>
      </c>
      <c r="AM62" s="187">
        <v>8396612</v>
      </c>
      <c r="AN62" s="188">
        <v>123400</v>
      </c>
      <c r="AO62" s="189">
        <v>9.5</v>
      </c>
      <c r="AP62" s="190">
        <v>38695</v>
      </c>
      <c r="AQ62" s="191">
        <v>4</v>
      </c>
      <c r="AR62" s="192">
        <v>5.5</v>
      </c>
    </row>
    <row r="63" spans="1:44" ht="13.2" x14ac:dyDescent="0.2">
      <c r="A63" s="10"/>
    </row>
    <row r="64" spans="1:44" ht="13.2" x14ac:dyDescent="0.2">
      <c r="A64" s="10"/>
    </row>
    <row r="65" spans="1:46" ht="13.2" x14ac:dyDescent="0.2">
      <c r="A65" s="10"/>
    </row>
    <row r="66" spans="1:46" ht="13.2"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2" hidden="1" x14ac:dyDescent="0.2"/>
    <row r="71" spans="1:46" ht="13.2" hidden="1" x14ac:dyDescent="0.2"/>
    <row r="72" spans="1:46" ht="13.2" hidden="1" x14ac:dyDescent="0.2"/>
    <row r="73" spans="1:46" ht="13.2" hidden="1" x14ac:dyDescent="0.2"/>
  </sheetData>
  <sheetProtection algorithmName="SHA-512" hashValue="CGdb2ViWjqdsEytThR5uzFKYFIpYpy0PBkZefx2e1xuYYNf6xUVkzmvpSLi+LCwGptYUZVVbvfAqnnO1KNSH7g==" saltValue="QvszM49f74sC0URnmj0yS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B4615-0348-47F0-B49B-69F93AD93B3D}">
  <sheetPr>
    <pageSetUpPr fitToPage="1"/>
  </sheetPr>
  <dimension ref="A1:DU121"/>
  <sheetViews>
    <sheetView showGridLines="0" zoomScale="82" zoomScaleNormal="100" zoomScaleSheetLayoutView="55" workbookViewId="0"/>
  </sheetViews>
  <sheetFormatPr defaultColWidth="0" defaultRowHeight="13.5" customHeight="1" zeroHeight="1" x14ac:dyDescent="0.2"/>
  <cols>
    <col min="1" max="125" width="2.441406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x14ac:dyDescent="0.2">
      <c r="B2" s="5"/>
      <c r="DG2" s="5"/>
    </row>
    <row r="3" spans="2:125" ht="13.2"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x14ac:dyDescent="0.2"/>
    <row r="5" spans="2:125" ht="13.2" x14ac:dyDescent="0.2"/>
    <row r="6" spans="2:125" ht="13.2" x14ac:dyDescent="0.2"/>
    <row r="7" spans="2:125" ht="13.2" x14ac:dyDescent="0.2"/>
    <row r="8" spans="2:125" ht="13.2" x14ac:dyDescent="0.2"/>
    <row r="9" spans="2:125" ht="13.2" x14ac:dyDescent="0.2">
      <c r="DU9" s="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5"/>
    </row>
    <row r="18" spans="125:125" ht="13.2" x14ac:dyDescent="0.2"/>
    <row r="19" spans="125:125" ht="13.2" x14ac:dyDescent="0.2"/>
    <row r="20" spans="125:125" ht="13.2" x14ac:dyDescent="0.2">
      <c r="DU20" s="5"/>
    </row>
    <row r="21" spans="125:125" ht="13.2" x14ac:dyDescent="0.2">
      <c r="DU21" s="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5"/>
    </row>
    <row r="29" spans="125:125" ht="13.2" x14ac:dyDescent="0.2"/>
    <row r="30" spans="125:125" ht="13.2" x14ac:dyDescent="0.2"/>
    <row r="31" spans="125:125" ht="13.2" x14ac:dyDescent="0.2"/>
    <row r="32" spans="125:125" ht="13.2" x14ac:dyDescent="0.2"/>
    <row r="33" spans="2:125" ht="13.2" x14ac:dyDescent="0.2">
      <c r="B33" s="5"/>
      <c r="G33" s="5"/>
      <c r="I33" s="5"/>
    </row>
    <row r="34" spans="2:125" ht="13.2" x14ac:dyDescent="0.2">
      <c r="C34" s="5"/>
      <c r="P34" s="5"/>
      <c r="DE34" s="5"/>
      <c r="DH34" s="5"/>
    </row>
    <row r="35" spans="2:125" ht="13.2" x14ac:dyDescent="0.2">
      <c r="D35" s="5"/>
      <c r="E35" s="5"/>
      <c r="DG35" s="5"/>
      <c r="DJ35" s="5"/>
      <c r="DP35" s="5"/>
      <c r="DQ35" s="5"/>
      <c r="DR35" s="5"/>
      <c r="DS35" s="5"/>
      <c r="DT35" s="5"/>
      <c r="DU35" s="5"/>
    </row>
    <row r="36" spans="2:125" ht="13.2"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x14ac:dyDescent="0.2">
      <c r="DU37" s="5"/>
    </row>
    <row r="38" spans="2:125" ht="13.2" x14ac:dyDescent="0.2">
      <c r="DT38" s="5"/>
      <c r="DU38" s="5"/>
    </row>
    <row r="39" spans="2:125" ht="13.2" x14ac:dyDescent="0.2"/>
    <row r="40" spans="2:125" ht="13.2" x14ac:dyDescent="0.2">
      <c r="DH40" s="5"/>
    </row>
    <row r="41" spans="2:125" ht="13.2" x14ac:dyDescent="0.2">
      <c r="DE41" s="5"/>
    </row>
    <row r="42" spans="2:125" ht="13.2" x14ac:dyDescent="0.2">
      <c r="DG42" s="5"/>
      <c r="DJ42" s="5"/>
    </row>
    <row r="43" spans="2:125" ht="13.2"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x14ac:dyDescent="0.2">
      <c r="DU44" s="5"/>
    </row>
    <row r="45" spans="2:125" ht="13.2" x14ac:dyDescent="0.2"/>
    <row r="46" spans="2:125" ht="13.2" x14ac:dyDescent="0.2"/>
    <row r="47" spans="2:125" ht="13.2" x14ac:dyDescent="0.2"/>
    <row r="48" spans="2:125" ht="13.2" x14ac:dyDescent="0.2">
      <c r="DT48" s="5"/>
      <c r="DU48" s="5"/>
    </row>
    <row r="49" spans="120:125" ht="13.2" x14ac:dyDescent="0.2">
      <c r="DU49" s="5"/>
    </row>
    <row r="50" spans="120:125" ht="13.2" x14ac:dyDescent="0.2">
      <c r="DU50" s="5"/>
    </row>
    <row r="51" spans="120:125" ht="13.2" x14ac:dyDescent="0.2">
      <c r="DP51" s="5"/>
      <c r="DQ51" s="5"/>
      <c r="DR51" s="5"/>
      <c r="DS51" s="5"/>
      <c r="DT51" s="5"/>
      <c r="DU51" s="5"/>
    </row>
    <row r="52" spans="120:125" ht="13.2" x14ac:dyDescent="0.2"/>
    <row r="53" spans="120:125" ht="13.2" x14ac:dyDescent="0.2"/>
    <row r="54" spans="120:125" ht="13.2" x14ac:dyDescent="0.2">
      <c r="DU54" s="5"/>
    </row>
    <row r="55" spans="120:125" ht="13.2" x14ac:dyDescent="0.2"/>
    <row r="56" spans="120:125" ht="13.2" x14ac:dyDescent="0.2"/>
    <row r="57" spans="120:125" ht="13.2" x14ac:dyDescent="0.2"/>
    <row r="58" spans="120:125" ht="13.2" x14ac:dyDescent="0.2">
      <c r="DU58" s="5"/>
    </row>
    <row r="59" spans="120:125" ht="13.2" x14ac:dyDescent="0.2"/>
    <row r="60" spans="120:125" ht="13.2" x14ac:dyDescent="0.2"/>
    <row r="61" spans="120:125" ht="13.2" x14ac:dyDescent="0.2"/>
    <row r="62" spans="120:125" ht="13.2" x14ac:dyDescent="0.2"/>
    <row r="63" spans="120:125" ht="13.2" x14ac:dyDescent="0.2">
      <c r="DU63" s="5"/>
    </row>
    <row r="64" spans="120:125" ht="13.2" x14ac:dyDescent="0.2">
      <c r="DT64" s="5"/>
      <c r="DU64" s="5"/>
    </row>
    <row r="65" spans="123:125" ht="13.2" x14ac:dyDescent="0.2"/>
    <row r="66" spans="123:125" ht="13.2" x14ac:dyDescent="0.2"/>
    <row r="67" spans="123:125" ht="13.2" x14ac:dyDescent="0.2"/>
    <row r="68" spans="123:125" ht="13.2" x14ac:dyDescent="0.2"/>
    <row r="69" spans="123:125" ht="13.2" x14ac:dyDescent="0.2">
      <c r="DS69" s="5"/>
      <c r="DT69" s="5"/>
      <c r="DU69" s="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5"/>
    </row>
    <row r="83" spans="116:125" ht="13.2" x14ac:dyDescent="0.2">
      <c r="DM83" s="5"/>
      <c r="DN83" s="5"/>
      <c r="DO83" s="5"/>
      <c r="DP83" s="5"/>
      <c r="DQ83" s="5"/>
      <c r="DR83" s="5"/>
      <c r="DS83" s="5"/>
      <c r="DT83" s="5"/>
      <c r="DU83" s="5"/>
    </row>
    <row r="84" spans="116:125" ht="13.2" x14ac:dyDescent="0.2"/>
    <row r="85" spans="116:125" ht="13.2" x14ac:dyDescent="0.2"/>
    <row r="86" spans="116:125" ht="13.2" x14ac:dyDescent="0.2"/>
    <row r="87" spans="116:125" ht="13.2" x14ac:dyDescent="0.2"/>
    <row r="88" spans="116:125" ht="13.2" x14ac:dyDescent="0.2">
      <c r="DU88" s="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HSV5xAIW9BC3024ajDbGznESaU6vbR0zvXtBBv+YAgyvB6cAOQCEcDVxVTPjJl9nJ1gilsanevcBqwlhdpRyiA==" saltValue="ZMZrYw9PjlsZO4hw7KDEf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C2CF4-9F96-4BC2-B48B-BA9C9A2F494F}">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x14ac:dyDescent="0.2">
      <c r="B2" s="5"/>
      <c r="T2" s="5"/>
    </row>
    <row r="3" spans="1:125"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5"/>
      <c r="G33" s="5"/>
      <c r="I33" s="5"/>
    </row>
    <row r="34" spans="2:125" ht="13.2" x14ac:dyDescent="0.2">
      <c r="C34" s="5"/>
      <c r="P34" s="5"/>
      <c r="R34" s="5"/>
      <c r="U34" s="5"/>
    </row>
    <row r="35" spans="2:125" ht="13.2"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x14ac:dyDescent="0.2">
      <c r="F36" s="5"/>
      <c r="H36" s="5"/>
      <c r="J36" s="5"/>
      <c r="K36" s="5"/>
      <c r="L36" s="5"/>
      <c r="M36" s="5"/>
      <c r="N36" s="5"/>
      <c r="O36" s="5"/>
      <c r="Q36" s="5"/>
      <c r="S36" s="5"/>
      <c r="V36" s="5"/>
    </row>
    <row r="37" spans="2:125" ht="13.2" x14ac:dyDescent="0.2"/>
    <row r="38" spans="2:125" ht="13.2" x14ac:dyDescent="0.2"/>
    <row r="39" spans="2:125" ht="13.2" x14ac:dyDescent="0.2"/>
    <row r="40" spans="2:125" ht="13.2" x14ac:dyDescent="0.2">
      <c r="U40" s="5"/>
    </row>
    <row r="41" spans="2:125" ht="13.2" x14ac:dyDescent="0.2">
      <c r="R41" s="5"/>
    </row>
    <row r="42" spans="2:125" ht="13.2"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x14ac:dyDescent="0.2">
      <c r="Q43" s="5"/>
      <c r="S43" s="5"/>
      <c r="V43" s="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T6t3qRKz40p/xpEd1nTE+KkR+trsMug7YACi5RFCsZc+vkGgkLNIM9aStOGt6KYDI60jQjSeAFtNqXyiLZv14w==" saltValue="vc0p7WY2QKHUUjnjZeV90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49DD5-B25D-4586-95A1-19A22A0CF859}">
  <sheetPr>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95" customWidth="1"/>
    <col min="2" max="16" width="14.66406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s="195" customFormat="1" ht="16.5" customHeight="1" x14ac:dyDescent="0.2"/>
    <row r="9" s="195" customFormat="1" ht="16.5" customHeight="1" x14ac:dyDescent="0.2"/>
    <row r="10" s="195" customFormat="1" ht="16.5" customHeight="1" x14ac:dyDescent="0.2"/>
    <row r="11" s="195" customFormat="1" ht="16.5" customHeight="1" x14ac:dyDescent="0.2"/>
    <row r="12" s="195" customFormat="1" ht="16.5" customHeight="1" x14ac:dyDescent="0.2"/>
    <row r="13" s="195" customFormat="1" ht="16.5" customHeight="1" x14ac:dyDescent="0.2"/>
    <row r="14" s="195" customFormat="1" ht="16.5" customHeight="1" x14ac:dyDescent="0.2"/>
    <row r="15" s="195" customFormat="1" ht="16.5" customHeight="1" x14ac:dyDescent="0.2"/>
    <row r="16" s="195" customFormat="1" ht="16.5" customHeight="1" x14ac:dyDescent="0.2"/>
    <row r="17" s="195" customFormat="1" ht="16.5" customHeight="1" x14ac:dyDescent="0.2"/>
    <row r="18" s="195" customFormat="1" ht="16.5" customHeight="1" x14ac:dyDescent="0.2"/>
    <row r="19" s="195" customFormat="1" ht="16.5" customHeight="1" x14ac:dyDescent="0.2"/>
    <row r="20" s="195" customFormat="1" ht="16.5" customHeight="1" x14ac:dyDescent="0.2"/>
    <row r="21" s="195" customFormat="1" ht="16.5" customHeight="1" x14ac:dyDescent="0.2"/>
    <row r="22" s="195" customFormat="1" ht="16.5" customHeight="1" x14ac:dyDescent="0.2"/>
    <row r="23" s="195" customFormat="1" ht="16.5" customHeight="1" x14ac:dyDescent="0.2"/>
    <row r="24" s="195" customFormat="1" ht="16.5" customHeight="1" x14ac:dyDescent="0.2"/>
    <row r="25" s="195" customFormat="1" ht="16.5" customHeight="1" x14ac:dyDescent="0.2"/>
    <row r="26" s="195" customFormat="1" ht="16.5" customHeight="1" x14ac:dyDescent="0.2"/>
    <row r="27" s="195" customFormat="1" ht="16.5" customHeight="1" x14ac:dyDescent="0.2"/>
    <row r="28" s="195" customFormat="1" ht="16.5" customHeight="1" x14ac:dyDescent="0.2"/>
    <row r="29" s="195" customFormat="1" ht="16.5" customHeight="1" x14ac:dyDescent="0.2"/>
    <row r="30" s="195" customFormat="1" ht="16.5" customHeight="1" x14ac:dyDescent="0.2"/>
    <row r="31" s="195" customFormat="1" ht="16.5" customHeight="1" x14ac:dyDescent="0.2"/>
    <row r="32" s="195"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473</v>
      </c>
    </row>
    <row r="46" spans="2:10" ht="29.25" customHeight="1" thickBot="1" x14ac:dyDescent="0.25">
      <c r="B46" s="198" t="s">
        <v>22</v>
      </c>
      <c r="C46" s="199"/>
      <c r="D46" s="199"/>
      <c r="E46" s="200" t="s">
        <v>474</v>
      </c>
      <c r="F46" s="201" t="s">
        <v>3</v>
      </c>
      <c r="G46" s="202" t="s">
        <v>4</v>
      </c>
      <c r="H46" s="202" t="s">
        <v>5</v>
      </c>
      <c r="I46" s="202" t="s">
        <v>6</v>
      </c>
      <c r="J46" s="203" t="s">
        <v>7</v>
      </c>
    </row>
    <row r="47" spans="2:10" ht="57.75" customHeight="1" x14ac:dyDescent="0.2">
      <c r="B47" s="204"/>
      <c r="C47" s="1114" t="s">
        <v>475</v>
      </c>
      <c r="D47" s="1114"/>
      <c r="E47" s="1115"/>
      <c r="F47" s="205">
        <v>124.76</v>
      </c>
      <c r="G47" s="206">
        <v>113.94</v>
      </c>
      <c r="H47" s="206">
        <v>118.71</v>
      </c>
      <c r="I47" s="206">
        <v>111.92</v>
      </c>
      <c r="J47" s="207">
        <v>106.08</v>
      </c>
    </row>
    <row r="48" spans="2:10" ht="57.75" customHeight="1" x14ac:dyDescent="0.2">
      <c r="B48" s="208"/>
      <c r="C48" s="1116" t="s">
        <v>476</v>
      </c>
      <c r="D48" s="1116"/>
      <c r="E48" s="1117"/>
      <c r="F48" s="209">
        <v>4.88</v>
      </c>
      <c r="G48" s="210">
        <v>3.99</v>
      </c>
      <c r="H48" s="210">
        <v>3.12</v>
      </c>
      <c r="I48" s="210">
        <v>4.6399999999999997</v>
      </c>
      <c r="J48" s="211">
        <v>7.92</v>
      </c>
    </row>
    <row r="49" spans="2:10" ht="57.75" customHeight="1" thickBot="1" x14ac:dyDescent="0.25">
      <c r="B49" s="212"/>
      <c r="C49" s="1118" t="s">
        <v>477</v>
      </c>
      <c r="D49" s="1118"/>
      <c r="E49" s="1119"/>
      <c r="F49" s="213" t="s">
        <v>478</v>
      </c>
      <c r="G49" s="214">
        <v>0.86</v>
      </c>
      <c r="H49" s="214" t="s">
        <v>479</v>
      </c>
      <c r="I49" s="214">
        <v>3.97</v>
      </c>
      <c r="J49" s="215">
        <v>6.65</v>
      </c>
    </row>
    <row r="50" spans="2:10" ht="13.2" x14ac:dyDescent="0.2"/>
  </sheetData>
  <sheetProtection algorithmName="SHA-512" hashValue="5WKa79DJm1CWfB5IxPdkOG5E/52+8o7ZV5Jk2h7B82tkl0NZ7N64tsIZb2eXwbOL98faRpllOnbkXpedTJo02g==" saltValue="Rbv7Yx5mKkCdmNsOh1A4R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42019-3996-4D8C-B4F9-8F352E0A0A9B}">
  <sheetPr>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17" customWidth="1"/>
    <col min="2" max="2" width="11" style="217" customWidth="1"/>
    <col min="3" max="3" width="17" style="217" customWidth="1"/>
    <col min="4" max="5" width="16.66406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473</v>
      </c>
      <c r="K32" s="216"/>
      <c r="L32" s="216"/>
      <c r="M32" s="216"/>
      <c r="N32" s="216"/>
      <c r="O32" s="216"/>
      <c r="P32" s="216"/>
    </row>
    <row r="33" spans="1:16" ht="39" customHeight="1" thickBot="1" x14ac:dyDescent="0.25">
      <c r="A33" s="216"/>
      <c r="B33" s="219" t="s">
        <v>480</v>
      </c>
      <c r="C33" s="220"/>
      <c r="D33" s="220"/>
      <c r="E33" s="221" t="s">
        <v>474</v>
      </c>
      <c r="F33" s="222" t="s">
        <v>3</v>
      </c>
      <c r="G33" s="223" t="s">
        <v>4</v>
      </c>
      <c r="H33" s="223" t="s">
        <v>5</v>
      </c>
      <c r="I33" s="223" t="s">
        <v>6</v>
      </c>
      <c r="J33" s="224" t="s">
        <v>7</v>
      </c>
      <c r="K33" s="216"/>
      <c r="L33" s="216"/>
      <c r="M33" s="216"/>
      <c r="N33" s="216"/>
      <c r="O33" s="216"/>
      <c r="P33" s="216"/>
    </row>
    <row r="34" spans="1:16" ht="39" customHeight="1" x14ac:dyDescent="0.2">
      <c r="A34" s="216"/>
      <c r="B34" s="225"/>
      <c r="C34" s="1124" t="s">
        <v>481</v>
      </c>
      <c r="D34" s="1124"/>
      <c r="E34" s="1125"/>
      <c r="F34" s="226">
        <v>4.88</v>
      </c>
      <c r="G34" s="227">
        <v>3.98</v>
      </c>
      <c r="H34" s="227">
        <v>3.12</v>
      </c>
      <c r="I34" s="227">
        <v>4.6399999999999997</v>
      </c>
      <c r="J34" s="228">
        <v>7.92</v>
      </c>
      <c r="K34" s="216"/>
      <c r="L34" s="216"/>
      <c r="M34" s="216"/>
      <c r="N34" s="216"/>
      <c r="O34" s="216"/>
      <c r="P34" s="216"/>
    </row>
    <row r="35" spans="1:16" ht="39" customHeight="1" x14ac:dyDescent="0.2">
      <c r="A35" s="216"/>
      <c r="B35" s="229"/>
      <c r="C35" s="1120" t="s">
        <v>482</v>
      </c>
      <c r="D35" s="1120"/>
      <c r="E35" s="1121"/>
      <c r="F35" s="230">
        <v>4.07</v>
      </c>
      <c r="G35" s="231">
        <v>3.76</v>
      </c>
      <c r="H35" s="231">
        <v>3.99</v>
      </c>
      <c r="I35" s="231">
        <v>3.61</v>
      </c>
      <c r="J35" s="232">
        <v>2.0499999999999998</v>
      </c>
      <c r="K35" s="216"/>
      <c r="L35" s="216"/>
      <c r="M35" s="216"/>
      <c r="N35" s="216"/>
      <c r="O35" s="216"/>
      <c r="P35" s="216"/>
    </row>
    <row r="36" spans="1:16" ht="39" customHeight="1" x14ac:dyDescent="0.2">
      <c r="A36" s="216"/>
      <c r="B36" s="229"/>
      <c r="C36" s="1120" t="s">
        <v>483</v>
      </c>
      <c r="D36" s="1120"/>
      <c r="E36" s="1121"/>
      <c r="F36" s="230">
        <v>1.0900000000000001</v>
      </c>
      <c r="G36" s="231">
        <v>0.84</v>
      </c>
      <c r="H36" s="231">
        <v>0.89</v>
      </c>
      <c r="I36" s="231">
        <v>0.83</v>
      </c>
      <c r="J36" s="232">
        <v>0.39</v>
      </c>
      <c r="K36" s="216"/>
      <c r="L36" s="216"/>
      <c r="M36" s="216"/>
      <c r="N36" s="216"/>
      <c r="O36" s="216"/>
      <c r="P36" s="216"/>
    </row>
    <row r="37" spans="1:16" ht="39" customHeight="1" x14ac:dyDescent="0.2">
      <c r="A37" s="216"/>
      <c r="B37" s="229"/>
      <c r="C37" s="1120" t="s">
        <v>484</v>
      </c>
      <c r="D37" s="1120"/>
      <c r="E37" s="1121"/>
      <c r="F37" s="230">
        <v>0.31</v>
      </c>
      <c r="G37" s="231">
        <v>0.24</v>
      </c>
      <c r="H37" s="231">
        <v>0.28000000000000003</v>
      </c>
      <c r="I37" s="231">
        <v>0.24</v>
      </c>
      <c r="J37" s="232">
        <v>0.16</v>
      </c>
      <c r="K37" s="216"/>
      <c r="L37" s="216"/>
      <c r="M37" s="216"/>
      <c r="N37" s="216"/>
      <c r="O37" s="216"/>
      <c r="P37" s="216"/>
    </row>
    <row r="38" spans="1:16" ht="39" customHeight="1" x14ac:dyDescent="0.2">
      <c r="A38" s="216"/>
      <c r="B38" s="229"/>
      <c r="C38" s="1120"/>
      <c r="D38" s="1120"/>
      <c r="E38" s="1121"/>
      <c r="F38" s="230"/>
      <c r="G38" s="231"/>
      <c r="H38" s="231"/>
      <c r="I38" s="231"/>
      <c r="J38" s="232"/>
      <c r="K38" s="216"/>
      <c r="L38" s="216"/>
      <c r="M38" s="216"/>
      <c r="N38" s="216"/>
      <c r="O38" s="216"/>
      <c r="P38" s="216"/>
    </row>
    <row r="39" spans="1:16" ht="39" customHeight="1" x14ac:dyDescent="0.2">
      <c r="A39" s="216"/>
      <c r="B39" s="229"/>
      <c r="C39" s="1120"/>
      <c r="D39" s="1120"/>
      <c r="E39" s="1121"/>
      <c r="F39" s="230"/>
      <c r="G39" s="231"/>
      <c r="H39" s="231"/>
      <c r="I39" s="231"/>
      <c r="J39" s="232"/>
      <c r="K39" s="216"/>
      <c r="L39" s="216"/>
      <c r="M39" s="216"/>
      <c r="N39" s="216"/>
      <c r="O39" s="216"/>
      <c r="P39" s="216"/>
    </row>
    <row r="40" spans="1:16" ht="39" customHeight="1" x14ac:dyDescent="0.2">
      <c r="A40" s="216"/>
      <c r="B40" s="229"/>
      <c r="C40" s="1120"/>
      <c r="D40" s="1120"/>
      <c r="E40" s="1121"/>
      <c r="F40" s="230"/>
      <c r="G40" s="231"/>
      <c r="H40" s="231"/>
      <c r="I40" s="231"/>
      <c r="J40" s="232"/>
      <c r="K40" s="216"/>
      <c r="L40" s="216"/>
      <c r="M40" s="216"/>
      <c r="N40" s="216"/>
      <c r="O40" s="216"/>
      <c r="P40" s="216"/>
    </row>
    <row r="41" spans="1:16" ht="39" customHeight="1" x14ac:dyDescent="0.2">
      <c r="A41" s="216"/>
      <c r="B41" s="229"/>
      <c r="C41" s="1120"/>
      <c r="D41" s="1120"/>
      <c r="E41" s="1121"/>
      <c r="F41" s="230"/>
      <c r="G41" s="231"/>
      <c r="H41" s="231"/>
      <c r="I41" s="231"/>
      <c r="J41" s="232"/>
      <c r="K41" s="216"/>
      <c r="L41" s="216"/>
      <c r="M41" s="216"/>
      <c r="N41" s="216"/>
      <c r="O41" s="216"/>
      <c r="P41" s="216"/>
    </row>
    <row r="42" spans="1:16" ht="39" customHeight="1" x14ac:dyDescent="0.2">
      <c r="A42" s="216"/>
      <c r="B42" s="233"/>
      <c r="C42" s="1120" t="s">
        <v>485</v>
      </c>
      <c r="D42" s="1120"/>
      <c r="E42" s="1121"/>
      <c r="F42" s="230" t="s">
        <v>345</v>
      </c>
      <c r="G42" s="231" t="s">
        <v>345</v>
      </c>
      <c r="H42" s="231" t="s">
        <v>345</v>
      </c>
      <c r="I42" s="231" t="s">
        <v>345</v>
      </c>
      <c r="J42" s="232" t="s">
        <v>345</v>
      </c>
      <c r="K42" s="216"/>
      <c r="L42" s="216"/>
      <c r="M42" s="216"/>
      <c r="N42" s="216"/>
      <c r="O42" s="216"/>
      <c r="P42" s="216"/>
    </row>
    <row r="43" spans="1:16" ht="39" customHeight="1" thickBot="1" x14ac:dyDescent="0.25">
      <c r="A43" s="216"/>
      <c r="B43" s="234"/>
      <c r="C43" s="1122" t="s">
        <v>486</v>
      </c>
      <c r="D43" s="1122"/>
      <c r="E43" s="1123"/>
      <c r="F43" s="235" t="s">
        <v>345</v>
      </c>
      <c r="G43" s="236" t="s">
        <v>345</v>
      </c>
      <c r="H43" s="236" t="s">
        <v>345</v>
      </c>
      <c r="I43" s="236" t="s">
        <v>345</v>
      </c>
      <c r="J43" s="237" t="s">
        <v>345</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2" x14ac:dyDescent="0.2">
      <c r="A45" s="216"/>
      <c r="B45" s="216"/>
      <c r="C45" s="216"/>
      <c r="D45" s="216"/>
      <c r="E45" s="216"/>
      <c r="F45" s="216"/>
      <c r="G45" s="216"/>
      <c r="H45" s="216"/>
      <c r="I45" s="216"/>
      <c r="J45" s="216"/>
      <c r="K45" s="216"/>
      <c r="L45" s="216"/>
      <c r="M45" s="216"/>
      <c r="N45" s="216"/>
      <c r="O45" s="216"/>
      <c r="P45" s="216"/>
    </row>
  </sheetData>
  <sheetProtection algorithmName="SHA-512" hashValue="07SokF4pYGAcrkAfkxD/fBIT1V2mSw6p/459GA1ZhOpCLqBgtvhmEKWF09Fxjo2tzIw0iBDheT3/b+//+JiYoA==" saltValue="X4DS6hgZhTqPdV0rY4HVk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9057A-1F9A-4B03-BA1F-098D40C7209D}">
  <sheetPr>
    <pageSetUpPr fitToPage="1"/>
  </sheetPr>
  <dimension ref="A1:U76"/>
  <sheetViews>
    <sheetView showGridLines="0" zoomScaleNormal="100" zoomScaleSheetLayoutView="55" workbookViewId="0"/>
  </sheetViews>
  <sheetFormatPr defaultColWidth="0" defaultRowHeight="12.6" customHeight="1" zeroHeight="1" x14ac:dyDescent="0.2"/>
  <cols>
    <col min="1" max="1" width="6.6640625" style="241" customWidth="1"/>
    <col min="2" max="3" width="10.88671875" style="241" customWidth="1"/>
    <col min="4" max="4" width="10" style="241" customWidth="1"/>
    <col min="5" max="10" width="11" style="241" customWidth="1"/>
    <col min="11" max="15" width="13.109375" style="241" customWidth="1"/>
    <col min="16" max="21" width="11.441406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487</v>
      </c>
      <c r="P43" s="240"/>
      <c r="Q43" s="240"/>
      <c r="R43" s="240"/>
      <c r="S43" s="240"/>
      <c r="T43" s="240"/>
      <c r="U43" s="240"/>
    </row>
    <row r="44" spans="1:21" ht="30.75" customHeight="1" thickBot="1" x14ac:dyDescent="0.25">
      <c r="A44" s="240"/>
      <c r="B44" s="243" t="s">
        <v>488</v>
      </c>
      <c r="C44" s="244"/>
      <c r="D44" s="244"/>
      <c r="E44" s="245"/>
      <c r="F44" s="245"/>
      <c r="G44" s="245"/>
      <c r="H44" s="245"/>
      <c r="I44" s="245"/>
      <c r="J44" s="246" t="s">
        <v>474</v>
      </c>
      <c r="K44" s="247" t="s">
        <v>3</v>
      </c>
      <c r="L44" s="248" t="s">
        <v>4</v>
      </c>
      <c r="M44" s="248" t="s">
        <v>5</v>
      </c>
      <c r="N44" s="248" t="s">
        <v>6</v>
      </c>
      <c r="O44" s="249" t="s">
        <v>7</v>
      </c>
      <c r="P44" s="240"/>
      <c r="Q44" s="240"/>
      <c r="R44" s="240"/>
      <c r="S44" s="240"/>
      <c r="T44" s="240"/>
      <c r="U44" s="240"/>
    </row>
    <row r="45" spans="1:21" ht="30.75" customHeight="1" x14ac:dyDescent="0.2">
      <c r="A45" s="240"/>
      <c r="B45" s="1126" t="s">
        <v>489</v>
      </c>
      <c r="C45" s="1127"/>
      <c r="D45" s="250"/>
      <c r="E45" s="1132" t="s">
        <v>490</v>
      </c>
      <c r="F45" s="1132"/>
      <c r="G45" s="1132"/>
      <c r="H45" s="1132"/>
      <c r="I45" s="1132"/>
      <c r="J45" s="1133"/>
      <c r="K45" s="251">
        <v>70</v>
      </c>
      <c r="L45" s="252">
        <v>54</v>
      </c>
      <c r="M45" s="252">
        <v>15</v>
      </c>
      <c r="N45" s="252" t="s">
        <v>345</v>
      </c>
      <c r="O45" s="253" t="s">
        <v>345</v>
      </c>
      <c r="P45" s="240"/>
      <c r="Q45" s="240"/>
      <c r="R45" s="240"/>
      <c r="S45" s="240"/>
      <c r="T45" s="240"/>
      <c r="U45" s="240"/>
    </row>
    <row r="46" spans="1:21" ht="30.75" customHeight="1" x14ac:dyDescent="0.2">
      <c r="A46" s="240"/>
      <c r="B46" s="1128"/>
      <c r="C46" s="1129"/>
      <c r="D46" s="254"/>
      <c r="E46" s="1134" t="s">
        <v>491</v>
      </c>
      <c r="F46" s="1134"/>
      <c r="G46" s="1134"/>
      <c r="H46" s="1134"/>
      <c r="I46" s="1134"/>
      <c r="J46" s="1135"/>
      <c r="K46" s="255" t="s">
        <v>345</v>
      </c>
      <c r="L46" s="256" t="s">
        <v>345</v>
      </c>
      <c r="M46" s="256" t="s">
        <v>345</v>
      </c>
      <c r="N46" s="256" t="s">
        <v>345</v>
      </c>
      <c r="O46" s="257" t="s">
        <v>345</v>
      </c>
      <c r="P46" s="240"/>
      <c r="Q46" s="240"/>
      <c r="R46" s="240"/>
      <c r="S46" s="240"/>
      <c r="T46" s="240"/>
      <c r="U46" s="240"/>
    </row>
    <row r="47" spans="1:21" ht="30.75" customHeight="1" x14ac:dyDescent="0.2">
      <c r="A47" s="240"/>
      <c r="B47" s="1128"/>
      <c r="C47" s="1129"/>
      <c r="D47" s="254"/>
      <c r="E47" s="1134" t="s">
        <v>492</v>
      </c>
      <c r="F47" s="1134"/>
      <c r="G47" s="1134"/>
      <c r="H47" s="1134"/>
      <c r="I47" s="1134"/>
      <c r="J47" s="1135"/>
      <c r="K47" s="255" t="s">
        <v>345</v>
      </c>
      <c r="L47" s="256" t="s">
        <v>345</v>
      </c>
      <c r="M47" s="256" t="s">
        <v>345</v>
      </c>
      <c r="N47" s="256" t="s">
        <v>345</v>
      </c>
      <c r="O47" s="257" t="s">
        <v>345</v>
      </c>
      <c r="P47" s="240"/>
      <c r="Q47" s="240"/>
      <c r="R47" s="240"/>
      <c r="S47" s="240"/>
      <c r="T47" s="240"/>
      <c r="U47" s="240"/>
    </row>
    <row r="48" spans="1:21" ht="30.75" customHeight="1" x14ac:dyDescent="0.2">
      <c r="A48" s="240"/>
      <c r="B48" s="1128"/>
      <c r="C48" s="1129"/>
      <c r="D48" s="254"/>
      <c r="E48" s="1134" t="s">
        <v>493</v>
      </c>
      <c r="F48" s="1134"/>
      <c r="G48" s="1134"/>
      <c r="H48" s="1134"/>
      <c r="I48" s="1134"/>
      <c r="J48" s="1135"/>
      <c r="K48" s="255" t="s">
        <v>345</v>
      </c>
      <c r="L48" s="256" t="s">
        <v>345</v>
      </c>
      <c r="M48" s="256" t="s">
        <v>345</v>
      </c>
      <c r="N48" s="256" t="s">
        <v>345</v>
      </c>
      <c r="O48" s="257" t="s">
        <v>345</v>
      </c>
      <c r="P48" s="240"/>
      <c r="Q48" s="240"/>
      <c r="R48" s="240"/>
      <c r="S48" s="240"/>
      <c r="T48" s="240"/>
      <c r="U48" s="240"/>
    </row>
    <row r="49" spans="1:21" ht="30.75" customHeight="1" x14ac:dyDescent="0.2">
      <c r="A49" s="240"/>
      <c r="B49" s="1128"/>
      <c r="C49" s="1129"/>
      <c r="D49" s="254"/>
      <c r="E49" s="1134" t="s">
        <v>494</v>
      </c>
      <c r="F49" s="1134"/>
      <c r="G49" s="1134"/>
      <c r="H49" s="1134"/>
      <c r="I49" s="1134"/>
      <c r="J49" s="1135"/>
      <c r="K49" s="255">
        <v>58</v>
      </c>
      <c r="L49" s="256">
        <v>65</v>
      </c>
      <c r="M49" s="256">
        <v>43</v>
      </c>
      <c r="N49" s="256">
        <v>48</v>
      </c>
      <c r="O49" s="257">
        <v>103</v>
      </c>
      <c r="P49" s="240"/>
      <c r="Q49" s="240"/>
      <c r="R49" s="240"/>
      <c r="S49" s="240"/>
      <c r="T49" s="240"/>
      <c r="U49" s="240"/>
    </row>
    <row r="50" spans="1:21" ht="30.75" customHeight="1" x14ac:dyDescent="0.2">
      <c r="A50" s="240"/>
      <c r="B50" s="1128"/>
      <c r="C50" s="1129"/>
      <c r="D50" s="254"/>
      <c r="E50" s="1134" t="s">
        <v>495</v>
      </c>
      <c r="F50" s="1134"/>
      <c r="G50" s="1134"/>
      <c r="H50" s="1134"/>
      <c r="I50" s="1134"/>
      <c r="J50" s="1135"/>
      <c r="K50" s="255">
        <v>641</v>
      </c>
      <c r="L50" s="256">
        <v>238</v>
      </c>
      <c r="M50" s="256">
        <v>238</v>
      </c>
      <c r="N50" s="256">
        <v>238</v>
      </c>
      <c r="O50" s="257">
        <v>238</v>
      </c>
      <c r="P50" s="240"/>
      <c r="Q50" s="240"/>
      <c r="R50" s="240"/>
      <c r="S50" s="240"/>
      <c r="T50" s="240"/>
      <c r="U50" s="240"/>
    </row>
    <row r="51" spans="1:21" ht="30.75" customHeight="1" x14ac:dyDescent="0.2">
      <c r="A51" s="240"/>
      <c r="B51" s="1130"/>
      <c r="C51" s="1131"/>
      <c r="D51" s="258"/>
      <c r="E51" s="1134" t="s">
        <v>496</v>
      </c>
      <c r="F51" s="1134"/>
      <c r="G51" s="1134"/>
      <c r="H51" s="1134"/>
      <c r="I51" s="1134"/>
      <c r="J51" s="1135"/>
      <c r="K51" s="255" t="s">
        <v>345</v>
      </c>
      <c r="L51" s="256" t="s">
        <v>345</v>
      </c>
      <c r="M51" s="256" t="s">
        <v>345</v>
      </c>
      <c r="N51" s="256" t="s">
        <v>345</v>
      </c>
      <c r="O51" s="257" t="s">
        <v>345</v>
      </c>
      <c r="P51" s="240"/>
      <c r="Q51" s="240"/>
      <c r="R51" s="240"/>
      <c r="S51" s="240"/>
      <c r="T51" s="240"/>
      <c r="U51" s="240"/>
    </row>
    <row r="52" spans="1:21" ht="30.75" customHeight="1" x14ac:dyDescent="0.2">
      <c r="A52" s="240"/>
      <c r="B52" s="1136" t="s">
        <v>497</v>
      </c>
      <c r="C52" s="1137"/>
      <c r="D52" s="258"/>
      <c r="E52" s="1134" t="s">
        <v>498</v>
      </c>
      <c r="F52" s="1134"/>
      <c r="G52" s="1134"/>
      <c r="H52" s="1134"/>
      <c r="I52" s="1134"/>
      <c r="J52" s="1135"/>
      <c r="K52" s="255">
        <v>860</v>
      </c>
      <c r="L52" s="256">
        <v>815</v>
      </c>
      <c r="M52" s="256">
        <v>744</v>
      </c>
      <c r="N52" s="256">
        <v>665</v>
      </c>
      <c r="O52" s="257">
        <v>554</v>
      </c>
      <c r="P52" s="240"/>
      <c r="Q52" s="240"/>
      <c r="R52" s="240"/>
      <c r="S52" s="240"/>
      <c r="T52" s="240"/>
      <c r="U52" s="240"/>
    </row>
    <row r="53" spans="1:21" ht="30.75" customHeight="1" thickBot="1" x14ac:dyDescent="0.25">
      <c r="A53" s="240"/>
      <c r="B53" s="1138" t="s">
        <v>499</v>
      </c>
      <c r="C53" s="1139"/>
      <c r="D53" s="259"/>
      <c r="E53" s="1140" t="s">
        <v>500</v>
      </c>
      <c r="F53" s="1140"/>
      <c r="G53" s="1140"/>
      <c r="H53" s="1140"/>
      <c r="I53" s="1140"/>
      <c r="J53" s="1141"/>
      <c r="K53" s="260">
        <v>-91</v>
      </c>
      <c r="L53" s="261">
        <v>-458</v>
      </c>
      <c r="M53" s="261">
        <v>-448</v>
      </c>
      <c r="N53" s="261">
        <v>-379</v>
      </c>
      <c r="O53" s="262">
        <v>-213</v>
      </c>
      <c r="P53" s="240"/>
      <c r="Q53" s="240"/>
      <c r="R53" s="240"/>
      <c r="S53" s="240"/>
      <c r="T53" s="240"/>
      <c r="U53" s="240"/>
    </row>
    <row r="54" spans="1:21" ht="24" customHeight="1" x14ac:dyDescent="0.2">
      <c r="A54" s="240"/>
      <c r="B54" s="263" t="s">
        <v>501</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5">
      <c r="A56" s="240"/>
      <c r="B56" s="264" t="s">
        <v>502</v>
      </c>
      <c r="C56" s="265"/>
      <c r="D56" s="265"/>
      <c r="E56" s="265"/>
      <c r="F56" s="265"/>
      <c r="G56" s="265"/>
      <c r="H56" s="265"/>
      <c r="I56" s="265"/>
      <c r="J56" s="265"/>
      <c r="K56" s="266"/>
      <c r="L56" s="266"/>
      <c r="M56" s="266"/>
      <c r="N56" s="266"/>
      <c r="O56" s="267" t="s">
        <v>503</v>
      </c>
      <c r="P56" s="240"/>
      <c r="Q56" s="240"/>
      <c r="R56" s="240"/>
      <c r="S56" s="240"/>
      <c r="T56" s="240"/>
      <c r="U56" s="240"/>
    </row>
    <row r="57" spans="1:21" ht="31.5" customHeight="1" thickBot="1" x14ac:dyDescent="0.25">
      <c r="A57" s="240"/>
      <c r="B57" s="268"/>
      <c r="C57" s="269"/>
      <c r="D57" s="269"/>
      <c r="E57" s="270"/>
      <c r="F57" s="270"/>
      <c r="G57" s="270"/>
      <c r="H57" s="270"/>
      <c r="I57" s="270"/>
      <c r="J57" s="271" t="s">
        <v>474</v>
      </c>
      <c r="K57" s="272" t="s">
        <v>504</v>
      </c>
      <c r="L57" s="273" t="s">
        <v>505</v>
      </c>
      <c r="M57" s="273" t="s">
        <v>506</v>
      </c>
      <c r="N57" s="273" t="s">
        <v>507</v>
      </c>
      <c r="O57" s="274" t="s">
        <v>508</v>
      </c>
      <c r="P57" s="240"/>
      <c r="Q57" s="240"/>
      <c r="R57" s="240"/>
      <c r="S57" s="240"/>
      <c r="T57" s="240"/>
      <c r="U57" s="240"/>
    </row>
    <row r="58" spans="1:21" ht="31.5" customHeight="1" x14ac:dyDescent="0.2">
      <c r="B58" s="1142" t="s">
        <v>509</v>
      </c>
      <c r="C58" s="1143"/>
      <c r="D58" s="1148" t="s">
        <v>510</v>
      </c>
      <c r="E58" s="1149"/>
      <c r="F58" s="1149"/>
      <c r="G58" s="1149"/>
      <c r="H58" s="1149"/>
      <c r="I58" s="1149"/>
      <c r="J58" s="1150"/>
      <c r="K58" s="275" t="s">
        <v>345</v>
      </c>
      <c r="L58" s="276" t="s">
        <v>318</v>
      </c>
      <c r="M58" s="276" t="s">
        <v>318</v>
      </c>
      <c r="N58" s="276" t="s">
        <v>318</v>
      </c>
      <c r="O58" s="277" t="s">
        <v>318</v>
      </c>
    </row>
    <row r="59" spans="1:21" ht="31.5" customHeight="1" x14ac:dyDescent="0.2">
      <c r="B59" s="1144"/>
      <c r="C59" s="1145"/>
      <c r="D59" s="1151" t="s">
        <v>511</v>
      </c>
      <c r="E59" s="1152"/>
      <c r="F59" s="1152"/>
      <c r="G59" s="1152"/>
      <c r="H59" s="1152"/>
      <c r="I59" s="1152"/>
      <c r="J59" s="1153"/>
      <c r="K59" s="278" t="s">
        <v>318</v>
      </c>
      <c r="L59" s="279" t="s">
        <v>318</v>
      </c>
      <c r="M59" s="279" t="s">
        <v>318</v>
      </c>
      <c r="N59" s="279" t="s">
        <v>318</v>
      </c>
      <c r="O59" s="280" t="s">
        <v>318</v>
      </c>
    </row>
    <row r="60" spans="1:21" ht="31.5" customHeight="1" thickBot="1" x14ac:dyDescent="0.25">
      <c r="B60" s="1146"/>
      <c r="C60" s="1147"/>
      <c r="D60" s="1154" t="s">
        <v>512</v>
      </c>
      <c r="E60" s="1155"/>
      <c r="F60" s="1155"/>
      <c r="G60" s="1155"/>
      <c r="H60" s="1155"/>
      <c r="I60" s="1155"/>
      <c r="J60" s="1156"/>
      <c r="K60" s="281" t="s">
        <v>318</v>
      </c>
      <c r="L60" s="282" t="s">
        <v>318</v>
      </c>
      <c r="M60" s="282" t="s">
        <v>318</v>
      </c>
      <c r="N60" s="282" t="s">
        <v>318</v>
      </c>
      <c r="O60" s="283" t="s">
        <v>318</v>
      </c>
    </row>
    <row r="61" spans="1:21" ht="24" customHeight="1" x14ac:dyDescent="0.2">
      <c r="B61" s="284"/>
      <c r="C61" s="284"/>
      <c r="D61" s="285" t="s">
        <v>513</v>
      </c>
      <c r="E61" s="286"/>
      <c r="F61" s="286"/>
      <c r="G61" s="286"/>
      <c r="H61" s="286"/>
      <c r="I61" s="286"/>
      <c r="J61" s="286"/>
      <c r="K61" s="286"/>
      <c r="L61" s="286"/>
      <c r="M61" s="286"/>
      <c r="N61" s="286"/>
      <c r="O61" s="286"/>
    </row>
    <row r="62" spans="1:21" ht="24" customHeight="1" x14ac:dyDescent="0.2">
      <c r="B62" s="287"/>
      <c r="C62" s="287"/>
      <c r="D62" s="285" t="s">
        <v>514</v>
      </c>
      <c r="E62" s="286"/>
      <c r="F62" s="286"/>
      <c r="G62" s="286"/>
      <c r="H62" s="286"/>
      <c r="I62" s="286"/>
      <c r="J62" s="286"/>
      <c r="K62" s="286"/>
      <c r="L62" s="286"/>
      <c r="M62" s="286"/>
      <c r="N62" s="286"/>
      <c r="O62" s="286"/>
    </row>
    <row r="63" spans="1:21" ht="24" customHeight="1" x14ac:dyDescent="0.2">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
      <c r="A64" s="240"/>
      <c r="B64" s="263"/>
      <c r="C64" s="240"/>
      <c r="D64" s="240"/>
      <c r="E64" s="240"/>
      <c r="F64" s="240"/>
      <c r="G64" s="240"/>
      <c r="H64" s="240"/>
      <c r="I64" s="240"/>
      <c r="J64" s="240"/>
      <c r="K64" s="240"/>
      <c r="L64" s="240"/>
      <c r="M64" s="240"/>
      <c r="N64" s="240"/>
      <c r="O64" s="240"/>
      <c r="P64" s="240"/>
      <c r="Q64" s="240"/>
      <c r="R64" s="240"/>
      <c r="S64" s="240"/>
      <c r="T64" s="240"/>
      <c r="U64" s="240"/>
    </row>
    <row r="65" s="241" customFormat="1" ht="12.6" hidden="1" customHeight="1" x14ac:dyDescent="0.2"/>
    <row r="66" s="241" customFormat="1" ht="12.6" hidden="1" customHeight="1" x14ac:dyDescent="0.2"/>
    <row r="67" s="241" customFormat="1" ht="12.6" hidden="1" customHeight="1" x14ac:dyDescent="0.2"/>
    <row r="68" s="241" customFormat="1" ht="12.6" hidden="1" customHeight="1" x14ac:dyDescent="0.2"/>
    <row r="69" s="241" customFormat="1" ht="12.6" hidden="1" customHeight="1" x14ac:dyDescent="0.2"/>
    <row r="70" s="241" customFormat="1" ht="12.6" hidden="1" customHeight="1" x14ac:dyDescent="0.2"/>
    <row r="71" s="241" customFormat="1" ht="12.6" hidden="1" customHeight="1" x14ac:dyDescent="0.2"/>
    <row r="72" s="241" customFormat="1" ht="12.6" hidden="1" customHeight="1" x14ac:dyDescent="0.2"/>
    <row r="73" s="241" customFormat="1" ht="12.6" hidden="1" customHeight="1" x14ac:dyDescent="0.2"/>
    <row r="74" s="241" customFormat="1" ht="12.6" hidden="1" customHeight="1" x14ac:dyDescent="0.2"/>
    <row r="75" s="241" customFormat="1" ht="12.6" hidden="1" customHeight="1" x14ac:dyDescent="0.2"/>
    <row r="76" s="241" customFormat="1" ht="12.6" hidden="1" customHeight="1" x14ac:dyDescent="0.2"/>
  </sheetData>
  <sheetProtection algorithmName="SHA-512" hashValue="7a7syMJh/0w1Xs42tnHkzNT5Ivsq7LMSKhXYyaBirl6KGXDkno3NafKkmme/+wJRcDkt70FLb3iU7mRyoym+QA==" saltValue="6pDmvgbrwBN1p3xpJnS6c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0"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8570E-6EC7-42D3-BBBA-EA6E657E05F2}">
  <sheetPr>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288" customWidth="1"/>
    <col min="2" max="3" width="12.6640625" style="288" customWidth="1"/>
    <col min="4" max="4" width="11.6640625" style="288" customWidth="1"/>
    <col min="5" max="8" width="10.33203125" style="288" customWidth="1"/>
    <col min="9" max="13" width="16.33203125" style="288" customWidth="1"/>
    <col min="14" max="19" width="12.66406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s="288" customFormat="1" ht="15" customHeight="1" x14ac:dyDescent="0.2"/>
    <row r="14" s="288" customFormat="1" ht="15" customHeight="1" x14ac:dyDescent="0.2"/>
    <row r="15" s="288" customFormat="1" ht="15" customHeight="1" x14ac:dyDescent="0.2"/>
    <row r="16" s="288" customFormat="1" ht="15" customHeight="1" x14ac:dyDescent="0.2"/>
    <row r="17" s="288" customFormat="1" ht="15" customHeight="1" x14ac:dyDescent="0.2"/>
    <row r="18" s="288" customFormat="1" ht="15" customHeight="1" x14ac:dyDescent="0.2"/>
    <row r="19" s="288" customFormat="1" ht="15" customHeight="1" x14ac:dyDescent="0.2"/>
    <row r="20" s="288" customFormat="1" ht="15" customHeight="1" x14ac:dyDescent="0.2"/>
    <row r="21" s="288" customFormat="1" ht="15" customHeight="1" x14ac:dyDescent="0.2"/>
    <row r="22" s="288" customFormat="1" ht="15" customHeight="1" x14ac:dyDescent="0.2"/>
    <row r="23" s="288" customFormat="1" ht="15" customHeight="1" x14ac:dyDescent="0.2"/>
    <row r="24" s="288" customFormat="1" ht="15" customHeight="1" x14ac:dyDescent="0.2"/>
    <row r="25" s="288" customFormat="1" ht="15" customHeight="1" x14ac:dyDescent="0.2"/>
    <row r="26" s="288" customFormat="1" ht="15" customHeight="1" x14ac:dyDescent="0.2"/>
    <row r="27" s="288" customFormat="1" ht="15" customHeight="1" x14ac:dyDescent="0.2"/>
    <row r="28" s="288" customFormat="1" ht="15" customHeight="1" x14ac:dyDescent="0.2"/>
    <row r="29" s="288" customFormat="1" ht="15" customHeight="1" x14ac:dyDescent="0.2"/>
    <row r="30" s="288" customFormat="1" ht="15" customHeight="1" x14ac:dyDescent="0.2"/>
    <row r="31" s="288" customFormat="1" ht="15" customHeight="1" x14ac:dyDescent="0.2"/>
    <row r="32" s="288"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487</v>
      </c>
    </row>
    <row r="40" spans="2:13" ht="27.75" customHeight="1" thickBot="1" x14ac:dyDescent="0.25">
      <c r="B40" s="290" t="s">
        <v>488</v>
      </c>
      <c r="C40" s="291"/>
      <c r="D40" s="291"/>
      <c r="E40" s="292"/>
      <c r="F40" s="292"/>
      <c r="G40" s="292"/>
      <c r="H40" s="293" t="s">
        <v>474</v>
      </c>
      <c r="I40" s="294" t="s">
        <v>3</v>
      </c>
      <c r="J40" s="295" t="s">
        <v>4</v>
      </c>
      <c r="K40" s="295" t="s">
        <v>5</v>
      </c>
      <c r="L40" s="295" t="s">
        <v>6</v>
      </c>
      <c r="M40" s="296" t="s">
        <v>7</v>
      </c>
    </row>
    <row r="41" spans="2:13" ht="27.75" customHeight="1" x14ac:dyDescent="0.2">
      <c r="B41" s="1157" t="s">
        <v>515</v>
      </c>
      <c r="C41" s="1158"/>
      <c r="D41" s="297"/>
      <c r="E41" s="1163" t="s">
        <v>516</v>
      </c>
      <c r="F41" s="1163"/>
      <c r="G41" s="1163"/>
      <c r="H41" s="1164"/>
      <c r="I41" s="298">
        <v>68</v>
      </c>
      <c r="J41" s="299">
        <v>15</v>
      </c>
      <c r="K41" s="299" t="s">
        <v>345</v>
      </c>
      <c r="L41" s="299" t="s">
        <v>345</v>
      </c>
      <c r="M41" s="300" t="s">
        <v>345</v>
      </c>
    </row>
    <row r="42" spans="2:13" ht="27.75" customHeight="1" x14ac:dyDescent="0.2">
      <c r="B42" s="1159"/>
      <c r="C42" s="1160"/>
      <c r="D42" s="301"/>
      <c r="E42" s="1165" t="s">
        <v>517</v>
      </c>
      <c r="F42" s="1165"/>
      <c r="G42" s="1165"/>
      <c r="H42" s="1166"/>
      <c r="I42" s="302">
        <v>906</v>
      </c>
      <c r="J42" s="303">
        <v>688</v>
      </c>
      <c r="K42" s="303">
        <v>464</v>
      </c>
      <c r="L42" s="303">
        <v>235</v>
      </c>
      <c r="M42" s="304" t="s">
        <v>345</v>
      </c>
    </row>
    <row r="43" spans="2:13" ht="27.75" customHeight="1" x14ac:dyDescent="0.2">
      <c r="B43" s="1159"/>
      <c r="C43" s="1160"/>
      <c r="D43" s="301"/>
      <c r="E43" s="1165" t="s">
        <v>518</v>
      </c>
      <c r="F43" s="1165"/>
      <c r="G43" s="1165"/>
      <c r="H43" s="1166"/>
      <c r="I43" s="302" t="s">
        <v>345</v>
      </c>
      <c r="J43" s="303" t="s">
        <v>345</v>
      </c>
      <c r="K43" s="303" t="s">
        <v>345</v>
      </c>
      <c r="L43" s="303" t="s">
        <v>345</v>
      </c>
      <c r="M43" s="304" t="s">
        <v>345</v>
      </c>
    </row>
    <row r="44" spans="2:13" ht="27.75" customHeight="1" x14ac:dyDescent="0.2">
      <c r="B44" s="1159"/>
      <c r="C44" s="1160"/>
      <c r="D44" s="301"/>
      <c r="E44" s="1165" t="s">
        <v>519</v>
      </c>
      <c r="F44" s="1165"/>
      <c r="G44" s="1165"/>
      <c r="H44" s="1166"/>
      <c r="I44" s="302">
        <v>675</v>
      </c>
      <c r="J44" s="303">
        <v>800</v>
      </c>
      <c r="K44" s="303">
        <v>923</v>
      </c>
      <c r="L44" s="303">
        <v>843</v>
      </c>
      <c r="M44" s="304">
        <v>977</v>
      </c>
    </row>
    <row r="45" spans="2:13" ht="27.75" customHeight="1" x14ac:dyDescent="0.2">
      <c r="B45" s="1159"/>
      <c r="C45" s="1160"/>
      <c r="D45" s="301"/>
      <c r="E45" s="1165" t="s">
        <v>520</v>
      </c>
      <c r="F45" s="1165"/>
      <c r="G45" s="1165"/>
      <c r="H45" s="1166"/>
      <c r="I45" s="302">
        <v>5642</v>
      </c>
      <c r="J45" s="303">
        <v>5728</v>
      </c>
      <c r="K45" s="303">
        <v>5281</v>
      </c>
      <c r="L45" s="303">
        <v>5341</v>
      </c>
      <c r="M45" s="304">
        <v>4794</v>
      </c>
    </row>
    <row r="46" spans="2:13" ht="27.75" customHeight="1" x14ac:dyDescent="0.2">
      <c r="B46" s="1159"/>
      <c r="C46" s="1160"/>
      <c r="D46" s="305"/>
      <c r="E46" s="1165" t="s">
        <v>521</v>
      </c>
      <c r="F46" s="1165"/>
      <c r="G46" s="1165"/>
      <c r="H46" s="1166"/>
      <c r="I46" s="302" t="s">
        <v>345</v>
      </c>
      <c r="J46" s="303" t="s">
        <v>345</v>
      </c>
      <c r="K46" s="303" t="s">
        <v>345</v>
      </c>
      <c r="L46" s="303" t="s">
        <v>345</v>
      </c>
      <c r="M46" s="304" t="s">
        <v>345</v>
      </c>
    </row>
    <row r="47" spans="2:13" ht="27.75" customHeight="1" x14ac:dyDescent="0.2">
      <c r="B47" s="1159"/>
      <c r="C47" s="1160"/>
      <c r="D47" s="306"/>
      <c r="E47" s="1167" t="s">
        <v>522</v>
      </c>
      <c r="F47" s="1168"/>
      <c r="G47" s="1168"/>
      <c r="H47" s="1169"/>
      <c r="I47" s="302" t="s">
        <v>345</v>
      </c>
      <c r="J47" s="303" t="s">
        <v>345</v>
      </c>
      <c r="K47" s="303" t="s">
        <v>345</v>
      </c>
      <c r="L47" s="303" t="s">
        <v>345</v>
      </c>
      <c r="M47" s="304" t="s">
        <v>345</v>
      </c>
    </row>
    <row r="48" spans="2:13" ht="27.75" customHeight="1" x14ac:dyDescent="0.2">
      <c r="B48" s="1159"/>
      <c r="C48" s="1160"/>
      <c r="D48" s="301"/>
      <c r="E48" s="1165" t="s">
        <v>523</v>
      </c>
      <c r="F48" s="1165"/>
      <c r="G48" s="1165"/>
      <c r="H48" s="1166"/>
      <c r="I48" s="302" t="s">
        <v>345</v>
      </c>
      <c r="J48" s="303" t="s">
        <v>345</v>
      </c>
      <c r="K48" s="303" t="s">
        <v>345</v>
      </c>
      <c r="L48" s="303" t="s">
        <v>345</v>
      </c>
      <c r="M48" s="304" t="s">
        <v>345</v>
      </c>
    </row>
    <row r="49" spans="2:13" ht="27.75" customHeight="1" x14ac:dyDescent="0.2">
      <c r="B49" s="1161"/>
      <c r="C49" s="1162"/>
      <c r="D49" s="301"/>
      <c r="E49" s="1165" t="s">
        <v>524</v>
      </c>
      <c r="F49" s="1165"/>
      <c r="G49" s="1165"/>
      <c r="H49" s="1166"/>
      <c r="I49" s="302" t="s">
        <v>345</v>
      </c>
      <c r="J49" s="303" t="s">
        <v>345</v>
      </c>
      <c r="K49" s="303" t="s">
        <v>345</v>
      </c>
      <c r="L49" s="303" t="s">
        <v>345</v>
      </c>
      <c r="M49" s="304" t="s">
        <v>345</v>
      </c>
    </row>
    <row r="50" spans="2:13" ht="27.75" customHeight="1" x14ac:dyDescent="0.2">
      <c r="B50" s="1170" t="s">
        <v>525</v>
      </c>
      <c r="C50" s="1171"/>
      <c r="D50" s="307"/>
      <c r="E50" s="1165" t="s">
        <v>526</v>
      </c>
      <c r="F50" s="1165"/>
      <c r="G50" s="1165"/>
      <c r="H50" s="1166"/>
      <c r="I50" s="302">
        <v>114006</v>
      </c>
      <c r="J50" s="303">
        <v>117546</v>
      </c>
      <c r="K50" s="303">
        <v>119528</v>
      </c>
      <c r="L50" s="303">
        <v>119526</v>
      </c>
      <c r="M50" s="304">
        <v>123909</v>
      </c>
    </row>
    <row r="51" spans="2:13" ht="27.75" customHeight="1" x14ac:dyDescent="0.2">
      <c r="B51" s="1159"/>
      <c r="C51" s="1160"/>
      <c r="D51" s="301"/>
      <c r="E51" s="1165" t="s">
        <v>527</v>
      </c>
      <c r="F51" s="1165"/>
      <c r="G51" s="1165"/>
      <c r="H51" s="1166"/>
      <c r="I51" s="302">
        <v>8</v>
      </c>
      <c r="J51" s="303" t="s">
        <v>345</v>
      </c>
      <c r="K51" s="303" t="s">
        <v>345</v>
      </c>
      <c r="L51" s="303" t="s">
        <v>345</v>
      </c>
      <c r="M51" s="304" t="s">
        <v>345</v>
      </c>
    </row>
    <row r="52" spans="2:13" ht="27.75" customHeight="1" x14ac:dyDescent="0.2">
      <c r="B52" s="1161"/>
      <c r="C52" s="1162"/>
      <c r="D52" s="301"/>
      <c r="E52" s="1165" t="s">
        <v>528</v>
      </c>
      <c r="F52" s="1165"/>
      <c r="G52" s="1165"/>
      <c r="H52" s="1166"/>
      <c r="I52" s="302">
        <v>5938</v>
      </c>
      <c r="J52" s="303">
        <v>5160</v>
      </c>
      <c r="K52" s="303">
        <v>4430</v>
      </c>
      <c r="L52" s="303">
        <v>3778</v>
      </c>
      <c r="M52" s="304">
        <v>3233</v>
      </c>
    </row>
    <row r="53" spans="2:13" ht="27.75" customHeight="1" thickBot="1" x14ac:dyDescent="0.25">
      <c r="B53" s="1172" t="s">
        <v>499</v>
      </c>
      <c r="C53" s="1173"/>
      <c r="D53" s="308"/>
      <c r="E53" s="1174" t="s">
        <v>529</v>
      </c>
      <c r="F53" s="1174"/>
      <c r="G53" s="1174"/>
      <c r="H53" s="1175"/>
      <c r="I53" s="309">
        <v>-112661</v>
      </c>
      <c r="J53" s="310">
        <v>-115475</v>
      </c>
      <c r="K53" s="310">
        <v>-117289</v>
      </c>
      <c r="L53" s="310">
        <v>-116885</v>
      </c>
      <c r="M53" s="311">
        <v>-121371</v>
      </c>
    </row>
    <row r="54" spans="2:13" ht="27.75" customHeight="1" x14ac:dyDescent="0.2">
      <c r="B54" s="312"/>
      <c r="C54" s="313"/>
      <c r="D54" s="313"/>
      <c r="E54" s="314"/>
      <c r="F54" s="314"/>
      <c r="G54" s="314"/>
      <c r="H54" s="314"/>
      <c r="I54" s="315"/>
      <c r="J54" s="315"/>
      <c r="K54" s="315"/>
      <c r="L54" s="315"/>
      <c r="M54" s="315"/>
    </row>
    <row r="55" spans="2:13" ht="13.2" x14ac:dyDescent="0.2"/>
  </sheetData>
  <sheetProtection algorithmName="SHA-512" hashValue="iQoHvDL1Dkbewpdnwy+UGLN652hgYI/AjrfCeD9i8Uanf4PEr6tPdEXhBxOk/lxNHAxElyRy39hbXXELdH9cZg==" saltValue="JaavvvArA1PYhge7EyCLM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0C69D-029E-436F-979D-3194F8BAED4E}">
  <sheetPr>
    <pageSetUpPr fitToPage="1"/>
  </sheetPr>
  <dimension ref="B1:W70"/>
  <sheetViews>
    <sheetView showGridLines="0" zoomScale="70" zoomScaleNormal="70" zoomScaleSheetLayoutView="100" workbookViewId="0"/>
  </sheetViews>
  <sheetFormatPr defaultColWidth="0" defaultRowHeight="13.5" customHeight="1" zeroHeight="1" x14ac:dyDescent="0.2"/>
  <cols>
    <col min="1" max="1" width="8.21875" style="195" customWidth="1"/>
    <col min="2" max="2" width="16.33203125" style="195" customWidth="1"/>
    <col min="3" max="5" width="26.21875" style="195" customWidth="1"/>
    <col min="6" max="8" width="24.21875" style="195" customWidth="1"/>
    <col min="9" max="14" width="26" style="195" customWidth="1"/>
    <col min="15" max="15" width="6.109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s="195" customFormat="1" ht="16.5" customHeight="1" x14ac:dyDescent="0.2"/>
    <row r="2" s="195" customFormat="1" ht="16.5" customHeight="1" x14ac:dyDescent="0.2"/>
    <row r="3" s="195" customFormat="1" ht="16.5" customHeight="1" x14ac:dyDescent="0.2"/>
    <row r="4" s="195" customFormat="1" ht="16.5" customHeight="1" x14ac:dyDescent="0.2"/>
    <row r="5" s="195" customFormat="1" ht="16.5" customHeight="1" x14ac:dyDescent="0.2"/>
    <row r="6" s="195" customFormat="1" ht="16.5" customHeight="1" x14ac:dyDescent="0.2"/>
    <row r="7" s="195" customFormat="1" ht="16.5" customHeight="1" x14ac:dyDescent="0.2"/>
    <row r="8" s="195" customFormat="1" ht="16.5" customHeight="1" x14ac:dyDescent="0.2"/>
    <row r="9" s="195" customFormat="1" ht="16.5" customHeight="1" x14ac:dyDescent="0.2"/>
    <row r="10" s="195" customFormat="1" ht="16.5" customHeight="1" x14ac:dyDescent="0.2"/>
    <row r="11" s="195" customFormat="1" ht="16.5" customHeight="1" x14ac:dyDescent="0.2"/>
    <row r="12" s="195" customFormat="1" ht="16.5" customHeight="1" x14ac:dyDescent="0.2"/>
    <row r="13" s="195" customFormat="1" ht="16.5" customHeight="1" x14ac:dyDescent="0.2"/>
    <row r="14" s="195" customFormat="1" ht="16.5" customHeight="1" x14ac:dyDescent="0.2"/>
    <row r="15" s="195" customFormat="1" ht="16.5" customHeight="1" x14ac:dyDescent="0.2"/>
    <row r="16" s="195" customFormat="1" ht="16.5" customHeight="1" x14ac:dyDescent="0.2"/>
    <row r="17" s="195" customFormat="1" ht="16.5" customHeight="1" x14ac:dyDescent="0.2"/>
    <row r="18" s="195" customFormat="1" ht="16.5" customHeight="1" x14ac:dyDescent="0.2"/>
    <row r="19" s="195" customFormat="1" ht="16.5" customHeight="1" x14ac:dyDescent="0.2"/>
    <row r="20" s="195" customFormat="1" ht="16.5" customHeight="1" x14ac:dyDescent="0.2"/>
    <row r="21" s="195" customFormat="1" ht="16.5" customHeight="1" x14ac:dyDescent="0.2"/>
    <row r="22" s="195" customFormat="1" ht="16.5" customHeight="1" x14ac:dyDescent="0.2"/>
    <row r="23" s="195" customFormat="1" ht="16.5" customHeight="1" x14ac:dyDescent="0.2"/>
    <row r="24" s="195" customFormat="1" ht="16.5" customHeight="1" x14ac:dyDescent="0.2"/>
    <row r="25" s="195" customFormat="1" ht="16.5" customHeight="1" x14ac:dyDescent="0.2"/>
    <row r="26" s="195" customFormat="1" ht="16.5" customHeight="1" x14ac:dyDescent="0.2"/>
    <row r="27" s="195" customFormat="1" ht="16.5" customHeight="1" x14ac:dyDescent="0.2"/>
    <row r="28" s="195" customFormat="1" ht="16.5" customHeight="1" x14ac:dyDescent="0.2"/>
    <row r="29" s="195" customFormat="1" ht="16.5" customHeight="1" x14ac:dyDescent="0.2"/>
    <row r="30" s="195" customFormat="1" ht="16.5" customHeight="1" x14ac:dyDescent="0.2"/>
    <row r="31" s="195" customFormat="1" ht="16.5" customHeight="1" x14ac:dyDescent="0.2"/>
    <row r="32" s="195" customFormat="1" ht="16.5" customHeight="1" x14ac:dyDescent="0.2"/>
    <row r="33" s="195" customFormat="1" ht="16.5" customHeight="1" x14ac:dyDescent="0.2"/>
    <row r="34" s="195" customFormat="1" ht="16.5" customHeight="1" x14ac:dyDescent="0.2"/>
    <row r="35" s="195" customFormat="1" ht="16.5" customHeight="1" x14ac:dyDescent="0.2"/>
    <row r="36" s="195" customFormat="1" ht="16.5" customHeight="1" x14ac:dyDescent="0.2"/>
    <row r="37" s="195" customFormat="1" ht="16.5" customHeight="1" x14ac:dyDescent="0.2"/>
    <row r="38" s="195" customFormat="1" ht="16.5" customHeight="1" x14ac:dyDescent="0.2"/>
    <row r="39" s="195" customFormat="1" ht="16.5" customHeight="1" x14ac:dyDescent="0.2"/>
    <row r="40" s="195" customFormat="1" ht="16.5" customHeight="1" x14ac:dyDescent="0.2"/>
    <row r="41" s="195" customFormat="1" ht="16.5" customHeight="1" x14ac:dyDescent="0.2"/>
    <row r="42" s="195" customFormat="1" ht="16.5" customHeight="1" x14ac:dyDescent="0.2"/>
    <row r="43" s="195" customFormat="1" ht="16.5" customHeight="1" x14ac:dyDescent="0.2"/>
    <row r="44" s="195" customFormat="1" ht="16.5" customHeight="1" x14ac:dyDescent="0.2"/>
    <row r="45" s="195" customFormat="1" ht="16.5" customHeight="1" x14ac:dyDescent="0.2"/>
    <row r="46" s="195" customFormat="1" ht="16.5" customHeight="1" x14ac:dyDescent="0.2"/>
    <row r="47" s="195" customFormat="1" ht="16.5" customHeight="1" x14ac:dyDescent="0.2"/>
    <row r="48" s="195"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196"/>
      <c r="C53" s="196"/>
      <c r="D53" s="196"/>
      <c r="E53" s="196"/>
      <c r="F53" s="196"/>
      <c r="G53" s="196"/>
      <c r="H53" s="316" t="s">
        <v>530</v>
      </c>
    </row>
    <row r="54" spans="2:8" ht="29.25" customHeight="1" thickBot="1" x14ac:dyDescent="0.3">
      <c r="B54" s="317" t="s">
        <v>22</v>
      </c>
      <c r="C54" s="318"/>
      <c r="D54" s="318"/>
      <c r="E54" s="319" t="s">
        <v>474</v>
      </c>
      <c r="F54" s="320" t="s">
        <v>5</v>
      </c>
      <c r="G54" s="320" t="s">
        <v>6</v>
      </c>
      <c r="H54" s="321" t="s">
        <v>7</v>
      </c>
    </row>
    <row r="55" spans="2:8" ht="52.5" customHeight="1" x14ac:dyDescent="0.2">
      <c r="B55" s="322"/>
      <c r="C55" s="1184" t="s">
        <v>116</v>
      </c>
      <c r="D55" s="1184"/>
      <c r="E55" s="1185"/>
      <c r="F55" s="323">
        <v>42221</v>
      </c>
      <c r="G55" s="323">
        <v>43075</v>
      </c>
      <c r="H55" s="324">
        <v>44330</v>
      </c>
    </row>
    <row r="56" spans="2:8" ht="52.5" customHeight="1" x14ac:dyDescent="0.2">
      <c r="B56" s="325"/>
      <c r="C56" s="1186" t="s">
        <v>531</v>
      </c>
      <c r="D56" s="1186"/>
      <c r="E56" s="1187"/>
      <c r="F56" s="326" t="s">
        <v>345</v>
      </c>
      <c r="G56" s="326" t="s">
        <v>345</v>
      </c>
      <c r="H56" s="327" t="s">
        <v>345</v>
      </c>
    </row>
    <row r="57" spans="2:8" ht="53.25" customHeight="1" x14ac:dyDescent="0.2">
      <c r="B57" s="325"/>
      <c r="C57" s="1188" t="s">
        <v>121</v>
      </c>
      <c r="D57" s="1188"/>
      <c r="E57" s="1189"/>
      <c r="F57" s="328">
        <v>76406</v>
      </c>
      <c r="G57" s="328">
        <v>75550</v>
      </c>
      <c r="H57" s="329">
        <v>78548</v>
      </c>
    </row>
    <row r="58" spans="2:8" ht="45.75" customHeight="1" x14ac:dyDescent="0.2">
      <c r="B58" s="330"/>
      <c r="C58" s="1176" t="s">
        <v>532</v>
      </c>
      <c r="D58" s="1177"/>
      <c r="E58" s="1178"/>
      <c r="F58" s="331">
        <v>55174</v>
      </c>
      <c r="G58" s="331">
        <v>51624</v>
      </c>
      <c r="H58" s="332">
        <v>54615</v>
      </c>
    </row>
    <row r="59" spans="2:8" ht="45.75" customHeight="1" x14ac:dyDescent="0.2">
      <c r="B59" s="330"/>
      <c r="C59" s="1176" t="s">
        <v>533</v>
      </c>
      <c r="D59" s="1177"/>
      <c r="E59" s="1178"/>
      <c r="F59" s="331">
        <v>5931</v>
      </c>
      <c r="G59" s="331">
        <v>5932</v>
      </c>
      <c r="H59" s="332">
        <v>5935</v>
      </c>
    </row>
    <row r="60" spans="2:8" ht="45.75" customHeight="1" x14ac:dyDescent="0.2">
      <c r="B60" s="330"/>
      <c r="C60" s="1176" t="s">
        <v>534</v>
      </c>
      <c r="D60" s="1177"/>
      <c r="E60" s="1178"/>
      <c r="F60" s="331">
        <v>2922</v>
      </c>
      <c r="G60" s="331">
        <v>5619</v>
      </c>
      <c r="H60" s="332">
        <v>5621</v>
      </c>
    </row>
    <row r="61" spans="2:8" ht="45.75" customHeight="1" x14ac:dyDescent="0.2">
      <c r="B61" s="330"/>
      <c r="C61" s="1176" t="s">
        <v>535</v>
      </c>
      <c r="D61" s="1177"/>
      <c r="E61" s="1178"/>
      <c r="F61" s="331">
        <v>5614</v>
      </c>
      <c r="G61" s="331">
        <v>5615</v>
      </c>
      <c r="H61" s="332">
        <v>5618</v>
      </c>
    </row>
    <row r="62" spans="2:8" ht="45.75" customHeight="1" thickBot="1" x14ac:dyDescent="0.25">
      <c r="B62" s="333"/>
      <c r="C62" s="1179" t="s">
        <v>536</v>
      </c>
      <c r="D62" s="1180"/>
      <c r="E62" s="1181"/>
      <c r="F62" s="334">
        <v>5014</v>
      </c>
      <c r="G62" s="334">
        <v>5014</v>
      </c>
      <c r="H62" s="335">
        <v>5017</v>
      </c>
    </row>
    <row r="63" spans="2:8" ht="52.5" customHeight="1" thickBot="1" x14ac:dyDescent="0.25">
      <c r="B63" s="336"/>
      <c r="C63" s="1182" t="s">
        <v>537</v>
      </c>
      <c r="D63" s="1182"/>
      <c r="E63" s="1183"/>
      <c r="F63" s="337">
        <v>118627</v>
      </c>
      <c r="G63" s="337">
        <v>118625</v>
      </c>
      <c r="H63" s="338">
        <v>122878</v>
      </c>
    </row>
    <row r="64" spans="2:8" ht="13.2" x14ac:dyDescent="0.2"/>
    <row r="65" s="195" customFormat="1" ht="13.5" hidden="1" customHeight="1" x14ac:dyDescent="0.2"/>
    <row r="66" s="195" customFormat="1" ht="13.5" hidden="1" customHeight="1" x14ac:dyDescent="0.2"/>
    <row r="67" s="195" customFormat="1" ht="13.5" hidden="1" customHeight="1" x14ac:dyDescent="0.2"/>
    <row r="68" s="195" customFormat="1" ht="13.5" hidden="1" customHeight="1" x14ac:dyDescent="0.2"/>
    <row r="69" s="195" customFormat="1" ht="13.5" hidden="1" customHeight="1" x14ac:dyDescent="0.2"/>
    <row r="70" s="195" customFormat="1" ht="13.5" hidden="1" customHeight="1" x14ac:dyDescent="0.2"/>
  </sheetData>
  <sheetProtection algorithmName="SHA-512" hashValue="2r+N4dsuQ3raAT7sXk3pJ//roiyuSzP2UGF6BcmHBUn9eAXks5sHGkYeeMQCI2Q5Y8K4v53gxkreUJdBUmx3+w==" saltValue="CMMyiPR4ZTrHLugVWDftG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opLeftCell="A53" zoomScale="85" zoomScaleNormal="85" zoomScaleSheetLayoutView="55" workbookViewId="0"/>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191" t="s">
        <v>538</v>
      </c>
      <c r="AO43" s="1192"/>
      <c r="AP43" s="1192"/>
      <c r="AQ43" s="1192"/>
      <c r="AR43" s="1192"/>
      <c r="AS43" s="1192"/>
      <c r="AT43" s="1192"/>
      <c r="AU43" s="1192"/>
      <c r="AV43" s="1192"/>
      <c r="AW43" s="1192"/>
      <c r="AX43" s="1192"/>
      <c r="AY43" s="1192"/>
      <c r="AZ43" s="1192"/>
      <c r="BA43" s="1192"/>
      <c r="BB43" s="1192"/>
      <c r="BC43" s="1192"/>
      <c r="BD43" s="1192"/>
      <c r="BE43" s="1192"/>
      <c r="BF43" s="1192"/>
      <c r="BG43" s="1192"/>
      <c r="BH43" s="1192"/>
      <c r="BI43" s="1192"/>
      <c r="BJ43" s="1192"/>
      <c r="BK43" s="1192"/>
      <c r="BL43" s="1192"/>
      <c r="BM43" s="1192"/>
      <c r="BN43" s="1192"/>
      <c r="BO43" s="1192"/>
      <c r="BP43" s="1192"/>
      <c r="BQ43" s="1192"/>
      <c r="BR43" s="1192"/>
      <c r="BS43" s="1192"/>
      <c r="BT43" s="1192"/>
      <c r="BU43" s="1192"/>
      <c r="BV43" s="1192"/>
      <c r="BW43" s="1192"/>
      <c r="BX43" s="1192"/>
      <c r="BY43" s="1192"/>
      <c r="BZ43" s="1192"/>
      <c r="CA43" s="1192"/>
      <c r="CB43" s="1192"/>
      <c r="CC43" s="1192"/>
      <c r="CD43" s="1192"/>
      <c r="CE43" s="1192"/>
      <c r="CF43" s="1192"/>
      <c r="CG43" s="1192"/>
      <c r="CH43" s="1192"/>
      <c r="CI43" s="1192"/>
      <c r="CJ43" s="1192"/>
      <c r="CK43" s="1192"/>
      <c r="CL43" s="1192"/>
      <c r="CM43" s="1192"/>
      <c r="CN43" s="1192"/>
      <c r="CO43" s="1192"/>
      <c r="CP43" s="1192"/>
      <c r="CQ43" s="1192"/>
      <c r="CR43" s="1192"/>
      <c r="CS43" s="1192"/>
      <c r="CT43" s="1192"/>
      <c r="CU43" s="1192"/>
      <c r="CV43" s="1192"/>
      <c r="CW43" s="1192"/>
      <c r="CX43" s="1192"/>
      <c r="CY43" s="1192"/>
      <c r="CZ43" s="1192"/>
      <c r="DA43" s="1192"/>
      <c r="DB43" s="1192"/>
      <c r="DC43" s="1193"/>
    </row>
    <row r="44" spans="2:109" ht="13.2" x14ac:dyDescent="0.2">
      <c r="B44" s="10"/>
      <c r="AN44" s="1194"/>
      <c r="AO44" s="1195"/>
      <c r="AP44" s="1195"/>
      <c r="AQ44" s="1195"/>
      <c r="AR44" s="1195"/>
      <c r="AS44" s="1195"/>
      <c r="AT44" s="1195"/>
      <c r="AU44" s="1195"/>
      <c r="AV44" s="1195"/>
      <c r="AW44" s="1195"/>
      <c r="AX44" s="1195"/>
      <c r="AY44" s="1195"/>
      <c r="AZ44" s="1195"/>
      <c r="BA44" s="1195"/>
      <c r="BB44" s="1195"/>
      <c r="BC44" s="1195"/>
      <c r="BD44" s="1195"/>
      <c r="BE44" s="1195"/>
      <c r="BF44" s="1195"/>
      <c r="BG44" s="1195"/>
      <c r="BH44" s="1195"/>
      <c r="BI44" s="1195"/>
      <c r="BJ44" s="1195"/>
      <c r="BK44" s="1195"/>
      <c r="BL44" s="1195"/>
      <c r="BM44" s="1195"/>
      <c r="BN44" s="1195"/>
      <c r="BO44" s="1195"/>
      <c r="BP44" s="1195"/>
      <c r="BQ44" s="1195"/>
      <c r="BR44" s="1195"/>
      <c r="BS44" s="1195"/>
      <c r="BT44" s="1195"/>
      <c r="BU44" s="1195"/>
      <c r="BV44" s="1195"/>
      <c r="BW44" s="1195"/>
      <c r="BX44" s="1195"/>
      <c r="BY44" s="1195"/>
      <c r="BZ44" s="1195"/>
      <c r="CA44" s="1195"/>
      <c r="CB44" s="1195"/>
      <c r="CC44" s="1195"/>
      <c r="CD44" s="1195"/>
      <c r="CE44" s="1195"/>
      <c r="CF44" s="1195"/>
      <c r="CG44" s="1195"/>
      <c r="CH44" s="1195"/>
      <c r="CI44" s="1195"/>
      <c r="CJ44" s="1195"/>
      <c r="CK44" s="1195"/>
      <c r="CL44" s="1195"/>
      <c r="CM44" s="1195"/>
      <c r="CN44" s="1195"/>
      <c r="CO44" s="1195"/>
      <c r="CP44" s="1195"/>
      <c r="CQ44" s="1195"/>
      <c r="CR44" s="1195"/>
      <c r="CS44" s="1195"/>
      <c r="CT44" s="1195"/>
      <c r="CU44" s="1195"/>
      <c r="CV44" s="1195"/>
      <c r="CW44" s="1195"/>
      <c r="CX44" s="1195"/>
      <c r="CY44" s="1195"/>
      <c r="CZ44" s="1195"/>
      <c r="DA44" s="1195"/>
      <c r="DB44" s="1195"/>
      <c r="DC44" s="1196"/>
    </row>
    <row r="45" spans="2:109" ht="13.2" x14ac:dyDescent="0.2">
      <c r="B45" s="10"/>
      <c r="AN45" s="1194"/>
      <c r="AO45" s="1195"/>
      <c r="AP45" s="1195"/>
      <c r="AQ45" s="1195"/>
      <c r="AR45" s="1195"/>
      <c r="AS45" s="1195"/>
      <c r="AT45" s="1195"/>
      <c r="AU45" s="1195"/>
      <c r="AV45" s="1195"/>
      <c r="AW45" s="1195"/>
      <c r="AX45" s="1195"/>
      <c r="AY45" s="1195"/>
      <c r="AZ45" s="1195"/>
      <c r="BA45" s="1195"/>
      <c r="BB45" s="1195"/>
      <c r="BC45" s="1195"/>
      <c r="BD45" s="1195"/>
      <c r="BE45" s="1195"/>
      <c r="BF45" s="1195"/>
      <c r="BG45" s="1195"/>
      <c r="BH45" s="1195"/>
      <c r="BI45" s="1195"/>
      <c r="BJ45" s="1195"/>
      <c r="BK45" s="1195"/>
      <c r="BL45" s="1195"/>
      <c r="BM45" s="1195"/>
      <c r="BN45" s="1195"/>
      <c r="BO45" s="1195"/>
      <c r="BP45" s="1195"/>
      <c r="BQ45" s="1195"/>
      <c r="BR45" s="1195"/>
      <c r="BS45" s="1195"/>
      <c r="BT45" s="1195"/>
      <c r="BU45" s="1195"/>
      <c r="BV45" s="1195"/>
      <c r="BW45" s="1195"/>
      <c r="BX45" s="1195"/>
      <c r="BY45" s="1195"/>
      <c r="BZ45" s="1195"/>
      <c r="CA45" s="1195"/>
      <c r="CB45" s="1195"/>
      <c r="CC45" s="1195"/>
      <c r="CD45" s="1195"/>
      <c r="CE45" s="1195"/>
      <c r="CF45" s="1195"/>
      <c r="CG45" s="1195"/>
      <c r="CH45" s="1195"/>
      <c r="CI45" s="1195"/>
      <c r="CJ45" s="1195"/>
      <c r="CK45" s="1195"/>
      <c r="CL45" s="1195"/>
      <c r="CM45" s="1195"/>
      <c r="CN45" s="1195"/>
      <c r="CO45" s="1195"/>
      <c r="CP45" s="1195"/>
      <c r="CQ45" s="1195"/>
      <c r="CR45" s="1195"/>
      <c r="CS45" s="1195"/>
      <c r="CT45" s="1195"/>
      <c r="CU45" s="1195"/>
      <c r="CV45" s="1195"/>
      <c r="CW45" s="1195"/>
      <c r="CX45" s="1195"/>
      <c r="CY45" s="1195"/>
      <c r="CZ45" s="1195"/>
      <c r="DA45" s="1195"/>
      <c r="DB45" s="1195"/>
      <c r="DC45" s="1196"/>
    </row>
    <row r="46" spans="2:109" ht="13.2" x14ac:dyDescent="0.2">
      <c r="B46" s="10"/>
      <c r="AN46" s="1194"/>
      <c r="AO46" s="1195"/>
      <c r="AP46" s="1195"/>
      <c r="AQ46" s="1195"/>
      <c r="AR46" s="1195"/>
      <c r="AS46" s="1195"/>
      <c r="AT46" s="1195"/>
      <c r="AU46" s="1195"/>
      <c r="AV46" s="1195"/>
      <c r="AW46" s="1195"/>
      <c r="AX46" s="1195"/>
      <c r="AY46" s="1195"/>
      <c r="AZ46" s="1195"/>
      <c r="BA46" s="1195"/>
      <c r="BB46" s="1195"/>
      <c r="BC46" s="1195"/>
      <c r="BD46" s="1195"/>
      <c r="BE46" s="1195"/>
      <c r="BF46" s="1195"/>
      <c r="BG46" s="1195"/>
      <c r="BH46" s="1195"/>
      <c r="BI46" s="1195"/>
      <c r="BJ46" s="1195"/>
      <c r="BK46" s="1195"/>
      <c r="BL46" s="1195"/>
      <c r="BM46" s="1195"/>
      <c r="BN46" s="1195"/>
      <c r="BO46" s="1195"/>
      <c r="BP46" s="1195"/>
      <c r="BQ46" s="1195"/>
      <c r="BR46" s="1195"/>
      <c r="BS46" s="1195"/>
      <c r="BT46" s="1195"/>
      <c r="BU46" s="1195"/>
      <c r="BV46" s="1195"/>
      <c r="BW46" s="1195"/>
      <c r="BX46" s="1195"/>
      <c r="BY46" s="1195"/>
      <c r="BZ46" s="1195"/>
      <c r="CA46" s="1195"/>
      <c r="CB46" s="1195"/>
      <c r="CC46" s="1195"/>
      <c r="CD46" s="1195"/>
      <c r="CE46" s="1195"/>
      <c r="CF46" s="1195"/>
      <c r="CG46" s="1195"/>
      <c r="CH46" s="1195"/>
      <c r="CI46" s="1195"/>
      <c r="CJ46" s="1195"/>
      <c r="CK46" s="1195"/>
      <c r="CL46" s="1195"/>
      <c r="CM46" s="1195"/>
      <c r="CN46" s="1195"/>
      <c r="CO46" s="1195"/>
      <c r="CP46" s="1195"/>
      <c r="CQ46" s="1195"/>
      <c r="CR46" s="1195"/>
      <c r="CS46" s="1195"/>
      <c r="CT46" s="1195"/>
      <c r="CU46" s="1195"/>
      <c r="CV46" s="1195"/>
      <c r="CW46" s="1195"/>
      <c r="CX46" s="1195"/>
      <c r="CY46" s="1195"/>
      <c r="CZ46" s="1195"/>
      <c r="DA46" s="1195"/>
      <c r="DB46" s="1195"/>
      <c r="DC46" s="1196"/>
    </row>
    <row r="47" spans="2:109" ht="13.2" x14ac:dyDescent="0.2">
      <c r="B47" s="10"/>
      <c r="AN47" s="1197"/>
      <c r="AO47" s="1198"/>
      <c r="AP47" s="1198"/>
      <c r="AQ47" s="1198"/>
      <c r="AR47" s="1198"/>
      <c r="AS47" s="1198"/>
      <c r="AT47" s="1198"/>
      <c r="AU47" s="1198"/>
      <c r="AV47" s="1198"/>
      <c r="AW47" s="1198"/>
      <c r="AX47" s="1198"/>
      <c r="AY47" s="1198"/>
      <c r="AZ47" s="1198"/>
      <c r="BA47" s="1198"/>
      <c r="BB47" s="1198"/>
      <c r="BC47" s="1198"/>
      <c r="BD47" s="1198"/>
      <c r="BE47" s="1198"/>
      <c r="BF47" s="1198"/>
      <c r="BG47" s="1198"/>
      <c r="BH47" s="1198"/>
      <c r="BI47" s="1198"/>
      <c r="BJ47" s="1198"/>
      <c r="BK47" s="1198"/>
      <c r="BL47" s="1198"/>
      <c r="BM47" s="1198"/>
      <c r="BN47" s="1198"/>
      <c r="BO47" s="1198"/>
      <c r="BP47" s="1198"/>
      <c r="BQ47" s="1198"/>
      <c r="BR47" s="1198"/>
      <c r="BS47" s="1198"/>
      <c r="BT47" s="1198"/>
      <c r="BU47" s="1198"/>
      <c r="BV47" s="1198"/>
      <c r="BW47" s="1198"/>
      <c r="BX47" s="1198"/>
      <c r="BY47" s="1198"/>
      <c r="BZ47" s="1198"/>
      <c r="CA47" s="1198"/>
      <c r="CB47" s="1198"/>
      <c r="CC47" s="1198"/>
      <c r="CD47" s="1198"/>
      <c r="CE47" s="1198"/>
      <c r="CF47" s="1198"/>
      <c r="CG47" s="1198"/>
      <c r="CH47" s="1198"/>
      <c r="CI47" s="1198"/>
      <c r="CJ47" s="1198"/>
      <c r="CK47" s="1198"/>
      <c r="CL47" s="1198"/>
      <c r="CM47" s="1198"/>
      <c r="CN47" s="1198"/>
      <c r="CO47" s="1198"/>
      <c r="CP47" s="1198"/>
      <c r="CQ47" s="1198"/>
      <c r="CR47" s="1198"/>
      <c r="CS47" s="1198"/>
      <c r="CT47" s="1198"/>
      <c r="CU47" s="1198"/>
      <c r="CV47" s="1198"/>
      <c r="CW47" s="1198"/>
      <c r="CX47" s="1198"/>
      <c r="CY47" s="1198"/>
      <c r="CZ47" s="1198"/>
      <c r="DA47" s="1198"/>
      <c r="DB47" s="1198"/>
      <c r="DC47" s="1199"/>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1200"/>
      <c r="H50" s="1200"/>
      <c r="I50" s="1200"/>
      <c r="J50" s="1200"/>
      <c r="K50" s="20"/>
      <c r="L50" s="20"/>
      <c r="M50" s="21"/>
      <c r="N50" s="21"/>
      <c r="AN50" s="1201"/>
      <c r="AO50" s="1202"/>
      <c r="AP50" s="1202"/>
      <c r="AQ50" s="1202"/>
      <c r="AR50" s="1202"/>
      <c r="AS50" s="1202"/>
      <c r="AT50" s="1202"/>
      <c r="AU50" s="1202"/>
      <c r="AV50" s="1202"/>
      <c r="AW50" s="1202"/>
      <c r="AX50" s="1202"/>
      <c r="AY50" s="1202"/>
      <c r="AZ50" s="1202"/>
      <c r="BA50" s="1202"/>
      <c r="BB50" s="1202"/>
      <c r="BC50" s="1202"/>
      <c r="BD50" s="1202"/>
      <c r="BE50" s="1202"/>
      <c r="BF50" s="1202"/>
      <c r="BG50" s="1202"/>
      <c r="BH50" s="1202"/>
      <c r="BI50" s="1202"/>
      <c r="BJ50" s="1202"/>
      <c r="BK50" s="1202"/>
      <c r="BL50" s="1202"/>
      <c r="BM50" s="1202"/>
      <c r="BN50" s="1202"/>
      <c r="BO50" s="1203"/>
      <c r="BP50" s="1204" t="s">
        <v>3</v>
      </c>
      <c r="BQ50" s="1204"/>
      <c r="BR50" s="1204"/>
      <c r="BS50" s="1204"/>
      <c r="BT50" s="1204"/>
      <c r="BU50" s="1204"/>
      <c r="BV50" s="1204"/>
      <c r="BW50" s="1204"/>
      <c r="BX50" s="1204" t="s">
        <v>4</v>
      </c>
      <c r="BY50" s="1204"/>
      <c r="BZ50" s="1204"/>
      <c r="CA50" s="1204"/>
      <c r="CB50" s="1204"/>
      <c r="CC50" s="1204"/>
      <c r="CD50" s="1204"/>
      <c r="CE50" s="1204"/>
      <c r="CF50" s="1204" t="s">
        <v>5</v>
      </c>
      <c r="CG50" s="1204"/>
      <c r="CH50" s="1204"/>
      <c r="CI50" s="1204"/>
      <c r="CJ50" s="1204"/>
      <c r="CK50" s="1204"/>
      <c r="CL50" s="1204"/>
      <c r="CM50" s="1204"/>
      <c r="CN50" s="1204" t="s">
        <v>6</v>
      </c>
      <c r="CO50" s="1204"/>
      <c r="CP50" s="1204"/>
      <c r="CQ50" s="1204"/>
      <c r="CR50" s="1204"/>
      <c r="CS50" s="1204"/>
      <c r="CT50" s="1204"/>
      <c r="CU50" s="1204"/>
      <c r="CV50" s="1204" t="s">
        <v>7</v>
      </c>
      <c r="CW50" s="1204"/>
      <c r="CX50" s="1204"/>
      <c r="CY50" s="1204"/>
      <c r="CZ50" s="1204"/>
      <c r="DA50" s="1204"/>
      <c r="DB50" s="1204"/>
      <c r="DC50" s="1204"/>
    </row>
    <row r="51" spans="1:109" ht="13.5" customHeight="1" x14ac:dyDescent="0.2">
      <c r="B51" s="10"/>
      <c r="G51" s="1205"/>
      <c r="H51" s="1205"/>
      <c r="I51" s="1208"/>
      <c r="J51" s="1208"/>
      <c r="K51" s="1206"/>
      <c r="L51" s="1206"/>
      <c r="M51" s="1206"/>
      <c r="N51" s="1206"/>
      <c r="AM51" s="19"/>
      <c r="AN51" s="1207" t="s">
        <v>8</v>
      </c>
      <c r="AO51" s="1207"/>
      <c r="AP51" s="1207"/>
      <c r="AQ51" s="1207"/>
      <c r="AR51" s="1207"/>
      <c r="AS51" s="1207"/>
      <c r="AT51" s="1207"/>
      <c r="AU51" s="1207"/>
      <c r="AV51" s="1207"/>
      <c r="AW51" s="1207"/>
      <c r="AX51" s="1207"/>
      <c r="AY51" s="1207"/>
      <c r="AZ51" s="1207"/>
      <c r="BA51" s="1207"/>
      <c r="BB51" s="1207" t="s">
        <v>9</v>
      </c>
      <c r="BC51" s="1207"/>
      <c r="BD51" s="1207"/>
      <c r="BE51" s="1207"/>
      <c r="BF51" s="1207"/>
      <c r="BG51" s="1207"/>
      <c r="BH51" s="1207"/>
      <c r="BI51" s="1207"/>
      <c r="BJ51" s="1207"/>
      <c r="BK51" s="1207"/>
      <c r="BL51" s="1207"/>
      <c r="BM51" s="1207"/>
      <c r="BN51" s="1207"/>
      <c r="BO51" s="1207"/>
      <c r="BP51" s="1190"/>
      <c r="BQ51" s="1190"/>
      <c r="BR51" s="1190"/>
      <c r="BS51" s="1190"/>
      <c r="BT51" s="1190"/>
      <c r="BU51" s="1190"/>
      <c r="BV51" s="1190"/>
      <c r="BW51" s="1190"/>
      <c r="BX51" s="1190"/>
      <c r="BY51" s="1190"/>
      <c r="BZ51" s="1190"/>
      <c r="CA51" s="1190"/>
      <c r="CB51" s="1190"/>
      <c r="CC51" s="1190"/>
      <c r="CD51" s="1190"/>
      <c r="CE51" s="1190"/>
      <c r="CF51" s="1190"/>
      <c r="CG51" s="1190"/>
      <c r="CH51" s="1190"/>
      <c r="CI51" s="1190"/>
      <c r="CJ51" s="1190"/>
      <c r="CK51" s="1190"/>
      <c r="CL51" s="1190"/>
      <c r="CM51" s="1190"/>
      <c r="CN51" s="1190"/>
      <c r="CO51" s="1190"/>
      <c r="CP51" s="1190"/>
      <c r="CQ51" s="1190"/>
      <c r="CR51" s="1190"/>
      <c r="CS51" s="1190"/>
      <c r="CT51" s="1190"/>
      <c r="CU51" s="1190"/>
      <c r="CV51" s="1190"/>
      <c r="CW51" s="1190"/>
      <c r="CX51" s="1190"/>
      <c r="CY51" s="1190"/>
      <c r="CZ51" s="1190"/>
      <c r="DA51" s="1190"/>
      <c r="DB51" s="1190"/>
      <c r="DC51" s="1190"/>
    </row>
    <row r="52" spans="1:109" ht="13.2" x14ac:dyDescent="0.2">
      <c r="B52" s="10"/>
      <c r="G52" s="1205"/>
      <c r="H52" s="1205"/>
      <c r="I52" s="1208"/>
      <c r="J52" s="1208"/>
      <c r="K52" s="1206"/>
      <c r="L52" s="1206"/>
      <c r="M52" s="1206"/>
      <c r="N52" s="1206"/>
      <c r="AM52" s="19"/>
      <c r="AN52" s="1207"/>
      <c r="AO52" s="1207"/>
      <c r="AP52" s="1207"/>
      <c r="AQ52" s="1207"/>
      <c r="AR52" s="1207"/>
      <c r="AS52" s="1207"/>
      <c r="AT52" s="1207"/>
      <c r="AU52" s="1207"/>
      <c r="AV52" s="1207"/>
      <c r="AW52" s="1207"/>
      <c r="AX52" s="1207"/>
      <c r="AY52" s="1207"/>
      <c r="AZ52" s="1207"/>
      <c r="BA52" s="1207"/>
      <c r="BB52" s="1207"/>
      <c r="BC52" s="1207"/>
      <c r="BD52" s="1207"/>
      <c r="BE52" s="1207"/>
      <c r="BF52" s="1207"/>
      <c r="BG52" s="1207"/>
      <c r="BH52" s="1207"/>
      <c r="BI52" s="1207"/>
      <c r="BJ52" s="1207"/>
      <c r="BK52" s="1207"/>
      <c r="BL52" s="1207"/>
      <c r="BM52" s="1207"/>
      <c r="BN52" s="1207"/>
      <c r="BO52" s="1207"/>
      <c r="BP52" s="1190"/>
      <c r="BQ52" s="1190"/>
      <c r="BR52" s="1190"/>
      <c r="BS52" s="1190"/>
      <c r="BT52" s="1190"/>
      <c r="BU52" s="1190"/>
      <c r="BV52" s="1190"/>
      <c r="BW52" s="1190"/>
      <c r="BX52" s="1190"/>
      <c r="BY52" s="1190"/>
      <c r="BZ52" s="1190"/>
      <c r="CA52" s="1190"/>
      <c r="CB52" s="1190"/>
      <c r="CC52" s="1190"/>
      <c r="CD52" s="1190"/>
      <c r="CE52" s="1190"/>
      <c r="CF52" s="1190"/>
      <c r="CG52" s="1190"/>
      <c r="CH52" s="1190"/>
      <c r="CI52" s="1190"/>
      <c r="CJ52" s="1190"/>
      <c r="CK52" s="1190"/>
      <c r="CL52" s="1190"/>
      <c r="CM52" s="1190"/>
      <c r="CN52" s="1190"/>
      <c r="CO52" s="1190"/>
      <c r="CP52" s="1190"/>
      <c r="CQ52" s="1190"/>
      <c r="CR52" s="1190"/>
      <c r="CS52" s="1190"/>
      <c r="CT52" s="1190"/>
      <c r="CU52" s="1190"/>
      <c r="CV52" s="1190"/>
      <c r="CW52" s="1190"/>
      <c r="CX52" s="1190"/>
      <c r="CY52" s="1190"/>
      <c r="CZ52" s="1190"/>
      <c r="DA52" s="1190"/>
      <c r="DB52" s="1190"/>
      <c r="DC52" s="1190"/>
    </row>
    <row r="53" spans="1:109" ht="13.2" x14ac:dyDescent="0.2">
      <c r="A53" s="18"/>
      <c r="B53" s="10"/>
      <c r="G53" s="1205"/>
      <c r="H53" s="1205"/>
      <c r="I53" s="1200"/>
      <c r="J53" s="1200"/>
      <c r="K53" s="1206"/>
      <c r="L53" s="1206"/>
      <c r="M53" s="1206"/>
      <c r="N53" s="1206"/>
      <c r="AM53" s="19"/>
      <c r="AN53" s="1207"/>
      <c r="AO53" s="1207"/>
      <c r="AP53" s="1207"/>
      <c r="AQ53" s="1207"/>
      <c r="AR53" s="1207"/>
      <c r="AS53" s="1207"/>
      <c r="AT53" s="1207"/>
      <c r="AU53" s="1207"/>
      <c r="AV53" s="1207"/>
      <c r="AW53" s="1207"/>
      <c r="AX53" s="1207"/>
      <c r="AY53" s="1207"/>
      <c r="AZ53" s="1207"/>
      <c r="BA53" s="1207"/>
      <c r="BB53" s="1207" t="s">
        <v>10</v>
      </c>
      <c r="BC53" s="1207"/>
      <c r="BD53" s="1207"/>
      <c r="BE53" s="1207"/>
      <c r="BF53" s="1207"/>
      <c r="BG53" s="1207"/>
      <c r="BH53" s="1207"/>
      <c r="BI53" s="1207"/>
      <c r="BJ53" s="1207"/>
      <c r="BK53" s="1207"/>
      <c r="BL53" s="1207"/>
      <c r="BM53" s="1207"/>
      <c r="BN53" s="1207"/>
      <c r="BO53" s="1207"/>
      <c r="BP53" s="1190">
        <v>42.8</v>
      </c>
      <c r="BQ53" s="1190"/>
      <c r="BR53" s="1190"/>
      <c r="BS53" s="1190"/>
      <c r="BT53" s="1190"/>
      <c r="BU53" s="1190"/>
      <c r="BV53" s="1190"/>
      <c r="BW53" s="1190"/>
      <c r="BX53" s="1190">
        <v>43.5</v>
      </c>
      <c r="BY53" s="1190"/>
      <c r="BZ53" s="1190"/>
      <c r="CA53" s="1190"/>
      <c r="CB53" s="1190"/>
      <c r="CC53" s="1190"/>
      <c r="CD53" s="1190"/>
      <c r="CE53" s="1190"/>
      <c r="CF53" s="1190">
        <v>45.7</v>
      </c>
      <c r="CG53" s="1190"/>
      <c r="CH53" s="1190"/>
      <c r="CI53" s="1190"/>
      <c r="CJ53" s="1190"/>
      <c r="CK53" s="1190"/>
      <c r="CL53" s="1190"/>
      <c r="CM53" s="1190"/>
      <c r="CN53" s="1190">
        <v>45</v>
      </c>
      <c r="CO53" s="1190"/>
      <c r="CP53" s="1190"/>
      <c r="CQ53" s="1190"/>
      <c r="CR53" s="1190"/>
      <c r="CS53" s="1190"/>
      <c r="CT53" s="1190"/>
      <c r="CU53" s="1190"/>
      <c r="CV53" s="1190">
        <v>44.7</v>
      </c>
      <c r="CW53" s="1190"/>
      <c r="CX53" s="1190"/>
      <c r="CY53" s="1190"/>
      <c r="CZ53" s="1190"/>
      <c r="DA53" s="1190"/>
      <c r="DB53" s="1190"/>
      <c r="DC53" s="1190"/>
    </row>
    <row r="54" spans="1:109" ht="13.2" x14ac:dyDescent="0.2">
      <c r="A54" s="18"/>
      <c r="B54" s="10"/>
      <c r="G54" s="1205"/>
      <c r="H54" s="1205"/>
      <c r="I54" s="1200"/>
      <c r="J54" s="1200"/>
      <c r="K54" s="1206"/>
      <c r="L54" s="1206"/>
      <c r="M54" s="1206"/>
      <c r="N54" s="1206"/>
      <c r="AM54" s="19"/>
      <c r="AN54" s="1207"/>
      <c r="AO54" s="1207"/>
      <c r="AP54" s="1207"/>
      <c r="AQ54" s="1207"/>
      <c r="AR54" s="1207"/>
      <c r="AS54" s="1207"/>
      <c r="AT54" s="1207"/>
      <c r="AU54" s="1207"/>
      <c r="AV54" s="1207"/>
      <c r="AW54" s="1207"/>
      <c r="AX54" s="1207"/>
      <c r="AY54" s="1207"/>
      <c r="AZ54" s="1207"/>
      <c r="BA54" s="1207"/>
      <c r="BB54" s="1207"/>
      <c r="BC54" s="1207"/>
      <c r="BD54" s="1207"/>
      <c r="BE54" s="1207"/>
      <c r="BF54" s="1207"/>
      <c r="BG54" s="1207"/>
      <c r="BH54" s="1207"/>
      <c r="BI54" s="1207"/>
      <c r="BJ54" s="1207"/>
      <c r="BK54" s="1207"/>
      <c r="BL54" s="1207"/>
      <c r="BM54" s="1207"/>
      <c r="BN54" s="1207"/>
      <c r="BO54" s="1207"/>
      <c r="BP54" s="1190"/>
      <c r="BQ54" s="1190"/>
      <c r="BR54" s="1190"/>
      <c r="BS54" s="1190"/>
      <c r="BT54" s="1190"/>
      <c r="BU54" s="1190"/>
      <c r="BV54" s="1190"/>
      <c r="BW54" s="1190"/>
      <c r="BX54" s="1190"/>
      <c r="BY54" s="1190"/>
      <c r="BZ54" s="1190"/>
      <c r="CA54" s="1190"/>
      <c r="CB54" s="1190"/>
      <c r="CC54" s="1190"/>
      <c r="CD54" s="1190"/>
      <c r="CE54" s="1190"/>
      <c r="CF54" s="1190"/>
      <c r="CG54" s="1190"/>
      <c r="CH54" s="1190"/>
      <c r="CI54" s="1190"/>
      <c r="CJ54" s="1190"/>
      <c r="CK54" s="1190"/>
      <c r="CL54" s="1190"/>
      <c r="CM54" s="1190"/>
      <c r="CN54" s="1190"/>
      <c r="CO54" s="1190"/>
      <c r="CP54" s="1190"/>
      <c r="CQ54" s="1190"/>
      <c r="CR54" s="1190"/>
      <c r="CS54" s="1190"/>
      <c r="CT54" s="1190"/>
      <c r="CU54" s="1190"/>
      <c r="CV54" s="1190"/>
      <c r="CW54" s="1190"/>
      <c r="CX54" s="1190"/>
      <c r="CY54" s="1190"/>
      <c r="CZ54" s="1190"/>
      <c r="DA54" s="1190"/>
      <c r="DB54" s="1190"/>
      <c r="DC54" s="1190"/>
    </row>
    <row r="55" spans="1:109" ht="13.2" x14ac:dyDescent="0.2">
      <c r="A55" s="18"/>
      <c r="B55" s="10"/>
      <c r="G55" s="1200"/>
      <c r="H55" s="1200"/>
      <c r="I55" s="1200"/>
      <c r="J55" s="1200"/>
      <c r="K55" s="1206"/>
      <c r="L55" s="1206"/>
      <c r="M55" s="1206"/>
      <c r="N55" s="1206"/>
      <c r="AN55" s="1204" t="s">
        <v>11</v>
      </c>
      <c r="AO55" s="1204"/>
      <c r="AP55" s="1204"/>
      <c r="AQ55" s="1204"/>
      <c r="AR55" s="1204"/>
      <c r="AS55" s="1204"/>
      <c r="AT55" s="1204"/>
      <c r="AU55" s="1204"/>
      <c r="AV55" s="1204"/>
      <c r="AW55" s="1204"/>
      <c r="AX55" s="1204"/>
      <c r="AY55" s="1204"/>
      <c r="AZ55" s="1204"/>
      <c r="BA55" s="1204"/>
      <c r="BB55" s="1207" t="s">
        <v>9</v>
      </c>
      <c r="BC55" s="1207"/>
      <c r="BD55" s="1207"/>
      <c r="BE55" s="1207"/>
      <c r="BF55" s="1207"/>
      <c r="BG55" s="1207"/>
      <c r="BH55" s="1207"/>
      <c r="BI55" s="1207"/>
      <c r="BJ55" s="1207"/>
      <c r="BK55" s="1207"/>
      <c r="BL55" s="1207"/>
      <c r="BM55" s="1207"/>
      <c r="BN55" s="1207"/>
      <c r="BO55" s="1207"/>
      <c r="BP55" s="1190">
        <v>0</v>
      </c>
      <c r="BQ55" s="1190"/>
      <c r="BR55" s="1190"/>
      <c r="BS55" s="1190"/>
      <c r="BT55" s="1190"/>
      <c r="BU55" s="1190"/>
      <c r="BV55" s="1190"/>
      <c r="BW55" s="1190"/>
      <c r="BX55" s="1190">
        <v>0</v>
      </c>
      <c r="BY55" s="1190"/>
      <c r="BZ55" s="1190"/>
      <c r="CA55" s="1190"/>
      <c r="CB55" s="1190"/>
      <c r="CC55" s="1190"/>
      <c r="CD55" s="1190"/>
      <c r="CE55" s="1190"/>
      <c r="CF55" s="1190">
        <v>0</v>
      </c>
      <c r="CG55" s="1190"/>
      <c r="CH55" s="1190"/>
      <c r="CI55" s="1190"/>
      <c r="CJ55" s="1190"/>
      <c r="CK55" s="1190"/>
      <c r="CL55" s="1190"/>
      <c r="CM55" s="1190"/>
      <c r="CN55" s="1190">
        <v>0</v>
      </c>
      <c r="CO55" s="1190"/>
      <c r="CP55" s="1190"/>
      <c r="CQ55" s="1190"/>
      <c r="CR55" s="1190"/>
      <c r="CS55" s="1190"/>
      <c r="CT55" s="1190"/>
      <c r="CU55" s="1190"/>
      <c r="CV55" s="1190">
        <v>0</v>
      </c>
      <c r="CW55" s="1190"/>
      <c r="CX55" s="1190"/>
      <c r="CY55" s="1190"/>
      <c r="CZ55" s="1190"/>
      <c r="DA55" s="1190"/>
      <c r="DB55" s="1190"/>
      <c r="DC55" s="1190"/>
    </row>
    <row r="56" spans="1:109" ht="13.2" x14ac:dyDescent="0.2">
      <c r="A56" s="18"/>
      <c r="B56" s="10"/>
      <c r="G56" s="1200"/>
      <c r="H56" s="1200"/>
      <c r="I56" s="1200"/>
      <c r="J56" s="1200"/>
      <c r="K56" s="1206"/>
      <c r="L56" s="1206"/>
      <c r="M56" s="1206"/>
      <c r="N56" s="1206"/>
      <c r="AN56" s="1204"/>
      <c r="AO56" s="1204"/>
      <c r="AP56" s="1204"/>
      <c r="AQ56" s="1204"/>
      <c r="AR56" s="1204"/>
      <c r="AS56" s="1204"/>
      <c r="AT56" s="1204"/>
      <c r="AU56" s="1204"/>
      <c r="AV56" s="1204"/>
      <c r="AW56" s="1204"/>
      <c r="AX56" s="1204"/>
      <c r="AY56" s="1204"/>
      <c r="AZ56" s="1204"/>
      <c r="BA56" s="1204"/>
      <c r="BB56" s="1207"/>
      <c r="BC56" s="1207"/>
      <c r="BD56" s="1207"/>
      <c r="BE56" s="1207"/>
      <c r="BF56" s="1207"/>
      <c r="BG56" s="1207"/>
      <c r="BH56" s="1207"/>
      <c r="BI56" s="1207"/>
      <c r="BJ56" s="1207"/>
      <c r="BK56" s="1207"/>
      <c r="BL56" s="1207"/>
      <c r="BM56" s="1207"/>
      <c r="BN56" s="1207"/>
      <c r="BO56" s="1207"/>
      <c r="BP56" s="1190"/>
      <c r="BQ56" s="1190"/>
      <c r="BR56" s="1190"/>
      <c r="BS56" s="1190"/>
      <c r="BT56" s="1190"/>
      <c r="BU56" s="1190"/>
      <c r="BV56" s="1190"/>
      <c r="BW56" s="1190"/>
      <c r="BX56" s="1190"/>
      <c r="BY56" s="1190"/>
      <c r="BZ56" s="1190"/>
      <c r="CA56" s="1190"/>
      <c r="CB56" s="1190"/>
      <c r="CC56" s="1190"/>
      <c r="CD56" s="1190"/>
      <c r="CE56" s="1190"/>
      <c r="CF56" s="1190"/>
      <c r="CG56" s="1190"/>
      <c r="CH56" s="1190"/>
      <c r="CI56" s="1190"/>
      <c r="CJ56" s="1190"/>
      <c r="CK56" s="1190"/>
      <c r="CL56" s="1190"/>
      <c r="CM56" s="1190"/>
      <c r="CN56" s="1190"/>
      <c r="CO56" s="1190"/>
      <c r="CP56" s="1190"/>
      <c r="CQ56" s="1190"/>
      <c r="CR56" s="1190"/>
      <c r="CS56" s="1190"/>
      <c r="CT56" s="1190"/>
      <c r="CU56" s="1190"/>
      <c r="CV56" s="1190"/>
      <c r="CW56" s="1190"/>
      <c r="CX56" s="1190"/>
      <c r="CY56" s="1190"/>
      <c r="CZ56" s="1190"/>
      <c r="DA56" s="1190"/>
      <c r="DB56" s="1190"/>
      <c r="DC56" s="1190"/>
    </row>
    <row r="57" spans="1:109" s="18" customFormat="1" ht="13.2" x14ac:dyDescent="0.2">
      <c r="B57" s="22"/>
      <c r="G57" s="1200"/>
      <c r="H57" s="1200"/>
      <c r="I57" s="1209"/>
      <c r="J57" s="1209"/>
      <c r="K57" s="1206"/>
      <c r="L57" s="1206"/>
      <c r="M57" s="1206"/>
      <c r="N57" s="1206"/>
      <c r="AM57" s="3"/>
      <c r="AN57" s="1204"/>
      <c r="AO57" s="1204"/>
      <c r="AP57" s="1204"/>
      <c r="AQ57" s="1204"/>
      <c r="AR57" s="1204"/>
      <c r="AS57" s="1204"/>
      <c r="AT57" s="1204"/>
      <c r="AU57" s="1204"/>
      <c r="AV57" s="1204"/>
      <c r="AW57" s="1204"/>
      <c r="AX57" s="1204"/>
      <c r="AY57" s="1204"/>
      <c r="AZ57" s="1204"/>
      <c r="BA57" s="1204"/>
      <c r="BB57" s="1207" t="s">
        <v>10</v>
      </c>
      <c r="BC57" s="1207"/>
      <c r="BD57" s="1207"/>
      <c r="BE57" s="1207"/>
      <c r="BF57" s="1207"/>
      <c r="BG57" s="1207"/>
      <c r="BH57" s="1207"/>
      <c r="BI57" s="1207"/>
      <c r="BJ57" s="1207"/>
      <c r="BK57" s="1207"/>
      <c r="BL57" s="1207"/>
      <c r="BM57" s="1207"/>
      <c r="BN57" s="1207"/>
      <c r="BO57" s="1207"/>
      <c r="BP57" s="1190">
        <v>56.4</v>
      </c>
      <c r="BQ57" s="1190"/>
      <c r="BR57" s="1190"/>
      <c r="BS57" s="1190"/>
      <c r="BT57" s="1190"/>
      <c r="BU57" s="1190"/>
      <c r="BV57" s="1190"/>
      <c r="BW57" s="1190"/>
      <c r="BX57" s="1190">
        <v>56</v>
      </c>
      <c r="BY57" s="1190"/>
      <c r="BZ57" s="1190"/>
      <c r="CA57" s="1190"/>
      <c r="CB57" s="1190"/>
      <c r="CC57" s="1190"/>
      <c r="CD57" s="1190"/>
      <c r="CE57" s="1190"/>
      <c r="CF57" s="1190">
        <v>56.6</v>
      </c>
      <c r="CG57" s="1190"/>
      <c r="CH57" s="1190"/>
      <c r="CI57" s="1190"/>
      <c r="CJ57" s="1190"/>
      <c r="CK57" s="1190"/>
      <c r="CL57" s="1190"/>
      <c r="CM57" s="1190"/>
      <c r="CN57" s="1190">
        <v>56.7</v>
      </c>
      <c r="CO57" s="1190"/>
      <c r="CP57" s="1190"/>
      <c r="CQ57" s="1190"/>
      <c r="CR57" s="1190"/>
      <c r="CS57" s="1190"/>
      <c r="CT57" s="1190"/>
      <c r="CU57" s="1190"/>
      <c r="CV57" s="1190">
        <v>56.5</v>
      </c>
      <c r="CW57" s="1190"/>
      <c r="CX57" s="1190"/>
      <c r="CY57" s="1190"/>
      <c r="CZ57" s="1190"/>
      <c r="DA57" s="1190"/>
      <c r="DB57" s="1190"/>
      <c r="DC57" s="1190"/>
      <c r="DD57" s="23"/>
      <c r="DE57" s="22"/>
    </row>
    <row r="58" spans="1:109" s="18" customFormat="1" ht="13.2" x14ac:dyDescent="0.2">
      <c r="A58" s="3"/>
      <c r="B58" s="22"/>
      <c r="G58" s="1200"/>
      <c r="H58" s="1200"/>
      <c r="I58" s="1209"/>
      <c r="J58" s="1209"/>
      <c r="K58" s="1206"/>
      <c r="L58" s="1206"/>
      <c r="M58" s="1206"/>
      <c r="N58" s="1206"/>
      <c r="AM58" s="3"/>
      <c r="AN58" s="1204"/>
      <c r="AO58" s="1204"/>
      <c r="AP58" s="1204"/>
      <c r="AQ58" s="1204"/>
      <c r="AR58" s="1204"/>
      <c r="AS58" s="1204"/>
      <c r="AT58" s="1204"/>
      <c r="AU58" s="1204"/>
      <c r="AV58" s="1204"/>
      <c r="AW58" s="1204"/>
      <c r="AX58" s="1204"/>
      <c r="AY58" s="1204"/>
      <c r="AZ58" s="1204"/>
      <c r="BA58" s="1204"/>
      <c r="BB58" s="1207"/>
      <c r="BC58" s="1207"/>
      <c r="BD58" s="1207"/>
      <c r="BE58" s="1207"/>
      <c r="BF58" s="1207"/>
      <c r="BG58" s="1207"/>
      <c r="BH58" s="1207"/>
      <c r="BI58" s="1207"/>
      <c r="BJ58" s="1207"/>
      <c r="BK58" s="1207"/>
      <c r="BL58" s="1207"/>
      <c r="BM58" s="1207"/>
      <c r="BN58" s="1207"/>
      <c r="BO58" s="1207"/>
      <c r="BP58" s="1190"/>
      <c r="BQ58" s="1190"/>
      <c r="BR58" s="1190"/>
      <c r="BS58" s="1190"/>
      <c r="BT58" s="1190"/>
      <c r="BU58" s="1190"/>
      <c r="BV58" s="1190"/>
      <c r="BW58" s="1190"/>
      <c r="BX58" s="1190"/>
      <c r="BY58" s="1190"/>
      <c r="BZ58" s="1190"/>
      <c r="CA58" s="1190"/>
      <c r="CB58" s="1190"/>
      <c r="CC58" s="1190"/>
      <c r="CD58" s="1190"/>
      <c r="CE58" s="1190"/>
      <c r="CF58" s="1190"/>
      <c r="CG58" s="1190"/>
      <c r="CH58" s="1190"/>
      <c r="CI58" s="1190"/>
      <c r="CJ58" s="1190"/>
      <c r="CK58" s="1190"/>
      <c r="CL58" s="1190"/>
      <c r="CM58" s="1190"/>
      <c r="CN58" s="1190"/>
      <c r="CO58" s="1190"/>
      <c r="CP58" s="1190"/>
      <c r="CQ58" s="1190"/>
      <c r="CR58" s="1190"/>
      <c r="CS58" s="1190"/>
      <c r="CT58" s="1190"/>
      <c r="CU58" s="1190"/>
      <c r="CV58" s="1190"/>
      <c r="CW58" s="1190"/>
      <c r="CX58" s="1190"/>
      <c r="CY58" s="1190"/>
      <c r="CZ58" s="1190"/>
      <c r="DA58" s="1190"/>
      <c r="DB58" s="1190"/>
      <c r="DC58" s="1190"/>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x14ac:dyDescent="0.2">
      <c r="B65" s="10"/>
      <c r="AN65" s="1191" t="s">
        <v>539</v>
      </c>
      <c r="AO65" s="1192"/>
      <c r="AP65" s="1192"/>
      <c r="AQ65" s="1192"/>
      <c r="AR65" s="1192"/>
      <c r="AS65" s="1192"/>
      <c r="AT65" s="1192"/>
      <c r="AU65" s="1192"/>
      <c r="AV65" s="1192"/>
      <c r="AW65" s="1192"/>
      <c r="AX65" s="1192"/>
      <c r="AY65" s="1192"/>
      <c r="AZ65" s="1192"/>
      <c r="BA65" s="1192"/>
      <c r="BB65" s="1192"/>
      <c r="BC65" s="1192"/>
      <c r="BD65" s="1192"/>
      <c r="BE65" s="1192"/>
      <c r="BF65" s="1192"/>
      <c r="BG65" s="1192"/>
      <c r="BH65" s="1192"/>
      <c r="BI65" s="1192"/>
      <c r="BJ65" s="1192"/>
      <c r="BK65" s="1192"/>
      <c r="BL65" s="1192"/>
      <c r="BM65" s="1192"/>
      <c r="BN65" s="1192"/>
      <c r="BO65" s="1192"/>
      <c r="BP65" s="1192"/>
      <c r="BQ65" s="1192"/>
      <c r="BR65" s="1192"/>
      <c r="BS65" s="1192"/>
      <c r="BT65" s="1192"/>
      <c r="BU65" s="1192"/>
      <c r="BV65" s="1192"/>
      <c r="BW65" s="1192"/>
      <c r="BX65" s="1192"/>
      <c r="BY65" s="1192"/>
      <c r="BZ65" s="1192"/>
      <c r="CA65" s="1192"/>
      <c r="CB65" s="1192"/>
      <c r="CC65" s="1192"/>
      <c r="CD65" s="1192"/>
      <c r="CE65" s="1192"/>
      <c r="CF65" s="1192"/>
      <c r="CG65" s="1192"/>
      <c r="CH65" s="1192"/>
      <c r="CI65" s="1192"/>
      <c r="CJ65" s="1192"/>
      <c r="CK65" s="1192"/>
      <c r="CL65" s="1192"/>
      <c r="CM65" s="1192"/>
      <c r="CN65" s="1192"/>
      <c r="CO65" s="1192"/>
      <c r="CP65" s="1192"/>
      <c r="CQ65" s="1192"/>
      <c r="CR65" s="1192"/>
      <c r="CS65" s="1192"/>
      <c r="CT65" s="1192"/>
      <c r="CU65" s="1192"/>
      <c r="CV65" s="1192"/>
      <c r="CW65" s="1192"/>
      <c r="CX65" s="1192"/>
      <c r="CY65" s="1192"/>
      <c r="CZ65" s="1192"/>
      <c r="DA65" s="1192"/>
      <c r="DB65" s="1192"/>
      <c r="DC65" s="1193"/>
    </row>
    <row r="66" spans="2:107" ht="13.2" x14ac:dyDescent="0.2">
      <c r="B66" s="10"/>
      <c r="AN66" s="1194"/>
      <c r="AO66" s="1195"/>
      <c r="AP66" s="1195"/>
      <c r="AQ66" s="1195"/>
      <c r="AR66" s="1195"/>
      <c r="AS66" s="1195"/>
      <c r="AT66" s="1195"/>
      <c r="AU66" s="1195"/>
      <c r="AV66" s="1195"/>
      <c r="AW66" s="1195"/>
      <c r="AX66" s="1195"/>
      <c r="AY66" s="1195"/>
      <c r="AZ66" s="1195"/>
      <c r="BA66" s="1195"/>
      <c r="BB66" s="1195"/>
      <c r="BC66" s="1195"/>
      <c r="BD66" s="1195"/>
      <c r="BE66" s="1195"/>
      <c r="BF66" s="1195"/>
      <c r="BG66" s="1195"/>
      <c r="BH66" s="1195"/>
      <c r="BI66" s="1195"/>
      <c r="BJ66" s="1195"/>
      <c r="BK66" s="1195"/>
      <c r="BL66" s="1195"/>
      <c r="BM66" s="1195"/>
      <c r="BN66" s="1195"/>
      <c r="BO66" s="1195"/>
      <c r="BP66" s="1195"/>
      <c r="BQ66" s="1195"/>
      <c r="BR66" s="1195"/>
      <c r="BS66" s="1195"/>
      <c r="BT66" s="1195"/>
      <c r="BU66" s="1195"/>
      <c r="BV66" s="1195"/>
      <c r="BW66" s="1195"/>
      <c r="BX66" s="1195"/>
      <c r="BY66" s="1195"/>
      <c r="BZ66" s="1195"/>
      <c r="CA66" s="1195"/>
      <c r="CB66" s="1195"/>
      <c r="CC66" s="1195"/>
      <c r="CD66" s="1195"/>
      <c r="CE66" s="1195"/>
      <c r="CF66" s="1195"/>
      <c r="CG66" s="1195"/>
      <c r="CH66" s="1195"/>
      <c r="CI66" s="1195"/>
      <c r="CJ66" s="1195"/>
      <c r="CK66" s="1195"/>
      <c r="CL66" s="1195"/>
      <c r="CM66" s="1195"/>
      <c r="CN66" s="1195"/>
      <c r="CO66" s="1195"/>
      <c r="CP66" s="1195"/>
      <c r="CQ66" s="1195"/>
      <c r="CR66" s="1195"/>
      <c r="CS66" s="1195"/>
      <c r="CT66" s="1195"/>
      <c r="CU66" s="1195"/>
      <c r="CV66" s="1195"/>
      <c r="CW66" s="1195"/>
      <c r="CX66" s="1195"/>
      <c r="CY66" s="1195"/>
      <c r="CZ66" s="1195"/>
      <c r="DA66" s="1195"/>
      <c r="DB66" s="1195"/>
      <c r="DC66" s="1196"/>
    </row>
    <row r="67" spans="2:107" ht="13.2" x14ac:dyDescent="0.2">
      <c r="B67" s="10"/>
      <c r="AN67" s="1194"/>
      <c r="AO67" s="1195"/>
      <c r="AP67" s="1195"/>
      <c r="AQ67" s="1195"/>
      <c r="AR67" s="1195"/>
      <c r="AS67" s="1195"/>
      <c r="AT67" s="1195"/>
      <c r="AU67" s="1195"/>
      <c r="AV67" s="1195"/>
      <c r="AW67" s="1195"/>
      <c r="AX67" s="1195"/>
      <c r="AY67" s="1195"/>
      <c r="AZ67" s="1195"/>
      <c r="BA67" s="1195"/>
      <c r="BB67" s="1195"/>
      <c r="BC67" s="1195"/>
      <c r="BD67" s="1195"/>
      <c r="BE67" s="1195"/>
      <c r="BF67" s="1195"/>
      <c r="BG67" s="1195"/>
      <c r="BH67" s="1195"/>
      <c r="BI67" s="1195"/>
      <c r="BJ67" s="1195"/>
      <c r="BK67" s="1195"/>
      <c r="BL67" s="1195"/>
      <c r="BM67" s="1195"/>
      <c r="BN67" s="1195"/>
      <c r="BO67" s="1195"/>
      <c r="BP67" s="1195"/>
      <c r="BQ67" s="1195"/>
      <c r="BR67" s="1195"/>
      <c r="BS67" s="1195"/>
      <c r="BT67" s="1195"/>
      <c r="BU67" s="1195"/>
      <c r="BV67" s="1195"/>
      <c r="BW67" s="1195"/>
      <c r="BX67" s="1195"/>
      <c r="BY67" s="1195"/>
      <c r="BZ67" s="1195"/>
      <c r="CA67" s="1195"/>
      <c r="CB67" s="1195"/>
      <c r="CC67" s="1195"/>
      <c r="CD67" s="1195"/>
      <c r="CE67" s="1195"/>
      <c r="CF67" s="1195"/>
      <c r="CG67" s="1195"/>
      <c r="CH67" s="1195"/>
      <c r="CI67" s="1195"/>
      <c r="CJ67" s="1195"/>
      <c r="CK67" s="1195"/>
      <c r="CL67" s="1195"/>
      <c r="CM67" s="1195"/>
      <c r="CN67" s="1195"/>
      <c r="CO67" s="1195"/>
      <c r="CP67" s="1195"/>
      <c r="CQ67" s="1195"/>
      <c r="CR67" s="1195"/>
      <c r="CS67" s="1195"/>
      <c r="CT67" s="1195"/>
      <c r="CU67" s="1195"/>
      <c r="CV67" s="1195"/>
      <c r="CW67" s="1195"/>
      <c r="CX67" s="1195"/>
      <c r="CY67" s="1195"/>
      <c r="CZ67" s="1195"/>
      <c r="DA67" s="1195"/>
      <c r="DB67" s="1195"/>
      <c r="DC67" s="1196"/>
    </row>
    <row r="68" spans="2:107" ht="13.2" x14ac:dyDescent="0.2">
      <c r="B68" s="10"/>
      <c r="AN68" s="1194"/>
      <c r="AO68" s="1195"/>
      <c r="AP68" s="1195"/>
      <c r="AQ68" s="1195"/>
      <c r="AR68" s="1195"/>
      <c r="AS68" s="1195"/>
      <c r="AT68" s="1195"/>
      <c r="AU68" s="1195"/>
      <c r="AV68" s="1195"/>
      <c r="AW68" s="1195"/>
      <c r="AX68" s="1195"/>
      <c r="AY68" s="1195"/>
      <c r="AZ68" s="1195"/>
      <c r="BA68" s="1195"/>
      <c r="BB68" s="1195"/>
      <c r="BC68" s="1195"/>
      <c r="BD68" s="1195"/>
      <c r="BE68" s="1195"/>
      <c r="BF68" s="1195"/>
      <c r="BG68" s="1195"/>
      <c r="BH68" s="1195"/>
      <c r="BI68" s="1195"/>
      <c r="BJ68" s="1195"/>
      <c r="BK68" s="1195"/>
      <c r="BL68" s="1195"/>
      <c r="BM68" s="1195"/>
      <c r="BN68" s="1195"/>
      <c r="BO68" s="1195"/>
      <c r="BP68" s="1195"/>
      <c r="BQ68" s="1195"/>
      <c r="BR68" s="1195"/>
      <c r="BS68" s="1195"/>
      <c r="BT68" s="1195"/>
      <c r="BU68" s="1195"/>
      <c r="BV68" s="1195"/>
      <c r="BW68" s="1195"/>
      <c r="BX68" s="1195"/>
      <c r="BY68" s="1195"/>
      <c r="BZ68" s="1195"/>
      <c r="CA68" s="1195"/>
      <c r="CB68" s="1195"/>
      <c r="CC68" s="1195"/>
      <c r="CD68" s="1195"/>
      <c r="CE68" s="1195"/>
      <c r="CF68" s="1195"/>
      <c r="CG68" s="1195"/>
      <c r="CH68" s="1195"/>
      <c r="CI68" s="1195"/>
      <c r="CJ68" s="1195"/>
      <c r="CK68" s="1195"/>
      <c r="CL68" s="1195"/>
      <c r="CM68" s="1195"/>
      <c r="CN68" s="1195"/>
      <c r="CO68" s="1195"/>
      <c r="CP68" s="1195"/>
      <c r="CQ68" s="1195"/>
      <c r="CR68" s="1195"/>
      <c r="CS68" s="1195"/>
      <c r="CT68" s="1195"/>
      <c r="CU68" s="1195"/>
      <c r="CV68" s="1195"/>
      <c r="CW68" s="1195"/>
      <c r="CX68" s="1195"/>
      <c r="CY68" s="1195"/>
      <c r="CZ68" s="1195"/>
      <c r="DA68" s="1195"/>
      <c r="DB68" s="1195"/>
      <c r="DC68" s="1196"/>
    </row>
    <row r="69" spans="2:107" ht="13.2" x14ac:dyDescent="0.2">
      <c r="B69" s="10"/>
      <c r="AN69" s="1197"/>
      <c r="AO69" s="1198"/>
      <c r="AP69" s="1198"/>
      <c r="AQ69" s="1198"/>
      <c r="AR69" s="1198"/>
      <c r="AS69" s="1198"/>
      <c r="AT69" s="1198"/>
      <c r="AU69" s="1198"/>
      <c r="AV69" s="1198"/>
      <c r="AW69" s="1198"/>
      <c r="AX69" s="1198"/>
      <c r="AY69" s="1198"/>
      <c r="AZ69" s="1198"/>
      <c r="BA69" s="1198"/>
      <c r="BB69" s="1198"/>
      <c r="BC69" s="1198"/>
      <c r="BD69" s="1198"/>
      <c r="BE69" s="1198"/>
      <c r="BF69" s="1198"/>
      <c r="BG69" s="1198"/>
      <c r="BH69" s="1198"/>
      <c r="BI69" s="1198"/>
      <c r="BJ69" s="1198"/>
      <c r="BK69" s="1198"/>
      <c r="BL69" s="1198"/>
      <c r="BM69" s="1198"/>
      <c r="BN69" s="1198"/>
      <c r="BO69" s="1198"/>
      <c r="BP69" s="1198"/>
      <c r="BQ69" s="1198"/>
      <c r="BR69" s="1198"/>
      <c r="BS69" s="1198"/>
      <c r="BT69" s="1198"/>
      <c r="BU69" s="1198"/>
      <c r="BV69" s="1198"/>
      <c r="BW69" s="1198"/>
      <c r="BX69" s="1198"/>
      <c r="BY69" s="1198"/>
      <c r="BZ69" s="1198"/>
      <c r="CA69" s="1198"/>
      <c r="CB69" s="1198"/>
      <c r="CC69" s="1198"/>
      <c r="CD69" s="1198"/>
      <c r="CE69" s="1198"/>
      <c r="CF69" s="1198"/>
      <c r="CG69" s="1198"/>
      <c r="CH69" s="1198"/>
      <c r="CI69" s="1198"/>
      <c r="CJ69" s="1198"/>
      <c r="CK69" s="1198"/>
      <c r="CL69" s="1198"/>
      <c r="CM69" s="1198"/>
      <c r="CN69" s="1198"/>
      <c r="CO69" s="1198"/>
      <c r="CP69" s="1198"/>
      <c r="CQ69" s="1198"/>
      <c r="CR69" s="1198"/>
      <c r="CS69" s="1198"/>
      <c r="CT69" s="1198"/>
      <c r="CU69" s="1198"/>
      <c r="CV69" s="1198"/>
      <c r="CW69" s="1198"/>
      <c r="CX69" s="1198"/>
      <c r="CY69" s="1198"/>
      <c r="CZ69" s="1198"/>
      <c r="DA69" s="1198"/>
      <c r="DB69" s="1198"/>
      <c r="DC69" s="1199"/>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1200"/>
      <c r="H72" s="1200"/>
      <c r="I72" s="1200"/>
      <c r="J72" s="1200"/>
      <c r="K72" s="20"/>
      <c r="L72" s="20"/>
      <c r="M72" s="21"/>
      <c r="N72" s="21"/>
      <c r="AN72" s="1201"/>
      <c r="AO72" s="1202"/>
      <c r="AP72" s="1202"/>
      <c r="AQ72" s="1202"/>
      <c r="AR72" s="1202"/>
      <c r="AS72" s="1202"/>
      <c r="AT72" s="1202"/>
      <c r="AU72" s="1202"/>
      <c r="AV72" s="1202"/>
      <c r="AW72" s="1202"/>
      <c r="AX72" s="1202"/>
      <c r="AY72" s="1202"/>
      <c r="AZ72" s="1202"/>
      <c r="BA72" s="1202"/>
      <c r="BB72" s="1202"/>
      <c r="BC72" s="1202"/>
      <c r="BD72" s="1202"/>
      <c r="BE72" s="1202"/>
      <c r="BF72" s="1202"/>
      <c r="BG72" s="1202"/>
      <c r="BH72" s="1202"/>
      <c r="BI72" s="1202"/>
      <c r="BJ72" s="1202"/>
      <c r="BK72" s="1202"/>
      <c r="BL72" s="1202"/>
      <c r="BM72" s="1202"/>
      <c r="BN72" s="1202"/>
      <c r="BO72" s="1203"/>
      <c r="BP72" s="1204" t="s">
        <v>3</v>
      </c>
      <c r="BQ72" s="1204"/>
      <c r="BR72" s="1204"/>
      <c r="BS72" s="1204"/>
      <c r="BT72" s="1204"/>
      <c r="BU72" s="1204"/>
      <c r="BV72" s="1204"/>
      <c r="BW72" s="1204"/>
      <c r="BX72" s="1204" t="s">
        <v>4</v>
      </c>
      <c r="BY72" s="1204"/>
      <c r="BZ72" s="1204"/>
      <c r="CA72" s="1204"/>
      <c r="CB72" s="1204"/>
      <c r="CC72" s="1204"/>
      <c r="CD72" s="1204"/>
      <c r="CE72" s="1204"/>
      <c r="CF72" s="1204" t="s">
        <v>5</v>
      </c>
      <c r="CG72" s="1204"/>
      <c r="CH72" s="1204"/>
      <c r="CI72" s="1204"/>
      <c r="CJ72" s="1204"/>
      <c r="CK72" s="1204"/>
      <c r="CL72" s="1204"/>
      <c r="CM72" s="1204"/>
      <c r="CN72" s="1204" t="s">
        <v>6</v>
      </c>
      <c r="CO72" s="1204"/>
      <c r="CP72" s="1204"/>
      <c r="CQ72" s="1204"/>
      <c r="CR72" s="1204"/>
      <c r="CS72" s="1204"/>
      <c r="CT72" s="1204"/>
      <c r="CU72" s="1204"/>
      <c r="CV72" s="1204" t="s">
        <v>7</v>
      </c>
      <c r="CW72" s="1204"/>
      <c r="CX72" s="1204"/>
      <c r="CY72" s="1204"/>
      <c r="CZ72" s="1204"/>
      <c r="DA72" s="1204"/>
      <c r="DB72" s="1204"/>
      <c r="DC72" s="1204"/>
    </row>
    <row r="73" spans="2:107" ht="13.2" x14ac:dyDescent="0.2">
      <c r="B73" s="10"/>
      <c r="G73" s="1205"/>
      <c r="H73" s="1205"/>
      <c r="I73" s="1205"/>
      <c r="J73" s="1205"/>
      <c r="K73" s="1210"/>
      <c r="L73" s="1210"/>
      <c r="M73" s="1210"/>
      <c r="N73" s="1210"/>
      <c r="AM73" s="19"/>
      <c r="AN73" s="1207" t="s">
        <v>8</v>
      </c>
      <c r="AO73" s="1207"/>
      <c r="AP73" s="1207"/>
      <c r="AQ73" s="1207"/>
      <c r="AR73" s="1207"/>
      <c r="AS73" s="1207"/>
      <c r="AT73" s="1207"/>
      <c r="AU73" s="1207"/>
      <c r="AV73" s="1207"/>
      <c r="AW73" s="1207"/>
      <c r="AX73" s="1207"/>
      <c r="AY73" s="1207"/>
      <c r="AZ73" s="1207"/>
      <c r="BA73" s="1207"/>
      <c r="BB73" s="1207" t="s">
        <v>9</v>
      </c>
      <c r="BC73" s="1207"/>
      <c r="BD73" s="1207"/>
      <c r="BE73" s="1207"/>
      <c r="BF73" s="1207"/>
      <c r="BG73" s="1207"/>
      <c r="BH73" s="1207"/>
      <c r="BI73" s="1207"/>
      <c r="BJ73" s="1207"/>
      <c r="BK73" s="1207"/>
      <c r="BL73" s="1207"/>
      <c r="BM73" s="1207"/>
      <c r="BN73" s="1207"/>
      <c r="BO73" s="1207"/>
      <c r="BP73" s="1190"/>
      <c r="BQ73" s="1190"/>
      <c r="BR73" s="1190"/>
      <c r="BS73" s="1190"/>
      <c r="BT73" s="1190"/>
      <c r="BU73" s="1190"/>
      <c r="BV73" s="1190"/>
      <c r="BW73" s="1190"/>
      <c r="BX73" s="1190"/>
      <c r="BY73" s="1190"/>
      <c r="BZ73" s="1190"/>
      <c r="CA73" s="1190"/>
      <c r="CB73" s="1190"/>
      <c r="CC73" s="1190"/>
      <c r="CD73" s="1190"/>
      <c r="CE73" s="1190"/>
      <c r="CF73" s="1190"/>
      <c r="CG73" s="1190"/>
      <c r="CH73" s="1190"/>
      <c r="CI73" s="1190"/>
      <c r="CJ73" s="1190"/>
      <c r="CK73" s="1190"/>
      <c r="CL73" s="1190"/>
      <c r="CM73" s="1190"/>
      <c r="CN73" s="1190"/>
      <c r="CO73" s="1190"/>
      <c r="CP73" s="1190"/>
      <c r="CQ73" s="1190"/>
      <c r="CR73" s="1190"/>
      <c r="CS73" s="1190"/>
      <c r="CT73" s="1190"/>
      <c r="CU73" s="1190"/>
      <c r="CV73" s="1190"/>
      <c r="CW73" s="1190"/>
      <c r="CX73" s="1190"/>
      <c r="CY73" s="1190"/>
      <c r="CZ73" s="1190"/>
      <c r="DA73" s="1190"/>
      <c r="DB73" s="1190"/>
      <c r="DC73" s="1190"/>
    </row>
    <row r="74" spans="2:107" ht="13.2" x14ac:dyDescent="0.2">
      <c r="B74" s="10"/>
      <c r="G74" s="1205"/>
      <c r="H74" s="1205"/>
      <c r="I74" s="1205"/>
      <c r="J74" s="1205"/>
      <c r="K74" s="1210"/>
      <c r="L74" s="1210"/>
      <c r="M74" s="1210"/>
      <c r="N74" s="1210"/>
      <c r="AM74" s="19"/>
      <c r="AN74" s="1207"/>
      <c r="AO74" s="1207"/>
      <c r="AP74" s="1207"/>
      <c r="AQ74" s="1207"/>
      <c r="AR74" s="1207"/>
      <c r="AS74" s="1207"/>
      <c r="AT74" s="1207"/>
      <c r="AU74" s="1207"/>
      <c r="AV74" s="1207"/>
      <c r="AW74" s="1207"/>
      <c r="AX74" s="1207"/>
      <c r="AY74" s="1207"/>
      <c r="AZ74" s="1207"/>
      <c r="BA74" s="1207"/>
      <c r="BB74" s="1207"/>
      <c r="BC74" s="1207"/>
      <c r="BD74" s="1207"/>
      <c r="BE74" s="1207"/>
      <c r="BF74" s="1207"/>
      <c r="BG74" s="1207"/>
      <c r="BH74" s="1207"/>
      <c r="BI74" s="1207"/>
      <c r="BJ74" s="1207"/>
      <c r="BK74" s="1207"/>
      <c r="BL74" s="1207"/>
      <c r="BM74" s="1207"/>
      <c r="BN74" s="1207"/>
      <c r="BO74" s="1207"/>
      <c r="BP74" s="1190"/>
      <c r="BQ74" s="1190"/>
      <c r="BR74" s="1190"/>
      <c r="BS74" s="1190"/>
      <c r="BT74" s="1190"/>
      <c r="BU74" s="1190"/>
      <c r="BV74" s="1190"/>
      <c r="BW74" s="1190"/>
      <c r="BX74" s="1190"/>
      <c r="BY74" s="1190"/>
      <c r="BZ74" s="1190"/>
      <c r="CA74" s="1190"/>
      <c r="CB74" s="1190"/>
      <c r="CC74" s="1190"/>
      <c r="CD74" s="1190"/>
      <c r="CE74" s="1190"/>
      <c r="CF74" s="1190"/>
      <c r="CG74" s="1190"/>
      <c r="CH74" s="1190"/>
      <c r="CI74" s="1190"/>
      <c r="CJ74" s="1190"/>
      <c r="CK74" s="1190"/>
      <c r="CL74" s="1190"/>
      <c r="CM74" s="1190"/>
      <c r="CN74" s="1190"/>
      <c r="CO74" s="1190"/>
      <c r="CP74" s="1190"/>
      <c r="CQ74" s="1190"/>
      <c r="CR74" s="1190"/>
      <c r="CS74" s="1190"/>
      <c r="CT74" s="1190"/>
      <c r="CU74" s="1190"/>
      <c r="CV74" s="1190"/>
      <c r="CW74" s="1190"/>
      <c r="CX74" s="1190"/>
      <c r="CY74" s="1190"/>
      <c r="CZ74" s="1190"/>
      <c r="DA74" s="1190"/>
      <c r="DB74" s="1190"/>
      <c r="DC74" s="1190"/>
    </row>
    <row r="75" spans="2:107" ht="13.2" x14ac:dyDescent="0.2">
      <c r="B75" s="10"/>
      <c r="G75" s="1205"/>
      <c r="H75" s="1205"/>
      <c r="I75" s="1200"/>
      <c r="J75" s="1200"/>
      <c r="K75" s="1206"/>
      <c r="L75" s="1206"/>
      <c r="M75" s="1206"/>
      <c r="N75" s="1206"/>
      <c r="AM75" s="19"/>
      <c r="AN75" s="1207"/>
      <c r="AO75" s="1207"/>
      <c r="AP75" s="1207"/>
      <c r="AQ75" s="1207"/>
      <c r="AR75" s="1207"/>
      <c r="AS75" s="1207"/>
      <c r="AT75" s="1207"/>
      <c r="AU75" s="1207"/>
      <c r="AV75" s="1207"/>
      <c r="AW75" s="1207"/>
      <c r="AX75" s="1207"/>
      <c r="AY75" s="1207"/>
      <c r="AZ75" s="1207"/>
      <c r="BA75" s="1207"/>
      <c r="BB75" s="1207" t="s">
        <v>13</v>
      </c>
      <c r="BC75" s="1207"/>
      <c r="BD75" s="1207"/>
      <c r="BE75" s="1207"/>
      <c r="BF75" s="1207"/>
      <c r="BG75" s="1207"/>
      <c r="BH75" s="1207"/>
      <c r="BI75" s="1207"/>
      <c r="BJ75" s="1207"/>
      <c r="BK75" s="1207"/>
      <c r="BL75" s="1207"/>
      <c r="BM75" s="1207"/>
      <c r="BN75" s="1207"/>
      <c r="BO75" s="1207"/>
      <c r="BP75" s="1190">
        <v>-0.2</v>
      </c>
      <c r="BQ75" s="1190"/>
      <c r="BR75" s="1190"/>
      <c r="BS75" s="1190"/>
      <c r="BT75" s="1190"/>
      <c r="BU75" s="1190"/>
      <c r="BV75" s="1190"/>
      <c r="BW75" s="1190"/>
      <c r="BX75" s="1190">
        <v>-0.6</v>
      </c>
      <c r="BY75" s="1190"/>
      <c r="BZ75" s="1190"/>
      <c r="CA75" s="1190"/>
      <c r="CB75" s="1190"/>
      <c r="CC75" s="1190"/>
      <c r="CD75" s="1190"/>
      <c r="CE75" s="1190"/>
      <c r="CF75" s="1190">
        <v>-0.9</v>
      </c>
      <c r="CG75" s="1190"/>
      <c r="CH75" s="1190"/>
      <c r="CI75" s="1190"/>
      <c r="CJ75" s="1190"/>
      <c r="CK75" s="1190"/>
      <c r="CL75" s="1190"/>
      <c r="CM75" s="1190"/>
      <c r="CN75" s="1190">
        <v>-1.1000000000000001</v>
      </c>
      <c r="CO75" s="1190"/>
      <c r="CP75" s="1190"/>
      <c r="CQ75" s="1190"/>
      <c r="CR75" s="1190"/>
      <c r="CS75" s="1190"/>
      <c r="CT75" s="1190"/>
      <c r="CU75" s="1190"/>
      <c r="CV75" s="1190">
        <v>-0.9</v>
      </c>
      <c r="CW75" s="1190"/>
      <c r="CX75" s="1190"/>
      <c r="CY75" s="1190"/>
      <c r="CZ75" s="1190"/>
      <c r="DA75" s="1190"/>
      <c r="DB75" s="1190"/>
      <c r="DC75" s="1190"/>
    </row>
    <row r="76" spans="2:107" ht="13.2" x14ac:dyDescent="0.2">
      <c r="B76" s="10"/>
      <c r="G76" s="1205"/>
      <c r="H76" s="1205"/>
      <c r="I76" s="1200"/>
      <c r="J76" s="1200"/>
      <c r="K76" s="1206"/>
      <c r="L76" s="1206"/>
      <c r="M76" s="1206"/>
      <c r="N76" s="1206"/>
      <c r="AM76" s="19"/>
      <c r="AN76" s="1207"/>
      <c r="AO76" s="1207"/>
      <c r="AP76" s="1207"/>
      <c r="AQ76" s="1207"/>
      <c r="AR76" s="1207"/>
      <c r="AS76" s="1207"/>
      <c r="AT76" s="1207"/>
      <c r="AU76" s="1207"/>
      <c r="AV76" s="1207"/>
      <c r="AW76" s="1207"/>
      <c r="AX76" s="1207"/>
      <c r="AY76" s="1207"/>
      <c r="AZ76" s="1207"/>
      <c r="BA76" s="1207"/>
      <c r="BB76" s="1207"/>
      <c r="BC76" s="1207"/>
      <c r="BD76" s="1207"/>
      <c r="BE76" s="1207"/>
      <c r="BF76" s="1207"/>
      <c r="BG76" s="1207"/>
      <c r="BH76" s="1207"/>
      <c r="BI76" s="1207"/>
      <c r="BJ76" s="1207"/>
      <c r="BK76" s="1207"/>
      <c r="BL76" s="1207"/>
      <c r="BM76" s="1207"/>
      <c r="BN76" s="1207"/>
      <c r="BO76" s="1207"/>
      <c r="BP76" s="1190"/>
      <c r="BQ76" s="1190"/>
      <c r="BR76" s="1190"/>
      <c r="BS76" s="1190"/>
      <c r="BT76" s="1190"/>
      <c r="BU76" s="1190"/>
      <c r="BV76" s="1190"/>
      <c r="BW76" s="1190"/>
      <c r="BX76" s="1190"/>
      <c r="BY76" s="1190"/>
      <c r="BZ76" s="1190"/>
      <c r="CA76" s="1190"/>
      <c r="CB76" s="1190"/>
      <c r="CC76" s="1190"/>
      <c r="CD76" s="1190"/>
      <c r="CE76" s="1190"/>
      <c r="CF76" s="1190"/>
      <c r="CG76" s="1190"/>
      <c r="CH76" s="1190"/>
      <c r="CI76" s="1190"/>
      <c r="CJ76" s="1190"/>
      <c r="CK76" s="1190"/>
      <c r="CL76" s="1190"/>
      <c r="CM76" s="1190"/>
      <c r="CN76" s="1190"/>
      <c r="CO76" s="1190"/>
      <c r="CP76" s="1190"/>
      <c r="CQ76" s="1190"/>
      <c r="CR76" s="1190"/>
      <c r="CS76" s="1190"/>
      <c r="CT76" s="1190"/>
      <c r="CU76" s="1190"/>
      <c r="CV76" s="1190"/>
      <c r="CW76" s="1190"/>
      <c r="CX76" s="1190"/>
      <c r="CY76" s="1190"/>
      <c r="CZ76" s="1190"/>
      <c r="DA76" s="1190"/>
      <c r="DB76" s="1190"/>
      <c r="DC76" s="1190"/>
    </row>
    <row r="77" spans="2:107" ht="13.2" x14ac:dyDescent="0.2">
      <c r="B77" s="10"/>
      <c r="G77" s="1200"/>
      <c r="H77" s="1200"/>
      <c r="I77" s="1200"/>
      <c r="J77" s="1200"/>
      <c r="K77" s="1210"/>
      <c r="L77" s="1210"/>
      <c r="M77" s="1210"/>
      <c r="N77" s="1210"/>
      <c r="AN77" s="1204" t="s">
        <v>11</v>
      </c>
      <c r="AO77" s="1204"/>
      <c r="AP77" s="1204"/>
      <c r="AQ77" s="1204"/>
      <c r="AR77" s="1204"/>
      <c r="AS77" s="1204"/>
      <c r="AT77" s="1204"/>
      <c r="AU77" s="1204"/>
      <c r="AV77" s="1204"/>
      <c r="AW77" s="1204"/>
      <c r="AX77" s="1204"/>
      <c r="AY77" s="1204"/>
      <c r="AZ77" s="1204"/>
      <c r="BA77" s="1204"/>
      <c r="BB77" s="1207" t="s">
        <v>9</v>
      </c>
      <c r="BC77" s="1207"/>
      <c r="BD77" s="1207"/>
      <c r="BE77" s="1207"/>
      <c r="BF77" s="1207"/>
      <c r="BG77" s="1207"/>
      <c r="BH77" s="1207"/>
      <c r="BI77" s="1207"/>
      <c r="BJ77" s="1207"/>
      <c r="BK77" s="1207"/>
      <c r="BL77" s="1207"/>
      <c r="BM77" s="1207"/>
      <c r="BN77" s="1207"/>
      <c r="BO77" s="1207"/>
      <c r="BP77" s="1190">
        <v>0</v>
      </c>
      <c r="BQ77" s="1190"/>
      <c r="BR77" s="1190"/>
      <c r="BS77" s="1190"/>
      <c r="BT77" s="1190"/>
      <c r="BU77" s="1190"/>
      <c r="BV77" s="1190"/>
      <c r="BW77" s="1190"/>
      <c r="BX77" s="1190">
        <v>0</v>
      </c>
      <c r="BY77" s="1190"/>
      <c r="BZ77" s="1190"/>
      <c r="CA77" s="1190"/>
      <c r="CB77" s="1190"/>
      <c r="CC77" s="1190"/>
      <c r="CD77" s="1190"/>
      <c r="CE77" s="1190"/>
      <c r="CF77" s="1190">
        <v>0</v>
      </c>
      <c r="CG77" s="1190"/>
      <c r="CH77" s="1190"/>
      <c r="CI77" s="1190"/>
      <c r="CJ77" s="1190"/>
      <c r="CK77" s="1190"/>
      <c r="CL77" s="1190"/>
      <c r="CM77" s="1190"/>
      <c r="CN77" s="1190">
        <v>0</v>
      </c>
      <c r="CO77" s="1190"/>
      <c r="CP77" s="1190"/>
      <c r="CQ77" s="1190"/>
      <c r="CR77" s="1190"/>
      <c r="CS77" s="1190"/>
      <c r="CT77" s="1190"/>
      <c r="CU77" s="1190"/>
      <c r="CV77" s="1190">
        <v>0</v>
      </c>
      <c r="CW77" s="1190"/>
      <c r="CX77" s="1190"/>
      <c r="CY77" s="1190"/>
      <c r="CZ77" s="1190"/>
      <c r="DA77" s="1190"/>
      <c r="DB77" s="1190"/>
      <c r="DC77" s="1190"/>
    </row>
    <row r="78" spans="2:107" ht="13.2" x14ac:dyDescent="0.2">
      <c r="B78" s="10"/>
      <c r="G78" s="1200"/>
      <c r="H78" s="1200"/>
      <c r="I78" s="1200"/>
      <c r="J78" s="1200"/>
      <c r="K78" s="1210"/>
      <c r="L78" s="1210"/>
      <c r="M78" s="1210"/>
      <c r="N78" s="1210"/>
      <c r="AN78" s="1204"/>
      <c r="AO78" s="1204"/>
      <c r="AP78" s="1204"/>
      <c r="AQ78" s="1204"/>
      <c r="AR78" s="1204"/>
      <c r="AS78" s="1204"/>
      <c r="AT78" s="1204"/>
      <c r="AU78" s="1204"/>
      <c r="AV78" s="1204"/>
      <c r="AW78" s="1204"/>
      <c r="AX78" s="1204"/>
      <c r="AY78" s="1204"/>
      <c r="AZ78" s="1204"/>
      <c r="BA78" s="1204"/>
      <c r="BB78" s="1207"/>
      <c r="BC78" s="1207"/>
      <c r="BD78" s="1207"/>
      <c r="BE78" s="1207"/>
      <c r="BF78" s="1207"/>
      <c r="BG78" s="1207"/>
      <c r="BH78" s="1207"/>
      <c r="BI78" s="1207"/>
      <c r="BJ78" s="1207"/>
      <c r="BK78" s="1207"/>
      <c r="BL78" s="1207"/>
      <c r="BM78" s="1207"/>
      <c r="BN78" s="1207"/>
      <c r="BO78" s="1207"/>
      <c r="BP78" s="1190"/>
      <c r="BQ78" s="1190"/>
      <c r="BR78" s="1190"/>
      <c r="BS78" s="1190"/>
      <c r="BT78" s="1190"/>
      <c r="BU78" s="1190"/>
      <c r="BV78" s="1190"/>
      <c r="BW78" s="1190"/>
      <c r="BX78" s="1190"/>
      <c r="BY78" s="1190"/>
      <c r="BZ78" s="1190"/>
      <c r="CA78" s="1190"/>
      <c r="CB78" s="1190"/>
      <c r="CC78" s="1190"/>
      <c r="CD78" s="1190"/>
      <c r="CE78" s="1190"/>
      <c r="CF78" s="1190"/>
      <c r="CG78" s="1190"/>
      <c r="CH78" s="1190"/>
      <c r="CI78" s="1190"/>
      <c r="CJ78" s="1190"/>
      <c r="CK78" s="1190"/>
      <c r="CL78" s="1190"/>
      <c r="CM78" s="1190"/>
      <c r="CN78" s="1190"/>
      <c r="CO78" s="1190"/>
      <c r="CP78" s="1190"/>
      <c r="CQ78" s="1190"/>
      <c r="CR78" s="1190"/>
      <c r="CS78" s="1190"/>
      <c r="CT78" s="1190"/>
      <c r="CU78" s="1190"/>
      <c r="CV78" s="1190"/>
      <c r="CW78" s="1190"/>
      <c r="CX78" s="1190"/>
      <c r="CY78" s="1190"/>
      <c r="CZ78" s="1190"/>
      <c r="DA78" s="1190"/>
      <c r="DB78" s="1190"/>
      <c r="DC78" s="1190"/>
    </row>
    <row r="79" spans="2:107" ht="13.2" x14ac:dyDescent="0.2">
      <c r="B79" s="10"/>
      <c r="G79" s="1200"/>
      <c r="H79" s="1200"/>
      <c r="I79" s="1209"/>
      <c r="J79" s="1209"/>
      <c r="K79" s="1211"/>
      <c r="L79" s="1211"/>
      <c r="M79" s="1211"/>
      <c r="N79" s="1211"/>
      <c r="AN79" s="1204"/>
      <c r="AO79" s="1204"/>
      <c r="AP79" s="1204"/>
      <c r="AQ79" s="1204"/>
      <c r="AR79" s="1204"/>
      <c r="AS79" s="1204"/>
      <c r="AT79" s="1204"/>
      <c r="AU79" s="1204"/>
      <c r="AV79" s="1204"/>
      <c r="AW79" s="1204"/>
      <c r="AX79" s="1204"/>
      <c r="AY79" s="1204"/>
      <c r="AZ79" s="1204"/>
      <c r="BA79" s="1204"/>
      <c r="BB79" s="1207" t="s">
        <v>13</v>
      </c>
      <c r="BC79" s="1207"/>
      <c r="BD79" s="1207"/>
      <c r="BE79" s="1207"/>
      <c r="BF79" s="1207"/>
      <c r="BG79" s="1207"/>
      <c r="BH79" s="1207"/>
      <c r="BI79" s="1207"/>
      <c r="BJ79" s="1207"/>
      <c r="BK79" s="1207"/>
      <c r="BL79" s="1207"/>
      <c r="BM79" s="1207"/>
      <c r="BN79" s="1207"/>
      <c r="BO79" s="1207"/>
      <c r="BP79" s="1190">
        <v>-3.4</v>
      </c>
      <c r="BQ79" s="1190"/>
      <c r="BR79" s="1190"/>
      <c r="BS79" s="1190"/>
      <c r="BT79" s="1190"/>
      <c r="BU79" s="1190"/>
      <c r="BV79" s="1190"/>
      <c r="BW79" s="1190"/>
      <c r="BX79" s="1190">
        <v>-3.2</v>
      </c>
      <c r="BY79" s="1190"/>
      <c r="BZ79" s="1190"/>
      <c r="CA79" s="1190"/>
      <c r="CB79" s="1190"/>
      <c r="CC79" s="1190"/>
      <c r="CD79" s="1190"/>
      <c r="CE79" s="1190"/>
      <c r="CF79" s="1190">
        <v>-3.1</v>
      </c>
      <c r="CG79" s="1190"/>
      <c r="CH79" s="1190"/>
      <c r="CI79" s="1190"/>
      <c r="CJ79" s="1190"/>
      <c r="CK79" s="1190"/>
      <c r="CL79" s="1190"/>
      <c r="CM79" s="1190"/>
      <c r="CN79" s="1190">
        <v>-2.6</v>
      </c>
      <c r="CO79" s="1190"/>
      <c r="CP79" s="1190"/>
      <c r="CQ79" s="1190"/>
      <c r="CR79" s="1190"/>
      <c r="CS79" s="1190"/>
      <c r="CT79" s="1190"/>
      <c r="CU79" s="1190"/>
      <c r="CV79" s="1190">
        <v>-1.9</v>
      </c>
      <c r="CW79" s="1190"/>
      <c r="CX79" s="1190"/>
      <c r="CY79" s="1190"/>
      <c r="CZ79" s="1190"/>
      <c r="DA79" s="1190"/>
      <c r="DB79" s="1190"/>
      <c r="DC79" s="1190"/>
    </row>
    <row r="80" spans="2:107" ht="13.2" x14ac:dyDescent="0.2">
      <c r="B80" s="10"/>
      <c r="G80" s="1200"/>
      <c r="H80" s="1200"/>
      <c r="I80" s="1209"/>
      <c r="J80" s="1209"/>
      <c r="K80" s="1211"/>
      <c r="L80" s="1211"/>
      <c r="M80" s="1211"/>
      <c r="N80" s="1211"/>
      <c r="AN80" s="1204"/>
      <c r="AO80" s="1204"/>
      <c r="AP80" s="1204"/>
      <c r="AQ80" s="1204"/>
      <c r="AR80" s="1204"/>
      <c r="AS80" s="1204"/>
      <c r="AT80" s="1204"/>
      <c r="AU80" s="1204"/>
      <c r="AV80" s="1204"/>
      <c r="AW80" s="1204"/>
      <c r="AX80" s="1204"/>
      <c r="AY80" s="1204"/>
      <c r="AZ80" s="1204"/>
      <c r="BA80" s="1204"/>
      <c r="BB80" s="1207"/>
      <c r="BC80" s="1207"/>
      <c r="BD80" s="1207"/>
      <c r="BE80" s="1207"/>
      <c r="BF80" s="1207"/>
      <c r="BG80" s="1207"/>
      <c r="BH80" s="1207"/>
      <c r="BI80" s="1207"/>
      <c r="BJ80" s="1207"/>
      <c r="BK80" s="1207"/>
      <c r="BL80" s="1207"/>
      <c r="BM80" s="1207"/>
      <c r="BN80" s="1207"/>
      <c r="BO80" s="1207"/>
      <c r="BP80" s="1190"/>
      <c r="BQ80" s="1190"/>
      <c r="BR80" s="1190"/>
      <c r="BS80" s="1190"/>
      <c r="BT80" s="1190"/>
      <c r="BU80" s="1190"/>
      <c r="BV80" s="1190"/>
      <c r="BW80" s="1190"/>
      <c r="BX80" s="1190"/>
      <c r="BY80" s="1190"/>
      <c r="BZ80" s="1190"/>
      <c r="CA80" s="1190"/>
      <c r="CB80" s="1190"/>
      <c r="CC80" s="1190"/>
      <c r="CD80" s="1190"/>
      <c r="CE80" s="1190"/>
      <c r="CF80" s="1190"/>
      <c r="CG80" s="1190"/>
      <c r="CH80" s="1190"/>
      <c r="CI80" s="1190"/>
      <c r="CJ80" s="1190"/>
      <c r="CK80" s="1190"/>
      <c r="CL80" s="1190"/>
      <c r="CM80" s="1190"/>
      <c r="CN80" s="1190"/>
      <c r="CO80" s="1190"/>
      <c r="CP80" s="1190"/>
      <c r="CQ80" s="1190"/>
      <c r="CR80" s="1190"/>
      <c r="CS80" s="1190"/>
      <c r="CT80" s="1190"/>
      <c r="CU80" s="1190"/>
      <c r="CV80" s="1190"/>
      <c r="CW80" s="1190"/>
      <c r="CX80" s="1190"/>
      <c r="CY80" s="1190"/>
      <c r="CZ80" s="1190"/>
      <c r="DA80" s="1190"/>
      <c r="DB80" s="1190"/>
      <c r="DC80" s="1190"/>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R4qMxNDhKJMLDHYWwF+903iZ8UjHq5pQz1anLzVWn70/SQvViSHqhGBt0ANzupa+ZcygcEFZm/fYNrhcr2fVkA==" saltValue="Xw9EwTuioi8fteR94CqTr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A77" zoomScale="70" zoomScaleNormal="70" zoomScaleSheetLayoutView="70"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3nayUZuczWlDKe9hF1IF3aGoXUvLkZSxAjjTMiWKEeyWAoH/SpqmCOmHZ5DKE4hmNe52hg4io6tyv+RiDfQJ7Q==" saltValue="fAecY49aJNRRVD/WI7lyY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abSelected="1" topLeftCell="A82" zoomScale="70" zoomScaleNormal="70" zoomScaleSheetLayoutView="55"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aMWz3B0h6BRiRXb46ZHg9kj6a3nSXFLCHXGnZuIW6dow6A4bHoYHT7K+m7dAsZaoLR8GqsrK5GDbPnAh+FoaxA==" saltValue="SmQNLiHMDj8SsmYv7P797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中野　慎一朗</cp:lastModifiedBy>
  <dcterms:created xsi:type="dcterms:W3CDTF">2026-07-24T00:11:25Z</dcterms:created>
  <dcterms:modified xsi:type="dcterms:W3CDTF">2026-09-24T04:30:42Z</dcterms:modified>
  <cp:category/>
</cp:coreProperties>
</file>