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E4FB2AFF-E937-44C5-8893-DB8BCE515FD5}"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AM35" i="10"/>
  <c r="C35" i="10"/>
  <c r="BE34" i="10"/>
  <c r="U34" i="10"/>
  <c r="U35" i="10" s="1"/>
  <c r="C34" i="10"/>
  <c r="U36" i="10" l="1"/>
  <c r="U37"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<sst xmlns="http://schemas.openxmlformats.org/spreadsheetml/2006/main" count="1083" uniqueCount="574">
  <si>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</si>
  <si>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</si>
  <si>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</si>
  <si>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</si>
  <si>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</si>
  <si>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</si>
  <si>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</si>
  <si>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</si>
  <si>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</si>
  <si>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</si>
  <si>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</si>
  <si>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</si>
  <si>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</si>
  <si>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</si>
  <si>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</si>
  <si>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</si>
  <si>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</si>
  <si>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</si>
  <si>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</si>
  <si>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</si>
  <si>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</si>
  <si>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</si>
  <si>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</si>
  <si>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</si>
  <si>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</si>
  <si>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</si>
  <si>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</si>
  <si>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</si>
  <si>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</si>
  <si>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</si>
  <si>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</si>
  <si>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</si>
  <si>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</si>
  <si>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</si>
  <si>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</si>
  <si>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</si>
  <si>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</si>
  <si>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</si>
  <si>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</si>
  <si>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</si>
  <si>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</si>
  <si>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</si>
  <si>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</si>
  <si>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</si>
  <si>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</si>
  <si>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</si>
  <si>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</si>
  <si>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</si>
  <si>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</si>
  <si>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</si>
  <si>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</si>
  <si>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</si>
  <si>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</si>
  <si>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</si>
  <si>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</si>
  <si>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</si>
  <si>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</si>
  <si>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</si>
  <si>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</si>
  <si>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</si>
  <si>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</si>
  <si>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</si>
  <si>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</si>
  <si>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</si>
  <si>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</si>
  <si>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</si>
  <si>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</si>
  <si>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</si>
  <si>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</si>
  <si>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</si>
  <si>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</si>
  <si>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</si>
  <si>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</si>
  <si>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</si>
  <si>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</si>
  <si>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</si>
  <si>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</si>
  <si>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</si>
  <si>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</si>
  <si>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</si>
  <si>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</si>
  <si>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</si>
  <si>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</si>
  <si>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</si>
  <si>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</si>
  <si>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</si>
  <si>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</si>
  <si>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</si>
  <si>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</si>
  <si>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</si>
  <si>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</si>
  <si>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</si>
  <si>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</si>
  <si>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</si>
  <si>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清瀬市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</si>
  <si>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</si>
  <si>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</si>
  <si>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</si>
  <si>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</si>
  <si>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</si>
  <si>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</si>
  <si>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</si>
  <si>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</si>
  <si>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</si>
  <si>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</si>
  <si>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</si>
  <si>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</si>
  <si>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</si>
  <si>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</si>
  <si>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</si>
  <si>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</si>
  <si>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</si>
  <si>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</si>
  <si>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</si>
  <si>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</si>
  <si>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</si>
  <si>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</si>
  <si>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</si>
  <si>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</si>
  <si>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</si>
  <si>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</si>
  <si>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</si>
  <si>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</si>
  <si>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</si>
  <si>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</si>
  <si>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</si>
  <si>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</si>
  <si>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</si>
  <si>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</si>
  <si>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</si>
  <si>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</si>
  <si>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</si>
  <si>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</si>
  <si>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</si>
  <si>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</si>
  <si>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</si>
  <si>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</si>
  <si>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</si>
  <si>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</si>
  <si>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</si>
  <si>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</si>
  <si>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</si>
  <si>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</si>
  <si>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</si>
  <si>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</si>
  <si>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</si>
  <si>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</si>
  <si>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</si>
  <si>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</si>
  <si>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</si>
  <si>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</si>
  <si>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</si>
  <si>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</si>
  <si>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</si>
  <si>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</si>
  <si>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</si>
  <si>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</si>
  <si>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</si>
  <si>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</si>
  <si>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</si>
  <si>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</si>
  <si>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</si>
  <si>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</si>
  <si>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</si>
  <si>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</si>
  <si>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</si>
  <si>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</si>
  <si>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</si>
  <si>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</si>
  <si>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</si>
  <si>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</si>
  <si>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</si>
  <si>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</si>
  <si>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</si>
  <si>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</si>
  <si>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</si>
  <si>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</si>
  <si>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</si>
  <si>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</si>
  <si>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</si>
  <si>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</si>
  <si>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</si>
  <si>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</si>
  <si>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</si>
  <si>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</si>
  <si>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</si>
  <si>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</si>
  <si>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</si>
  <si>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</si>
  <si>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</si>
  <si>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</si>
  <si>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</si>
  <si>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</si>
  <si>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</si>
  <si>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</si>
  <si>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</si>
  <si>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</si>
  <si>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</si>
  <si>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</si>
  <si>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</si>
  <si>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</si>
  <si>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</si>
  <si>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</si>
  <si>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</si>
  <si>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東京都清瀬市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</si>
  <si>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</si>
  <si>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</si>
  <si>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</si>
  <si>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</si>
  <si>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</si>
  <si>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</si>
  <si>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</si>
  <si>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</si>
  <si>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</si>
  <si>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</si>
  <si>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</si>
  <si>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</si>
  <si>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</si>
  <si>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</si>
  <si>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</si>
  <si>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</si>
  <si>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</si>
  <si>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</si>
  <si>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</si>
  <si>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</si>
  <si>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</si>
  <si>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</si>
  <si>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</si>
  <si>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</si>
  <si>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</si>
  <si>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</si>
  <si>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</si>
  <si>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</si>
  <si>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</si>
  <si>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</si>
  <si>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</si>
  <si>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</si>
  <si>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</si>
  <si>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</si>
  <si>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</si>
  <si>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</si>
  <si>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</si>
  <si>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</si>
  <si>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</si>
  <si>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</si>
  <si>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</si>
  <si>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</si>
  <si>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</si>
  <si>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</si>
  <si>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</si>
  <si>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</si>
  <si>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</si>
  <si>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</si>
  <si>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</si>
  <si>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</si>
  <si>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</si>
  <si>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</si>
  <si>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</si>
  <si>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</si>
  <si>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</si>
  <si>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</si>
  <si>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</si>
  <si>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</si>
  <si>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</si>
  <si>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</si>
  <si>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</si>
  <si>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</si>
  <si>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</si>
  <si>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</si>
  <si>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</si>
  <si>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</si>
  <si>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</si>
  <si>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</si>
  <si>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</si>
  <si>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</si>
  <si>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</si>
  <si>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</si>
  <si>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</si>
  <si>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</si>
  <si>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</si>
  <si>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</si>
  <si>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</si>
  <si>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</si>
  <si>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</si>
  <si>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</si>
  <si>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</si>
  <si>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</si>
  <si>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</si>
  <si>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</si>
  <si>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</si>
  <si>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</si>
  <si>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</si>
  <si>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</si>
  <si>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</si>
  <si>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</si>
  <si>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</si>
  <si>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</si>
  <si>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</si>
  <si>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</si>
  <si>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</si>
  <si>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</si>
  <si>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</si>
  <si>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</si>
  <si>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</si>
  <si>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</si>
  <si>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</si>
  <si>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</si>
  <si>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</si>
  <si>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</si>
  <si>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</si>
  <si>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</si>
  <si>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</si>
  <si>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</si>
  <si>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</si>
  <si>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</si>
  <si>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</si>
  <si>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</si>
  <si>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</si>
  <si>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</si>
  <si>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</si>
  <si>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</si>
  <si>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</si>
  <si>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</si>
  <si>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</si>
  <si>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</si>
  <si>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</si>
  <si>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</si>
  <si>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</si>
  <si>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</si>
  <si>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</si>
  <si>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</si>
  <si>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</si>
  <si>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</si>
  <si>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</si>
  <si>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</si>
  <si>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</si>
  <si>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</si>
  <si>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</si>
  <si>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</si>
  <si>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</si>
  <si>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</si>
  <si>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</si>
  <si>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</si>
  <si>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</si>
  <si>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</si>
  <si>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</si>
  <si>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</si>
  <si>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</si>
  <si>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</si>
  <si>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</si>
  <si>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</si>
  <si>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</si>
  <si>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</si>
  <si>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</si>
  <si>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</si>
  <si>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東京都清瀬市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</si>
  <si>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</si>
  <si>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</si>
  <si>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</si>
  <si>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</si>
  <si>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</si>
  <si>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</si>
  <si>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</si>
  <si>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</si>
  <si>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</si>
  <si>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</si>
  <si>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</si>
  <si>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</si>
  <si>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</si>
  <si>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</si>
  <si>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</si>
  <si>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</si>
  <si>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</si>
  <si>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</si>
  <si>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</si>
  <si>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</si>
  <si>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</si>
  <si>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</si>
  <si>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</si>
  <si>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</si>
  <si>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</si>
  <si>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</si>
  <si>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</si>
  <si>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</si>
  <si>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</si>
  <si>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</si>
  <si>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</si>
  <si>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</si>
  <si>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</si>
  <si>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</si>
  <si>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</si>
  <si>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</si>
  <si>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駐車場事業特別会計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</si>
  <si>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</si>
  <si>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</si>
  <si>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</si>
  <si>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</si>
  <si>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</si>
  <si>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</si>
  <si>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</si>
  <si>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</si>
  <si>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</si>
  <si>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</si>
  <si>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</si>
  <si>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</si>
  <si>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</si>
  <si>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</si>
  <si>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</si>
  <si>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</si>
  <si>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</si>
  <si>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</si>
  <si>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</si>
  <si>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</si>
  <si>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</si>
  <si>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</si>
  <si>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</si>
  <si>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</si>
  <si>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</si>
  <si>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</si>
  <si>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</si>
  <si>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</si>
  <si>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</si>
  <si>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</si>
  <si>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</si>
  <si>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</si>
  <si>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</si>
  <si>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</si>
  <si>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</si>
  <si>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</si>
  <si>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</si>
  <si>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</si>
  <si>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</si>
  <si>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</si>
  <si>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</si>
  <si>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</si>
  <si>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</si>
  <si>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</si>
  <si>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</si>
  <si>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</si>
  <si>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</si>
  <si>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</si>
  <si>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</si>
  <si>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</si>
  <si>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</si>
  <si>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</si>
  <si>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</si>
  <si>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</si>
  <si>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</si>
  <si>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</si>
  <si>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</si>
  <si>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</si>
  <si>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</si>
  <si>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</si>
  <si>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</si>
  <si>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</si>
  <si>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</si>
  <si>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</si>
  <si>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</si>
  <si>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</si>
  <si>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</si>
  <si>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</si>
  <si>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</si>
  <si>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</si>
  <si>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</si>
  <si>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</si>
  <si>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</si>
  <si>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</si>
  <si>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</si>
  <si>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</si>
  <si>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</si>
  <si>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</si>
  <si>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</si>
  <si>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</si>
  <si>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</si>
  <si>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</si>
  <si>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</si>
  <si>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</si>
  <si>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</si>
  <si>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</si>
  <si>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</si>
  <si>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</si>
  <si>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</si>
  <si>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</si>
  <si>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</si>
  <si>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</si>
  <si>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</si>
  <si>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</si>
  <si>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</si>
  <si>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</si>
  <si>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</si>
  <si>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</si>
  <si>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</si>
  <si>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</si>
  <si>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</si>
  <si>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</si>
  <si>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</si>
  <si>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</si>
  <si>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</si>
  <si>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</si>
  <si>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</si>
  <si>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</si>
  <si>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</si>
  <si>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</si>
  <si>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</si>
  <si>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</si>
  <si>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</si>
  <si>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</si>
  <si>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</si>
  <si>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</si>
  <si>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</si>
  <si>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</si>
  <si>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</si>
  <si>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</si>
  <si>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</si>
  <si>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</si>
  <si>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</si>
  <si>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</si>
  <si>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</si>
  <si>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</si>
  <si>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</si>
  <si>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</si>
  <si>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</si>
  <si>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</si>
  <si>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</si>
  <si>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</si>
  <si>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</si>
  <si>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</si>
  <si>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</si>
  <si>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</si>
  <si>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</si>
  <si>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0.50</t>
  </si>
  <si>
    <t>▲ 5.37</t>
  </si>
  <si>
    <t>一般会計</t>
  </si>
  <si>
    <t>下水道事業会計</t>
  </si>
  <si>
    <t>介護保険特別会計</t>
  </si>
  <si>
    <t>国民健康保険事業特別会計</t>
  </si>
  <si>
    <t>後期高齢者医療特別会計</t>
  </si>
  <si>
    <t>駐車場事業特別会計</t>
  </si>
  <si>
    <t>その他会計（赤字）</t>
  </si>
  <si>
    <t>その他会計（黒字）</t>
  </si>
  <si>
    <t>R02</t>
    <phoneticPr fontId="5"/>
  </si>
  <si>
    <t>R03</t>
    <phoneticPr fontId="5"/>
  </si>
  <si>
    <t>R04</t>
    <phoneticPr fontId="5"/>
  </si>
  <si>
    <t>R05</t>
    <phoneticPr fontId="5"/>
  </si>
  <si>
    <t>R06</t>
    <phoneticPr fontId="5"/>
  </si>
  <si>
    <t>-</t>
    <phoneticPr fontId="2"/>
  </si>
  <si>
    <t>柳泉園組合</t>
    <rPh sb="0" eb="1">
      <t>リュウ</t>
    </rPh>
    <rPh sb="1" eb="2">
      <t>セン</t>
    </rPh>
    <rPh sb="2" eb="3">
      <t>エン</t>
    </rPh>
    <rPh sb="3" eb="5">
      <t>クミアイ</t>
    </rPh>
    <phoneticPr fontId="31"/>
  </si>
  <si>
    <t>東京都市町村職員退職手当組合</t>
    <rPh sb="0" eb="3">
      <t>トウキョウト</t>
    </rPh>
    <rPh sb="3" eb="6">
      <t>シチョウソン</t>
    </rPh>
    <rPh sb="6" eb="8">
      <t>ショクイン</t>
    </rPh>
    <rPh sb="8" eb="10">
      <t>タイショク</t>
    </rPh>
    <rPh sb="10" eb="12">
      <t>テアテ</t>
    </rPh>
    <rPh sb="12" eb="14">
      <t>クミアイ</t>
    </rPh>
    <phoneticPr fontId="31"/>
  </si>
  <si>
    <t>東京都市町村議会議員公務災害補償等組合</t>
    <rPh sb="0" eb="3">
      <t>トウキョウト</t>
    </rPh>
    <rPh sb="3" eb="6">
      <t>シチョウソン</t>
    </rPh>
    <rPh sb="6" eb="8">
      <t>ギカイ</t>
    </rPh>
    <rPh sb="8" eb="10">
      <t>ギイン</t>
    </rPh>
    <rPh sb="10" eb="12">
      <t>コウム</t>
    </rPh>
    <rPh sb="12" eb="14">
      <t>サイガイ</t>
    </rPh>
    <rPh sb="14" eb="17">
      <t>ホショウナド</t>
    </rPh>
    <rPh sb="17" eb="19">
      <t>クミアイ</t>
    </rPh>
    <phoneticPr fontId="31"/>
  </si>
  <si>
    <t>東京たま広域資源循環組合</t>
    <rPh sb="0" eb="2">
      <t>トウキョウ</t>
    </rPh>
    <rPh sb="4" eb="6">
      <t>コウイキ</t>
    </rPh>
    <rPh sb="6" eb="8">
      <t>シゲン</t>
    </rPh>
    <rPh sb="8" eb="10">
      <t>ジュンカン</t>
    </rPh>
    <rPh sb="10" eb="12">
      <t>クミアイ</t>
    </rPh>
    <phoneticPr fontId="31"/>
  </si>
  <si>
    <t>東京市町村総合事務組合（一般会計）</t>
    <rPh sb="0" eb="2">
      <t>トウキョウ</t>
    </rPh>
    <rPh sb="2" eb="5">
      <t>シチョウソン</t>
    </rPh>
    <rPh sb="5" eb="7">
      <t>ソウゴウ</t>
    </rPh>
    <rPh sb="7" eb="9">
      <t>ジム</t>
    </rPh>
    <rPh sb="9" eb="11">
      <t>クミアイ</t>
    </rPh>
    <rPh sb="12" eb="16">
      <t>イッパンカイケイ</t>
    </rPh>
    <phoneticPr fontId="31"/>
  </si>
  <si>
    <t>多摩六都科学館組合</t>
    <rPh sb="0" eb="2">
      <t>タマ</t>
    </rPh>
    <rPh sb="2" eb="3">
      <t>ロク</t>
    </rPh>
    <rPh sb="3" eb="4">
      <t>ト</t>
    </rPh>
    <rPh sb="4" eb="7">
      <t>カガクカン</t>
    </rPh>
    <rPh sb="7" eb="9">
      <t>クミアイ</t>
    </rPh>
    <phoneticPr fontId="31"/>
  </si>
  <si>
    <t>昭和病院企業団</t>
    <rPh sb="0" eb="2">
      <t>ショウワ</t>
    </rPh>
    <rPh sb="2" eb="4">
      <t>ビョウイン</t>
    </rPh>
    <rPh sb="4" eb="6">
      <t>キギョウ</t>
    </rPh>
    <rPh sb="6" eb="7">
      <t>ダン</t>
    </rPh>
    <phoneticPr fontId="31"/>
  </si>
  <si>
    <t>東京都後期高齢者医療広域連合（一般会計）</t>
    <rPh sb="0" eb="3">
      <t>トウキョウト</t>
    </rPh>
    <rPh sb="3" eb="5">
      <t>コウキ</t>
    </rPh>
    <rPh sb="5" eb="7">
      <t>コウレイ</t>
    </rPh>
    <rPh sb="7" eb="8">
      <t>モノ</t>
    </rPh>
    <rPh sb="8" eb="10">
      <t>イリョウ</t>
    </rPh>
    <rPh sb="10" eb="12">
      <t>コウイキ</t>
    </rPh>
    <rPh sb="12" eb="14">
      <t>レンゴウ</t>
    </rPh>
    <rPh sb="15" eb="17">
      <t>イッパン</t>
    </rPh>
    <rPh sb="17" eb="19">
      <t>カイケイ</t>
    </rPh>
    <phoneticPr fontId="31"/>
  </si>
  <si>
    <t>東京都後期高齢者医療広域連合（後期高齢者医療特別会計）</t>
    <rPh sb="0" eb="3">
      <t>トウキョウト</t>
    </rPh>
    <rPh sb="3" eb="5">
      <t>コウキ</t>
    </rPh>
    <rPh sb="5" eb="7">
      <t>コウレイ</t>
    </rPh>
    <rPh sb="7" eb="8">
      <t>モノ</t>
    </rPh>
    <rPh sb="8" eb="10">
      <t>イリョウ</t>
    </rPh>
    <rPh sb="10" eb="12">
      <t>コウイキ</t>
    </rPh>
    <rPh sb="12" eb="14">
      <t>レンゴウ</t>
    </rPh>
    <rPh sb="15" eb="17">
      <t>コウキ</t>
    </rPh>
    <rPh sb="17" eb="19">
      <t>コウレイ</t>
    </rPh>
    <rPh sb="19" eb="20">
      <t>シャ</t>
    </rPh>
    <rPh sb="20" eb="22">
      <t>イリョウ</t>
    </rPh>
    <rPh sb="22" eb="24">
      <t>トクベツ</t>
    </rPh>
    <rPh sb="24" eb="26">
      <t>カイケイ</t>
    </rPh>
    <phoneticPr fontId="31"/>
  </si>
  <si>
    <t>東京市町村総合事務組合（交通災害共済事業特別会計）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31"/>
  </si>
  <si>
    <t>清瀬都市開発株式会社</t>
    <rPh sb="0" eb="2">
      <t>キヨセ</t>
    </rPh>
    <rPh sb="2" eb="4">
      <t>トシ</t>
    </rPh>
    <rPh sb="4" eb="6">
      <t>カイハツ</t>
    </rPh>
    <rPh sb="6" eb="10">
      <t>カブシキガイシャ</t>
    </rPh>
    <phoneticPr fontId="2"/>
  </si>
  <si>
    <t>清瀬市土地開発公社</t>
    <rPh sb="0" eb="2">
      <t>キヨセ</t>
    </rPh>
    <rPh sb="2" eb="3">
      <t>シ</t>
    </rPh>
    <rPh sb="3" eb="5">
      <t>トチ</t>
    </rPh>
    <rPh sb="5" eb="7">
      <t>カイハツ</t>
    </rPh>
    <rPh sb="7" eb="9">
      <t>コウシャ</t>
    </rPh>
    <phoneticPr fontId="2"/>
  </si>
  <si>
    <t>公共施設整備基金</t>
  </si>
  <si>
    <t>緑地保全基金</t>
  </si>
  <si>
    <t>教育基金</t>
  </si>
  <si>
    <t>まちづくり応援基金</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</si>
  <si>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</si>
  <si>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</si>
  <si>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</si>
  <si>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過去5年間、類似団体と比較して低くなっているが、将来負担比率については、いずれも類似団体平均を上回っている。これは近年の各公共施設の更新・改修等大規模事業の実施に伴い地方債の現在高が増えたことに起因し、とりわけ新庁舎建設事業等の実施に伴い市債発行額の大きかった令和２年度より将来負担比率が悪化している。
　今後も、老朽化した公共施設の大規模改修事業、新たな建設事業に伴う市債発行額の増加及び財源としての公共施設整備基金等の繰入が見込まれるため、将来負担比率の改善は難しい状況である。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</si>
  <si>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</si>
  <si>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</si>
  <si>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</si>
  <si>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</si>
  <si>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</si>
  <si>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</si>
  <si>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と比較して高くなっている一方で、実質公債費比率は類似団体と比較して低くなっている。これは近年、公債費の金額自体は増加していたものの、起債額に占める臨時財政対策債の割合が多かったことから、算定上の分子である公債費等を控除する特定財源等が大きかったことに起因している。しかし、各公共施設の更新・改修等大規模事業の実施に伴い公債費に占める建設事業債等の償還額が増加していることから、令和元年度より実質公債費比率は悪化している。
　今後も、令和５年度より起債額の大きかった新庁舎建設事業の据置期間が順次終了したことに伴い公債費の増加が見込まれるため、実質公債費比率の悪化はしばらく避けられないと思われる。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</si>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</sst>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774BEAA-6EA0-4969-AE8A-0CF18DD10E8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9AA9-4AFB-8C59-B867933499A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71997</c:v>
                </c:pt>
                <c:pt idx="1">
                  <c:v>34603</c:v>
                </c:pt>
                <c:pt idx="2">
                  <c:v>32541</c:v>
                </c:pt>
                <c:pt idx="3">
                  <c:v>34391</c:v>
                </c:pt>
                <c:pt idx="4">
                  <c:v>34944</c:v>
                </c:pt>
              </c:numCache>
            </c:numRef>
          </c:val>
          <c:smooth val="0"/>
          <c:extLst>
            <c:ext xmlns:c16="http://schemas.microsoft.com/office/drawing/2014/chart" uri="{C3380CC4-5D6E-409C-BE32-E72D297353CC}">
              <c16:uniqueId val="{00000001-9AA9-4AFB-8C59-B867933499A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7.44</c:v>
                </c:pt>
                <c:pt idx="1">
                  <c:v>12.81</c:v>
                </c:pt>
                <c:pt idx="2">
                  <c:v>14.47</c:v>
                </c:pt>
                <c:pt idx="3">
                  <c:v>10.58</c:v>
                </c:pt>
                <c:pt idx="4">
                  <c:v>7.46</c:v>
                </c:pt>
              </c:numCache>
            </c:numRef>
          </c:val>
          <c:extLst>
            <c:ext xmlns:c16="http://schemas.microsoft.com/office/drawing/2014/chart" uri="{C3380CC4-5D6E-409C-BE32-E72D297353CC}">
              <c16:uniqueId val="{00000000-D70B-4E6C-A873-24D3676B9C7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8.14</c:v>
                </c:pt>
                <c:pt idx="1">
                  <c:v>7.16</c:v>
                </c:pt>
                <c:pt idx="2">
                  <c:v>7.73</c:v>
                </c:pt>
                <c:pt idx="3">
                  <c:v>10.71</c:v>
                </c:pt>
                <c:pt idx="4">
                  <c:v>7.66</c:v>
                </c:pt>
              </c:numCache>
            </c:numRef>
          </c:val>
          <c:extLst>
            <c:ext xmlns:c16="http://schemas.microsoft.com/office/drawing/2014/chart" uri="{C3380CC4-5D6E-409C-BE32-E72D297353CC}">
              <c16:uniqueId val="{00000001-D70B-4E6C-A873-24D3676B9C7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1.46</c:v>
                </c:pt>
                <c:pt idx="1">
                  <c:v>4.91</c:v>
                </c:pt>
                <c:pt idx="2">
                  <c:v>1.78</c:v>
                </c:pt>
                <c:pt idx="3">
                  <c:v>-0.5</c:v>
                </c:pt>
                <c:pt idx="4">
                  <c:v>-5.37</c:v>
                </c:pt>
              </c:numCache>
            </c:numRef>
          </c:val>
          <c:smooth val="0"/>
          <c:extLst>
            <c:ext xmlns:c16="http://schemas.microsoft.com/office/drawing/2014/chart" uri="{C3380CC4-5D6E-409C-BE32-E72D297353CC}">
              <c16:uniqueId val="{00000002-D70B-4E6C-A873-24D3676B9C7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D5D-4D35-940A-4BA91396C4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5D-4D35-940A-4BA91396C4A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D5D-4D35-940A-4BA91396C4A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D5D-4D35-940A-4BA91396C4AF}"/>
            </c:ext>
          </c:extLst>
        </c:ser>
        <c:ser>
          <c:idx val="4"/>
          <c:order val="4"/>
          <c:tx>
            <c:strRef>
              <c:f>データシート!$A$31</c:f>
              <c:strCache>
                <c:ptCount val="1"/>
                <c:pt idx="0">
                  <c:v>駐車場事業特別会計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7.0000000000000007E-2</c:v>
                </c:pt>
                <c:pt idx="4">
                  <c:v>#N/A</c:v>
                </c:pt>
                <c:pt idx="5">
                  <c:v>0.02</c:v>
                </c:pt>
                <c:pt idx="6">
                  <c:v>#N/A</c:v>
                </c:pt>
                <c:pt idx="7">
                  <c:v>0.05</c:v>
                </c:pt>
                <c:pt idx="8">
                  <c:v>#N/A</c:v>
                </c:pt>
                <c:pt idx="9">
                  <c:v>0.09</c:v>
                </c:pt>
              </c:numCache>
            </c:numRef>
          </c:val>
          <c:extLst>
            <c:ext xmlns:c16="http://schemas.microsoft.com/office/drawing/2014/chart" uri="{C3380CC4-5D6E-409C-BE32-E72D297353CC}">
              <c16:uniqueId val="{00000004-6D5D-4D35-940A-4BA91396C4A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0.16</c:v>
                </c:pt>
                <c:pt idx="2">
                  <c:v>#N/A</c:v>
                </c:pt>
                <c:pt idx="3">
                  <c:v>0.09</c:v>
                </c:pt>
                <c:pt idx="4">
                  <c:v>#N/A</c:v>
                </c:pt>
                <c:pt idx="5">
                  <c:v>0.16</c:v>
                </c:pt>
                <c:pt idx="6">
                  <c:v>#N/A</c:v>
                </c:pt>
                <c:pt idx="7">
                  <c:v>0.09</c:v>
                </c:pt>
                <c:pt idx="8">
                  <c:v>#N/A</c:v>
                </c:pt>
                <c:pt idx="9">
                  <c:v>0.11</c:v>
                </c:pt>
              </c:numCache>
            </c:numRef>
          </c:val>
          <c:extLst>
            <c:ext xmlns:c16="http://schemas.microsoft.com/office/drawing/2014/chart" uri="{C3380CC4-5D6E-409C-BE32-E72D297353CC}">
              <c16:uniqueId val="{00000005-6D5D-4D35-940A-4BA91396C4AF}"/>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2.09</c:v>
                </c:pt>
                <c:pt idx="2">
                  <c:v>#N/A</c:v>
                </c:pt>
                <c:pt idx="3">
                  <c:v>0.66</c:v>
                </c:pt>
                <c:pt idx="4">
                  <c:v>#N/A</c:v>
                </c:pt>
                <c:pt idx="5">
                  <c:v>1.2</c:v>
                </c:pt>
                <c:pt idx="6">
                  <c:v>#N/A</c:v>
                </c:pt>
                <c:pt idx="7">
                  <c:v>0.72</c:v>
                </c:pt>
                <c:pt idx="8">
                  <c:v>#N/A</c:v>
                </c:pt>
                <c:pt idx="9">
                  <c:v>0.6</c:v>
                </c:pt>
              </c:numCache>
            </c:numRef>
          </c:val>
          <c:extLst>
            <c:ext xmlns:c16="http://schemas.microsoft.com/office/drawing/2014/chart" uri="{C3380CC4-5D6E-409C-BE32-E72D297353CC}">
              <c16:uniqueId val="{00000006-6D5D-4D35-940A-4BA91396C4A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2.06</c:v>
                </c:pt>
                <c:pt idx="2">
                  <c:v>#N/A</c:v>
                </c:pt>
                <c:pt idx="3">
                  <c:v>2.42</c:v>
                </c:pt>
                <c:pt idx="4">
                  <c:v>#N/A</c:v>
                </c:pt>
                <c:pt idx="5">
                  <c:v>2.34</c:v>
                </c:pt>
                <c:pt idx="6">
                  <c:v>#N/A</c:v>
                </c:pt>
                <c:pt idx="7">
                  <c:v>2.41</c:v>
                </c:pt>
                <c:pt idx="8">
                  <c:v>#N/A</c:v>
                </c:pt>
                <c:pt idx="9">
                  <c:v>1.46</c:v>
                </c:pt>
              </c:numCache>
            </c:numRef>
          </c:val>
          <c:extLst>
            <c:ext xmlns:c16="http://schemas.microsoft.com/office/drawing/2014/chart" uri="{C3380CC4-5D6E-409C-BE32-E72D297353CC}">
              <c16:uniqueId val="{00000007-6D5D-4D35-940A-4BA91396C4A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c:v>
                </c:pt>
                <c:pt idx="2">
                  <c:v>#N/A</c:v>
                </c:pt>
                <c:pt idx="3">
                  <c:v>2.15</c:v>
                </c:pt>
                <c:pt idx="4">
                  <c:v>#N/A</c:v>
                </c:pt>
                <c:pt idx="5">
                  <c:v>3.26</c:v>
                </c:pt>
                <c:pt idx="6">
                  <c:v>#N/A</c:v>
                </c:pt>
                <c:pt idx="7">
                  <c:v>3.27</c:v>
                </c:pt>
                <c:pt idx="8">
                  <c:v>#N/A</c:v>
                </c:pt>
                <c:pt idx="9">
                  <c:v>3.82</c:v>
                </c:pt>
              </c:numCache>
            </c:numRef>
          </c:val>
          <c:extLst>
            <c:ext xmlns:c16="http://schemas.microsoft.com/office/drawing/2014/chart" uri="{C3380CC4-5D6E-409C-BE32-E72D297353CC}">
              <c16:uniqueId val="{00000008-6D5D-4D35-940A-4BA91396C4A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7.43</c:v>
                </c:pt>
                <c:pt idx="2">
                  <c:v>#N/A</c:v>
                </c:pt>
                <c:pt idx="3">
                  <c:v>12.8</c:v>
                </c:pt>
                <c:pt idx="4">
                  <c:v>#N/A</c:v>
                </c:pt>
                <c:pt idx="5">
                  <c:v>14.46</c:v>
                </c:pt>
                <c:pt idx="6">
                  <c:v>#N/A</c:v>
                </c:pt>
                <c:pt idx="7">
                  <c:v>10.57</c:v>
                </c:pt>
                <c:pt idx="8">
                  <c:v>#N/A</c:v>
                </c:pt>
                <c:pt idx="9">
                  <c:v>7.45</c:v>
                </c:pt>
              </c:numCache>
            </c:numRef>
          </c:val>
          <c:extLst>
            <c:ext xmlns:c16="http://schemas.microsoft.com/office/drawing/2014/chart" uri="{C3380CC4-5D6E-409C-BE32-E72D297353CC}">
              <c16:uniqueId val="{00000009-6D5D-4D35-940A-4BA91396C4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1372</c:v>
                </c:pt>
                <c:pt idx="5">
                  <c:v>1408</c:v>
                </c:pt>
                <c:pt idx="8">
                  <c:v>1413</c:v>
                </c:pt>
                <c:pt idx="11">
                  <c:v>1390</c:v>
                </c:pt>
                <c:pt idx="14">
                  <c:v>1443</c:v>
                </c:pt>
              </c:numCache>
            </c:numRef>
          </c:val>
          <c:extLst>
            <c:ext xmlns:c16="http://schemas.microsoft.com/office/drawing/2014/chart" uri="{C3380CC4-5D6E-409C-BE32-E72D297353CC}">
              <c16:uniqueId val="{00000000-0180-4E45-836B-7CE74687EB7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0180-4E45-836B-7CE74687EB7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3</c:v>
                </c:pt>
                <c:pt idx="6">
                  <c:v>2</c:v>
                </c:pt>
                <c:pt idx="9">
                  <c:v>3</c:v>
                </c:pt>
                <c:pt idx="12">
                  <c:v>4</c:v>
                </c:pt>
              </c:numCache>
            </c:numRef>
          </c:val>
          <c:extLst>
            <c:ext xmlns:c16="http://schemas.microsoft.com/office/drawing/2014/chart" uri="{C3380CC4-5D6E-409C-BE32-E72D297353CC}">
              <c16:uniqueId val="{00000002-0180-4E45-836B-7CE74687EB7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42</c:v>
                </c:pt>
                <c:pt idx="3">
                  <c:v>22</c:v>
                </c:pt>
                <c:pt idx="6">
                  <c:v>14</c:v>
                </c:pt>
                <c:pt idx="9">
                  <c:v>10</c:v>
                </c:pt>
                <c:pt idx="12">
                  <c:v>10</c:v>
                </c:pt>
              </c:numCache>
            </c:numRef>
          </c:val>
          <c:extLst>
            <c:ext xmlns:c16="http://schemas.microsoft.com/office/drawing/2014/chart" uri="{C3380CC4-5D6E-409C-BE32-E72D297353CC}">
              <c16:uniqueId val="{00000003-0180-4E45-836B-7CE74687EB7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c:v>
                </c:pt>
                <c:pt idx="3">
                  <c:v>33</c:v>
                </c:pt>
                <c:pt idx="6">
                  <c:v>38</c:v>
                </c:pt>
                <c:pt idx="9">
                  <c:v>39</c:v>
                </c:pt>
                <c:pt idx="12">
                  <c:v>48</c:v>
                </c:pt>
              </c:numCache>
            </c:numRef>
          </c:val>
          <c:extLst>
            <c:ext xmlns:c16="http://schemas.microsoft.com/office/drawing/2014/chart" uri="{C3380CC4-5D6E-409C-BE32-E72D297353CC}">
              <c16:uniqueId val="{00000004-0180-4E45-836B-7CE74687EB7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80-4E45-836B-7CE74687EB7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80-4E45-836B-7CE74687EB7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1913</c:v>
                </c:pt>
                <c:pt idx="3">
                  <c:v>1946</c:v>
                </c:pt>
                <c:pt idx="6">
                  <c:v>1947</c:v>
                </c:pt>
                <c:pt idx="9">
                  <c:v>1967</c:v>
                </c:pt>
                <c:pt idx="12">
                  <c:v>2046</c:v>
                </c:pt>
              </c:numCache>
            </c:numRef>
          </c:val>
          <c:extLst>
            <c:ext xmlns:c16="http://schemas.microsoft.com/office/drawing/2014/chart" uri="{C3380CC4-5D6E-409C-BE32-E72D297353CC}">
              <c16:uniqueId val="{00000007-0180-4E45-836B-7CE74687EB7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626</c:v>
                </c:pt>
                <c:pt idx="2">
                  <c:v>#N/A</c:v>
                </c:pt>
                <c:pt idx="3">
                  <c:v>#N/A</c:v>
                </c:pt>
                <c:pt idx="4">
                  <c:v>596</c:v>
                </c:pt>
                <c:pt idx="5">
                  <c:v>#N/A</c:v>
                </c:pt>
                <c:pt idx="6">
                  <c:v>#N/A</c:v>
                </c:pt>
                <c:pt idx="7">
                  <c:v>588</c:v>
                </c:pt>
                <c:pt idx="8">
                  <c:v>#N/A</c:v>
                </c:pt>
                <c:pt idx="9">
                  <c:v>#N/A</c:v>
                </c:pt>
                <c:pt idx="10">
                  <c:v>629</c:v>
                </c:pt>
                <c:pt idx="11">
                  <c:v>#N/A</c:v>
                </c:pt>
                <c:pt idx="12">
                  <c:v>#N/A</c:v>
                </c:pt>
                <c:pt idx="13">
                  <c:v>665</c:v>
                </c:pt>
                <c:pt idx="14">
                  <c:v>#N/A</c:v>
                </c:pt>
              </c:numCache>
            </c:numRef>
          </c:val>
          <c:smooth val="0"/>
          <c:extLst>
            <c:ext xmlns:c16="http://schemas.microsoft.com/office/drawing/2014/chart" uri="{C3380CC4-5D6E-409C-BE32-E72D297353CC}">
              <c16:uniqueId val="{00000008-0180-4E45-836B-7CE74687EB7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16566</c:v>
                </c:pt>
                <c:pt idx="5">
                  <c:v>16557</c:v>
                </c:pt>
                <c:pt idx="8">
                  <c:v>15869</c:v>
                </c:pt>
                <c:pt idx="11">
                  <c:v>14955</c:v>
                </c:pt>
                <c:pt idx="14">
                  <c:v>14799</c:v>
                </c:pt>
              </c:numCache>
            </c:numRef>
          </c:val>
          <c:extLst>
            <c:ext xmlns:c16="http://schemas.microsoft.com/office/drawing/2014/chart" uri="{C3380CC4-5D6E-409C-BE32-E72D297353CC}">
              <c16:uniqueId val="{00000000-0363-4A8D-B8F0-8FF2E0728E1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1315</c:v>
                </c:pt>
                <c:pt idx="5">
                  <c:v>1968</c:v>
                </c:pt>
                <c:pt idx="8">
                  <c:v>2384</c:v>
                </c:pt>
                <c:pt idx="11">
                  <c:v>2763</c:v>
                </c:pt>
                <c:pt idx="14">
                  <c:v>3182</c:v>
                </c:pt>
              </c:numCache>
            </c:numRef>
          </c:val>
          <c:extLst>
            <c:ext xmlns:c16="http://schemas.microsoft.com/office/drawing/2014/chart" uri="{C3380CC4-5D6E-409C-BE32-E72D297353CC}">
              <c16:uniqueId val="{00000001-0363-4A8D-B8F0-8FF2E0728E1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3964</c:v>
                </c:pt>
                <c:pt idx="5">
                  <c:v>4160</c:v>
                </c:pt>
                <c:pt idx="8">
                  <c:v>4406</c:v>
                </c:pt>
                <c:pt idx="11">
                  <c:v>5432</c:v>
                </c:pt>
                <c:pt idx="14">
                  <c:v>5506</c:v>
                </c:pt>
              </c:numCache>
            </c:numRef>
          </c:val>
          <c:extLst>
            <c:ext xmlns:c16="http://schemas.microsoft.com/office/drawing/2014/chart" uri="{C3380CC4-5D6E-409C-BE32-E72D297353CC}">
              <c16:uniqueId val="{00000002-0363-4A8D-B8F0-8FF2E0728E1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363-4A8D-B8F0-8FF2E0728E1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363-4A8D-B8F0-8FF2E0728E1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199</c:v>
                </c:pt>
                <c:pt idx="3">
                  <c:v>30</c:v>
                </c:pt>
                <c:pt idx="6">
                  <c:v>26</c:v>
                </c:pt>
                <c:pt idx="9">
                  <c:v>23</c:v>
                </c:pt>
                <c:pt idx="12">
                  <c:v>19</c:v>
                </c:pt>
              </c:numCache>
            </c:numRef>
          </c:val>
          <c:extLst>
            <c:ext xmlns:c16="http://schemas.microsoft.com/office/drawing/2014/chart" uri="{C3380CC4-5D6E-409C-BE32-E72D297353CC}">
              <c16:uniqueId val="{00000005-0363-4A8D-B8F0-8FF2E0728E1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4328</c:v>
                </c:pt>
                <c:pt idx="3">
                  <c:v>4259</c:v>
                </c:pt>
                <c:pt idx="6">
                  <c:v>4167</c:v>
                </c:pt>
                <c:pt idx="9">
                  <c:v>4107</c:v>
                </c:pt>
                <c:pt idx="12">
                  <c:v>4079</c:v>
                </c:pt>
              </c:numCache>
            </c:numRef>
          </c:val>
          <c:extLst>
            <c:ext xmlns:c16="http://schemas.microsoft.com/office/drawing/2014/chart" uri="{C3380CC4-5D6E-409C-BE32-E72D297353CC}">
              <c16:uniqueId val="{00000006-0363-4A8D-B8F0-8FF2E0728E1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148</c:v>
                </c:pt>
                <c:pt idx="3">
                  <c:v>119</c:v>
                </c:pt>
                <c:pt idx="6">
                  <c:v>106</c:v>
                </c:pt>
                <c:pt idx="9">
                  <c:v>91</c:v>
                </c:pt>
                <c:pt idx="12">
                  <c:v>82</c:v>
                </c:pt>
              </c:numCache>
            </c:numRef>
          </c:val>
          <c:extLst>
            <c:ext xmlns:c16="http://schemas.microsoft.com/office/drawing/2014/chart" uri="{C3380CC4-5D6E-409C-BE32-E72D297353CC}">
              <c16:uniqueId val="{00000007-0363-4A8D-B8F0-8FF2E0728E1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295</c:v>
                </c:pt>
                <c:pt idx="3">
                  <c:v>350</c:v>
                </c:pt>
                <c:pt idx="6">
                  <c:v>385</c:v>
                </c:pt>
                <c:pt idx="9">
                  <c:v>427</c:v>
                </c:pt>
                <c:pt idx="12">
                  <c:v>546</c:v>
                </c:pt>
              </c:numCache>
            </c:numRef>
          </c:val>
          <c:extLst>
            <c:ext xmlns:c16="http://schemas.microsoft.com/office/drawing/2014/chart" uri="{C3380CC4-5D6E-409C-BE32-E72D297353CC}">
              <c16:uniqueId val="{00000008-0363-4A8D-B8F0-8FF2E0728E1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1561</c:v>
                </c:pt>
                <c:pt idx="3">
                  <c:v>2139</c:v>
                </c:pt>
                <c:pt idx="6">
                  <c:v>2431</c:v>
                </c:pt>
                <c:pt idx="9">
                  <c:v>2435</c:v>
                </c:pt>
                <c:pt idx="12">
                  <c:v>2555</c:v>
                </c:pt>
              </c:numCache>
            </c:numRef>
          </c:val>
          <c:extLst>
            <c:ext xmlns:c16="http://schemas.microsoft.com/office/drawing/2014/chart" uri="{C3380CC4-5D6E-409C-BE32-E72D297353CC}">
              <c16:uniqueId val="{00000009-0363-4A8D-B8F0-8FF2E0728E1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21336</c:v>
                </c:pt>
                <c:pt idx="3">
                  <c:v>21463</c:v>
                </c:pt>
                <c:pt idx="6">
                  <c:v>20938</c:v>
                </c:pt>
                <c:pt idx="9">
                  <c:v>20163</c:v>
                </c:pt>
                <c:pt idx="12">
                  <c:v>19404</c:v>
                </c:pt>
              </c:numCache>
            </c:numRef>
          </c:val>
          <c:extLst>
            <c:ext xmlns:c16="http://schemas.microsoft.com/office/drawing/2014/chart" uri="{C3380CC4-5D6E-409C-BE32-E72D297353CC}">
              <c16:uniqueId val="{0000000A-0363-4A8D-B8F0-8FF2E0728E1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6021</c:v>
                </c:pt>
                <c:pt idx="2">
                  <c:v>#N/A</c:v>
                </c:pt>
                <c:pt idx="3">
                  <c:v>#N/A</c:v>
                </c:pt>
                <c:pt idx="4">
                  <c:v>5676</c:v>
                </c:pt>
                <c:pt idx="5">
                  <c:v>#N/A</c:v>
                </c:pt>
                <c:pt idx="6">
                  <c:v>#N/A</c:v>
                </c:pt>
                <c:pt idx="7">
                  <c:v>5393</c:v>
                </c:pt>
                <c:pt idx="8">
                  <c:v>#N/A</c:v>
                </c:pt>
                <c:pt idx="9">
                  <c:v>#N/A</c:v>
                </c:pt>
                <c:pt idx="10">
                  <c:v>4096</c:v>
                </c:pt>
                <c:pt idx="11">
                  <c:v>#N/A</c:v>
                </c:pt>
                <c:pt idx="12">
                  <c:v>#N/A</c:v>
                </c:pt>
                <c:pt idx="13">
                  <c:v>3198</c:v>
                </c:pt>
                <c:pt idx="14">
                  <c:v>#N/A</c:v>
                </c:pt>
              </c:numCache>
            </c:numRef>
          </c:val>
          <c:smooth val="0"/>
          <c:extLst>
            <c:ext xmlns:c16="http://schemas.microsoft.com/office/drawing/2014/chart" uri="{C3380CC4-5D6E-409C-BE32-E72D297353CC}">
              <c16:uniqueId val="{0000000B-0363-4A8D-B8F0-8FF2E0728E1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1251</c:v>
                </c:pt>
                <c:pt idx="1">
                  <c:v>1766</c:v>
                </c:pt>
                <c:pt idx="2">
                  <c:v>1311</c:v>
                </c:pt>
              </c:numCache>
            </c:numRef>
          </c:val>
          <c:extLst>
            <c:ext xmlns:c16="http://schemas.microsoft.com/office/drawing/2014/chart" uri="{C3380CC4-5D6E-409C-BE32-E72D297353CC}">
              <c16:uniqueId val="{00000000-CDC1-4008-A348-FE1C52ED7EC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489</c:v>
                </c:pt>
                <c:pt idx="1">
                  <c:v>571</c:v>
                </c:pt>
                <c:pt idx="2">
                  <c:v>639</c:v>
                </c:pt>
              </c:numCache>
            </c:numRef>
          </c:val>
          <c:extLst>
            <c:ext xmlns:c16="http://schemas.microsoft.com/office/drawing/2014/chart" uri="{C3380CC4-5D6E-409C-BE32-E72D297353CC}">
              <c16:uniqueId val="{00000001-CDC1-4008-A348-FE1C52ED7EC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1997</c:v>
                </c:pt>
                <c:pt idx="1">
                  <c:v>2342</c:v>
                </c:pt>
                <c:pt idx="2">
                  <c:v>2723</c:v>
                </c:pt>
              </c:numCache>
            </c:numRef>
          </c:val>
          <c:extLst>
            <c:ext xmlns:c16="http://schemas.microsoft.com/office/drawing/2014/chart" uri="{C3380CC4-5D6E-409C-BE32-E72D297353CC}">
              <c16:uniqueId val="{00000002-CDC1-4008-A348-FE1C52ED7EC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{2FEC1E64-32D2-4252-B300-4AE8B26543C7}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2FE-4789-BD84-7918A74E2A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{5376D4D1-2D80-463A-AF4E-B1B9CF0E5507}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2FE-4789-BD84-7918A74E2A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{E16CC950-54E3-49ED-AEBA-F7558E0A9762}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2FE-4789-BD84-7918A74E2A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{B97FC4C6-03C8-4311-B706-CFB110535C7A}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2FE-4789-BD84-7918A74E2A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{D4DF24E9-853C-4FB9-AC42-E48716B144E3}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2FE-4789-BD84-7918A74E2A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{92B0CB57-9F12-4D34-ADD2-959C887E1870}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2FE-4789-BD84-7918A74E2A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{4956E8B0-2AD0-47CF-933B-4303FF705E1F}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2FE-4789-BD84-7918A74E2A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{C1BB0865-E321-4BBB-93B0-185AAD96890F}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2FE-4789-BD84-7918A74E2A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{A2C66C0D-6DF2-4D48-BF74-E071C3410922}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2FE-4789-BD84-7918A74E2A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53.1</c:v>
                </c:pt>
                <c:pt idx="8">
                  <c:v>54.2</c:v>
                </c:pt>
                <c:pt idx="16">
                  <c:v>56</c:v>
                </c:pt>
                <c:pt idx="24">
                  <c:v>57.7</c:v>
                </c:pt>
                <c:pt idx="32">
                  <c:v>58.9</c:v>
                </c:pt>
              </c:numCache>
            </c:numRef>
          </c:xVal>
          <c:yVal>
            <c:numRef>
              <c:f>公会計指標分析・財政指標組合せ分析表!$BP$51:$DC$51</c:f>
              <c:numCache>
                <c:formatCode>#,##0.0;"▲ "#,##0.0</c:formatCode>
                <c:ptCount val="40"/>
                <c:pt idx="0">
                  <c:v>41.9</c:v>
                </c:pt>
                <c:pt idx="8">
                  <c:v>37.200000000000003</c:v>
                </c:pt>
                <c:pt idx="16">
                  <c:v>36.299999999999997</c:v>
                </c:pt>
                <c:pt idx="24">
                  <c:v>27</c:v>
                </c:pt>
                <c:pt idx="32">
                  <c:v>20.2</c:v>
                </c:pt>
              </c:numCache>
            </c:numRef>
          </c:yVal>
          <c:smooth val="0"/>
          <c:extLst>
            <c:ext xmlns:c16="http://schemas.microsoft.com/office/drawing/2014/chart" uri="{C3380CC4-5D6E-409C-BE32-E72D297353CC}">
              <c16:uniqueId val="{00000009-12FE-4789-BD84-7918A74E2A1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{3FF590A7-68B5-4CFC-A116-8746ADA716B2}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2FE-4789-BD84-7918A74E2A1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{6D6D9997-1978-4040-B465-3821975E9CAC}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2FE-4789-BD84-7918A74E2A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{945F09D9-6F4D-4268-A6B0-622B9A4339EB}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2FE-4789-BD84-7918A74E2A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{C4D4BCC8-7E25-450A-86C0-BA1F1347057A}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2FE-4789-BD84-7918A74E2A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{A7532AAC-F499-467C-B319-2179E5F4B31A}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2FE-4789-BD84-7918A74E2A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{CF1B1B34-FCCC-4F44-8280-AF9C056BBF4F}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2FE-4789-BD84-7918A74E2A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{A43C8690-DF11-4733-B89C-BAEADD57C998}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2FE-4789-BD84-7918A74E2A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{DF478E03-0B7C-4C52-90AF-2D654A0EBA82}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2FE-4789-BD84-7918A74E2A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{3E71D127-0522-4437-B36F-3265B469DD5B}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2FE-4789-BD84-7918A74E2A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12FE-4789-BD84-7918A74E2A1C}"/>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{182EE0AF-E57F-4824-8F0A-21DCF20F775D}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499-4E27-BAA1-F22A3572E3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{5D3136B0-95A9-4050-B65F-297A34C96B27}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99-4E27-BAA1-F22A3572E3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{FB2547B9-AEF4-4501-BAD7-D973A0766485}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99-4E27-BAA1-F22A3572E3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{C7C1E12E-DF21-4667-8413-B47DA6205ED2}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99-4E27-BAA1-F22A3572E3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{CFEF1E4F-805D-4CBA-8967-FEB8971F5983}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99-4E27-BAA1-F22A3572E338}"/>
                </c:ext>
              </c:extLst>
            </c:dLbl>
            <c:dLbl>
              <c:idx val="8"/>
              <c:layout>
                <c:manualLayout>
                  <c:x val="0"/>
                  <c:y val="1.307720286292209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{92413FCF-4BBF-4C18-A084-737B6379A93E}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499-4E27-BAA1-F22A3572E338}"/>
                </c:ext>
              </c:extLst>
            </c:dLbl>
            <c:dLbl>
              <c:idx val="16"/>
              <c:layout>
                <c:manualLayout>
                  <c:x val="0"/>
                  <c:y val="-1.307720286292217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{E41484E7-CDAE-467F-9FD3-5E05CAA7B24B}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499-4E27-BAA1-F22A3572E33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{AC4D4E07-8DD6-428C-9472-12D9D98E5972}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499-4E27-BAA1-F22A3572E33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{5A7B53CE-A3D5-4D48-AA13-C1C10F6BEDDF}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499-4E27-BAA1-F22A3572E3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3.9</c:v>
                </c:pt>
                <c:pt idx="16">
                  <c:v>4</c:v>
                </c:pt>
                <c:pt idx="24">
                  <c:v>4</c:v>
                </c:pt>
                <c:pt idx="32">
                  <c:v>4.0999999999999996</c:v>
                </c:pt>
              </c:numCache>
            </c:numRef>
          </c:xVal>
          <c:yVal>
            <c:numRef>
              <c:f>公会計指標分析・財政指標組合せ分析表!$BP$73:$DC$73</c:f>
              <c:numCache>
                <c:formatCode>#,##0.0;"▲ "#,##0.0</c:formatCode>
                <c:ptCount val="40"/>
                <c:pt idx="0">
                  <c:v>41.9</c:v>
                </c:pt>
                <c:pt idx="8">
                  <c:v>37.200000000000003</c:v>
                </c:pt>
                <c:pt idx="16">
                  <c:v>36.299999999999997</c:v>
                </c:pt>
                <c:pt idx="24">
                  <c:v>27</c:v>
                </c:pt>
                <c:pt idx="32">
                  <c:v>20.2</c:v>
                </c:pt>
              </c:numCache>
            </c:numRef>
          </c:yVal>
          <c:smooth val="0"/>
          <c:extLst>
            <c:ext xmlns:c16="http://schemas.microsoft.com/office/drawing/2014/chart" uri="{C3380CC4-5D6E-409C-BE32-E72D297353CC}">
              <c16:uniqueId val="{00000009-D499-4E27-BAA1-F22A3572E33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{4B9CF448-D1FF-4C48-B88C-482B6C1B51D3}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499-4E27-BAA1-F22A3572E33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{55DF320E-3931-4BCB-BAB0-2748069FF602}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99-4E27-BAA1-F22A3572E3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{A0315FDF-8389-4370-9067-AC2CF4E80C46}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99-4E27-BAA1-F22A3572E3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{80FD31FC-7853-47EC-9F05-66DBBF53F429}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99-4E27-BAA1-F22A3572E3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{517884FC-ACDC-4C9E-B70A-F26B8281ACFB}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99-4E27-BAA1-F22A3572E33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{93D807B6-83B0-427C-9637-F0A2348552C9}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499-4E27-BAA1-F22A3572E338}"/>
                </c:ext>
              </c:extLst>
            </c:dLbl>
            <c:dLbl>
              <c:idx val="16"/>
              <c:layout>
                <c:manualLayout>
                  <c:x val="0"/>
                  <c:y val="3.160663658712507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{446BBD1C-E6B9-4964-8B5A-696081B1EB1A}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499-4E27-BAA1-F22A3572E338}"/>
                </c:ext>
              </c:extLst>
            </c:dLbl>
            <c:dLbl>
              <c:idx val="24"/>
              <c:layout>
                <c:manualLayout>
                  <c:x val="0"/>
                  <c:y val="-3.86194120584393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{4C4C70E8-FC51-4F84-B570-279B48606EA7}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499-4E27-BAA1-F22A3572E338}"/>
                </c:ext>
              </c:extLst>
            </c:dLbl>
            <c:dLbl>
              <c:idx val="32"/>
              <c:layout>
                <c:manualLayout>
                  <c:x val="0"/>
                  <c:y val="7.013289202668388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{39D94EE8-E4C6-47C5-ADB9-4589E6F21871}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499-4E27-BAA1-F22A3572E3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D499-4E27-BAA1-F22A3572E338}"/>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東京都清瀬市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75,011
73,303
10.23
38,505,142
37,092,820
1,277,575
17,128,352
19,403,574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類似団体と比較すると平均を少し下回る水準であり、東京都多摩地域</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市中</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位と最下位となっている。</a:t>
          </a:r>
        </a:p>
        <a:p>
          <a:r>
            <a:rPr kumimoji="1" lang="ja-JP" altLang="en-US" sz="1200">
              <a:latin typeface="ＭＳ Ｐゴシック" panose="020B0600070205080204" pitchFamily="50" charset="-128"/>
              <a:ea typeface="ＭＳ Ｐゴシック" panose="020B0600070205080204" pitchFamily="50" charset="-128"/>
            </a:rPr>
            <a:t>　理由としては高齢化率が高く、市内に高度医療機関が多く存在するため、医療費や社会保障費などの民生費が大きい一方で、個人市民税額が少額であること、大口の納税法人がほとんどないことなど、担税力が弱いことが挙げられる。</a:t>
          </a:r>
        </a:p>
        <a:p>
          <a:r>
            <a:rPr kumimoji="1" lang="ja-JP" altLang="en-US" sz="1200">
              <a:latin typeface="ＭＳ Ｐゴシック" panose="020B0600070205080204" pitchFamily="50" charset="-128"/>
              <a:ea typeface="ＭＳ Ｐゴシック" panose="020B0600070205080204" pitchFamily="50" charset="-128"/>
            </a:rPr>
            <a:t>　コンビニ収納や口座振替の推進を行い、税収の徴収強化に努めるとともに、生活保護費をはじめとする社会保障関係経費については、生活困窮者の自立支援事業などを進めて行政運営コストの削減を行い、財政基盤の強化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45508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464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45508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158344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81085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166158</xdr:rowOff>
    </xdr:from>
    <xdr:to>
      <xdr:col>11</xdr:col>
      <xdr:colOff>82550</xdr:colOff>
      <xdr:row>42</xdr:row>
      <xdr:rowOff>96308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81085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歳入では、市税の減額、臨時財政対策債が皆減となったものの、地方消費税交付金や普通交付税、地方特例交付金等や株式譲渡所得割交付金などが増額となったことなどにより、経常一般財源が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6,492</a:t>
          </a:r>
          <a:r>
            <a:rPr kumimoji="1" lang="ja-JP" altLang="en-US" sz="1100">
              <a:latin typeface="ＭＳ Ｐゴシック" panose="020B0600070205080204" pitchFamily="50" charset="-128"/>
              <a:ea typeface="ＭＳ Ｐゴシック" panose="020B0600070205080204" pitchFamily="50" charset="-128"/>
            </a:rPr>
            <a:t>万円増額となった。歳出では、指定管理者制度導入に伴う物件費の増加や、特別会計等への繰出金の増加により、経常経費充当一般財源全体では</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1,181</a:t>
          </a:r>
          <a:r>
            <a:rPr kumimoji="1" lang="ja-JP" altLang="en-US" sz="1100">
              <a:latin typeface="ＭＳ Ｐゴシック" panose="020B0600070205080204" pitchFamily="50" charset="-128"/>
              <a:ea typeface="ＭＳ Ｐゴシック" panose="020B0600070205080204" pitchFamily="50" charset="-128"/>
            </a:rPr>
            <a:t>万円増額となり、経常収支比率は前年度と比べ</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ポイント悪化し、</a:t>
          </a:r>
          <a:r>
            <a:rPr kumimoji="1" lang="en-US" altLang="ja-JP" sz="1100">
              <a:latin typeface="ＭＳ Ｐゴシック" panose="020B0600070205080204" pitchFamily="50" charset="-128"/>
              <a:ea typeface="ＭＳ Ｐゴシック" panose="020B0600070205080204" pitchFamily="50" charset="-128"/>
            </a:rPr>
            <a:t>96.2</a:t>
          </a:r>
          <a:r>
            <a:rPr kumimoji="1" lang="ja-JP" altLang="en-US" sz="1100">
              <a:latin typeface="ＭＳ Ｐゴシック" panose="020B0600070205080204" pitchFamily="50" charset="-128"/>
              <a:ea typeface="ＭＳ Ｐゴシック" panose="020B0600070205080204" pitchFamily="50" charset="-128"/>
            </a:rPr>
            <a:t>％となった。</a:t>
          </a:r>
        </a:p>
        <a:p>
          <a:r>
            <a:rPr kumimoji="1" lang="ja-JP" altLang="en-US" sz="1100">
              <a:latin typeface="ＭＳ Ｐゴシック" panose="020B0600070205080204" pitchFamily="50" charset="-128"/>
              <a:ea typeface="ＭＳ Ｐゴシック" panose="020B0600070205080204" pitchFamily="50" charset="-128"/>
            </a:rPr>
            <a:t>　今後も自立支援給付費をはじめとする社会保障関係経費の増加や公共施設の改修など、多額の財源を要する課題が多くあることから、引き続き財政の健全化に努める。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57468</xdr:rowOff>
    </xdr:from>
    <xdr:to>
      <xdr:col>23</xdr:col>
      <xdr:colOff>133350</xdr:colOff>
      <xdr:row>65</xdr:row>
      <xdr:rowOff>24765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30268"/>
          <a:ext cx="838200" cy="1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57468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15650"/>
          <a:ext cx="8890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74613</xdr:rowOff>
    </xdr:from>
    <xdr:to>
      <xdr:col>15</xdr:col>
      <xdr:colOff>82550</xdr:colOff>
      <xdr:row>63</xdr:row>
      <xdr:rowOff>114300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04513"/>
          <a:ext cx="889000" cy="2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74613</xdr:rowOff>
    </xdr:from>
    <xdr:to>
      <xdr:col>11</xdr:col>
      <xdr:colOff>31750</xdr:colOff>
      <xdr:row>63</xdr:row>
      <xdr:rowOff>90170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04513"/>
          <a:ext cx="8890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117492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90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6668</xdr:rowOff>
    </xdr:from>
    <xdr:to>
      <xdr:col>19</xdr:col>
      <xdr:colOff>184150</xdr:colOff>
      <xdr:row>64</xdr:row>
      <xdr:rowOff>108268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93045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6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23813</xdr:rowOff>
    </xdr:from>
    <xdr:to>
      <xdr:col>11</xdr:col>
      <xdr:colOff>82550</xdr:colOff>
      <xdr:row>62</xdr:row>
      <xdr:rowOff>125413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151147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[138,485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最低賃金の上昇等に伴う人件費の増加や委託業務増加による物件費の増加により、人件費、物件費等の合計額の人口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人当たりの金額が高止まりしている。</a:t>
          </a:r>
        </a:p>
        <a:p>
          <a:r>
            <a:rPr kumimoji="1" lang="ja-JP" altLang="en-US" sz="1200">
              <a:latin typeface="ＭＳ Ｐゴシック" panose="020B0600070205080204" pitchFamily="50" charset="-128"/>
              <a:ea typeface="ＭＳ Ｐゴシック" panose="020B0600070205080204" pitchFamily="50" charset="-128"/>
            </a:rPr>
            <a:t>　これまでは保育所や一部の小学校給食業務を直営で行っており、委託料（物件費）が低く、人件費が高い傾向にあった。引き続き給食調理業務の委託化や、既存事業の見直しを行い時間外勤務を縮小するなどして人件費削減に努めているが、指定管理の増など、物件費の増加は避けられない状況となってい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116968</xdr:rowOff>
    </xdr:from>
    <xdr:to>
      <xdr:col>23</xdr:col>
      <xdr:colOff>133350</xdr:colOff>
      <xdr:row>80</xdr:row>
      <xdr:rowOff>159877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32968"/>
          <a:ext cx="838200" cy="42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116968</xdr:rowOff>
    </xdr:from>
    <xdr:to>
      <xdr:col>19</xdr:col>
      <xdr:colOff>133350</xdr:colOff>
      <xdr:row>80</xdr:row>
      <xdr:rowOff>122332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32968"/>
          <a:ext cx="889000" cy="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122332</xdr:rowOff>
    </xdr:from>
    <xdr:to>
      <xdr:col>15</xdr:col>
      <xdr:colOff>82550</xdr:colOff>
      <xdr:row>80</xdr:row>
      <xdr:rowOff>129911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3838332"/>
          <a:ext cx="889000" cy="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94802</xdr:rowOff>
    </xdr:from>
    <xdr:to>
      <xdr:col>11</xdr:col>
      <xdr:colOff>31750</xdr:colOff>
      <xdr:row>80</xdr:row>
      <xdr:rowOff>129911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10802"/>
          <a:ext cx="889000" cy="3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109077</xdr:rowOff>
    </xdr:from>
    <xdr:to>
      <xdr:col>23</xdr:col>
      <xdr:colOff>184150</xdr:colOff>
      <xdr:row>81</xdr:row>
      <xdr:rowOff>39227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2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125604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70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66168</xdr:rowOff>
    </xdr:from>
    <xdr:to>
      <xdr:col>19</xdr:col>
      <xdr:colOff>184150</xdr:colOff>
      <xdr:row>80</xdr:row>
      <xdr:rowOff>167768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8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6495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51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71532</xdr:rowOff>
    </xdr:from>
    <xdr:to>
      <xdr:col>15</xdr:col>
      <xdr:colOff>133350</xdr:colOff>
      <xdr:row>81</xdr:row>
      <xdr:rowOff>1682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8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11859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5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79111</xdr:rowOff>
    </xdr:from>
    <xdr:to>
      <xdr:col>11</xdr:col>
      <xdr:colOff>82550</xdr:colOff>
      <xdr:row>81</xdr:row>
      <xdr:rowOff>9261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9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19438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6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44002</xdr:rowOff>
    </xdr:from>
    <xdr:to>
      <xdr:col>7</xdr:col>
      <xdr:colOff>31750</xdr:colOff>
      <xdr:row>80</xdr:row>
      <xdr:rowOff>145602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6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155779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2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ラスパイレス指数は、類似団体平均を上回っているが、これは昇任制度が異なることなどが要因と考えられる。</a:t>
          </a:r>
        </a:p>
        <a:p>
          <a:r>
            <a:rPr kumimoji="1" lang="ja-JP" altLang="en-US" sz="1200">
              <a:latin typeface="ＭＳ Ｐゴシック" panose="020B0600070205080204" pitchFamily="50" charset="-128"/>
              <a:ea typeface="ＭＳ Ｐゴシック" panose="020B0600070205080204" pitchFamily="50" charset="-128"/>
            </a:rPr>
            <a:t>　指数の低下に向けて、俸給や各種手当の見直しを随時行い、給与の適正化に努める。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49893</xdr:rowOff>
    </xdr:from>
    <xdr:to>
      <xdr:col>81</xdr:col>
      <xdr:colOff>44450</xdr:colOff>
      <xdr:row>86</xdr:row>
      <xdr:rowOff>118836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94593"/>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84364</xdr:rowOff>
    </xdr:from>
    <xdr:to>
      <xdr:col>77</xdr:col>
      <xdr:colOff>44450</xdr:colOff>
      <xdr:row>86</xdr:row>
      <xdr:rowOff>118836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8290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84364</xdr:rowOff>
    </xdr:from>
    <xdr:to>
      <xdr:col>72</xdr:col>
      <xdr:colOff>203200</xdr:colOff>
      <xdr:row>87</xdr:row>
      <xdr:rowOff>50800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29064"/>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50800</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6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142620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1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33564</xdr:rowOff>
    </xdr:from>
    <xdr:to>
      <xdr:col>73</xdr:col>
      <xdr:colOff>44450</xdr:colOff>
      <xdr:row>86</xdr:row>
      <xdr:rowOff>135164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119941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9</a:t>
          </a:r>
          <a:r>
            <a:rPr kumimoji="1" lang="ja-JP" altLang="en-US" sz="1200">
              <a:latin typeface="ＭＳ Ｐゴシック" panose="020B0600070205080204" pitchFamily="50" charset="-128"/>
              <a:ea typeface="ＭＳ Ｐゴシック" panose="020B0600070205080204" pitchFamily="50" charset="-128"/>
            </a:rPr>
            <a:t>年度以降、行財政改革に基づく定員適正化の確実な実施により、職員数の削減を行ってきた。</a:t>
          </a:r>
        </a:p>
        <a:p>
          <a:r>
            <a:rPr kumimoji="1" lang="ja-JP" altLang="en-US" sz="1200">
              <a:latin typeface="ＭＳ Ｐゴシック" panose="020B0600070205080204" pitchFamily="50" charset="-128"/>
              <a:ea typeface="ＭＳ Ｐゴシック" panose="020B0600070205080204" pitchFamily="50" charset="-128"/>
            </a:rPr>
            <a:t>　その結果、近年は全会計ベースで当初の目標である</a:t>
          </a:r>
          <a:r>
            <a:rPr kumimoji="1" lang="en-US" altLang="ja-JP" sz="1200">
              <a:latin typeface="ＭＳ Ｐゴシック" panose="020B0600070205080204" pitchFamily="50" charset="-128"/>
              <a:ea typeface="ＭＳ Ｐゴシック" panose="020B0600070205080204" pitchFamily="50" charset="-128"/>
            </a:rPr>
            <a:t>450</a:t>
          </a:r>
          <a:r>
            <a:rPr kumimoji="1" lang="ja-JP" altLang="en-US" sz="1200">
              <a:latin typeface="ＭＳ Ｐゴシック" panose="020B0600070205080204" pitchFamily="50" charset="-128"/>
              <a:ea typeface="ＭＳ Ｐゴシック" panose="020B0600070205080204" pitchFamily="50" charset="-128"/>
            </a:rPr>
            <a:t>人を下回っていたが、令和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年度には</a:t>
          </a:r>
          <a:r>
            <a:rPr kumimoji="1" lang="en-US" altLang="ja-JP" sz="1200">
              <a:latin typeface="ＭＳ Ｐゴシック" panose="020B0600070205080204" pitchFamily="50" charset="-128"/>
              <a:ea typeface="ＭＳ Ｐゴシック" panose="020B0600070205080204" pitchFamily="50" charset="-128"/>
            </a:rPr>
            <a:t>466</a:t>
          </a:r>
          <a:r>
            <a:rPr kumimoji="1" lang="ja-JP" altLang="en-US" sz="1200">
              <a:latin typeface="ＭＳ Ｐゴシック" panose="020B0600070205080204" pitchFamily="50" charset="-128"/>
              <a:ea typeface="ＭＳ Ｐゴシック" panose="020B0600070205080204" pitchFamily="50" charset="-128"/>
            </a:rPr>
            <a:t>人の職員数と増加したものの、令和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年度以降には再び減少に転じている。今後とも行財政改革に基づく定員適正化の確実な実施を行い、人件費の抑制に努める。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132504</xdr:rowOff>
    </xdr:from>
    <xdr:to>
      <xdr:col>81</xdr:col>
      <xdr:colOff>44450</xdr:colOff>
      <xdr:row>59</xdr:row>
      <xdr:rowOff>144569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248054"/>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144569</xdr:rowOff>
    </xdr:from>
    <xdr:to>
      <xdr:col>77</xdr:col>
      <xdr:colOff>44450</xdr:colOff>
      <xdr:row>60</xdr:row>
      <xdr:rowOff>1270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260119"/>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1270</xdr:rowOff>
    </xdr:from>
    <xdr:to>
      <xdr:col>72</xdr:col>
      <xdr:colOff>203200</xdr:colOff>
      <xdr:row>60</xdr:row>
      <xdr:rowOff>29421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288270"/>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29421</xdr:rowOff>
    </xdr:from>
    <xdr:to>
      <xdr:col>68</xdr:col>
      <xdr:colOff>152400</xdr:colOff>
      <xdr:row>60</xdr:row>
      <xdr:rowOff>29421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164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81704</xdr:rowOff>
    </xdr:from>
    <xdr:to>
      <xdr:col>81</xdr:col>
      <xdr:colOff>95250</xdr:colOff>
      <xdr:row>60</xdr:row>
      <xdr:rowOff>11854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98231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42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93769</xdr:rowOff>
    </xdr:from>
    <xdr:to>
      <xdr:col>77</xdr:col>
      <xdr:colOff>95250</xdr:colOff>
      <xdr:row>60</xdr:row>
      <xdr:rowOff>23919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0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34096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78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121920</xdr:rowOff>
    </xdr:from>
    <xdr:to>
      <xdr:col>73</xdr:col>
      <xdr:colOff>44450</xdr:colOff>
      <xdr:row>60</xdr:row>
      <xdr:rowOff>52070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62247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150071</xdr:rowOff>
    </xdr:from>
    <xdr:to>
      <xdr:col>68</xdr:col>
      <xdr:colOff>203200</xdr:colOff>
      <xdr:row>60</xdr:row>
      <xdr:rowOff>80221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90398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34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150071</xdr:rowOff>
    </xdr:from>
    <xdr:to>
      <xdr:col>64</xdr:col>
      <xdr:colOff>152400</xdr:colOff>
      <xdr:row>60</xdr:row>
      <xdr:rowOff>80221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90398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34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過去からの起債抑制策により、類似団体平均を下回っている。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　しかしながら、令和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年度に市庁舎の建替工事のために</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8,200</a:t>
          </a:r>
          <a:r>
            <a:rPr kumimoji="1" lang="ja-JP" altLang="en-US" sz="1100">
              <a:latin typeface="ＭＳ Ｐゴシック" panose="020B0600070205080204" pitchFamily="50" charset="-128"/>
              <a:ea typeface="ＭＳ Ｐゴシック" panose="020B0600070205080204" pitchFamily="50" charset="-128"/>
            </a:rPr>
            <a:t>万円、令和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年度に健康センター大規模改修工事のために</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4,900</a:t>
          </a:r>
          <a:r>
            <a:rPr kumimoji="1" lang="ja-JP" altLang="en-US" sz="1100">
              <a:latin typeface="ＭＳ Ｐゴシック" panose="020B0600070205080204" pitchFamily="50" charset="-128"/>
              <a:ea typeface="ＭＳ Ｐゴシック" panose="020B0600070205080204" pitchFamily="50" charset="-128"/>
            </a:rPr>
            <a:t>万円、令和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年度に南部地域児童館等複合施設整備工事のために</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1,700</a:t>
          </a:r>
          <a:r>
            <a:rPr kumimoji="1" lang="ja-JP" altLang="en-US" sz="1100">
              <a:latin typeface="ＭＳ Ｐゴシック" panose="020B0600070205080204" pitchFamily="50" charset="-128"/>
              <a:ea typeface="ＭＳ Ｐゴシック" panose="020B0600070205080204" pitchFamily="50" charset="-128"/>
            </a:rPr>
            <a:t>万円の地方債を発行しているほか、その他公共施設の改修工事等による地方債発行もあるため、類似団体平均に近づいている。</a:t>
          </a:r>
        </a:p>
        <a:p>
          <a:r>
            <a:rPr kumimoji="1" lang="ja-JP" altLang="en-US" sz="1100">
              <a:latin typeface="ＭＳ Ｐゴシック" panose="020B0600070205080204" pitchFamily="50" charset="-128"/>
              <a:ea typeface="ＭＳ Ｐゴシック" panose="020B0600070205080204" pitchFamily="50" charset="-128"/>
            </a:rPr>
            <a:t>　今後も市内公共施設老朽化に伴う改修工事が見込まれることから、実質公債費比率の動向には注視していく必要がある。新規事業の実施等について総点検を図り、新規発行の抑制に努める。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46567</xdr:rowOff>
    </xdr:from>
    <xdr:to>
      <xdr:col>81</xdr:col>
      <xdr:colOff>44450</xdr:colOff>
      <xdr:row>40</xdr:row>
      <xdr:rowOff>54610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0456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46567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045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38523</xdr:rowOff>
    </xdr:from>
    <xdr:to>
      <xdr:col>72</xdr:col>
      <xdr:colOff>203200</xdr:colOff>
      <xdr:row>40</xdr:row>
      <xdr:rowOff>46567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9652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22437</xdr:rowOff>
    </xdr:from>
    <xdr:to>
      <xdr:col>68</xdr:col>
      <xdr:colOff>152400</xdr:colOff>
      <xdr:row>40</xdr:row>
      <xdr:rowOff>38523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804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167217</xdr:rowOff>
    </xdr:from>
    <xdr:to>
      <xdr:col>77</xdr:col>
      <xdr:colOff>95250</xdr:colOff>
      <xdr:row>40</xdr:row>
      <xdr:rowOff>97367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107544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159173</xdr:rowOff>
    </xdr:from>
    <xdr:to>
      <xdr:col>68</xdr:col>
      <xdr:colOff>203200</xdr:colOff>
      <xdr:row>40</xdr:row>
      <xdr:rowOff>89323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99500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143087</xdr:rowOff>
    </xdr:from>
    <xdr:to>
      <xdr:col>64</xdr:col>
      <xdr:colOff>152400</xdr:colOff>
      <xdr:row>40</xdr:row>
      <xdr:rowOff>73237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83414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年度に市庁舎建て替えに伴い</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8,200</a:t>
          </a:r>
          <a:r>
            <a:rPr kumimoji="1" lang="ja-JP" altLang="en-US" sz="1200">
              <a:latin typeface="ＭＳ Ｐゴシック" panose="020B0600070205080204" pitchFamily="50" charset="-128"/>
              <a:ea typeface="ＭＳ Ｐゴシック" panose="020B0600070205080204" pitchFamily="50" charset="-128"/>
            </a:rPr>
            <a:t>万円の地方債を発行したことにより、比率が大きく悪化した。</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年度から改善傾向にあるものの、今後も将来への負担を少しでも軽減できるよう、新規事業の実施等について総点検を図り、財政の健全化を図る。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145022</xdr:rowOff>
    </xdr:from>
    <xdr:to>
      <xdr:col>81</xdr:col>
      <xdr:colOff>44450</xdr:colOff>
      <xdr:row>15</xdr:row>
      <xdr:rowOff>51707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45322"/>
          <a:ext cx="838200" cy="7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51707</xdr:rowOff>
    </xdr:from>
    <xdr:to>
      <xdr:col>77</xdr:col>
      <xdr:colOff>44450</xdr:colOff>
      <xdr:row>15</xdr:row>
      <xdr:rowOff>158569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23457"/>
          <a:ext cx="889000" cy="10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158569</xdr:rowOff>
    </xdr:from>
    <xdr:to>
      <xdr:col>72</xdr:col>
      <xdr:colOff>203200</xdr:colOff>
      <xdr:row>15</xdr:row>
      <xdr:rowOff>168910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30319"/>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168910</xdr:rowOff>
    </xdr:from>
    <xdr:to>
      <xdr:col>68</xdr:col>
      <xdr:colOff>152400</xdr:colOff>
      <xdr:row>16</xdr:row>
      <xdr:rowOff>51465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40660"/>
          <a:ext cx="8890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94222</xdr:rowOff>
    </xdr:from>
    <xdr:to>
      <xdr:col>81</xdr:col>
      <xdr:colOff>95250</xdr:colOff>
      <xdr:row>15</xdr:row>
      <xdr:rowOff>24372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49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66299</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66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907</xdr:rowOff>
    </xdr:from>
    <xdr:to>
      <xdr:col>77</xdr:col>
      <xdr:colOff>95250</xdr:colOff>
      <xdr:row>15</xdr:row>
      <xdr:rowOff>102507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7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87284</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59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107769</xdr:rowOff>
    </xdr:from>
    <xdr:to>
      <xdr:col>73</xdr:col>
      <xdr:colOff>44450</xdr:colOff>
      <xdr:row>16</xdr:row>
      <xdr:rowOff>37919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7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22696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6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118110</xdr:rowOff>
    </xdr:from>
    <xdr:to>
      <xdr:col>68</xdr:col>
      <xdr:colOff>203200</xdr:colOff>
      <xdr:row>16</xdr:row>
      <xdr:rowOff>48260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33037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77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665</xdr:rowOff>
    </xdr:from>
    <xdr:to>
      <xdr:col>64</xdr:col>
      <xdr:colOff>152400</xdr:colOff>
      <xdr:row>16</xdr:row>
      <xdr:rowOff>102265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74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87042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83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東京都清瀬市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75,011
73,303
10.23
38,505,142
37,092,820
1,277,575
17,128,352
19,403,574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類似団体平均に比べて高い水準となっているのは、保育所や一部の小学校給食業務を直営で行っていることなどが要因となっている。</a:t>
          </a:r>
        </a:p>
        <a:p>
          <a:r>
            <a:rPr kumimoji="1" lang="ja-JP" altLang="en-US" sz="1200">
              <a:latin typeface="ＭＳ Ｐゴシック" panose="020B0600070205080204" pitchFamily="50" charset="-128"/>
              <a:ea typeface="ＭＳ Ｐゴシック" panose="020B0600070205080204" pitchFamily="50" charset="-128"/>
            </a:rPr>
            <a:t>　人件費の抑制のため、定員適正化の確実な実施により、平成</a:t>
          </a:r>
          <a:r>
            <a:rPr kumimoji="1" lang="en-US" altLang="ja-JP" sz="1200">
              <a:latin typeface="ＭＳ Ｐゴシック" panose="020B0600070205080204" pitchFamily="50" charset="-128"/>
              <a:ea typeface="ＭＳ Ｐゴシック" panose="020B0600070205080204" pitchFamily="50" charset="-128"/>
            </a:rPr>
            <a:t>9</a:t>
          </a:r>
          <a:r>
            <a:rPr kumimoji="1" lang="ja-JP" altLang="en-US" sz="1200">
              <a:latin typeface="ＭＳ Ｐゴシック" panose="020B0600070205080204" pitchFamily="50" charset="-128"/>
              <a:ea typeface="ＭＳ Ｐゴシック" panose="020B0600070205080204" pitchFamily="50" charset="-128"/>
            </a:rPr>
            <a:t>年には</a:t>
          </a:r>
          <a:r>
            <a:rPr kumimoji="1" lang="en-US" altLang="ja-JP" sz="1200">
              <a:latin typeface="ＭＳ Ｐゴシック" panose="020B0600070205080204" pitchFamily="50" charset="-128"/>
              <a:ea typeface="ＭＳ Ｐゴシック" panose="020B0600070205080204" pitchFamily="50" charset="-128"/>
            </a:rPr>
            <a:t>708</a:t>
          </a:r>
          <a:r>
            <a:rPr kumimoji="1" lang="ja-JP" altLang="en-US" sz="1200">
              <a:latin typeface="ＭＳ Ｐゴシック" panose="020B0600070205080204" pitchFamily="50" charset="-128"/>
              <a:ea typeface="ＭＳ Ｐゴシック" panose="020B0600070205080204" pitchFamily="50" charset="-128"/>
            </a:rPr>
            <a:t>名だった職員数も令和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年度には</a:t>
          </a:r>
          <a:r>
            <a:rPr kumimoji="1" lang="en-US" altLang="ja-JP" sz="1200">
              <a:latin typeface="ＭＳ Ｐゴシック" panose="020B0600070205080204" pitchFamily="50" charset="-128"/>
              <a:ea typeface="ＭＳ Ｐゴシック" panose="020B0600070205080204" pitchFamily="50" charset="-128"/>
            </a:rPr>
            <a:t>434</a:t>
          </a:r>
          <a:r>
            <a:rPr kumimoji="1" lang="ja-JP" altLang="en-US" sz="1200">
              <a:latin typeface="ＭＳ Ｐゴシック" panose="020B0600070205080204" pitchFamily="50" charset="-128"/>
              <a:ea typeface="ＭＳ Ｐゴシック" panose="020B0600070205080204" pitchFamily="50" charset="-128"/>
            </a:rPr>
            <a:t>名と職員削減を行っている。</a:t>
          </a:r>
        </a:p>
        <a:p>
          <a:r>
            <a:rPr kumimoji="1" lang="ja-JP" altLang="en-US" sz="1200">
              <a:latin typeface="ＭＳ Ｐゴシック" panose="020B0600070205080204" pitchFamily="50" charset="-128"/>
              <a:ea typeface="ＭＳ Ｐゴシック" panose="020B0600070205080204" pitchFamily="50" charset="-128"/>
            </a:rPr>
            <a:t>　近年では業務委託等により数値が改善されており、今後も職員定員管理や給食調理業務の委託化などを順次行い、引き続き人件費削減に努める。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37</xdr:row>
      <xdr:rowOff>33274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5863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60706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769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51562</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5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51562</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5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152163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9906</xdr:rowOff>
    </xdr:from>
    <xdr:to>
      <xdr:col>15</xdr:col>
      <xdr:colOff>149225</xdr:colOff>
      <xdr:row>37</xdr:row>
      <xdr:rowOff>111506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762</xdr:rowOff>
    </xdr:from>
    <xdr:to>
      <xdr:col>11</xdr:col>
      <xdr:colOff>60325</xdr:colOff>
      <xdr:row>37</xdr:row>
      <xdr:rowOff>102362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87139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類似団体と比較して高い水準となっている。</a:t>
          </a:r>
        </a:p>
        <a:p>
          <a:r>
            <a:rPr kumimoji="1" lang="ja-JP" altLang="en-US" sz="1200">
              <a:latin typeface="ＭＳ Ｐゴシック" panose="020B0600070205080204" pitchFamily="50" charset="-128"/>
              <a:ea typeface="ＭＳ Ｐゴシック" panose="020B0600070205080204" pitchFamily="50" charset="-128"/>
            </a:rPr>
            <a:t>　業務の委託に伴い人件費から委託費（物件費）へのシフトが起きているが、人件費、物件費をあわせた経常収支比率は低下傾向にある。今後も順次民間委託化を進めていく。</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60325</xdr:rowOff>
    </xdr:from>
    <xdr:to>
      <xdr:col>82</xdr:col>
      <xdr:colOff>107950</xdr:colOff>
      <xdr:row>18</xdr:row>
      <xdr:rowOff>22225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7497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88900</xdr:rowOff>
    </xdr:from>
    <xdr:to>
      <xdr:col>78</xdr:col>
      <xdr:colOff>69850</xdr:colOff>
      <xdr:row>17</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8321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17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146050</xdr:rowOff>
    </xdr:from>
    <xdr:to>
      <xdr:col>69</xdr:col>
      <xdr:colOff>92075</xdr:colOff>
      <xdr:row>15</xdr:row>
      <xdr:rowOff>146050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5463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142875</xdr:rowOff>
    </xdr:from>
    <xdr:to>
      <xdr:col>82</xdr:col>
      <xdr:colOff>158750</xdr:colOff>
      <xdr:row>18</xdr:row>
      <xdr:rowOff>73025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5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114952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9525</xdr:rowOff>
    </xdr:from>
    <xdr:to>
      <xdr:col>78</xdr:col>
      <xdr:colOff>120650</xdr:colOff>
      <xdr:row>17</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95902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10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38100</xdr:rowOff>
    </xdr:from>
    <xdr:to>
      <xdr:col>74</xdr:col>
      <xdr:colOff>31750</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95250</xdr:rowOff>
    </xdr:from>
    <xdr:to>
      <xdr:col>65</xdr:col>
      <xdr:colOff>53975</xdr:colOff>
      <xdr:row>15</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35577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類似団体平均に比べて高い水準となっているのは、高齢化率や生活保護率が高いこと、自立支援給付費の支出が多いことが主な要因である。</a:t>
          </a:r>
        </a:p>
        <a:p>
          <a:r>
            <a:rPr kumimoji="1" lang="ja-JP" altLang="en-US" sz="1200">
              <a:latin typeface="ＭＳ Ｐゴシック" panose="020B0600070205080204" pitchFamily="50" charset="-128"/>
              <a:ea typeface="ＭＳ Ｐゴシック" panose="020B0600070205080204" pitchFamily="50" charset="-128"/>
            </a:rPr>
            <a:t>　扶助費の抑制については、高齢化の進行や景気動向に左右されるため難しい状況ではあるが、生活困窮者の自立支援事業の継続や、就労可能な障害者に対しては自立や社会参加を促し、給付費の伸びを鈍化させる等の対策を行い、抑制していきたい。</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69850</xdr:rowOff>
    </xdr:from>
    <xdr:to>
      <xdr:col>24</xdr:col>
      <xdr:colOff>25400</xdr:colOff>
      <xdr:row>58</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0139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60325</xdr:rowOff>
    </xdr:from>
    <xdr:to>
      <xdr:col>19</xdr:col>
      <xdr:colOff>187325</xdr:colOff>
      <xdr:row>58</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0044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165100</xdr:rowOff>
    </xdr:from>
    <xdr:to>
      <xdr:col>15</xdr:col>
      <xdr:colOff>98425</xdr:colOff>
      <xdr:row>58</xdr:row>
      <xdr:rowOff>60325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9377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165100</xdr:rowOff>
    </xdr:from>
    <xdr:to>
      <xdr:col>11</xdr:col>
      <xdr:colOff>9525</xdr:colOff>
      <xdr:row>59</xdr:row>
      <xdr:rowOff>3175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93775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95250</xdr:rowOff>
    </xdr:from>
    <xdr:to>
      <xdr:col>24</xdr:col>
      <xdr:colOff>76200</xdr:colOff>
      <xdr:row>59</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67327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19050</xdr:rowOff>
    </xdr:from>
    <xdr:to>
      <xdr:col>20</xdr:col>
      <xdr:colOff>38100</xdr:colOff>
      <xdr:row>58</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105427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04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9525</xdr:rowOff>
    </xdr:from>
    <xdr:to>
      <xdr:col>15</xdr:col>
      <xdr:colOff>149225</xdr:colOff>
      <xdr:row>58</xdr:row>
      <xdr:rowOff>111125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95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95902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04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114300</xdr:rowOff>
    </xdr:from>
    <xdr:to>
      <xdr:col>11</xdr:col>
      <xdr:colOff>60325</xdr:colOff>
      <xdr:row>58</xdr:row>
      <xdr:rowOff>44450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29227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123825</xdr:rowOff>
    </xdr:from>
    <xdr:to>
      <xdr:col>6</xdr:col>
      <xdr:colOff>171450</xdr:colOff>
      <xdr:row>59</xdr:row>
      <xdr:rowOff>53975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6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38752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15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令和元年度までは類似団体と同水準で推移していたが、令和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より類似団体平均と比較すると高い水準となっている。これは高齢化の進行等により年々増加する繰出金による要因が大きい。医療費の適正化や介護予防事業を推進等の対策に積極的に取り組み、引き続き繰出金の抑制に努めたい。</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26416</xdr:rowOff>
    </xdr:from>
    <xdr:to>
      <xdr:col>82</xdr:col>
      <xdr:colOff>107950</xdr:colOff>
      <xdr:row>58</xdr:row>
      <xdr:rowOff>44704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705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44704</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796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124714</xdr:rowOff>
    </xdr:from>
    <xdr:to>
      <xdr:col>73</xdr:col>
      <xdr:colOff>180975</xdr:colOff>
      <xdr:row>58</xdr:row>
      <xdr:rowOff>35560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973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124714</xdr:rowOff>
    </xdr:from>
    <xdr:to>
      <xdr:col>69</xdr:col>
      <xdr:colOff>92075</xdr:colOff>
      <xdr:row>58</xdr:row>
      <xdr:rowOff>17272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973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147066</xdr:rowOff>
    </xdr:from>
    <xdr:to>
      <xdr:col>82</xdr:col>
      <xdr:colOff>158750</xdr:colOff>
      <xdr:row>58</xdr:row>
      <xdr:rowOff>77216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119143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165354</xdr:rowOff>
    </xdr:from>
    <xdr:to>
      <xdr:col>78</xdr:col>
      <xdr:colOff>120650</xdr:colOff>
      <xdr:row>58</xdr:row>
      <xdr:rowOff>95504</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80281</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2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73914</xdr:rowOff>
    </xdr:from>
    <xdr:to>
      <xdr:col>69</xdr:col>
      <xdr:colOff>142875</xdr:colOff>
      <xdr:row>58</xdr:row>
      <xdr:rowOff>4064</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160291</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137922</xdr:rowOff>
    </xdr:from>
    <xdr:to>
      <xdr:col>65</xdr:col>
      <xdr:colOff>53975</xdr:colOff>
      <xdr:row>58</xdr:row>
      <xdr:rowOff>68072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52849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99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近年は類似団体平均より継続して下回っている。今後も引き続き、補助金適正化検討委員会や予算編成においてに補助金等の見直しやスクラップ＆ビルドを検討し、適正化を図る。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147574</xdr:rowOff>
    </xdr:from>
    <xdr:to>
      <xdr:col>82</xdr:col>
      <xdr:colOff>107950</xdr:colOff>
      <xdr:row>36</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483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110998</xdr:rowOff>
    </xdr:from>
    <xdr:to>
      <xdr:col>78</xdr:col>
      <xdr:colOff>69850</xdr:colOff>
      <xdr:row>35</xdr:row>
      <xdr:rowOff>147574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117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106426</xdr:rowOff>
    </xdr:from>
    <xdr:to>
      <xdr:col>73</xdr:col>
      <xdr:colOff>180975</xdr:colOff>
      <xdr:row>35</xdr:row>
      <xdr:rowOff>110998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07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106426</xdr:rowOff>
    </xdr:from>
    <xdr:to>
      <xdr:col>69</xdr:col>
      <xdr:colOff>92075</xdr:colOff>
      <xdr:row>35</xdr:row>
      <xdr:rowOff>143002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071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60198</xdr:rowOff>
    </xdr:from>
    <xdr:to>
      <xdr:col>74</xdr:col>
      <xdr:colOff>31750</xdr:colOff>
      <xdr:row>35</xdr:row>
      <xdr:rowOff>161798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525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55626</xdr:rowOff>
    </xdr:from>
    <xdr:to>
      <xdr:col>69</xdr:col>
      <xdr:colOff>142875</xdr:colOff>
      <xdr:row>35</xdr:row>
      <xdr:rowOff>157226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167403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92202</xdr:rowOff>
    </xdr:from>
    <xdr:to>
      <xdr:col>65</xdr:col>
      <xdr:colOff>53975</xdr:colOff>
      <xdr:row>36</xdr:row>
      <xdr:rowOff>22352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32529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過年度からの起債抑制により、類似団体平均を下回っている。</a:t>
          </a:r>
        </a:p>
        <a:p>
          <a:r>
            <a:rPr kumimoji="1" lang="ja-JP" altLang="en-US" sz="1200">
              <a:latin typeface="ＭＳ Ｐゴシック" panose="020B0600070205080204" pitchFamily="50" charset="-128"/>
              <a:ea typeface="ＭＳ Ｐゴシック" panose="020B0600070205080204" pitchFamily="50" charset="-128"/>
            </a:rPr>
            <a:t>　しかしながら、令和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年度に市庁舎の建替工事のために</a:t>
          </a:r>
          <a:r>
            <a:rPr kumimoji="1" lang="en-US" altLang="ja-JP" sz="1200">
              <a:latin typeface="ＭＳ Ｐゴシック" panose="020B0600070205080204" pitchFamily="50" charset="-128"/>
              <a:ea typeface="ＭＳ Ｐゴシック" panose="020B0600070205080204" pitchFamily="50" charset="-128"/>
            </a:rPr>
            <a:t>14</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8,200</a:t>
          </a:r>
          <a:r>
            <a:rPr kumimoji="1" lang="ja-JP" altLang="en-US" sz="1200">
              <a:latin typeface="ＭＳ Ｐゴシック" panose="020B0600070205080204" pitchFamily="50" charset="-128"/>
              <a:ea typeface="ＭＳ Ｐゴシック" panose="020B0600070205080204" pitchFamily="50" charset="-128"/>
            </a:rPr>
            <a:t>万円、令和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年度に健康センター大規模改修工事のために</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4,900</a:t>
          </a:r>
          <a:r>
            <a:rPr kumimoji="1" lang="ja-JP" altLang="en-US" sz="1200">
              <a:latin typeface="ＭＳ Ｐゴシック" panose="020B0600070205080204" pitchFamily="50" charset="-128"/>
              <a:ea typeface="ＭＳ Ｐゴシック" panose="020B0600070205080204" pitchFamily="50" charset="-128"/>
            </a:rPr>
            <a:t>万円、令和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年度に南部地域児童館等複合施設整備工事のために</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億</a:t>
          </a:r>
          <a:r>
            <a:rPr kumimoji="1" lang="en-US" altLang="ja-JP" sz="1200">
              <a:latin typeface="ＭＳ Ｐゴシック" panose="020B0600070205080204" pitchFamily="50" charset="-128"/>
              <a:ea typeface="ＭＳ Ｐゴシック" panose="020B0600070205080204" pitchFamily="50" charset="-128"/>
            </a:rPr>
            <a:t>1,700</a:t>
          </a:r>
          <a:r>
            <a:rPr kumimoji="1" lang="ja-JP" altLang="en-US" sz="1200">
              <a:latin typeface="ＭＳ Ｐゴシック" panose="020B0600070205080204" pitchFamily="50" charset="-128"/>
              <a:ea typeface="ＭＳ Ｐゴシック" panose="020B0600070205080204" pitchFamily="50" charset="-128"/>
            </a:rPr>
            <a:t>万円の地方債を発行したこと等に加えて、今後も市内公共施設老朽化に伴う大規模改修工事が見込まれることから、公債費の動向には注視していく必要がある。起債が見込まれる新規事業の実施等について十分な検討を図り、新発債の抑制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153670</xdr:rowOff>
    </xdr:from>
    <xdr:to>
      <xdr:col>24</xdr:col>
      <xdr:colOff>25400</xdr:colOff>
      <xdr:row>75</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124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161289</xdr:rowOff>
    </xdr:from>
    <xdr:to>
      <xdr:col>19</xdr:col>
      <xdr:colOff>187325</xdr:colOff>
      <xdr:row>75</xdr:row>
      <xdr:rowOff>161289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20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130810</xdr:rowOff>
    </xdr:from>
    <xdr:to>
      <xdr:col>15</xdr:col>
      <xdr:colOff>98425</xdr:colOff>
      <xdr:row>75</xdr:row>
      <xdr:rowOff>161289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89560"/>
          <a:ext cx="8890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130810</xdr:rowOff>
    </xdr:from>
    <xdr:to>
      <xdr:col>11</xdr:col>
      <xdr:colOff>9525</xdr:colOff>
      <xdr:row>76</xdr:row>
      <xdr:rowOff>5080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89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102870</xdr:rowOff>
    </xdr:from>
    <xdr:to>
      <xdr:col>24</xdr:col>
      <xdr:colOff>76200</xdr:colOff>
      <xdr:row>76</xdr:row>
      <xdr:rowOff>33020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119397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110490</xdr:rowOff>
    </xdr:from>
    <xdr:to>
      <xdr:col>20</xdr:col>
      <xdr:colOff>38100</xdr:colOff>
      <xdr:row>76</xdr:row>
      <xdr:rowOff>40639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50817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110490</xdr:rowOff>
    </xdr:from>
    <xdr:to>
      <xdr:col>15</xdr:col>
      <xdr:colOff>149225</xdr:colOff>
      <xdr:row>76</xdr:row>
      <xdr:rowOff>40639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50817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80010</xdr:rowOff>
    </xdr:from>
    <xdr:to>
      <xdr:col>11</xdr:col>
      <xdr:colOff>60325</xdr:colOff>
      <xdr:row>76</xdr:row>
      <xdr:rowOff>10161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20337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125730</xdr:rowOff>
    </xdr:from>
    <xdr:to>
      <xdr:col>6</xdr:col>
      <xdr:colOff>171450</xdr:colOff>
      <xdr:row>76</xdr:row>
      <xdr:rowOff>55880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66057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類似団体平均に比べて高い水準になっている。これは人件費及び扶助費による要因が大きい。</a:t>
          </a:r>
        </a:p>
        <a:p>
          <a:r>
            <a:rPr kumimoji="1" lang="ja-JP" altLang="en-US" sz="1200">
              <a:latin typeface="ＭＳ Ｐゴシック" panose="020B0600070205080204" pitchFamily="50" charset="-128"/>
              <a:ea typeface="ＭＳ Ｐゴシック" panose="020B0600070205080204" pitchFamily="50" charset="-128"/>
            </a:rPr>
            <a:t>　人件費については、正規職員の平均年齢が高いことや、保育所や一部の小学校給食業務を直営で行っていることが要因であるため、給食調理業務の委託化等を順次行うなど人件費削減に努める。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113285</xdr:rowOff>
    </xdr:from>
    <xdr:to>
      <xdr:col>82</xdr:col>
      <xdr:colOff>107950</xdr:colOff>
      <xdr:row>77</xdr:row>
      <xdr:rowOff>51563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43485"/>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26415</xdr:rowOff>
    </xdr:from>
    <xdr:to>
      <xdr:col>78</xdr:col>
      <xdr:colOff>69850</xdr:colOff>
      <xdr:row>76</xdr:row>
      <xdr:rowOff>113285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56615"/>
          <a:ext cx="889000" cy="8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56134</xdr:rowOff>
    </xdr:from>
    <xdr:to>
      <xdr:col>73</xdr:col>
      <xdr:colOff>180975</xdr:colOff>
      <xdr:row>76</xdr:row>
      <xdr:rowOff>26415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14884"/>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56134</xdr:rowOff>
    </xdr:from>
    <xdr:to>
      <xdr:col>69</xdr:col>
      <xdr:colOff>92075</xdr:colOff>
      <xdr:row>75</xdr:row>
      <xdr:rowOff>170435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14884"/>
          <a:ext cx="889000" cy="1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763</xdr:rowOff>
    </xdr:from>
    <xdr:to>
      <xdr:col>82</xdr:col>
      <xdr:colOff>158750</xdr:colOff>
      <xdr:row>77</xdr:row>
      <xdr:rowOff>102363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144290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7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62485</xdr:rowOff>
    </xdr:from>
    <xdr:to>
      <xdr:col>78</xdr:col>
      <xdr:colOff>120650</xdr:colOff>
      <xdr:row>76</xdr:row>
      <xdr:rowOff>164085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147065</xdr:rowOff>
    </xdr:from>
    <xdr:to>
      <xdr:col>74</xdr:col>
      <xdr:colOff>31750</xdr:colOff>
      <xdr:row>76</xdr:row>
      <xdr:rowOff>77215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61992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5334</xdr:rowOff>
    </xdr:from>
    <xdr:to>
      <xdr:col>69</xdr:col>
      <xdr:colOff>142875</xdr:colOff>
      <xdr:row>75</xdr:row>
      <xdr:rowOff>106934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91712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119634</xdr:rowOff>
    </xdr:from>
    <xdr:to>
      <xdr:col>65</xdr:col>
      <xdr:colOff>53975</xdr:colOff>
      <xdr:row>76</xdr:row>
      <xdr:rowOff>49783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34562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東京都清瀬市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11189</xdr:rowOff>
    </xdr:from>
    <xdr:to>
      <xdr:col>29</xdr:col>
      <xdr:colOff>127000</xdr:colOff>
      <xdr:row>20</xdr:row>
      <xdr:rowOff>33630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87814"/>
          <a:ext cx="647700" cy="22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14541</xdr:rowOff>
    </xdr:from>
    <xdr:to>
      <xdr:col>26</xdr:col>
      <xdr:colOff>50800</xdr:colOff>
      <xdr:row>20</xdr:row>
      <xdr:rowOff>33630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491166"/>
          <a:ext cx="698500" cy="19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163703</xdr:rowOff>
    </xdr:from>
    <xdr:to>
      <xdr:col>22</xdr:col>
      <xdr:colOff>114300</xdr:colOff>
      <xdr:row>20</xdr:row>
      <xdr:rowOff>14541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68878"/>
          <a:ext cx="698500" cy="22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159499</xdr:rowOff>
    </xdr:from>
    <xdr:to>
      <xdr:col>18</xdr:col>
      <xdr:colOff>177800</xdr:colOff>
      <xdr:row>19</xdr:row>
      <xdr:rowOff>163703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64674"/>
          <a:ext cx="698500" cy="4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131839</xdr:rowOff>
    </xdr:from>
    <xdr:to>
      <xdr:col>29</xdr:col>
      <xdr:colOff>177800</xdr:colOff>
      <xdr:row>20</xdr:row>
      <xdr:rowOff>61989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37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40416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45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154280</xdr:rowOff>
    </xdr:from>
    <xdr:to>
      <xdr:col>26</xdr:col>
      <xdr:colOff>101600</xdr:colOff>
      <xdr:row>20</xdr:row>
      <xdr:rowOff>84430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9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69207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135191</xdr:rowOff>
    </xdr:from>
    <xdr:to>
      <xdr:col>22</xdr:col>
      <xdr:colOff>165100</xdr:colOff>
      <xdr:row>20</xdr:row>
      <xdr:rowOff>65341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40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50118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26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112903</xdr:rowOff>
    </xdr:from>
    <xdr:to>
      <xdr:col>19</xdr:col>
      <xdr:colOff>38100</xdr:colOff>
      <xdr:row>20</xdr:row>
      <xdr:rowOff>43053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18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27830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04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108699</xdr:rowOff>
    </xdr:from>
    <xdr:to>
      <xdr:col>15</xdr:col>
      <xdr:colOff>101600</xdr:colOff>
      <xdr:row>20</xdr:row>
      <xdr:rowOff>38849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3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23626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0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41830</xdr:rowOff>
    </xdr:from>
    <xdr:to>
      <xdr:col>29</xdr:col>
      <xdr:colOff>127000</xdr:colOff>
      <xdr:row>36</xdr:row>
      <xdr:rowOff>55056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95080"/>
          <a:ext cx="647700" cy="13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55056</xdr:rowOff>
    </xdr:from>
    <xdr:to>
      <xdr:col>26</xdr:col>
      <xdr:colOff>50800</xdr:colOff>
      <xdr:row>36</xdr:row>
      <xdr:rowOff>74193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08306"/>
          <a:ext cx="698500" cy="19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70960</xdr:rowOff>
    </xdr:from>
    <xdr:to>
      <xdr:col>22</xdr:col>
      <xdr:colOff>114300</xdr:colOff>
      <xdr:row>36</xdr:row>
      <xdr:rowOff>74193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24210"/>
          <a:ext cx="698500" cy="3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58453</xdr:rowOff>
    </xdr:from>
    <xdr:to>
      <xdr:col>18</xdr:col>
      <xdr:colOff>177800</xdr:colOff>
      <xdr:row>36</xdr:row>
      <xdr:rowOff>70960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11703"/>
          <a:ext cx="698500" cy="12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333930</xdr:rowOff>
    </xdr:from>
    <xdr:to>
      <xdr:col>29</xdr:col>
      <xdr:colOff>177800</xdr:colOff>
      <xdr:row>36</xdr:row>
      <xdr:rowOff>92630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44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306007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1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4256</xdr:rowOff>
    </xdr:from>
    <xdr:to>
      <xdr:col>26</xdr:col>
      <xdr:colOff>101600</xdr:colOff>
      <xdr:row>36</xdr:row>
      <xdr:rowOff>105856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57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90633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43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23393</xdr:rowOff>
    </xdr:from>
    <xdr:to>
      <xdr:col>22</xdr:col>
      <xdr:colOff>165100</xdr:colOff>
      <xdr:row>36</xdr:row>
      <xdr:rowOff>124993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76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109770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6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20160</xdr:rowOff>
    </xdr:from>
    <xdr:to>
      <xdr:col>19</xdr:col>
      <xdr:colOff>38100</xdr:colOff>
      <xdr:row>36</xdr:row>
      <xdr:rowOff>121760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73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106537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5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7653</xdr:rowOff>
    </xdr:from>
    <xdr:to>
      <xdr:col>15</xdr:col>
      <xdr:colOff>101600</xdr:colOff>
      <xdr:row>36</xdr:row>
      <xdr:rowOff>109253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60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94030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4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東京都清瀬市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75,011
73,303
10.23
38,505,142
37,092,820
1,277,575
17,128,352
19,403,574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47689</xdr:rowOff>
    </xdr:from>
    <xdr:to>
      <xdr:col>24</xdr:col>
      <xdr:colOff>63500</xdr:colOff>
      <xdr:row>37</xdr:row>
      <xdr:rowOff>89131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91339"/>
          <a:ext cx="838200" cy="4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63429</xdr:rowOff>
    </xdr:from>
    <xdr:to>
      <xdr:col>19</xdr:col>
      <xdr:colOff>177800</xdr:colOff>
      <xdr:row>37</xdr:row>
      <xdr:rowOff>89131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07079"/>
          <a:ext cx="889000" cy="2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29613</xdr:rowOff>
    </xdr:from>
    <xdr:to>
      <xdr:col>15</xdr:col>
      <xdr:colOff>50800</xdr:colOff>
      <xdr:row>37</xdr:row>
      <xdr:rowOff>63429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73263"/>
          <a:ext cx="889000" cy="3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29613</xdr:rowOff>
    </xdr:from>
    <xdr:to>
      <xdr:col>10</xdr:col>
      <xdr:colOff>114300</xdr:colOff>
      <xdr:row>37</xdr:row>
      <xdr:rowOff>59608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73263"/>
          <a:ext cx="889000" cy="2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103021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168339</xdr:rowOff>
    </xdr:from>
    <xdr:to>
      <xdr:col>24</xdr:col>
      <xdr:colOff>114300</xdr:colOff>
      <xdr:row>37</xdr:row>
      <xdr:rowOff>98489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4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146766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1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38331</xdr:rowOff>
    </xdr:from>
    <xdr:to>
      <xdr:col>20</xdr:col>
      <xdr:colOff>38100</xdr:colOff>
      <xdr:row>37</xdr:row>
      <xdr:rowOff>139931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8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131057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12629</xdr:rowOff>
    </xdr:from>
    <xdr:to>
      <xdr:col>15</xdr:col>
      <xdr:colOff>101600</xdr:colOff>
      <xdr:row>37</xdr:row>
      <xdr:rowOff>114229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105356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150263</xdr:rowOff>
    </xdr:from>
    <xdr:to>
      <xdr:col>10</xdr:col>
      <xdr:colOff>165100</xdr:colOff>
      <xdr:row>37</xdr:row>
      <xdr:rowOff>80413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2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96940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9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8808</xdr:rowOff>
    </xdr:from>
    <xdr:to>
      <xdr:col>6</xdr:col>
      <xdr:colOff>38100</xdr:colOff>
      <xdr:row>37</xdr:row>
      <xdr:rowOff>110408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126935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12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18966</xdr:rowOff>
    </xdr:from>
    <xdr:to>
      <xdr:col>24</xdr:col>
      <xdr:colOff>63500</xdr:colOff>
      <xdr:row>58</xdr:row>
      <xdr:rowOff>53423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63066"/>
          <a:ext cx="838200" cy="3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52508</xdr:rowOff>
    </xdr:from>
    <xdr:to>
      <xdr:col>19</xdr:col>
      <xdr:colOff>177800</xdr:colOff>
      <xdr:row>58</xdr:row>
      <xdr:rowOff>53423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96608"/>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50275</xdr:rowOff>
    </xdr:from>
    <xdr:to>
      <xdr:col>15</xdr:col>
      <xdr:colOff>50800</xdr:colOff>
      <xdr:row>58</xdr:row>
      <xdr:rowOff>52508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9994375"/>
          <a:ext cx="889000" cy="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50275</xdr:rowOff>
    </xdr:from>
    <xdr:to>
      <xdr:col>10</xdr:col>
      <xdr:colOff>114300</xdr:colOff>
      <xdr:row>58</xdr:row>
      <xdr:rowOff>83079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994375"/>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139616</xdr:rowOff>
    </xdr:from>
    <xdr:to>
      <xdr:col>24</xdr:col>
      <xdr:colOff>114300</xdr:colOff>
      <xdr:row>58</xdr:row>
      <xdr:rowOff>69766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1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98993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0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2623</xdr:rowOff>
    </xdr:from>
    <xdr:to>
      <xdr:col>20</xdr:col>
      <xdr:colOff>38100</xdr:colOff>
      <xdr:row>58</xdr:row>
      <xdr:rowOff>104223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4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95350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3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1708</xdr:rowOff>
    </xdr:from>
    <xdr:to>
      <xdr:col>15</xdr:col>
      <xdr:colOff>101600</xdr:colOff>
      <xdr:row>58</xdr:row>
      <xdr:rowOff>103308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4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94435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3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170925</xdr:rowOff>
    </xdr:from>
    <xdr:to>
      <xdr:col>10</xdr:col>
      <xdr:colOff>165100</xdr:colOff>
      <xdr:row>58</xdr:row>
      <xdr:rowOff>101075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117602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1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32279</xdr:rowOff>
    </xdr:from>
    <xdr:to>
      <xdr:col>6</xdr:col>
      <xdr:colOff>38100</xdr:colOff>
      <xdr:row>58</xdr:row>
      <xdr:rowOff>133879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7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125006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6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12522</xdr:rowOff>
    </xdr:from>
    <xdr:to>
      <xdr:col>24</xdr:col>
      <xdr:colOff>63500</xdr:colOff>
      <xdr:row>79</xdr:row>
      <xdr:rowOff>17971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57072"/>
          <a:ext cx="838200" cy="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17780</xdr:rowOff>
    </xdr:from>
    <xdr:to>
      <xdr:col>19</xdr:col>
      <xdr:colOff>177800</xdr:colOff>
      <xdr:row>79</xdr:row>
      <xdr:rowOff>17971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62330"/>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17780</xdr:rowOff>
    </xdr:from>
    <xdr:to>
      <xdr:col>15</xdr:col>
      <xdr:colOff>50800</xdr:colOff>
      <xdr:row>79</xdr:row>
      <xdr:rowOff>20980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62330"/>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20980</xdr:rowOff>
    </xdr:from>
    <xdr:to>
      <xdr:col>10</xdr:col>
      <xdr:colOff>114300</xdr:colOff>
      <xdr:row>79</xdr:row>
      <xdr:rowOff>31648</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65530"/>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133172</xdr:rowOff>
    </xdr:from>
    <xdr:to>
      <xdr:col>24</xdr:col>
      <xdr:colOff>114300</xdr:colOff>
      <xdr:row>79</xdr:row>
      <xdr:rowOff>63322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50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48099</xdr:rowOff>
    </xdr:from>
    <xdr:ext cx="378565"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21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138621</xdr:rowOff>
    </xdr:from>
    <xdr:to>
      <xdr:col>20</xdr:col>
      <xdr:colOff>38100</xdr:colOff>
      <xdr:row>79</xdr:row>
      <xdr:rowOff>68771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1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59898</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604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138430</xdr:rowOff>
    </xdr:from>
    <xdr:to>
      <xdr:col>15</xdr:col>
      <xdr:colOff>101600</xdr:colOff>
      <xdr:row>79</xdr:row>
      <xdr:rowOff>68580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51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59707</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719017" y="13604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141630</xdr:rowOff>
    </xdr:from>
    <xdr:to>
      <xdr:col>10</xdr:col>
      <xdr:colOff>165100</xdr:colOff>
      <xdr:row>79</xdr:row>
      <xdr:rowOff>71780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62907</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607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152298</xdr:rowOff>
    </xdr:from>
    <xdr:to>
      <xdr:col>6</xdr:col>
      <xdr:colOff>38100</xdr:colOff>
      <xdr:row>79</xdr:row>
      <xdr:rowOff>82448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2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73575</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618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54105</xdr:rowOff>
    </xdr:from>
    <xdr:to>
      <xdr:col>24</xdr:col>
      <xdr:colOff>63500</xdr:colOff>
      <xdr:row>94</xdr:row>
      <xdr:rowOff>137502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170405"/>
          <a:ext cx="838200" cy="8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137502</xdr:rowOff>
    </xdr:from>
    <xdr:to>
      <xdr:col>19</xdr:col>
      <xdr:colOff>177800</xdr:colOff>
      <xdr:row>95</xdr:row>
      <xdr:rowOff>82593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253802"/>
          <a:ext cx="889000" cy="11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89964</xdr:rowOff>
    </xdr:from>
    <xdr:to>
      <xdr:col>15</xdr:col>
      <xdr:colOff>50800</xdr:colOff>
      <xdr:row>95</xdr:row>
      <xdr:rowOff>82593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206264"/>
          <a:ext cx="889000" cy="16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89964</xdr:rowOff>
    </xdr:from>
    <xdr:to>
      <xdr:col>10</xdr:col>
      <xdr:colOff>114300</xdr:colOff>
      <xdr:row>96</xdr:row>
      <xdr:rowOff>8147</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206264"/>
          <a:ext cx="889000" cy="26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3305</xdr:rowOff>
    </xdr:from>
    <xdr:to>
      <xdr:col>24</xdr:col>
      <xdr:colOff>114300</xdr:colOff>
      <xdr:row>94</xdr:row>
      <xdr:rowOff>104905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1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26182</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971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86702</xdr:rowOff>
    </xdr:from>
    <xdr:to>
      <xdr:col>20</xdr:col>
      <xdr:colOff>38100</xdr:colOff>
      <xdr:row>95</xdr:row>
      <xdr:rowOff>16852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20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33379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597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31793</xdr:rowOff>
    </xdr:from>
    <xdr:to>
      <xdr:col>15</xdr:col>
      <xdr:colOff>101600</xdr:colOff>
      <xdr:row>95</xdr:row>
      <xdr:rowOff>133393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31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149920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094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39164</xdr:rowOff>
    </xdr:from>
    <xdr:to>
      <xdr:col>10</xdr:col>
      <xdr:colOff>165100</xdr:colOff>
      <xdr:row>94</xdr:row>
      <xdr:rowOff>140764</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15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157291</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5930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128797</xdr:rowOff>
    </xdr:from>
    <xdr:to>
      <xdr:col>6</xdr:col>
      <xdr:colOff>38100</xdr:colOff>
      <xdr:row>96</xdr:row>
      <xdr:rowOff>58947</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41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75474</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191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10663</xdr:rowOff>
    </xdr:from>
    <xdr:to>
      <xdr:col>55</xdr:col>
      <xdr:colOff>0</xdr:colOff>
      <xdr:row>37</xdr:row>
      <xdr:rowOff>21201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54313"/>
          <a:ext cx="838200" cy="1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109144</xdr:rowOff>
    </xdr:from>
    <xdr:to>
      <xdr:col>50</xdr:col>
      <xdr:colOff>114300</xdr:colOff>
      <xdr:row>37</xdr:row>
      <xdr:rowOff>10663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81344"/>
          <a:ext cx="889000" cy="7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109144</xdr:rowOff>
    </xdr:from>
    <xdr:to>
      <xdr:col>45</xdr:col>
      <xdr:colOff>177800</xdr:colOff>
      <xdr:row>37</xdr:row>
      <xdr:rowOff>19753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81344"/>
          <a:ext cx="889000" cy="8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137749</xdr:rowOff>
    </xdr:from>
    <xdr:to>
      <xdr:col>41</xdr:col>
      <xdr:colOff>50800</xdr:colOff>
      <xdr:row>37</xdr:row>
      <xdr:rowOff>19753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24149"/>
          <a:ext cx="889000" cy="73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141851</xdr:rowOff>
    </xdr:from>
    <xdr:to>
      <xdr:col>55</xdr:col>
      <xdr:colOff>50800</xdr:colOff>
      <xdr:row>37</xdr:row>
      <xdr:rowOff>72001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1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120278</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9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131313</xdr:rowOff>
    </xdr:from>
    <xdr:to>
      <xdr:col>50</xdr:col>
      <xdr:colOff>165100</xdr:colOff>
      <xdr:row>37</xdr:row>
      <xdr:rowOff>61463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0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52590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9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58344</xdr:rowOff>
    </xdr:from>
    <xdr:to>
      <xdr:col>46</xdr:col>
      <xdr:colOff>38100</xdr:colOff>
      <xdr:row>36</xdr:row>
      <xdr:rowOff>159944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30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5021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0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140403</xdr:rowOff>
    </xdr:from>
    <xdr:to>
      <xdr:col>41</xdr:col>
      <xdr:colOff>101600</xdr:colOff>
      <xdr:row>37</xdr:row>
      <xdr:rowOff>70553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1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61680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0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86949</xdr:rowOff>
    </xdr:from>
    <xdr:to>
      <xdr:col>36</xdr:col>
      <xdr:colOff>165100</xdr:colOff>
      <xdr:row>33</xdr:row>
      <xdr:rowOff>17099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7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8226</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6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61389</xdr:rowOff>
    </xdr:from>
    <xdr:to>
      <xdr:col>55</xdr:col>
      <xdr:colOff>0</xdr:colOff>
      <xdr:row>57</xdr:row>
      <xdr:rowOff>67408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834039"/>
          <a:ext cx="8382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67408</xdr:rowOff>
    </xdr:from>
    <xdr:to>
      <xdr:col>50</xdr:col>
      <xdr:colOff>114300</xdr:colOff>
      <xdr:row>57</xdr:row>
      <xdr:rowOff>87547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840058"/>
          <a:ext cx="88900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65100</xdr:rowOff>
    </xdr:from>
    <xdr:to>
      <xdr:col>45</xdr:col>
      <xdr:colOff>177800</xdr:colOff>
      <xdr:row>57</xdr:row>
      <xdr:rowOff>87547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837750"/>
          <a:ext cx="889000" cy="2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939</xdr:rowOff>
    </xdr:from>
    <xdr:to>
      <xdr:col>41</xdr:col>
      <xdr:colOff>50800</xdr:colOff>
      <xdr:row>57</xdr:row>
      <xdr:rowOff>65100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430689"/>
          <a:ext cx="889000" cy="40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10589</xdr:rowOff>
    </xdr:from>
    <xdr:to>
      <xdr:col>55</xdr:col>
      <xdr:colOff>50800</xdr:colOff>
      <xdr:row>57</xdr:row>
      <xdr:rowOff>112189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78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160466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6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16608</xdr:rowOff>
    </xdr:from>
    <xdr:to>
      <xdr:col>50</xdr:col>
      <xdr:colOff>165100</xdr:colOff>
      <xdr:row>57</xdr:row>
      <xdr:rowOff>118208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8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109335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8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36747</xdr:rowOff>
    </xdr:from>
    <xdr:to>
      <xdr:col>46</xdr:col>
      <xdr:colOff>38100</xdr:colOff>
      <xdr:row>57</xdr:row>
      <xdr:rowOff>138347</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80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129474</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90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14300</xdr:rowOff>
    </xdr:from>
    <xdr:to>
      <xdr:col>41</xdr:col>
      <xdr:colOff>101600</xdr:colOff>
      <xdr:row>57</xdr:row>
      <xdr:rowOff>115900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7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107027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87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121589</xdr:rowOff>
    </xdr:from>
    <xdr:to>
      <xdr:col>36</xdr:col>
      <xdr:colOff>165100</xdr:colOff>
      <xdr:row>55</xdr:row>
      <xdr:rowOff>51739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37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68266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15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36258</xdr:rowOff>
    </xdr:from>
    <xdr:to>
      <xdr:col>55</xdr:col>
      <xdr:colOff>0</xdr:colOff>
      <xdr:row>79</xdr:row>
      <xdr:rowOff>28048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409358"/>
          <a:ext cx="838200" cy="16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11570</xdr:rowOff>
    </xdr:from>
    <xdr:to>
      <xdr:col>50</xdr:col>
      <xdr:colOff>114300</xdr:colOff>
      <xdr:row>79</xdr:row>
      <xdr:rowOff>28048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556120"/>
          <a:ext cx="8890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11570</xdr:rowOff>
    </xdr:from>
    <xdr:to>
      <xdr:col>45</xdr:col>
      <xdr:colOff>177800</xdr:colOff>
      <xdr:row>79</xdr:row>
      <xdr:rowOff>42831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556120"/>
          <a:ext cx="889000" cy="3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39058</xdr:rowOff>
    </xdr:from>
    <xdr:to>
      <xdr:col>41</xdr:col>
      <xdr:colOff>50800</xdr:colOff>
      <xdr:row>79</xdr:row>
      <xdr:rowOff>42831</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83608"/>
          <a:ext cx="889000" cy="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156908</xdr:rowOff>
    </xdr:from>
    <xdr:to>
      <xdr:col>55</xdr:col>
      <xdr:colOff>50800</xdr:colOff>
      <xdr:row>78</xdr:row>
      <xdr:rowOff>87058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35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135335</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33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148698</xdr:rowOff>
    </xdr:from>
    <xdr:to>
      <xdr:col>50</xdr:col>
      <xdr:colOff>165100</xdr:colOff>
      <xdr:row>79</xdr:row>
      <xdr:rowOff>78848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2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69975</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50017" y="13614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132220</xdr:rowOff>
    </xdr:from>
    <xdr:to>
      <xdr:col>46</xdr:col>
      <xdr:colOff>38100</xdr:colOff>
      <xdr:row>79</xdr:row>
      <xdr:rowOff>62370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53497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163481</xdr:rowOff>
    </xdr:from>
    <xdr:to>
      <xdr:col>41</xdr:col>
      <xdr:colOff>101600</xdr:colOff>
      <xdr:row>79</xdr:row>
      <xdr:rowOff>93631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3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79</xdr:row>
      <xdr:rowOff>84758</xdr:rowOff>
    </xdr:from>
    <xdr:ext cx="313932"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704333" y="136293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159708</xdr:rowOff>
    </xdr:from>
    <xdr:to>
      <xdr:col>36</xdr:col>
      <xdr:colOff>165100</xdr:colOff>
      <xdr:row>79</xdr:row>
      <xdr:rowOff>89858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3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80985</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25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2515</xdr:rowOff>
    </xdr:from>
    <xdr:to>
      <xdr:col>55</xdr:col>
      <xdr:colOff>0</xdr:colOff>
      <xdr:row>98</xdr:row>
      <xdr:rowOff>27839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804615"/>
          <a:ext cx="838200" cy="2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147383</xdr:rowOff>
    </xdr:from>
    <xdr:to>
      <xdr:col>50</xdr:col>
      <xdr:colOff>114300</xdr:colOff>
      <xdr:row>98</xdr:row>
      <xdr:rowOff>27839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778033"/>
          <a:ext cx="889000" cy="5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75857</xdr:rowOff>
    </xdr:from>
    <xdr:to>
      <xdr:col>45</xdr:col>
      <xdr:colOff>177800</xdr:colOff>
      <xdr:row>97</xdr:row>
      <xdr:rowOff>147383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706507"/>
          <a:ext cx="889000" cy="7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13309</xdr:rowOff>
    </xdr:from>
    <xdr:to>
      <xdr:col>41</xdr:col>
      <xdr:colOff>50800</xdr:colOff>
      <xdr:row>97</xdr:row>
      <xdr:rowOff>75857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301059"/>
          <a:ext cx="889000" cy="40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123165</xdr:rowOff>
    </xdr:from>
    <xdr:to>
      <xdr:col>55</xdr:col>
      <xdr:colOff>50800</xdr:colOff>
      <xdr:row>98</xdr:row>
      <xdr:rowOff>53315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75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101592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3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148489</xdr:rowOff>
    </xdr:from>
    <xdr:to>
      <xdr:col>50</xdr:col>
      <xdr:colOff>165100</xdr:colOff>
      <xdr:row>98</xdr:row>
      <xdr:rowOff>78639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7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69766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71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96583</xdr:rowOff>
    </xdr:from>
    <xdr:to>
      <xdr:col>46</xdr:col>
      <xdr:colOff>38100</xdr:colOff>
      <xdr:row>98</xdr:row>
      <xdr:rowOff>26733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2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17860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1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25057</xdr:rowOff>
    </xdr:from>
    <xdr:to>
      <xdr:col>41</xdr:col>
      <xdr:colOff>101600</xdr:colOff>
      <xdr:row>97</xdr:row>
      <xdr:rowOff>126657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65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117784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74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133959</xdr:rowOff>
    </xdr:from>
    <xdr:to>
      <xdr:col>36</xdr:col>
      <xdr:colOff>165100</xdr:colOff>
      <xdr:row>95</xdr:row>
      <xdr:rowOff>64109</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25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80636</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02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40894</xdr:rowOff>
    </xdr:from>
    <xdr:to>
      <xdr:col>85</xdr:col>
      <xdr:colOff>127000</xdr:colOff>
      <xdr:row>77</xdr:row>
      <xdr:rowOff>52439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42544"/>
          <a:ext cx="8382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52439</xdr:rowOff>
    </xdr:from>
    <xdr:to>
      <xdr:col>81</xdr:col>
      <xdr:colOff>50800</xdr:colOff>
      <xdr:row>77</xdr:row>
      <xdr:rowOff>56311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54089"/>
          <a:ext cx="889000" cy="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56311</xdr:rowOff>
    </xdr:from>
    <xdr:to>
      <xdr:col>76</xdr:col>
      <xdr:colOff>114300</xdr:colOff>
      <xdr:row>77</xdr:row>
      <xdr:rowOff>57671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57961"/>
          <a:ext cx="889000" cy="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57671</xdr:rowOff>
    </xdr:from>
    <xdr:to>
      <xdr:col>71</xdr:col>
      <xdr:colOff>177800</xdr:colOff>
      <xdr:row>77</xdr:row>
      <xdr:rowOff>62916</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59321"/>
          <a:ext cx="889000" cy="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161544</xdr:rowOff>
    </xdr:from>
    <xdr:to>
      <xdr:col>85</xdr:col>
      <xdr:colOff>177800</xdr:colOff>
      <xdr:row>77</xdr:row>
      <xdr:rowOff>91694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9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139971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7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1639</xdr:rowOff>
    </xdr:from>
    <xdr:to>
      <xdr:col>81</xdr:col>
      <xdr:colOff>101600</xdr:colOff>
      <xdr:row>77</xdr:row>
      <xdr:rowOff>103239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0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94366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96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5511</xdr:rowOff>
    </xdr:from>
    <xdr:to>
      <xdr:col>76</xdr:col>
      <xdr:colOff>165100</xdr:colOff>
      <xdr:row>77</xdr:row>
      <xdr:rowOff>107111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98238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9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6871</xdr:rowOff>
    </xdr:from>
    <xdr:to>
      <xdr:col>72</xdr:col>
      <xdr:colOff>38100</xdr:colOff>
      <xdr:row>77</xdr:row>
      <xdr:rowOff>108471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0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99598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0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12116</xdr:rowOff>
    </xdr:from>
    <xdr:to>
      <xdr:col>67</xdr:col>
      <xdr:colOff>101600</xdr:colOff>
      <xdr:row>77</xdr:row>
      <xdr:rowOff>113716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1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104843</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0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34773</xdr:rowOff>
    </xdr:from>
    <xdr:to>
      <xdr:col>85</xdr:col>
      <xdr:colOff>127000</xdr:colOff>
      <xdr:row>97</xdr:row>
      <xdr:rowOff>124192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65423"/>
          <a:ext cx="838200" cy="8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34773</xdr:rowOff>
    </xdr:from>
    <xdr:to>
      <xdr:col>81</xdr:col>
      <xdr:colOff>50800</xdr:colOff>
      <xdr:row>97</xdr:row>
      <xdr:rowOff>126816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665423"/>
          <a:ext cx="889000" cy="9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126816</xdr:rowOff>
    </xdr:from>
    <xdr:to>
      <xdr:col>76</xdr:col>
      <xdr:colOff>114300</xdr:colOff>
      <xdr:row>97</xdr:row>
      <xdr:rowOff>128663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57466"/>
          <a:ext cx="889000" cy="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128663</xdr:rowOff>
    </xdr:from>
    <xdr:to>
      <xdr:col>71</xdr:col>
      <xdr:colOff>177800</xdr:colOff>
      <xdr:row>98</xdr:row>
      <xdr:rowOff>27063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59313"/>
          <a:ext cx="8890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73392</xdr:rowOff>
    </xdr:from>
    <xdr:to>
      <xdr:col>85</xdr:col>
      <xdr:colOff>177800</xdr:colOff>
      <xdr:row>98</xdr:row>
      <xdr:rowOff>3542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0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51819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8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155423</xdr:rowOff>
    </xdr:from>
    <xdr:to>
      <xdr:col>81</xdr:col>
      <xdr:colOff>101600</xdr:colOff>
      <xdr:row>97</xdr:row>
      <xdr:rowOff>85573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1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102100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8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76016</xdr:rowOff>
    </xdr:from>
    <xdr:to>
      <xdr:col>76</xdr:col>
      <xdr:colOff>165100</xdr:colOff>
      <xdr:row>98</xdr:row>
      <xdr:rowOff>6166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168743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79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77863</xdr:rowOff>
    </xdr:from>
    <xdr:to>
      <xdr:col>72</xdr:col>
      <xdr:colOff>38100</xdr:colOff>
      <xdr:row>98</xdr:row>
      <xdr:rowOff>8013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0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170590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0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147713</xdr:rowOff>
    </xdr:from>
    <xdr:to>
      <xdr:col>67</xdr:col>
      <xdr:colOff>101600</xdr:colOff>
      <xdr:row>98</xdr:row>
      <xdr:rowOff>77863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7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68990</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7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25781</xdr:rowOff>
    </xdr:from>
    <xdr:to>
      <xdr:col>116</xdr:col>
      <xdr:colOff>63500</xdr:colOff>
      <xdr:row>39</xdr:row>
      <xdr:rowOff>25908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12331"/>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24130</xdr:rowOff>
    </xdr:from>
    <xdr:to>
      <xdr:col>111</xdr:col>
      <xdr:colOff>177800</xdr:colOff>
      <xdr:row>39</xdr:row>
      <xdr:rowOff>25781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10680"/>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24130</xdr:rowOff>
    </xdr:from>
    <xdr:to>
      <xdr:col>107</xdr:col>
      <xdr:colOff>50800</xdr:colOff>
      <xdr:row>39</xdr:row>
      <xdr:rowOff>24511</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71068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122936</xdr:rowOff>
    </xdr:from>
    <xdr:to>
      <xdr:col>102</xdr:col>
      <xdr:colOff>114300</xdr:colOff>
      <xdr:row>39</xdr:row>
      <xdr:rowOff>24511</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638036"/>
          <a:ext cx="889000" cy="7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61485</xdr:rowOff>
    </xdr:from>
    <xdr:ext cx="378565"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76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146431</xdr:rowOff>
    </xdr:from>
    <xdr:to>
      <xdr:col>112</xdr:col>
      <xdr:colOff>38100</xdr:colOff>
      <xdr:row>39</xdr:row>
      <xdr:rowOff>76581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6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67708</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34017" y="6754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144780</xdr:rowOff>
    </xdr:from>
    <xdr:to>
      <xdr:col>107</xdr:col>
      <xdr:colOff>101600</xdr:colOff>
      <xdr:row>39</xdr:row>
      <xdr:rowOff>74930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66057</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45017" y="6752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145161</xdr:rowOff>
    </xdr:from>
    <xdr:to>
      <xdr:col>102</xdr:col>
      <xdr:colOff>165100</xdr:colOff>
      <xdr:row>39</xdr:row>
      <xdr:rowOff>75311</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6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66438</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56017" y="6752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72136</xdr:rowOff>
    </xdr:from>
    <xdr:to>
      <xdr:col>98</xdr:col>
      <xdr:colOff>38100</xdr:colOff>
      <xdr:row>39</xdr:row>
      <xdr:rowOff>2286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58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164863</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6799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132224</xdr:rowOff>
    </xdr:from>
    <xdr:to>
      <xdr:col>116</xdr:col>
      <xdr:colOff>63500</xdr:colOff>
      <xdr:row>58</xdr:row>
      <xdr:rowOff>136271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76324"/>
          <a:ext cx="838200" cy="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132431</xdr:rowOff>
    </xdr:from>
    <xdr:to>
      <xdr:col>111</xdr:col>
      <xdr:colOff>177800</xdr:colOff>
      <xdr:row>58</xdr:row>
      <xdr:rowOff>136271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76531"/>
          <a:ext cx="889000" cy="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126602</xdr:rowOff>
    </xdr:from>
    <xdr:to>
      <xdr:col>107</xdr:col>
      <xdr:colOff>50800</xdr:colOff>
      <xdr:row>58</xdr:row>
      <xdr:rowOff>132431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70702"/>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125526</xdr:rowOff>
    </xdr:from>
    <xdr:to>
      <xdr:col>102</xdr:col>
      <xdr:colOff>114300</xdr:colOff>
      <xdr:row>58</xdr:row>
      <xdr:rowOff>126602</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69626"/>
          <a:ext cx="889000" cy="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81424</xdr:rowOff>
    </xdr:from>
    <xdr:to>
      <xdr:col>116</xdr:col>
      <xdr:colOff>114300</xdr:colOff>
      <xdr:row>59</xdr:row>
      <xdr:rowOff>11574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2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85471</xdr:rowOff>
    </xdr:from>
    <xdr:to>
      <xdr:col>112</xdr:col>
      <xdr:colOff>38100</xdr:colOff>
      <xdr:row>59</xdr:row>
      <xdr:rowOff>15621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2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6748</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22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81631</xdr:rowOff>
    </xdr:from>
    <xdr:to>
      <xdr:col>107</xdr:col>
      <xdr:colOff>101600</xdr:colOff>
      <xdr:row>59</xdr:row>
      <xdr:rowOff>11781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2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2908</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18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75802</xdr:rowOff>
    </xdr:from>
    <xdr:to>
      <xdr:col>102</xdr:col>
      <xdr:colOff>165100</xdr:colOff>
      <xdr:row>59</xdr:row>
      <xdr:rowOff>5952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1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168529</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12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74726</xdr:rowOff>
    </xdr:from>
    <xdr:to>
      <xdr:col>98</xdr:col>
      <xdr:colOff>38100</xdr:colOff>
      <xdr:row>59</xdr:row>
      <xdr:rowOff>4876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1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167453</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11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123279</xdr:rowOff>
    </xdr:from>
    <xdr:to>
      <xdr:col>116</xdr:col>
      <xdr:colOff>63500</xdr:colOff>
      <xdr:row>72</xdr:row>
      <xdr:rowOff>158826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467679"/>
          <a:ext cx="838200" cy="3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123279</xdr:rowOff>
    </xdr:from>
    <xdr:to>
      <xdr:col>111</xdr:col>
      <xdr:colOff>177800</xdr:colOff>
      <xdr:row>73</xdr:row>
      <xdr:rowOff>22276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467679"/>
          <a:ext cx="889000" cy="7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22276</xdr:rowOff>
    </xdr:from>
    <xdr:to>
      <xdr:col>107</xdr:col>
      <xdr:colOff>50800</xdr:colOff>
      <xdr:row>73</xdr:row>
      <xdr:rowOff>155778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538126"/>
          <a:ext cx="889000" cy="13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155778</xdr:rowOff>
    </xdr:from>
    <xdr:to>
      <xdr:col>102</xdr:col>
      <xdr:colOff>114300</xdr:colOff>
      <xdr:row>74</xdr:row>
      <xdr:rowOff>26200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671628"/>
          <a:ext cx="889000" cy="4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108026</xdr:rowOff>
    </xdr:from>
    <xdr:to>
      <xdr:col>116</xdr:col>
      <xdr:colOff>114300</xdr:colOff>
      <xdr:row>73</xdr:row>
      <xdr:rowOff>38176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45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130903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30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72479</xdr:rowOff>
    </xdr:from>
    <xdr:to>
      <xdr:col>112</xdr:col>
      <xdr:colOff>38100</xdr:colOff>
      <xdr:row>73</xdr:row>
      <xdr:rowOff>2629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41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19156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19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142926</xdr:rowOff>
    </xdr:from>
    <xdr:to>
      <xdr:col>107</xdr:col>
      <xdr:colOff>101600</xdr:colOff>
      <xdr:row>73</xdr:row>
      <xdr:rowOff>73076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48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89603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26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104978</xdr:rowOff>
    </xdr:from>
    <xdr:to>
      <xdr:col>102</xdr:col>
      <xdr:colOff>165100</xdr:colOff>
      <xdr:row>74</xdr:row>
      <xdr:rowOff>35128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2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51655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39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146850</xdr:rowOff>
    </xdr:from>
    <xdr:to>
      <xdr:col>98</xdr:col>
      <xdr:colOff>38100</xdr:colOff>
      <xdr:row>74</xdr:row>
      <xdr:rowOff>77000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93527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43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義務的経費について見ると、人件費については住民一人当たり</a:t>
          </a:r>
          <a:r>
            <a:rPr kumimoji="1" lang="en-US" altLang="ja-JP" sz="1300">
              <a:latin typeface="ＭＳ Ｐゴシック" panose="020B0600070205080204" pitchFamily="50" charset="-128"/>
              <a:ea typeface="ＭＳ Ｐゴシック" panose="020B0600070205080204" pitchFamily="50" charset="-128"/>
            </a:rPr>
            <a:t>64,135</a:t>
          </a:r>
          <a:r>
            <a:rPr kumimoji="1" lang="ja-JP" altLang="en-US" sz="1300">
              <a:latin typeface="ＭＳ Ｐゴシック" panose="020B0600070205080204" pitchFamily="50" charset="-128"/>
              <a:ea typeface="ＭＳ Ｐゴシック" panose="020B0600070205080204" pitchFamily="50" charset="-128"/>
            </a:rPr>
            <a:t>円となっており、概ね類似団体と同水準である。今後も、人事給与・定員適正化に取り組むとともに、技能労務職の退職不補充により人件費の抑制を図る。扶助費については、住民一人当たり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172,863</a:t>
          </a:r>
          <a:r>
            <a:rPr kumimoji="1" lang="ja-JP" altLang="en-US" sz="1300">
              <a:latin typeface="ＭＳ Ｐゴシック" panose="020B0600070205080204" pitchFamily="50" charset="-128"/>
              <a:ea typeface="ＭＳ Ｐゴシック" panose="020B0600070205080204" pitchFamily="50" charset="-128"/>
            </a:rPr>
            <a:t>円であり、類似団体内順位で</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位と高い水準となっている。本市の大きな課題である増大する扶助費については、引き続き生活困窮者の自立支援事業などを進めることで抑制を図る。最後に公債費については、過年度からの起債抑制により類似団体と比べても低い水準となっている。今後も市内公共施設老朽化に伴う大規模改修工事等が見込まれることから、起債が見込まれる新規事業の実施等について十分な検討を図り、新発債の抑制に努める。</a:t>
          </a:r>
        </a:p>
        <a:p>
          <a:r>
            <a:rPr kumimoji="1" lang="ja-JP" altLang="en-US" sz="1300">
              <a:latin typeface="ＭＳ Ｐゴシック" panose="020B0600070205080204" pitchFamily="50" charset="-128"/>
              <a:ea typeface="ＭＳ Ｐゴシック" panose="020B0600070205080204" pitchFamily="50" charset="-128"/>
            </a:rPr>
            <a:t>　その他の経費について見ると、普通建設事業費全体においては住民一人当たり</a:t>
          </a:r>
          <a:r>
            <a:rPr kumimoji="1" lang="en-US" altLang="ja-JP" sz="1300">
              <a:latin typeface="ＭＳ Ｐゴシック" panose="020B0600070205080204" pitchFamily="50" charset="-128"/>
              <a:ea typeface="ＭＳ Ｐゴシック" panose="020B0600070205080204" pitchFamily="50" charset="-128"/>
            </a:rPr>
            <a:t>34,944</a:t>
          </a:r>
          <a:r>
            <a:rPr kumimoji="1" lang="ja-JP" altLang="en-US" sz="1300">
              <a:latin typeface="ＭＳ Ｐゴシック" panose="020B0600070205080204" pitchFamily="50" charset="-128"/>
              <a:ea typeface="ＭＳ Ｐゴシック" panose="020B0600070205080204" pitchFamily="50" charset="-128"/>
            </a:rPr>
            <a:t>円となっている。令和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年度は市庁舎の建替工事により大幅な増となっていたが、令和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年度以降は低い水準を保っている。物件費については住民一人当たり</a:t>
          </a:r>
          <a:r>
            <a:rPr kumimoji="1" lang="en-US" altLang="ja-JP" sz="1300">
              <a:latin typeface="ＭＳ Ｐゴシック" panose="020B0600070205080204" pitchFamily="50" charset="-128"/>
              <a:ea typeface="ＭＳ Ｐゴシック" panose="020B0600070205080204" pitchFamily="50" charset="-128"/>
            </a:rPr>
            <a:t>76,970</a:t>
          </a:r>
          <a:r>
            <a:rPr kumimoji="1" lang="ja-JP" altLang="en-US" sz="1300">
              <a:latin typeface="ＭＳ Ｐゴシック" panose="020B0600070205080204" pitchFamily="50" charset="-128"/>
              <a:ea typeface="ＭＳ Ｐゴシック" panose="020B0600070205080204" pitchFamily="50" charset="-128"/>
            </a:rPr>
            <a:t>円となっており、業務の委託化等に伴い増加傾向となっている。類似団体と比較すると同水準となっている。補助費等については住民一人当たり</a:t>
          </a:r>
          <a:r>
            <a:rPr kumimoji="1" lang="en-US" altLang="ja-JP" sz="1300">
              <a:latin typeface="ＭＳ Ｐゴシック" panose="020B0600070205080204" pitchFamily="50" charset="-128"/>
              <a:ea typeface="ＭＳ Ｐゴシック" panose="020B0600070205080204" pitchFamily="50" charset="-128"/>
            </a:rPr>
            <a:t>48,051</a:t>
          </a:r>
          <a:r>
            <a:rPr kumimoji="1" lang="ja-JP" altLang="en-US" sz="1300">
              <a:latin typeface="ＭＳ Ｐゴシック" panose="020B0600070205080204" pitchFamily="50" charset="-128"/>
              <a:ea typeface="ＭＳ Ｐゴシック" panose="020B0600070205080204" pitchFamily="50" charset="-128"/>
            </a:rPr>
            <a:t>円となっており、概ね類似団体と同水準である。繰出金については住民一人当</a:t>
          </a:r>
          <a:r>
            <a:rPr kumimoji="1" lang="en-US" altLang="ja-JP" sz="1300">
              <a:latin typeface="ＭＳ Ｐゴシック" panose="020B0600070205080204" pitchFamily="50" charset="-128"/>
              <a:ea typeface="ＭＳ Ｐゴシック" panose="020B0600070205080204" pitchFamily="50" charset="-128"/>
            </a:rPr>
            <a:t>48,498</a:t>
          </a:r>
          <a:r>
            <a:rPr kumimoji="1" lang="ja-JP" altLang="en-US" sz="1300">
              <a:latin typeface="ＭＳ Ｐゴシック" panose="020B0600070205080204" pitchFamily="50" charset="-128"/>
              <a:ea typeface="ＭＳ Ｐゴシック" panose="020B0600070205080204" pitchFamily="50" charset="-128"/>
            </a:rPr>
            <a:t>円となっており、類似団体平均に比べて高い水準となっている。医療費の適正化や介護予防事業の推進等の対策に積極的に取り組み、引き続き繰出金の抑制に努めたい。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東京都清瀬市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75,011
73,303
10.23
38,505,142
37,092,820
1,277,575
17,128,352
19,403,574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110439</xdr:rowOff>
    </xdr:from>
    <xdr:to>
      <xdr:col>24</xdr:col>
      <xdr:colOff>63500</xdr:colOff>
      <xdr:row>33</xdr:row>
      <xdr:rowOff>146101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768289"/>
          <a:ext cx="8382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110439</xdr:rowOff>
    </xdr:from>
    <xdr:to>
      <xdr:col>19</xdr:col>
      <xdr:colOff>177800</xdr:colOff>
      <xdr:row>33</xdr:row>
      <xdr:rowOff>144729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6828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144729</xdr:rowOff>
    </xdr:from>
    <xdr:to>
      <xdr:col>15</xdr:col>
      <xdr:colOff>50800</xdr:colOff>
      <xdr:row>33</xdr:row>
      <xdr:rowOff>157988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02579"/>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137871</xdr:rowOff>
    </xdr:from>
    <xdr:to>
      <xdr:col>10</xdr:col>
      <xdr:colOff>114300</xdr:colOff>
      <xdr:row>33</xdr:row>
      <xdr:rowOff>157988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95721"/>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95301</xdr:rowOff>
    </xdr:from>
    <xdr:to>
      <xdr:col>24</xdr:col>
      <xdr:colOff>114300</xdr:colOff>
      <xdr:row>34</xdr:row>
      <xdr:rowOff>25451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5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118178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0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59639</xdr:rowOff>
    </xdr:from>
    <xdr:to>
      <xdr:col>20</xdr:col>
      <xdr:colOff>38100</xdr:colOff>
      <xdr:row>33</xdr:row>
      <xdr:rowOff>161239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1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6316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93929</xdr:rowOff>
    </xdr:from>
    <xdr:to>
      <xdr:col>15</xdr:col>
      <xdr:colOff>101600</xdr:colOff>
      <xdr:row>34</xdr:row>
      <xdr:rowOff>24079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5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40606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107188</xdr:rowOff>
    </xdr:from>
    <xdr:to>
      <xdr:col>10</xdr:col>
      <xdr:colOff>165100</xdr:colOff>
      <xdr:row>34</xdr:row>
      <xdr:rowOff>37338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6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53865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40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87071</xdr:rowOff>
    </xdr:from>
    <xdr:to>
      <xdr:col>6</xdr:col>
      <xdr:colOff>38100</xdr:colOff>
      <xdr:row>34</xdr:row>
      <xdr:rowOff>17221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4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33748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20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88343</xdr:rowOff>
    </xdr:from>
    <xdr:to>
      <xdr:col>24</xdr:col>
      <xdr:colOff>63500</xdr:colOff>
      <xdr:row>56</xdr:row>
      <xdr:rowOff>150353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89543"/>
          <a:ext cx="838200" cy="6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150353</xdr:rowOff>
    </xdr:from>
    <xdr:to>
      <xdr:col>19</xdr:col>
      <xdr:colOff>177800</xdr:colOff>
      <xdr:row>57</xdr:row>
      <xdr:rowOff>54942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51553"/>
          <a:ext cx="889000" cy="7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144213</xdr:rowOff>
    </xdr:from>
    <xdr:to>
      <xdr:col>15</xdr:col>
      <xdr:colOff>50800</xdr:colOff>
      <xdr:row>57</xdr:row>
      <xdr:rowOff>54942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45413"/>
          <a:ext cx="889000" cy="8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41408</xdr:rowOff>
    </xdr:from>
    <xdr:to>
      <xdr:col>10</xdr:col>
      <xdr:colOff>114300</xdr:colOff>
      <xdr:row>56</xdr:row>
      <xdr:rowOff>144213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956808"/>
          <a:ext cx="889000" cy="78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145861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37543</xdr:rowOff>
    </xdr:from>
    <xdr:to>
      <xdr:col>24</xdr:col>
      <xdr:colOff>114300</xdr:colOff>
      <xdr:row>56</xdr:row>
      <xdr:rowOff>139143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3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60420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9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99553</xdr:rowOff>
    </xdr:from>
    <xdr:to>
      <xdr:col>20</xdr:col>
      <xdr:colOff>38100</xdr:colOff>
      <xdr:row>57</xdr:row>
      <xdr:rowOff>29703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0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46230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7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4142</xdr:rowOff>
    </xdr:from>
    <xdr:to>
      <xdr:col>15</xdr:col>
      <xdr:colOff>101600</xdr:colOff>
      <xdr:row>57</xdr:row>
      <xdr:rowOff>105742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7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96869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6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93413</xdr:rowOff>
    </xdr:from>
    <xdr:to>
      <xdr:col>10</xdr:col>
      <xdr:colOff>165100</xdr:colOff>
      <xdr:row>57</xdr:row>
      <xdr:rowOff>23563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9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40090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162058</xdr:rowOff>
    </xdr:from>
    <xdr:to>
      <xdr:col>6</xdr:col>
      <xdr:colOff>38100</xdr:colOff>
      <xdr:row>52</xdr:row>
      <xdr:rowOff>92208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0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108735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681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154705</xdr:rowOff>
    </xdr:from>
    <xdr:to>
      <xdr:col>24</xdr:col>
      <xdr:colOff>63500</xdr:colOff>
      <xdr:row>73</xdr:row>
      <xdr:rowOff>55273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499105"/>
          <a:ext cx="838200" cy="7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55273</xdr:rowOff>
    </xdr:from>
    <xdr:to>
      <xdr:col>19</xdr:col>
      <xdr:colOff>177800</xdr:colOff>
      <xdr:row>73</xdr:row>
      <xdr:rowOff>120790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571123"/>
          <a:ext cx="889000" cy="6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45690</xdr:rowOff>
    </xdr:from>
    <xdr:to>
      <xdr:col>15</xdr:col>
      <xdr:colOff>50800</xdr:colOff>
      <xdr:row>73</xdr:row>
      <xdr:rowOff>120790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561540"/>
          <a:ext cx="889000" cy="7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45690</xdr:rowOff>
    </xdr:from>
    <xdr:to>
      <xdr:col>10</xdr:col>
      <xdr:colOff>114300</xdr:colOff>
      <xdr:row>75</xdr:row>
      <xdr:rowOff>1690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561540"/>
          <a:ext cx="889000" cy="29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103905</xdr:rowOff>
    </xdr:from>
    <xdr:to>
      <xdr:col>24</xdr:col>
      <xdr:colOff>114300</xdr:colOff>
      <xdr:row>73</xdr:row>
      <xdr:rowOff>34055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44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126782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29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4473</xdr:rowOff>
    </xdr:from>
    <xdr:to>
      <xdr:col>20</xdr:col>
      <xdr:colOff>38100</xdr:colOff>
      <xdr:row>73</xdr:row>
      <xdr:rowOff>106073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52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122600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295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69990</xdr:rowOff>
    </xdr:from>
    <xdr:to>
      <xdr:col>15</xdr:col>
      <xdr:colOff>101600</xdr:colOff>
      <xdr:row>74</xdr:row>
      <xdr:rowOff>140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58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16667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361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166340</xdr:rowOff>
    </xdr:from>
    <xdr:to>
      <xdr:col>10</xdr:col>
      <xdr:colOff>165100</xdr:colOff>
      <xdr:row>73</xdr:row>
      <xdr:rowOff>96490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5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113017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285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122340</xdr:rowOff>
    </xdr:from>
    <xdr:to>
      <xdr:col>6</xdr:col>
      <xdr:colOff>38100</xdr:colOff>
      <xdr:row>75</xdr:row>
      <xdr:rowOff>52490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8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69017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584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94833</xdr:rowOff>
    </xdr:from>
    <xdr:to>
      <xdr:col>24</xdr:col>
      <xdr:colOff>63500</xdr:colOff>
      <xdr:row>98</xdr:row>
      <xdr:rowOff>99451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96933"/>
          <a:ext cx="8382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9573</xdr:rowOff>
    </xdr:from>
    <xdr:to>
      <xdr:col>19</xdr:col>
      <xdr:colOff>177800</xdr:colOff>
      <xdr:row>98</xdr:row>
      <xdr:rowOff>94833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11673"/>
          <a:ext cx="889000" cy="8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9573</xdr:rowOff>
    </xdr:from>
    <xdr:to>
      <xdr:col>15</xdr:col>
      <xdr:colOff>50800</xdr:colOff>
      <xdr:row>98</xdr:row>
      <xdr:rowOff>71109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11673"/>
          <a:ext cx="889000" cy="6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71109</xdr:rowOff>
    </xdr:from>
    <xdr:to>
      <xdr:col>10</xdr:col>
      <xdr:colOff>114300</xdr:colOff>
      <xdr:row>98</xdr:row>
      <xdr:rowOff>111567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3209"/>
          <a:ext cx="889000" cy="4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48651</xdr:rowOff>
    </xdr:from>
    <xdr:to>
      <xdr:col>24</xdr:col>
      <xdr:colOff>114300</xdr:colOff>
      <xdr:row>98</xdr:row>
      <xdr:rowOff>150251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44033</xdr:rowOff>
    </xdr:from>
    <xdr:to>
      <xdr:col>20</xdr:col>
      <xdr:colOff>38100</xdr:colOff>
      <xdr:row>98</xdr:row>
      <xdr:rowOff>145633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136760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3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130223</xdr:rowOff>
    </xdr:from>
    <xdr:to>
      <xdr:col>15</xdr:col>
      <xdr:colOff>101600</xdr:colOff>
      <xdr:row>98</xdr:row>
      <xdr:rowOff>60373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6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76900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3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20309</xdr:rowOff>
    </xdr:from>
    <xdr:to>
      <xdr:col>10</xdr:col>
      <xdr:colOff>165100</xdr:colOff>
      <xdr:row>98</xdr:row>
      <xdr:rowOff>121909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113036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60767</xdr:rowOff>
    </xdr:from>
    <xdr:to>
      <xdr:col>6</xdr:col>
      <xdr:colOff>38100</xdr:colOff>
      <xdr:row>98</xdr:row>
      <xdr:rowOff>162367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153494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143002</xdr:rowOff>
    </xdr:from>
    <xdr:to>
      <xdr:col>55</xdr:col>
      <xdr:colOff>0</xdr:colOff>
      <xdr:row>37</xdr:row>
      <xdr:rowOff>169672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486652"/>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169672</xdr:rowOff>
    </xdr:from>
    <xdr:to>
      <xdr:col>50</xdr:col>
      <xdr:colOff>114300</xdr:colOff>
      <xdr:row>38</xdr:row>
      <xdr:rowOff>37465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13322"/>
          <a:ext cx="88900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13462</xdr:rowOff>
    </xdr:from>
    <xdr:to>
      <xdr:col>45</xdr:col>
      <xdr:colOff>177800</xdr:colOff>
      <xdr:row>38</xdr:row>
      <xdr:rowOff>37465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28562"/>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13462</xdr:rowOff>
    </xdr:from>
    <xdr:to>
      <xdr:col>41</xdr:col>
      <xdr:colOff>50800</xdr:colOff>
      <xdr:row>38</xdr:row>
      <xdr:rowOff>15748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2856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92202</xdr:rowOff>
    </xdr:from>
    <xdr:to>
      <xdr:col>55</xdr:col>
      <xdr:colOff>50800</xdr:colOff>
      <xdr:row>38</xdr:row>
      <xdr:rowOff>22352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115079</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8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118872</xdr:rowOff>
    </xdr:from>
    <xdr:to>
      <xdr:col>50</xdr:col>
      <xdr:colOff>165100</xdr:colOff>
      <xdr:row>38</xdr:row>
      <xdr:rowOff>49022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6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65549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23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158115</xdr:rowOff>
    </xdr:from>
    <xdr:to>
      <xdr:col>46</xdr:col>
      <xdr:colOff>38100</xdr:colOff>
      <xdr:row>38</xdr:row>
      <xdr:rowOff>88265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0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104792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2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134112</xdr:rowOff>
    </xdr:from>
    <xdr:to>
      <xdr:col>41</xdr:col>
      <xdr:colOff>101600</xdr:colOff>
      <xdr:row>38</xdr:row>
      <xdr:rowOff>64262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7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80789</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25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136398</xdr:rowOff>
    </xdr:from>
    <xdr:to>
      <xdr:col>36</xdr:col>
      <xdr:colOff>165100</xdr:colOff>
      <xdr:row>38</xdr:row>
      <xdr:rowOff>66548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8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83075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25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169875</xdr:rowOff>
    </xdr:from>
    <xdr:to>
      <xdr:col>55</xdr:col>
      <xdr:colOff>0</xdr:colOff>
      <xdr:row>59</xdr:row>
      <xdr:rowOff>11912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113975"/>
          <a:ext cx="8382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169875</xdr:rowOff>
    </xdr:from>
    <xdr:to>
      <xdr:col>50</xdr:col>
      <xdr:colOff>114300</xdr:colOff>
      <xdr:row>58</xdr:row>
      <xdr:rowOff>171247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1397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159207</xdr:rowOff>
    </xdr:from>
    <xdr:to>
      <xdr:col>45</xdr:col>
      <xdr:colOff>177800</xdr:colOff>
      <xdr:row>58</xdr:row>
      <xdr:rowOff>171247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03307"/>
          <a:ext cx="8890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159207</xdr:rowOff>
    </xdr:from>
    <xdr:to>
      <xdr:col>41</xdr:col>
      <xdr:colOff>50800</xdr:colOff>
      <xdr:row>59</xdr:row>
      <xdr:rowOff>8522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03307"/>
          <a:ext cx="889000" cy="2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132562</xdr:rowOff>
    </xdr:from>
    <xdr:to>
      <xdr:col>55</xdr:col>
      <xdr:colOff>50800</xdr:colOff>
      <xdr:row>59</xdr:row>
      <xdr:rowOff>62712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7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47489</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91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119075</xdr:rowOff>
    </xdr:from>
    <xdr:to>
      <xdr:col>50</xdr:col>
      <xdr:colOff>165100</xdr:colOff>
      <xdr:row>59</xdr:row>
      <xdr:rowOff>49225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40352</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5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120447</xdr:rowOff>
    </xdr:from>
    <xdr:to>
      <xdr:col>46</xdr:col>
      <xdr:colOff>38100</xdr:colOff>
      <xdr:row>59</xdr:row>
      <xdr:rowOff>50597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41724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15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108407</xdr:rowOff>
    </xdr:from>
    <xdr:to>
      <xdr:col>41</xdr:col>
      <xdr:colOff>101600</xdr:colOff>
      <xdr:row>59</xdr:row>
      <xdr:rowOff>38557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5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29684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45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129172</xdr:rowOff>
    </xdr:from>
    <xdr:to>
      <xdr:col>36</xdr:col>
      <xdr:colOff>165100</xdr:colOff>
      <xdr:row>59</xdr:row>
      <xdr:rowOff>59322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7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50449</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65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91236</xdr:rowOff>
    </xdr:from>
    <xdr:to>
      <xdr:col>55</xdr:col>
      <xdr:colOff>0</xdr:colOff>
      <xdr:row>78</xdr:row>
      <xdr:rowOff>151854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64336"/>
          <a:ext cx="838200" cy="6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34353</xdr:rowOff>
    </xdr:from>
    <xdr:to>
      <xdr:col>50</xdr:col>
      <xdr:colOff>114300</xdr:colOff>
      <xdr:row>78</xdr:row>
      <xdr:rowOff>91236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07453"/>
          <a:ext cx="889000" cy="5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34353</xdr:rowOff>
    </xdr:from>
    <xdr:to>
      <xdr:col>45</xdr:col>
      <xdr:colOff>177800</xdr:colOff>
      <xdr:row>78</xdr:row>
      <xdr:rowOff>40145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07453"/>
          <a:ext cx="889000" cy="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40145</xdr:rowOff>
    </xdr:from>
    <xdr:to>
      <xdr:col>41</xdr:col>
      <xdr:colOff>50800</xdr:colOff>
      <xdr:row>78</xdr:row>
      <xdr:rowOff>40487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13245"/>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101054</xdr:rowOff>
    </xdr:from>
    <xdr:to>
      <xdr:col>55</xdr:col>
      <xdr:colOff>50800</xdr:colOff>
      <xdr:row>79</xdr:row>
      <xdr:rowOff>31204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15981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8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40436</xdr:rowOff>
    </xdr:from>
    <xdr:to>
      <xdr:col>50</xdr:col>
      <xdr:colOff>165100</xdr:colOff>
      <xdr:row>78</xdr:row>
      <xdr:rowOff>142036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1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133163</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0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155003</xdr:rowOff>
    </xdr:from>
    <xdr:to>
      <xdr:col>46</xdr:col>
      <xdr:colOff>38100</xdr:colOff>
      <xdr:row>78</xdr:row>
      <xdr:rowOff>85153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5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76280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4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160795</xdr:rowOff>
    </xdr:from>
    <xdr:to>
      <xdr:col>41</xdr:col>
      <xdr:colOff>101600</xdr:colOff>
      <xdr:row>78</xdr:row>
      <xdr:rowOff>90945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82072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5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161137</xdr:rowOff>
    </xdr:from>
    <xdr:to>
      <xdr:col>36</xdr:col>
      <xdr:colOff>165100</xdr:colOff>
      <xdr:row>78</xdr:row>
      <xdr:rowOff>91287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6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82414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5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65691</xdr:rowOff>
    </xdr:from>
    <xdr:to>
      <xdr:col>55</xdr:col>
      <xdr:colOff>0</xdr:colOff>
      <xdr:row>98</xdr:row>
      <xdr:rowOff>146159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67791"/>
          <a:ext cx="838200" cy="8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65691</xdr:rowOff>
    </xdr:from>
    <xdr:to>
      <xdr:col>50</xdr:col>
      <xdr:colOff>114300</xdr:colOff>
      <xdr:row>99</xdr:row>
      <xdr:rowOff>52203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67791"/>
          <a:ext cx="889000" cy="15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52203</xdr:rowOff>
    </xdr:from>
    <xdr:to>
      <xdr:col>45</xdr:col>
      <xdr:colOff>177800</xdr:colOff>
      <xdr:row>99</xdr:row>
      <xdr:rowOff>122917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7025753"/>
          <a:ext cx="889000" cy="7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130175</xdr:rowOff>
    </xdr:from>
    <xdr:to>
      <xdr:col>41</xdr:col>
      <xdr:colOff>50800</xdr:colOff>
      <xdr:row>99</xdr:row>
      <xdr:rowOff>122917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932275"/>
          <a:ext cx="889000" cy="16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95359</xdr:rowOff>
    </xdr:from>
    <xdr:to>
      <xdr:col>55</xdr:col>
      <xdr:colOff>50800</xdr:colOff>
      <xdr:row>99</xdr:row>
      <xdr:rowOff>25509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9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73786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87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14891</xdr:rowOff>
    </xdr:from>
    <xdr:to>
      <xdr:col>50</xdr:col>
      <xdr:colOff>165100</xdr:colOff>
      <xdr:row>98</xdr:row>
      <xdr:rowOff>116491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1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107618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0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1403</xdr:rowOff>
    </xdr:from>
    <xdr:to>
      <xdr:col>46</xdr:col>
      <xdr:colOff>38100</xdr:colOff>
      <xdr:row>99</xdr:row>
      <xdr:rowOff>103003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97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94130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706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72117</xdr:rowOff>
    </xdr:from>
    <xdr:to>
      <xdr:col>41</xdr:col>
      <xdr:colOff>101600</xdr:colOff>
      <xdr:row>100</xdr:row>
      <xdr:rowOff>2267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704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164844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713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79375</xdr:rowOff>
    </xdr:from>
    <xdr:to>
      <xdr:col>36</xdr:col>
      <xdr:colOff>165100</xdr:colOff>
      <xdr:row>99</xdr:row>
      <xdr:rowOff>9525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8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652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7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112097</xdr:rowOff>
    </xdr:from>
    <xdr:to>
      <xdr:col>85</xdr:col>
      <xdr:colOff>127000</xdr:colOff>
      <xdr:row>37</xdr:row>
      <xdr:rowOff>124098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55747"/>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120993</xdr:rowOff>
    </xdr:from>
    <xdr:to>
      <xdr:col>81</xdr:col>
      <xdr:colOff>50800</xdr:colOff>
      <xdr:row>37</xdr:row>
      <xdr:rowOff>124098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64643"/>
          <a:ext cx="8890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95904</xdr:rowOff>
    </xdr:from>
    <xdr:to>
      <xdr:col>76</xdr:col>
      <xdr:colOff>114300</xdr:colOff>
      <xdr:row>37</xdr:row>
      <xdr:rowOff>120993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39554"/>
          <a:ext cx="889000" cy="2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95904</xdr:rowOff>
    </xdr:from>
    <xdr:to>
      <xdr:col>71</xdr:col>
      <xdr:colOff>177800</xdr:colOff>
      <xdr:row>37</xdr:row>
      <xdr:rowOff>129908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39554"/>
          <a:ext cx="889000" cy="3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61297</xdr:rowOff>
    </xdr:from>
    <xdr:to>
      <xdr:col>85</xdr:col>
      <xdr:colOff>177800</xdr:colOff>
      <xdr:row>37</xdr:row>
      <xdr:rowOff>162897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0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147674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73298</xdr:rowOff>
    </xdr:from>
    <xdr:to>
      <xdr:col>81</xdr:col>
      <xdr:colOff>101600</xdr:colOff>
      <xdr:row>38</xdr:row>
      <xdr:rowOff>3448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166025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70193</xdr:rowOff>
    </xdr:from>
    <xdr:to>
      <xdr:col>76</xdr:col>
      <xdr:colOff>165100</xdr:colOff>
      <xdr:row>38</xdr:row>
      <xdr:rowOff>343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1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162920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45104</xdr:rowOff>
    </xdr:from>
    <xdr:to>
      <xdr:col>72</xdr:col>
      <xdr:colOff>38100</xdr:colOff>
      <xdr:row>37</xdr:row>
      <xdr:rowOff>146704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8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163231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6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79108</xdr:rowOff>
    </xdr:from>
    <xdr:to>
      <xdr:col>67</xdr:col>
      <xdr:colOff>101600</xdr:colOff>
      <xdr:row>38</xdr:row>
      <xdr:rowOff>9258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385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1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130493</xdr:rowOff>
    </xdr:from>
    <xdr:to>
      <xdr:col>85</xdr:col>
      <xdr:colOff>127000</xdr:colOff>
      <xdr:row>57</xdr:row>
      <xdr:rowOff>146012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903143"/>
          <a:ext cx="838200" cy="1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130493</xdr:rowOff>
    </xdr:from>
    <xdr:to>
      <xdr:col>81</xdr:col>
      <xdr:colOff>50800</xdr:colOff>
      <xdr:row>58</xdr:row>
      <xdr:rowOff>78042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03143"/>
          <a:ext cx="889000" cy="11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39801</xdr:rowOff>
    </xdr:from>
    <xdr:to>
      <xdr:col>76</xdr:col>
      <xdr:colOff>114300</xdr:colOff>
      <xdr:row>58</xdr:row>
      <xdr:rowOff>78042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983901"/>
          <a:ext cx="889000" cy="3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129883</xdr:rowOff>
    </xdr:from>
    <xdr:to>
      <xdr:col>71</xdr:col>
      <xdr:colOff>177800</xdr:colOff>
      <xdr:row>58</xdr:row>
      <xdr:rowOff>39801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02533"/>
          <a:ext cx="889000" cy="8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95212</xdr:rowOff>
    </xdr:from>
    <xdr:to>
      <xdr:col>85</xdr:col>
      <xdr:colOff>177800</xdr:colOff>
      <xdr:row>58</xdr:row>
      <xdr:rowOff>25362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6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73639</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4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79693</xdr:rowOff>
    </xdr:from>
    <xdr:to>
      <xdr:col>81</xdr:col>
      <xdr:colOff>101600</xdr:colOff>
      <xdr:row>58</xdr:row>
      <xdr:rowOff>9843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5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970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4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27242</xdr:rowOff>
    </xdr:from>
    <xdr:to>
      <xdr:col>76</xdr:col>
      <xdr:colOff>165100</xdr:colOff>
      <xdr:row>58</xdr:row>
      <xdr:rowOff>128842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119969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6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160451</xdr:rowOff>
    </xdr:from>
    <xdr:to>
      <xdr:col>72</xdr:col>
      <xdr:colOff>38100</xdr:colOff>
      <xdr:row>58</xdr:row>
      <xdr:rowOff>90601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3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81728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2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79083</xdr:rowOff>
    </xdr:from>
    <xdr:to>
      <xdr:col>67</xdr:col>
      <xdr:colOff>101600</xdr:colOff>
      <xdr:row>58</xdr:row>
      <xdr:rowOff>9233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5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360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4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40894</xdr:rowOff>
    </xdr:from>
    <xdr:to>
      <xdr:col>85</xdr:col>
      <xdr:colOff>127000</xdr:colOff>
      <xdr:row>97</xdr:row>
      <xdr:rowOff>52439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671544"/>
          <a:ext cx="8382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52439</xdr:rowOff>
    </xdr:from>
    <xdr:to>
      <xdr:col>81</xdr:col>
      <xdr:colOff>50800</xdr:colOff>
      <xdr:row>97</xdr:row>
      <xdr:rowOff>56311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83089"/>
          <a:ext cx="889000" cy="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56311</xdr:rowOff>
    </xdr:from>
    <xdr:to>
      <xdr:col>76</xdr:col>
      <xdr:colOff>114300</xdr:colOff>
      <xdr:row>97</xdr:row>
      <xdr:rowOff>57671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86961"/>
          <a:ext cx="889000" cy="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57671</xdr:rowOff>
    </xdr:from>
    <xdr:to>
      <xdr:col>71</xdr:col>
      <xdr:colOff>177800</xdr:colOff>
      <xdr:row>97</xdr:row>
      <xdr:rowOff>62916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88321"/>
          <a:ext cx="889000" cy="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161544</xdr:rowOff>
    </xdr:from>
    <xdr:to>
      <xdr:col>85</xdr:col>
      <xdr:colOff>177800</xdr:colOff>
      <xdr:row>97</xdr:row>
      <xdr:rowOff>91694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2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139971</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9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1639</xdr:rowOff>
    </xdr:from>
    <xdr:to>
      <xdr:col>81</xdr:col>
      <xdr:colOff>101600</xdr:colOff>
      <xdr:row>97</xdr:row>
      <xdr:rowOff>103239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3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94366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25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5511</xdr:rowOff>
    </xdr:from>
    <xdr:to>
      <xdr:col>76</xdr:col>
      <xdr:colOff>165100</xdr:colOff>
      <xdr:row>97</xdr:row>
      <xdr:rowOff>107111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98238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2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6871</xdr:rowOff>
    </xdr:from>
    <xdr:to>
      <xdr:col>72</xdr:col>
      <xdr:colOff>38100</xdr:colOff>
      <xdr:row>97</xdr:row>
      <xdr:rowOff>108471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3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99598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3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12116</xdr:rowOff>
    </xdr:from>
    <xdr:to>
      <xdr:col>67</xdr:col>
      <xdr:colOff>101600</xdr:colOff>
      <xdr:row>97</xdr:row>
      <xdr:rowOff>113716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4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104843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3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主な項目をみていくと、総務費については住民一人当たり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80,363</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円となっている。南部地域児童館等複合施設整備事業や内部情報システム等の再構築の実施、きよせスマホチャレンジ事業の実施などにより、前年に比べわずかに増加となっている。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民生費については住民一人当たり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260,859</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円となっている。類似団体順位において</a:t>
          </a:r>
          <a:r>
            <a:rPr kumimoji="1" lang="en-US" altLang="ja-JP" sz="1200">
              <a:solidFill>
                <a:schemeClr val="tx1"/>
              </a:solidFill>
              <a:latin typeface="ＭＳ Ｐゴシック" panose="020B0600070205080204" pitchFamily="50" charset="-128"/>
              <a:ea typeface="ＭＳ Ｐゴシック" panose="020B0600070205080204" pitchFamily="50" charset="-128"/>
            </a:rPr>
            <a:t>5</a:t>
          </a:r>
          <a:r>
            <a:rPr kumimoji="1" lang="ja-JP" altLang="en-US" sz="1200">
              <a:solidFill>
                <a:schemeClr val="tx1"/>
              </a:solidFill>
              <a:latin typeface="ＭＳ Ｐゴシック" panose="020B0600070205080204" pitchFamily="50" charset="-128"/>
              <a:ea typeface="ＭＳ Ｐゴシック" panose="020B0600070205080204" pitchFamily="50" charset="-128"/>
            </a:rPr>
            <a:t>位となっており、高い水準となっている。児童手当等事業の拡充や私立保育園等運営費負担金の増、調整給付金給付事業や物価高騰対策支援給付金給付事業などにより、前年度と比較してわずかに増加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衛生費については住民一人当たり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30,564</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円となっている。新型コロナウイルスワクチン接種事業が定期予防接種化し、接種者数が減少したことなどに伴い前年度と比較してわずかに減少している。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教育費については住民一人当たり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49,003</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円となっている。学校給食費無償化の実施や小中学校改造事業（</a:t>
          </a:r>
          <a:r>
            <a:rPr kumimoji="1" lang="en-US" altLang="ja-JP" sz="1200">
              <a:solidFill>
                <a:schemeClr val="tx1"/>
              </a:solidFill>
              <a:latin typeface="ＭＳ Ｐゴシック" panose="020B0600070205080204" pitchFamily="50" charset="-128"/>
              <a:ea typeface="ＭＳ Ｐゴシック" panose="020B0600070205080204" pitchFamily="50" charset="-128"/>
            </a:rPr>
            <a:t>LED</a:t>
          </a:r>
          <a:r>
            <a:rPr kumimoji="1" lang="ja-JP" altLang="en-US" sz="1200">
              <a:solidFill>
                <a:schemeClr val="tx1"/>
              </a:solidFill>
              <a:latin typeface="ＭＳ Ｐゴシック" panose="020B0600070205080204" pitchFamily="50" charset="-128"/>
              <a:ea typeface="ＭＳ Ｐゴシック" panose="020B0600070205080204" pitchFamily="50" charset="-128"/>
            </a:rPr>
            <a:t>・空調）、児童センター屋上防水・外壁等改修工事などを実施したが、前年度においても小中学校改造事業（</a:t>
          </a:r>
          <a:r>
            <a:rPr kumimoji="1" lang="en-US" altLang="ja-JP" sz="1200">
              <a:solidFill>
                <a:schemeClr val="tx1"/>
              </a:solidFill>
              <a:latin typeface="ＭＳ Ｐゴシック" panose="020B0600070205080204" pitchFamily="50" charset="-128"/>
              <a:ea typeface="ＭＳ Ｐゴシック" panose="020B0600070205080204" pitchFamily="50" charset="-128"/>
            </a:rPr>
            <a:t>LED</a:t>
          </a:r>
          <a:r>
            <a:rPr kumimoji="1" lang="ja-JP" altLang="en-US" sz="1200">
              <a:solidFill>
                <a:schemeClr val="tx1"/>
              </a:solidFill>
              <a:latin typeface="ＭＳ Ｐゴシック" panose="020B0600070205080204" pitchFamily="50" charset="-128"/>
              <a:ea typeface="ＭＳ Ｐゴシック" panose="020B0600070205080204" pitchFamily="50" charset="-128"/>
            </a:rPr>
            <a:t>・空調）や学童クラブへの指定管理者制度導入などを実施したことにより、前年度と比較するとわずかに減少となっている。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公債費については住民一人当たり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27,280</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過年度からの起債抑制により、類似団体平均を下回っている。今後も市内公共施設老朽化に伴う大規模改修工事等が見込まれることから、起債が見込まれる新規事業の実施等について十分な検討を図り、新発債の抑制に努める。</a:t>
          </a:r>
        </a:p>
        <a:p>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東京都清瀬市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財政調整基金の残高目標を、標準財政規模の概ね</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％程度として積み立てを行っている。一般財源不足を補うために当初予算で財政調整基金の取り崩しを余儀なくされる状況ではあるが、大規模災害時の財政需要を考慮し、今後も</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％程度を確保するためにも、決算剰余金の積み立てなどを積極的に行っていく。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東京都清瀬市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年度決算における連結実質赤字比率について、各会計で赤字はなかった。引き続き財政の健全化に取り組む。詳細（黒字額等）については以下のとおり。</a:t>
          </a:r>
        </a:p>
        <a:p>
          <a:r>
            <a:rPr kumimoji="1" lang="ja-JP" altLang="en-US" sz="1400">
              <a:latin typeface="ＭＳ ゴシック" pitchFamily="49" charset="-128"/>
              <a:ea typeface="ＭＳ ゴシック" pitchFamily="49" charset="-128"/>
            </a:rPr>
            <a:t>　●標準財政規模：</a:t>
          </a:r>
          <a:r>
            <a:rPr kumimoji="1" lang="en-US" altLang="ja-JP" sz="1400">
              <a:latin typeface="ＭＳ ゴシック" pitchFamily="49" charset="-128"/>
              <a:ea typeface="ＭＳ ゴシック" pitchFamily="49" charset="-128"/>
            </a:rPr>
            <a:t>17,128,352</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　○一般会計：</a:t>
          </a:r>
          <a:r>
            <a:rPr kumimoji="1" lang="en-US" altLang="ja-JP" sz="1400">
              <a:latin typeface="ＭＳ ゴシック" pitchFamily="49" charset="-128"/>
              <a:ea typeface="ＭＳ ゴシック" pitchFamily="49" charset="-128"/>
            </a:rPr>
            <a:t>1,277,575</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　○介護保険：</a:t>
          </a:r>
          <a:r>
            <a:rPr kumimoji="1" lang="en-US" altLang="ja-JP" sz="1400">
              <a:latin typeface="ＭＳ ゴシック" pitchFamily="49" charset="-128"/>
              <a:ea typeface="ＭＳ ゴシック" pitchFamily="49" charset="-128"/>
            </a:rPr>
            <a:t>251,613</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　○下水道事業：</a:t>
          </a:r>
          <a:r>
            <a:rPr kumimoji="1" lang="en-US" altLang="ja-JP" sz="1400">
              <a:latin typeface="ＭＳ ゴシック" pitchFamily="49" charset="-128"/>
              <a:ea typeface="ＭＳ ゴシック" pitchFamily="49" charset="-128"/>
            </a:rPr>
            <a:t>654,738</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　○国民健康保険事業：</a:t>
          </a:r>
          <a:r>
            <a:rPr kumimoji="1" lang="en-US" altLang="ja-JP" sz="1400">
              <a:latin typeface="ＭＳ ゴシック" pitchFamily="49" charset="-128"/>
              <a:ea typeface="ＭＳ ゴシック" pitchFamily="49" charset="-128"/>
            </a:rPr>
            <a:t>104,410</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　○後期高齢者医療：</a:t>
          </a:r>
          <a:r>
            <a:rPr kumimoji="1" lang="en-US" altLang="ja-JP" sz="1400">
              <a:latin typeface="ＭＳ ゴシック" pitchFamily="49" charset="-128"/>
              <a:ea typeface="ＭＳ ゴシック" pitchFamily="49" charset="-128"/>
            </a:rPr>
            <a:t>20,416</a:t>
          </a:r>
          <a:r>
            <a:rPr kumimoji="1" lang="ja-JP" altLang="en-US" sz="1400">
              <a:latin typeface="ＭＳ ゴシック" pitchFamily="49" charset="-128"/>
              <a:ea typeface="ＭＳ ゴシック" pitchFamily="49" charset="-128"/>
            </a:rPr>
            <a:t>千円</a:t>
          </a:r>
        </a:p>
        <a:p>
          <a:r>
            <a:rPr kumimoji="1" lang="ja-JP" altLang="en-US" sz="1400">
              <a:latin typeface="ＭＳ ゴシック" pitchFamily="49" charset="-128"/>
              <a:ea typeface="ＭＳ ゴシック" pitchFamily="49" charset="-128"/>
            </a:rPr>
            <a:t>　○駐車場事業：</a:t>
          </a:r>
          <a:r>
            <a:rPr kumimoji="1" lang="en-US" altLang="ja-JP" sz="1400">
              <a:latin typeface="ＭＳ ゴシック" pitchFamily="49" charset="-128"/>
              <a:ea typeface="ＭＳ ゴシック" pitchFamily="49" charset="-128"/>
            </a:rPr>
            <a:t>16,274</a:t>
          </a:r>
          <a:r>
            <a:rPr kumimoji="1" lang="ja-JP" altLang="en-US" sz="1400">
              <a:latin typeface="ＭＳ ゴシック" pitchFamily="49" charset="-128"/>
              <a:ea typeface="ＭＳ ゴシック" pitchFamily="49" charset="-128"/>
            </a:rPr>
            <a:t>千円</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東京都清瀬市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元利償還金については、過年度の臨時財政対策債等の償還開始などにより増加となっている。</a:t>
          </a:r>
        </a:p>
        <a:p>
          <a:r>
            <a:rPr kumimoji="1" lang="ja-JP" altLang="en-US" sz="1400">
              <a:latin typeface="ＭＳ ゴシック" pitchFamily="49" charset="-128"/>
              <a:ea typeface="ＭＳ ゴシック" pitchFamily="49" charset="-128"/>
            </a:rPr>
            <a:t>　今後も市内公共施設老朽化に伴う大規模改修工事等が見込まれることから、実質公債費比率の動向には注視していくとともに、起債が見込まれる新規事業の実施等について十分な検討を図り、新発債の抑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満期一括償還による地方債はない。</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東京都清瀬市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将来負担額（</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）について、職員の年齢構成の変化による退職手当負担見込額が継続して減少していることに加え、過年度の臨時財政対策債が順次償還終了していることから、令和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年度の地方債の現在高は減少している。しかしながら、令和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年度から土地開発公社の用地先行取得を順次進めていることから、債務負担行為に基づく支出予定額は年々増加となっている。全体としては、減要因が増要因を上回り、前年度比</a:t>
          </a:r>
          <a:r>
            <a:rPr kumimoji="1" lang="en-US" altLang="ja-JP" sz="1200">
              <a:latin typeface="ＭＳ ゴシック" pitchFamily="49" charset="-128"/>
              <a:ea typeface="ＭＳ ゴシック" pitchFamily="49" charset="-128"/>
            </a:rPr>
            <a:t>561</a:t>
          </a:r>
          <a:r>
            <a:rPr kumimoji="1" lang="ja-JP" altLang="en-US" sz="1200">
              <a:latin typeface="ＭＳ ゴシック" pitchFamily="49" charset="-128"/>
              <a:ea typeface="ＭＳ ゴシック" pitchFamily="49" charset="-128"/>
            </a:rPr>
            <a:t>百万円の減となっている。</a:t>
          </a:r>
        </a:p>
        <a:p>
          <a:r>
            <a:rPr kumimoji="1" lang="ja-JP" altLang="en-US" sz="1200">
              <a:latin typeface="ＭＳ ゴシック" pitchFamily="49" charset="-128"/>
              <a:ea typeface="ＭＳ ゴシック" pitchFamily="49" charset="-128"/>
            </a:rPr>
            <a:t>　一方で、充当可能財源額等（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については、実質収支の改善などにより公共施設整備基金等の積み立てを行ったことで充当可能基金が増加したほか、都市計画事業に係る地方債の現在高の増などに伴い充当可能特定歳入が増加となっている。一方で、臨時財政対策債発行可能額が減となったこと等に伴い、基準財政需要額算入見込額は減少している。</a:t>
          </a:r>
        </a:p>
        <a:p>
          <a:r>
            <a:rPr kumimoji="1" lang="ja-JP" altLang="en-US" sz="1200">
              <a:latin typeface="ＭＳ ゴシック" pitchFamily="49" charset="-128"/>
              <a:ea typeface="ＭＳ ゴシック" pitchFamily="49" charset="-128"/>
            </a:rPr>
            <a:t>　今後も後世への負担を少しでも軽減するよう、新規事業の実施等について総点検を図り、財政の健全化に努める。</a:t>
          </a:r>
        </a:p>
        <a:p>
          <a:endParaRPr kumimoji="1" lang="ja-JP" altLang="en-US" sz="12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東京都清瀬市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増要因としては、法人市民税や固定資産税の増、地方交付税の再算定に伴う増などにより実質収支が改善したことで、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百万円を財政調整基金へ積み立てたことに加え、上記の理由に伴い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百万円を公共施設整備基金へ積み立てたことがあげられる。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一方で、減要因としては、増大する社会保障関係経費等に対する財源不足のため、財政調整基金を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百万円を取り崩したほか、小学校体育館大規模改修事業などの財源として公共施設整備基金を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百万円取り崩したことが要因である。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当市においては、一般財源不足を補うために当初予算で財政調整基金の取り崩しを余儀なくされる状況である。財政調整基金については、残高目標を標準財政規模の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して積み立てを行う。また、今後は市内公共施設老朽化に伴う改修工事が見込まれることから、行革による歳出削減や、未利用地の売払いによる収入を原資として、引き続き公共施設整備基金の積み立てを優先して行っ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・緑地保全基金：自然環境の保全育成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・教育基金：教育の振興、児童及び生徒の学力向上、教育環境の拡充</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・まちづくり応援基金：緑地保全、子育て支援、学校教育</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生涯学習、高齢者支援、環境対策等</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小中学校校舎外壁等改修工事、中学校体育館大規模改修事業などの財源として、公共施設整備基金を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百万円取り崩したものの、法人市民税や固定資産税の増、地方交付税の再算定に伴う増などにより実質収支が改善したことで、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百万円を公共施設整備基金へ積み立てたことなどにより、その他特定目的基金全体としては前年度と比較して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今後は市内公共施設老朽化に伴う改修工事が見込まれることから、行革による歳出削減や、未利用地の売払いによる収入を原資として引き続き公共施設整備基金の積み立てを優先して行なっていく。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年度においては、実質収支が改善ししたことで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百万円を積み立てたものの、増大する社会保障関係経費等に対する財源不足のため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百万円を取り崩したため、前年度と比較して残高が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引き続き災害などへの備えのため、標準財政規模の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％程度を目標に積み立てを行う。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年度に普通交付税の再算定に伴う「臨時財政対策債償還基金費」として積み立てた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百万円のうち、令和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年度分としての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年度に交付税（需要額）算入予定だった臨時財政再作債償還費の一部が前倒しで措置されたため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満期一括償還による地方債もないため、基金運用益の積み立てを行う。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2320F6B-9289-4E91-8AA6-BC36A7809F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5DD9838-D2E0-4176-B3DA-C47E2006A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C6D1369-53FB-4BE8-8294-AAEC4883E72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0F62627-7A5C-41C8-BCC1-D3C690FAE23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7191241-8C5A-434A-B254-041BADD50EE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1FEEA01-08F4-4DD0-9558-7398095C2EC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東京都清瀬市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436166E-5A71-4FAF-BA46-1BE3CC35300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D067F52-74AA-4D54-BB37-580482D4C85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A5655B9-C085-4D21-BC33-AA688C4D23C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9CBDBF9-34D6-4739-9432-111E2CFE84D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4CB6902-3EE1-4AE1-B811-F8F67D2DC04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25ABF37-750F-4491-8CE0-F0F0EA27C53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75,011
73,303
10.23
38,505,142
37,092,820
1,277,575
17,128,352
19,403,574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A60C784-1ABE-4984-AFB6-4C0837A105E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DE4D06F-436C-498F-A10B-2CB702D7CF6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A55A3BF-99E5-4291-BDF4-3332627E7C5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0F0023B-D3D9-41CB-98DF-6212B5B7DD4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B118CE4-0421-44C0-80D9-ACE98836C8D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3069F2E-71A0-477F-BE3E-D50BFB7E5C6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064D161-0D42-45E5-980B-071348A861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83B8ED4-0C71-44BD-9A65-C2C90E5AEB6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E424EF3-A8ED-4753-ADBD-2BA5AEC5422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C19EEDA-CA70-48F3-AC58-DFD6E78DAC9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6FA2B54-1867-4DD2-9598-018051F7F1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2EA982F-67B9-4CFB-9065-59E1A866A8B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B14994F-D41F-426A-8279-65411D2C889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782ABF3-AA97-4BFC-8069-26C76CAFC41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16B3A9E-125D-4A91-832D-9CF0A2AA489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AFE2643-BE50-4FB2-B038-9B728086D29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9A0AC7E-DC03-40F0-846E-801811993D7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949A539-735A-4578-A6B9-59703BF66B6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7CBFEB0-4AB4-4517-AA8D-9BC0D55D685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6141A6C-4CE9-46FB-83CE-5EA0A25E487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4903D51-43CB-4F00-8CCD-0297C8F0197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69F52DA-2F0A-4F64-A2A8-14C9F7FCCD4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EEA732F-5A99-4AB7-8E3D-746E4D447E8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6742A01-77BE-4CD4-99A7-B374ABB8C6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117762C-4903-4D71-AE58-A7621443219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5DB88AC-CE87-45F6-9161-C8DA01C88D1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2436CFB-525F-4C1C-A47E-9F2C45EDA7E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A76A139-B312-493A-9716-875DCB26EF7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04B24FB-C45D-4B54-8BCE-E9AB92026E8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0F29642-EA2E-498F-A2E8-16C01E7A82A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EE0A2EE-417A-4F44-997D-6AAD5F5F6A5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A2D9006-5366-489F-9A1A-E919763C890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882E675-F30F-4926-BA1B-0BD8E34EEF9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E46EDCA-81A6-4D75-B99B-37BAD721ED0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E9E00D4-1894-424E-902F-355F85BDB7A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有形固定資産減価償却率全体では、類似団体と比較して低い水準となっている一方で、施設類型別ストック情報からも読み取れるように、老朽化が進んでいる公共施設も多く残っている。老朽化した公共施設を適切に維持するには、大規模改修など多額の費用がかかるため、限られた財源の中で全ての公共施設を早急に更新・改修していくことは困難である。「公共施設個別施設計画」及び令和４年３月に改訂した「公共施設等総合管理計画」を基に、今後も計画的な公共施設の適切な更新・改修に取り組む。</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4B87B1C-BA24-4965-9589-E76EDB1943B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AE39E00-A0A5-4BD5-88EE-05658BCCD3B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FCD30DD-5F28-4479-9732-3E78786059B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E7AA4C8-B25A-4AD5-A6AB-55EE31F429E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CA8C33D-C0A7-4E74-8158-16AF8AAF4C05}"/>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A686D46D-C16C-496E-8038-C4720E3EEC9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CD225A2C-FD2E-4028-89D7-55A9428DB23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21FE9901-6848-4A50-93F1-B94F8B918E5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1E67520-ABA1-47D6-8518-9306860439C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E922122-00EC-45AB-816B-436D4F37851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5F74164-0F44-4D81-8F74-576BF9B171B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0321F89-D687-456A-80E9-430866217FB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C8A60AC5-1ED2-465B-B767-6A935C4D4EF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180FCFC-091A-4D77-95E5-CDD7AE713E9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A2AA923A-BA34-4B59-852A-DEA125D0C4F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EA4E635-0DEF-4906-B63C-060BEF3F4DE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1E55D08B-9FE1-42AA-B644-178075C06FB6}"/>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E07A2645-2421-4A73-A477-81DD0ABEF804}"/>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64748C85-727D-4FBD-8BC4-DC0C94230F08}"/>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1ABBB1FE-4B37-451B-B9B9-9BFC057BF40B}"/>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A15D804B-7A61-4302-B157-20F4328A7DC6}"/>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7AD143AA-F60F-49DC-A712-AC823940648D}"/>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618B8F50-19E9-4C7E-9E36-646646ED8304}"/>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7470A90A-8980-4067-8B3E-C1B9375D4FBA}"/>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B7FBBDF2-6465-4D9D-B2D0-8FD7EEB00DFA}"/>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11D45A8E-E758-475E-ACF9-594A5AD4633F}"/>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5AEB3FB3-EF6F-4B04-9583-FFDAEBF91D56}"/>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5D96819-5DC1-4840-9706-B66F9EBBDC9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1450262-9432-4E50-996C-D385D36CBB2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6EDE82E-DEE0-4BFD-B77D-D81A6EC5A4E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7692BB3-3B8A-46D5-809C-0298FBF79A1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ACCCE01-55A6-415A-BD7F-8BD902397DC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27093</xdr:rowOff>
    </xdr:from>
    <xdr:to>
      <xdr:col>23</xdr:col>
      <xdr:colOff>136525</xdr:colOff>
      <xdr:row>30</xdr:row>
      <xdr:rowOff>128693</xdr:rowOff>
    </xdr:to>
    <xdr:sp macro="" textlink="">
      <xdr:nvSpPr>
        <xdr:cNvPr id="81" name="楕円 80">
          <a:extLst>
            <a:ext uri="{FF2B5EF4-FFF2-40B4-BE49-F238E27FC236}">
              <a16:creationId xmlns:a16="http://schemas.microsoft.com/office/drawing/2014/main" id="{971620D1-784E-427D-B49A-7AEE61FDA868}"/>
            </a:ext>
          </a:extLst>
        </xdr:cNvPr>
        <xdr:cNvSpPr/>
      </xdr:nvSpPr>
      <xdr:spPr>
        <a:xfrm>
          <a:off x="47117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49970</xdr:rowOff>
    </xdr:from>
    <xdr:ext cx="405111" cy="259045"/>
    <xdr:sp macro="" textlink="">
      <xdr:nvSpPr>
        <xdr:cNvPr id="82" name="有形固定資産減価償却率該当値テキスト">
          <a:extLst>
            <a:ext uri="{FF2B5EF4-FFF2-40B4-BE49-F238E27FC236}">
              <a16:creationId xmlns:a16="http://schemas.microsoft.com/office/drawing/2014/main" id="{00F7ABBE-903F-4E72-A0B9-3C9B4A02E1C6}"/>
            </a:ext>
          </a:extLst>
        </xdr:cNvPr>
        <xdr:cNvSpPr txBox="1"/>
      </xdr:nvSpPr>
      <xdr:spPr>
        <a:xfrm>
          <a:off x="4813300" y="5793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155363</xdr:rowOff>
    </xdr:from>
    <xdr:to>
      <xdr:col>19</xdr:col>
      <xdr:colOff>187325</xdr:colOff>
      <xdr:row>30</xdr:row>
      <xdr:rowOff>85513</xdr:rowOff>
    </xdr:to>
    <xdr:sp macro="" textlink="">
      <xdr:nvSpPr>
        <xdr:cNvPr id="83" name="楕円 82">
          <a:extLst>
            <a:ext uri="{FF2B5EF4-FFF2-40B4-BE49-F238E27FC236}">
              <a16:creationId xmlns:a16="http://schemas.microsoft.com/office/drawing/2014/main" id="{2F6614DF-FFA3-4EEE-9BB5-2E431BC4D836}"/>
            </a:ext>
          </a:extLst>
        </xdr:cNvPr>
        <xdr:cNvSpPr/>
      </xdr:nvSpPr>
      <xdr:spPr>
        <a:xfrm>
          <a:off x="4000500" y="589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34713</xdr:rowOff>
    </xdr:from>
    <xdr:to>
      <xdr:col>23</xdr:col>
      <xdr:colOff>85725</xdr:colOff>
      <xdr:row>30</xdr:row>
      <xdr:rowOff>77893</xdr:rowOff>
    </xdr:to>
    <xdr:cxnSp macro="">
      <xdr:nvCxnSpPr>
        <xdr:cNvPr id="84" name="直線コネクタ 83">
          <a:extLst>
            <a:ext uri="{FF2B5EF4-FFF2-40B4-BE49-F238E27FC236}">
              <a16:creationId xmlns:a16="http://schemas.microsoft.com/office/drawing/2014/main" id="{C62D047B-39E0-44C8-A68A-576B36E0568C}"/>
            </a:ext>
          </a:extLst>
        </xdr:cNvPr>
        <xdr:cNvCxnSpPr/>
      </xdr:nvCxnSpPr>
      <xdr:spPr>
        <a:xfrm>
          <a:off x="4051300" y="594973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94192</xdr:rowOff>
    </xdr:from>
    <xdr:to>
      <xdr:col>15</xdr:col>
      <xdr:colOff>187325</xdr:colOff>
      <xdr:row>30</xdr:row>
      <xdr:rowOff>24342</xdr:rowOff>
    </xdr:to>
    <xdr:sp macro="" textlink="">
      <xdr:nvSpPr>
        <xdr:cNvPr id="85" name="楕円 84">
          <a:extLst>
            <a:ext uri="{FF2B5EF4-FFF2-40B4-BE49-F238E27FC236}">
              <a16:creationId xmlns:a16="http://schemas.microsoft.com/office/drawing/2014/main" id="{E11DD1DF-959E-42FB-91E0-A676A301C10B}"/>
            </a:ext>
          </a:extLst>
        </xdr:cNvPr>
        <xdr:cNvSpPr/>
      </xdr:nvSpPr>
      <xdr:spPr>
        <a:xfrm>
          <a:off x="3238500" y="58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144992</xdr:rowOff>
    </xdr:from>
    <xdr:to>
      <xdr:col>19</xdr:col>
      <xdr:colOff>136525</xdr:colOff>
      <xdr:row>30</xdr:row>
      <xdr:rowOff>34713</xdr:rowOff>
    </xdr:to>
    <xdr:cxnSp macro="">
      <xdr:nvCxnSpPr>
        <xdr:cNvPr id="86" name="直線コネクタ 85">
          <a:extLst>
            <a:ext uri="{FF2B5EF4-FFF2-40B4-BE49-F238E27FC236}">
              <a16:creationId xmlns:a16="http://schemas.microsoft.com/office/drawing/2014/main" id="{AA27B1B9-C14D-494B-BC1B-F795DEF95CBC}"/>
            </a:ext>
          </a:extLst>
        </xdr:cNvPr>
        <xdr:cNvCxnSpPr/>
      </xdr:nvCxnSpPr>
      <xdr:spPr>
        <a:xfrm>
          <a:off x="3289300" y="5888567"/>
          <a:ext cx="7620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29422</xdr:rowOff>
    </xdr:from>
    <xdr:to>
      <xdr:col>11</xdr:col>
      <xdr:colOff>187325</xdr:colOff>
      <xdr:row>29</xdr:row>
      <xdr:rowOff>131022</xdr:rowOff>
    </xdr:to>
    <xdr:sp macro="" textlink="">
      <xdr:nvSpPr>
        <xdr:cNvPr id="87" name="楕円 86">
          <a:extLst>
            <a:ext uri="{FF2B5EF4-FFF2-40B4-BE49-F238E27FC236}">
              <a16:creationId xmlns:a16="http://schemas.microsoft.com/office/drawing/2014/main" id="{DB1166F5-D876-4F14-8B23-1323438BBC06}"/>
            </a:ext>
          </a:extLst>
        </xdr:cNvPr>
        <xdr:cNvSpPr/>
      </xdr:nvSpPr>
      <xdr:spPr>
        <a:xfrm>
          <a:off x="2476500" y="577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80222</xdr:rowOff>
    </xdr:from>
    <xdr:to>
      <xdr:col>15</xdr:col>
      <xdr:colOff>136525</xdr:colOff>
      <xdr:row>29</xdr:row>
      <xdr:rowOff>144992</xdr:rowOff>
    </xdr:to>
    <xdr:cxnSp macro="">
      <xdr:nvCxnSpPr>
        <xdr:cNvPr id="88" name="直線コネクタ 87">
          <a:extLst>
            <a:ext uri="{FF2B5EF4-FFF2-40B4-BE49-F238E27FC236}">
              <a16:creationId xmlns:a16="http://schemas.microsoft.com/office/drawing/2014/main" id="{11ED6401-8F1E-42CA-8797-8FA81647B573}"/>
            </a:ext>
          </a:extLst>
        </xdr:cNvPr>
        <xdr:cNvCxnSpPr/>
      </xdr:nvCxnSpPr>
      <xdr:spPr>
        <a:xfrm>
          <a:off x="2527300" y="582379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161290</xdr:rowOff>
    </xdr:from>
    <xdr:to>
      <xdr:col>7</xdr:col>
      <xdr:colOff>187325</xdr:colOff>
      <xdr:row>29</xdr:row>
      <xdr:rowOff>91440</xdr:rowOff>
    </xdr:to>
    <xdr:sp macro="" textlink="">
      <xdr:nvSpPr>
        <xdr:cNvPr id="89" name="楕円 88">
          <a:extLst>
            <a:ext uri="{FF2B5EF4-FFF2-40B4-BE49-F238E27FC236}">
              <a16:creationId xmlns:a16="http://schemas.microsoft.com/office/drawing/2014/main" id="{DCF44C36-39EA-43A4-9C78-F411B1D53566}"/>
            </a:ext>
          </a:extLst>
        </xdr:cNvPr>
        <xdr:cNvSpPr/>
      </xdr:nvSpPr>
      <xdr:spPr>
        <a:xfrm>
          <a:off x="17145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40640</xdr:rowOff>
    </xdr:from>
    <xdr:to>
      <xdr:col>11</xdr:col>
      <xdr:colOff>136525</xdr:colOff>
      <xdr:row>29</xdr:row>
      <xdr:rowOff>80222</xdr:rowOff>
    </xdr:to>
    <xdr:cxnSp macro="">
      <xdr:nvCxnSpPr>
        <xdr:cNvPr id="90" name="直線コネクタ 89">
          <a:extLst>
            <a:ext uri="{FF2B5EF4-FFF2-40B4-BE49-F238E27FC236}">
              <a16:creationId xmlns:a16="http://schemas.microsoft.com/office/drawing/2014/main" id="{7EFBAA69-F12C-4FC0-A446-EBC69DB619DE}"/>
            </a:ext>
          </a:extLst>
        </xdr:cNvPr>
        <xdr:cNvCxnSpPr/>
      </xdr:nvCxnSpPr>
      <xdr:spPr>
        <a:xfrm>
          <a:off x="1765300" y="5784215"/>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65F22409-71C7-4F33-9153-5E918A7B0B06}"/>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023A2BD5-B03B-4941-9D3E-1482B27540C6}"/>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18A0500E-16E7-49A6-8E21-FC1F22E266C2}"/>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4" name="n_4aveValue有形固定資産減価償却率">
          <a:extLst>
            <a:ext uri="{FF2B5EF4-FFF2-40B4-BE49-F238E27FC236}">
              <a16:creationId xmlns:a16="http://schemas.microsoft.com/office/drawing/2014/main" id="{3A69768E-CCDC-4B45-940E-3FEA39FB4F87}"/>
            </a:ext>
          </a:extLst>
        </xdr:cNvPr>
        <xdr:cNvSpPr txBox="1"/>
      </xdr:nvSpPr>
      <xdr:spPr>
        <a:xfrm>
          <a:off x="1562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102040</xdr:rowOff>
    </xdr:from>
    <xdr:ext cx="405111" cy="259045"/>
    <xdr:sp macro="" textlink="">
      <xdr:nvSpPr>
        <xdr:cNvPr id="95" name="n_1mainValue有形固定資産減価償却率">
          <a:extLst>
            <a:ext uri="{FF2B5EF4-FFF2-40B4-BE49-F238E27FC236}">
              <a16:creationId xmlns:a16="http://schemas.microsoft.com/office/drawing/2014/main" id="{D91F6E6D-0022-4B29-983D-5EDAC254D829}"/>
            </a:ext>
          </a:extLst>
        </xdr:cNvPr>
        <xdr:cNvSpPr txBox="1"/>
      </xdr:nvSpPr>
      <xdr:spPr>
        <a:xfrm>
          <a:off x="3836044" y="5674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40869</xdr:rowOff>
    </xdr:from>
    <xdr:ext cx="405111" cy="259045"/>
    <xdr:sp macro="" textlink="">
      <xdr:nvSpPr>
        <xdr:cNvPr id="96" name="n_2mainValue有形固定資産減価償却率">
          <a:extLst>
            <a:ext uri="{FF2B5EF4-FFF2-40B4-BE49-F238E27FC236}">
              <a16:creationId xmlns:a16="http://schemas.microsoft.com/office/drawing/2014/main" id="{F709CB5D-1A7A-44CC-850B-65CA7D95DE0E}"/>
            </a:ext>
          </a:extLst>
        </xdr:cNvPr>
        <xdr:cNvSpPr txBox="1"/>
      </xdr:nvSpPr>
      <xdr:spPr>
        <a:xfrm>
          <a:off x="3086744" y="56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147549</xdr:rowOff>
    </xdr:from>
    <xdr:ext cx="405111" cy="259045"/>
    <xdr:sp macro="" textlink="">
      <xdr:nvSpPr>
        <xdr:cNvPr id="97" name="n_3mainValue有形固定資産減価償却率">
          <a:extLst>
            <a:ext uri="{FF2B5EF4-FFF2-40B4-BE49-F238E27FC236}">
              <a16:creationId xmlns:a16="http://schemas.microsoft.com/office/drawing/2014/main" id="{04344C32-DE3C-4836-9E11-AA717C36C103}"/>
            </a:ext>
          </a:extLst>
        </xdr:cNvPr>
        <xdr:cNvSpPr txBox="1"/>
      </xdr:nvSpPr>
      <xdr:spPr>
        <a:xfrm>
          <a:off x="2324744" y="5548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98" name="n_4mainValue有形固定資産減価償却率">
          <a:extLst>
            <a:ext uri="{FF2B5EF4-FFF2-40B4-BE49-F238E27FC236}">
              <a16:creationId xmlns:a16="http://schemas.microsoft.com/office/drawing/2014/main" id="{B2DD6578-6800-4E29-B22C-2989165F42A9}"/>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00E78ED-8F79-483D-BE96-F3038EB25F8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44BE14C0-1C16-4F0F-B07D-D984A60000A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BEFD25D-8AE3-4F39-811C-D1EB0380FFF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636A97A-9067-4C91-A378-495AFFC6D87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DDFAE52B-C14D-4776-835E-506DAFF7B03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39343DE-0FA3-4024-943C-0B161F94794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B22B58AC-BA0D-48E1-90B0-D751F6F48E3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9BE1DAC-A3BB-4C5C-91C7-12ABC6D27CA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F1326DD-CC5C-4984-AE16-8B19A89E21F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7036513C-C33E-400C-8B37-93CFFE3D554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3A3D0E0-71EA-4DAF-9466-0BB6ED06F51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B96B1CC-2EE8-4D3E-807D-D9BE3D081CE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FA295C97-18A7-468E-8E61-745BBB1E91E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決算の債務償還比率については、令和５年度と比べほぼ横ばいとなったが、依然として類似団体と比較すると高い水準となっており、今後も、老朽化した公共施設の大規模改修事業、新たな建設事業に伴う市債発行額の増加及び財源としての公共施設整備基金等の繰入が見込まれるため、公債費の動向等には引き続き注視していく必要がある。</a:t>
          </a:r>
        </a:p>
        <a:p>
          <a:r>
            <a:rPr kumimoji="1" lang="ja-JP" altLang="en-US" sz="1100">
              <a:latin typeface="ＭＳ Ｐゴシック" panose="020B0600070205080204" pitchFamily="50" charset="-128"/>
              <a:ea typeface="ＭＳ Ｐゴシック" panose="020B0600070205080204" pitchFamily="50" charset="-128"/>
            </a:rPr>
            <a:t>　加えて、新規事業の実施等について総点検を図り、財政の健全化を図る。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DAF5E51-713D-48AD-AC44-CDC98A15951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ECE2B78-8025-41F2-8195-B08351E2818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C32DCA62-7735-4396-9737-6BB55767A06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857B5CB2-89D2-468E-B2B2-8C1E4AED88A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E36CA8FC-4BE9-4791-B08D-07221C81957C}"/>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B5A862D4-DC73-46FA-9BAA-F82E9A8A738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13B7ECB-DAD5-4601-AB1B-0733A0AA5C3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A1C539EA-07B1-4C16-8A8A-0563782067A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6415260E-A321-4840-8271-42E2A6B2281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BBD681C2-F432-4A47-8D1F-28DB4AAC07C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37174F9A-6B97-4A53-BCD2-3AE6FB34015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54936908-3468-4D5E-8FE4-89249965009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0E98FD9-CC11-4C8C-B75E-60CD9B566BF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7255CB0-7D80-4154-B244-B68D8A717BE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CFD004-653A-416D-83A0-E7F40C95DDE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27FC98C1-E518-44E3-A504-CECC2A2F8911}"/>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BFC45E9D-6179-44CD-BB17-436BEB1D6616}"/>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5332C28D-300A-4C34-8C11-8511CAA2E22B}"/>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B36289EE-6DE4-4C5F-A312-9EDF17E20D5E}"/>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5701CAE-A99B-40CA-B9B1-3BF13227826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E19C8C1B-73C7-4A44-B079-DDF6AF139BFD}"/>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14F249C8-ED3F-40A1-882C-EE06B5EB70A6}"/>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FF1D1904-1B05-49CC-8760-9F0BFABBD03A}"/>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B0BA656A-0BA4-450C-BFA2-A52795C28A50}"/>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99A8F32C-6E8F-4A2E-9F0C-282F9AE692D3}"/>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D9D1497C-AF06-410B-9AC8-51D047FFF728}"/>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05ACC19-D7C9-4D33-B871-A2E3CB19DD7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9997C98-A129-478C-8842-0FC640E8C14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2B496FB-58AF-4A0E-9043-84DD14A8DDE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2769140-D2C1-4647-9958-ACA62CE4F9C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6E30489-8F12-42F0-8C1F-72B686B1B9D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126047</xdr:rowOff>
    </xdr:from>
    <xdr:to>
      <xdr:col>76</xdr:col>
      <xdr:colOff>73025</xdr:colOff>
      <xdr:row>31</xdr:row>
      <xdr:rowOff>56197</xdr:rowOff>
    </xdr:to>
    <xdr:sp macro="" textlink="">
      <xdr:nvSpPr>
        <xdr:cNvPr id="143" name="楕円 142">
          <a:extLst>
            <a:ext uri="{FF2B5EF4-FFF2-40B4-BE49-F238E27FC236}">
              <a16:creationId xmlns:a16="http://schemas.microsoft.com/office/drawing/2014/main" id="{C810BE73-FF98-4A42-8933-48C2172B4C66}"/>
            </a:ext>
          </a:extLst>
        </xdr:cNvPr>
        <xdr:cNvSpPr/>
      </xdr:nvSpPr>
      <xdr:spPr>
        <a:xfrm>
          <a:off x="14744700" y="604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104474</xdr:rowOff>
    </xdr:from>
    <xdr:ext cx="469744" cy="259045"/>
    <xdr:sp macro="" textlink="">
      <xdr:nvSpPr>
        <xdr:cNvPr id="144" name="債務償還比率該当値テキスト">
          <a:extLst>
            <a:ext uri="{FF2B5EF4-FFF2-40B4-BE49-F238E27FC236}">
              <a16:creationId xmlns:a16="http://schemas.microsoft.com/office/drawing/2014/main" id="{ABA93628-6EA1-4A54-AB20-C5F5A339BE2B}"/>
            </a:ext>
          </a:extLst>
        </xdr:cNvPr>
        <xdr:cNvSpPr txBox="1"/>
      </xdr:nvSpPr>
      <xdr:spPr>
        <a:xfrm>
          <a:off x="14846300" y="601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119450</xdr:rowOff>
    </xdr:from>
    <xdr:to>
      <xdr:col>72</xdr:col>
      <xdr:colOff>123825</xdr:colOff>
      <xdr:row>31</xdr:row>
      <xdr:rowOff>49600</xdr:rowOff>
    </xdr:to>
    <xdr:sp macro="" textlink="">
      <xdr:nvSpPr>
        <xdr:cNvPr id="145" name="楕円 144">
          <a:extLst>
            <a:ext uri="{FF2B5EF4-FFF2-40B4-BE49-F238E27FC236}">
              <a16:creationId xmlns:a16="http://schemas.microsoft.com/office/drawing/2014/main" id="{0BBA24CA-5AEA-4D4A-951E-C339C930701F}"/>
            </a:ext>
          </a:extLst>
        </xdr:cNvPr>
        <xdr:cNvSpPr/>
      </xdr:nvSpPr>
      <xdr:spPr>
        <a:xfrm>
          <a:off x="14033500" y="603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170250</xdr:rowOff>
    </xdr:from>
    <xdr:to>
      <xdr:col>76</xdr:col>
      <xdr:colOff>22225</xdr:colOff>
      <xdr:row>31</xdr:row>
      <xdr:rowOff>5397</xdr:rowOff>
    </xdr:to>
    <xdr:cxnSp macro="">
      <xdr:nvCxnSpPr>
        <xdr:cNvPr id="146" name="直線コネクタ 145">
          <a:extLst>
            <a:ext uri="{FF2B5EF4-FFF2-40B4-BE49-F238E27FC236}">
              <a16:creationId xmlns:a16="http://schemas.microsoft.com/office/drawing/2014/main" id="{974D05DB-59C3-4529-AD0E-54DAA5CDAFD5}"/>
            </a:ext>
          </a:extLst>
        </xdr:cNvPr>
        <xdr:cNvCxnSpPr/>
      </xdr:nvCxnSpPr>
      <xdr:spPr>
        <a:xfrm>
          <a:off x="14084300" y="6085275"/>
          <a:ext cx="711200" cy="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132285</xdr:rowOff>
    </xdr:from>
    <xdr:to>
      <xdr:col>68</xdr:col>
      <xdr:colOff>123825</xdr:colOff>
      <xdr:row>31</xdr:row>
      <xdr:rowOff>62435</xdr:rowOff>
    </xdr:to>
    <xdr:sp macro="" textlink="">
      <xdr:nvSpPr>
        <xdr:cNvPr id="147" name="楕円 146">
          <a:extLst>
            <a:ext uri="{FF2B5EF4-FFF2-40B4-BE49-F238E27FC236}">
              <a16:creationId xmlns:a16="http://schemas.microsoft.com/office/drawing/2014/main" id="{F6FFAA86-765C-474F-B75B-ED5D70551A5D}"/>
            </a:ext>
          </a:extLst>
        </xdr:cNvPr>
        <xdr:cNvSpPr/>
      </xdr:nvSpPr>
      <xdr:spPr>
        <a:xfrm>
          <a:off x="13271500" y="604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170250</xdr:rowOff>
    </xdr:from>
    <xdr:to>
      <xdr:col>72</xdr:col>
      <xdr:colOff>73025</xdr:colOff>
      <xdr:row>31</xdr:row>
      <xdr:rowOff>11635</xdr:rowOff>
    </xdr:to>
    <xdr:cxnSp macro="">
      <xdr:nvCxnSpPr>
        <xdr:cNvPr id="148" name="直線コネクタ 147">
          <a:extLst>
            <a:ext uri="{FF2B5EF4-FFF2-40B4-BE49-F238E27FC236}">
              <a16:creationId xmlns:a16="http://schemas.microsoft.com/office/drawing/2014/main" id="{E5A7DF4E-A3DB-43B6-84B3-6FE04F4F3450}"/>
            </a:ext>
          </a:extLst>
        </xdr:cNvPr>
        <xdr:cNvCxnSpPr/>
      </xdr:nvCxnSpPr>
      <xdr:spPr>
        <a:xfrm flipV="1">
          <a:off x="13322300" y="6085275"/>
          <a:ext cx="762000" cy="1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35009</xdr:rowOff>
    </xdr:from>
    <xdr:to>
      <xdr:col>64</xdr:col>
      <xdr:colOff>123825</xdr:colOff>
      <xdr:row>30</xdr:row>
      <xdr:rowOff>136609</xdr:rowOff>
    </xdr:to>
    <xdr:sp macro="" textlink="">
      <xdr:nvSpPr>
        <xdr:cNvPr id="149" name="楕円 148">
          <a:extLst>
            <a:ext uri="{FF2B5EF4-FFF2-40B4-BE49-F238E27FC236}">
              <a16:creationId xmlns:a16="http://schemas.microsoft.com/office/drawing/2014/main" id="{EFB450C8-12BA-4E4D-9816-675503CC3FCA}"/>
            </a:ext>
          </a:extLst>
        </xdr:cNvPr>
        <xdr:cNvSpPr/>
      </xdr:nvSpPr>
      <xdr:spPr>
        <a:xfrm>
          <a:off x="12509500" y="595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85809</xdr:rowOff>
    </xdr:from>
    <xdr:to>
      <xdr:col>68</xdr:col>
      <xdr:colOff>73025</xdr:colOff>
      <xdr:row>31</xdr:row>
      <xdr:rowOff>11635</xdr:rowOff>
    </xdr:to>
    <xdr:cxnSp macro="">
      <xdr:nvCxnSpPr>
        <xdr:cNvPr id="150" name="直線コネクタ 149">
          <a:extLst>
            <a:ext uri="{FF2B5EF4-FFF2-40B4-BE49-F238E27FC236}">
              <a16:creationId xmlns:a16="http://schemas.microsoft.com/office/drawing/2014/main" id="{D1CC9A87-054E-45B9-8951-94C9F4F0F6DE}"/>
            </a:ext>
          </a:extLst>
        </xdr:cNvPr>
        <xdr:cNvCxnSpPr/>
      </xdr:nvCxnSpPr>
      <xdr:spPr>
        <a:xfrm>
          <a:off x="12560300" y="6000834"/>
          <a:ext cx="762000" cy="9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12411</xdr:rowOff>
    </xdr:from>
    <xdr:to>
      <xdr:col>60</xdr:col>
      <xdr:colOff>123825</xdr:colOff>
      <xdr:row>31</xdr:row>
      <xdr:rowOff>114011</xdr:rowOff>
    </xdr:to>
    <xdr:sp macro="" textlink="">
      <xdr:nvSpPr>
        <xdr:cNvPr id="151" name="楕円 150">
          <a:extLst>
            <a:ext uri="{FF2B5EF4-FFF2-40B4-BE49-F238E27FC236}">
              <a16:creationId xmlns:a16="http://schemas.microsoft.com/office/drawing/2014/main" id="{4DE5FAC3-F990-43DD-925F-7031F038ABAE}"/>
            </a:ext>
          </a:extLst>
        </xdr:cNvPr>
        <xdr:cNvSpPr/>
      </xdr:nvSpPr>
      <xdr:spPr>
        <a:xfrm>
          <a:off x="11747500" y="609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85809</xdr:rowOff>
    </xdr:from>
    <xdr:to>
      <xdr:col>64</xdr:col>
      <xdr:colOff>73025</xdr:colOff>
      <xdr:row>31</xdr:row>
      <xdr:rowOff>63211</xdr:rowOff>
    </xdr:to>
    <xdr:cxnSp macro="">
      <xdr:nvCxnSpPr>
        <xdr:cNvPr id="152" name="直線コネクタ 151">
          <a:extLst>
            <a:ext uri="{FF2B5EF4-FFF2-40B4-BE49-F238E27FC236}">
              <a16:creationId xmlns:a16="http://schemas.microsoft.com/office/drawing/2014/main" id="{6576CAC7-9417-48DA-BE5B-582D281D080E}"/>
            </a:ext>
          </a:extLst>
        </xdr:cNvPr>
        <xdr:cNvCxnSpPr/>
      </xdr:nvCxnSpPr>
      <xdr:spPr>
        <a:xfrm flipV="1">
          <a:off x="11798300" y="6000834"/>
          <a:ext cx="762000" cy="14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064373F2-A4C3-40CC-9344-CFFF448A2105}"/>
            </a:ext>
          </a:extLst>
        </xdr:cNvPr>
        <xdr:cNvSpPr txBox="1"/>
      </xdr:nvSpPr>
      <xdr:spPr>
        <a:xfrm>
          <a:off x="13836727" y="565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2F45277B-118C-47E1-A333-6D52EE35BA39}"/>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BD443BF6-F75C-4F61-BA8A-279044FBE036}"/>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41539</xdr:rowOff>
    </xdr:from>
    <xdr:ext cx="469744" cy="259045"/>
    <xdr:sp macro="" textlink="">
      <xdr:nvSpPr>
        <xdr:cNvPr id="156" name="n_4aveValue債務償還比率">
          <a:extLst>
            <a:ext uri="{FF2B5EF4-FFF2-40B4-BE49-F238E27FC236}">
              <a16:creationId xmlns:a16="http://schemas.microsoft.com/office/drawing/2014/main" id="{AED5588C-AD12-4942-8FBF-19EC5B430288}"/>
            </a:ext>
          </a:extLst>
        </xdr:cNvPr>
        <xdr:cNvSpPr txBox="1"/>
      </xdr:nvSpPr>
      <xdr:spPr>
        <a:xfrm>
          <a:off x="11563427" y="578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40727</xdr:rowOff>
    </xdr:from>
    <xdr:ext cx="469744" cy="259045"/>
    <xdr:sp macro="" textlink="">
      <xdr:nvSpPr>
        <xdr:cNvPr id="157" name="n_1mainValue債務償還比率">
          <a:extLst>
            <a:ext uri="{FF2B5EF4-FFF2-40B4-BE49-F238E27FC236}">
              <a16:creationId xmlns:a16="http://schemas.microsoft.com/office/drawing/2014/main" id="{D9550D97-758E-4FC1-835C-1EEC8AADD597}"/>
            </a:ext>
          </a:extLst>
        </xdr:cNvPr>
        <xdr:cNvSpPr txBox="1"/>
      </xdr:nvSpPr>
      <xdr:spPr>
        <a:xfrm>
          <a:off x="13836727" y="612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53562</xdr:rowOff>
    </xdr:from>
    <xdr:ext cx="469744" cy="259045"/>
    <xdr:sp macro="" textlink="">
      <xdr:nvSpPr>
        <xdr:cNvPr id="158" name="n_2mainValue債務償還比率">
          <a:extLst>
            <a:ext uri="{FF2B5EF4-FFF2-40B4-BE49-F238E27FC236}">
              <a16:creationId xmlns:a16="http://schemas.microsoft.com/office/drawing/2014/main" id="{5BC1829E-B7C9-43B5-A6D1-3B63C4A83210}"/>
            </a:ext>
          </a:extLst>
        </xdr:cNvPr>
        <xdr:cNvSpPr txBox="1"/>
      </xdr:nvSpPr>
      <xdr:spPr>
        <a:xfrm>
          <a:off x="13087427" y="614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127736</xdr:rowOff>
    </xdr:from>
    <xdr:ext cx="469744" cy="259045"/>
    <xdr:sp macro="" textlink="">
      <xdr:nvSpPr>
        <xdr:cNvPr id="159" name="n_3mainValue債務償還比率">
          <a:extLst>
            <a:ext uri="{FF2B5EF4-FFF2-40B4-BE49-F238E27FC236}">
              <a16:creationId xmlns:a16="http://schemas.microsoft.com/office/drawing/2014/main" id="{60B24C93-1996-4195-9572-27554AE40973}"/>
            </a:ext>
          </a:extLst>
        </xdr:cNvPr>
        <xdr:cNvSpPr txBox="1"/>
      </xdr:nvSpPr>
      <xdr:spPr>
        <a:xfrm>
          <a:off x="12325427" y="604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105138</xdr:rowOff>
    </xdr:from>
    <xdr:ext cx="469744" cy="259045"/>
    <xdr:sp macro="" textlink="">
      <xdr:nvSpPr>
        <xdr:cNvPr id="160" name="n_4mainValue債務償還比率">
          <a:extLst>
            <a:ext uri="{FF2B5EF4-FFF2-40B4-BE49-F238E27FC236}">
              <a16:creationId xmlns:a16="http://schemas.microsoft.com/office/drawing/2014/main" id="{3C4F1A5A-8A7E-422A-AC0B-D52924F1B117}"/>
            </a:ext>
          </a:extLst>
        </xdr:cNvPr>
        <xdr:cNvSpPr txBox="1"/>
      </xdr:nvSpPr>
      <xdr:spPr>
        <a:xfrm>
          <a:off x="11563427" y="619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BF277AA-FFE3-4F1C-9357-07C212E0506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2E09D11-7048-4CE3-9FAA-ED692CB839B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48822E2-8E6F-4CAE-B2EB-47BF85D1B57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7AF83459-25D5-4F94-9CB8-221DB73D473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6F6C501C-7484-4EB8-B702-996FE98CA58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15A5B68E-0268-4B36-A653-A23C4D76E35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FEDE643-F133-4496-950A-599F75BCCDB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1C7302-D576-43A7-9D41-FD6025507D5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D834A2-71A3-42F4-A70C-6F93C47546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6443D29-CB67-4C8C-9CFE-720F49BA4E6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東京都清瀬市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31A572-CA23-434E-AA6F-EE282CD8469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507B93-ECC0-4ABF-86CF-8A3580B16F9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A2CD367-48C4-41F7-AE9D-6CCAC05C20A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FC22C0-449E-41AF-8D01-CBDC67E6DC3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EA34D4-6152-402E-946D-1BDDC30549C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256DD81-4477-4FEF-879A-1B67425F87B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75,011
73,303
10.23
38,505,142
37,092,820
1,277,575
17,128,352
19,403,574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16F396-762B-4192-BCE4-87D475EAB0C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86AE04-4F27-45AF-9592-432FBA6206C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2C72427-17CB-4E36-975E-96B093C7D3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E44FD8B-3A33-49DE-9FC8-AAD2F35B43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D9ABA28-B673-4B08-B14B-D1915E82F60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5C2590-C64F-452F-9B40-EA4FE33DCFD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A8E3CFB-AC5F-4CCC-995A-6E0EA67F53F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62BE596-D50D-46C2-A264-67E44FD0C62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2C35C50-1EA9-4CFC-9CAE-0037FB0E179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C85749-5BC9-4AA3-8AF4-81F6F0D8015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D1BC356-7015-46EF-99CB-EADBF658C70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3856A7-D8F4-4CC5-B476-3BBBCBD8658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65B8CA-CB19-4A42-89F3-155CCB5EB2B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8E8D93-2115-4FBD-9883-5458A281401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ABBAB26-70CC-43A3-8EB0-32881902BC8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1BF7C0-B1D9-427C-8121-91C4B5E1213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A8AF29C-4AF2-44C3-A0E9-0FBBC3AD8D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6C17EEB-5347-435E-B671-CB8BAFC7CB1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8B67E2-2D03-4AB7-A8AE-0FDE897116B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5986CC-37B2-499A-BF9F-1DEAC60DB9E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CBE473-84CD-47B3-8A52-1339892B5B9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6F2DF7A-B77A-4A81-BB82-26E9709C90B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3F144E-7AEF-4236-ADD8-1CAC143E399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22ECA01-9ADD-4A71-9F5B-5BF42DD9873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3404B5-B3E6-469F-9568-598EF54A36B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CB30F78-DF90-42CC-A9CE-4EB730232BE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FBEDAFF-50EA-4C2F-A816-FA725F6CF91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084D33-4BEE-48D5-92B7-C6F4548C203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54729D-3195-4B8E-8836-135046E311D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41F8F57-9137-4B4C-8BE2-63B5726897D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FCB89ED-45CA-4581-9A4C-48E8E51C8CF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0449582-A316-4527-B71B-55C3F6C8D95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E936EE5-D5BB-4D24-81EC-16D8DE7125A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23B2E91-FBC8-4CCC-9F63-A6FF492FFE7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9A7155B-3289-48F7-94EC-74C022C063A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01B71A4-0A7D-4F27-9A32-80A7FF972FE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0CFF876-E5ED-44C7-A1F4-AD7ED8E1561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4E2DDD5-EB58-4620-8E1A-726DEF18FC2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EB7BD4A-390B-40FD-947B-6F9A14A0461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E49BCB9-E0B3-4496-912D-8A44EFF059F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43664-0531-471D-9DD0-A6E8886E470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804C860-E935-4A85-841A-711F2A0F483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B8AA4C8-ECC3-42EA-8897-5EAD6B92A91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C682467-E8DE-4094-8D0A-C066971CA5B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6228BFA-A44F-4F45-82E4-EBCC7020D80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F50DA182-5BCF-47B1-B33E-DDB208E81095}"/>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A0040F97-6D93-48EA-8573-D8096AF6F164}"/>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EB65468C-45E4-4014-8050-D61519F3C691}"/>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B102AC33-184A-4FB0-B51E-0CCE5D1DAF06}"/>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601822F8-1F18-48A5-ADFB-D01263B50DB1}"/>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C266A5A3-F415-431C-9819-9B3372EFAFB3}"/>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4E372DA9-ABFB-4854-BC16-B48E26178F17}"/>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BF9773F8-0CD9-4384-A668-2BB55FA5B617}"/>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A04AFFE2-3701-4E27-B058-C2CB5A0A469C}"/>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1C86666B-DBF7-40BE-A8DF-B7B4EA160388}"/>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A432F80B-D8B3-4E6F-9AA1-E5E84C128626}"/>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3D0B5F1-9286-4218-AA31-3C6E43C564A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22FB72-A945-4C8C-972A-9526613F76D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E03ADA-BEE4-49DA-91F3-F443633A6CE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3861311-3FB1-4B36-A24E-58BA4599660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87AB661-A5FA-47AD-8968-FD85011F8C9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29210</xdr:rowOff>
    </xdr:from>
    <xdr:to>
      <xdr:col>24</xdr:col>
      <xdr:colOff>114300</xdr:colOff>
      <xdr:row>38</xdr:row>
      <xdr:rowOff>130810</xdr:rowOff>
    </xdr:to>
    <xdr:sp macro="" textlink="">
      <xdr:nvSpPr>
        <xdr:cNvPr id="73" name="楕円 72">
          <a:extLst>
            <a:ext uri="{FF2B5EF4-FFF2-40B4-BE49-F238E27FC236}">
              <a16:creationId xmlns:a16="http://schemas.microsoft.com/office/drawing/2014/main" id="{9682A440-B0D7-47F3-81B7-23B2EE299928}"/>
            </a:ext>
          </a:extLst>
        </xdr:cNvPr>
        <xdr:cNvSpPr/>
      </xdr:nvSpPr>
      <xdr:spPr>
        <a:xfrm>
          <a:off x="45847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52087</xdr:rowOff>
    </xdr:from>
    <xdr:ext cx="405111" cy="259045"/>
    <xdr:sp macro="" textlink="">
      <xdr:nvSpPr>
        <xdr:cNvPr id="74" name="【道路】&#10;有形固定資産減価償却率該当値テキスト">
          <a:extLst>
            <a:ext uri="{FF2B5EF4-FFF2-40B4-BE49-F238E27FC236}">
              <a16:creationId xmlns:a16="http://schemas.microsoft.com/office/drawing/2014/main" id="{BB0F937A-A81B-4D2D-B958-22A9D9860A68}"/>
            </a:ext>
          </a:extLst>
        </xdr:cNvPr>
        <xdr:cNvSpPr txBox="1"/>
      </xdr:nvSpPr>
      <xdr:spPr>
        <a:xfrm>
          <a:off x="4673600"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166370</xdr:rowOff>
    </xdr:from>
    <xdr:to>
      <xdr:col>20</xdr:col>
      <xdr:colOff>38100</xdr:colOff>
      <xdr:row>38</xdr:row>
      <xdr:rowOff>96520</xdr:rowOff>
    </xdr:to>
    <xdr:sp macro="" textlink="">
      <xdr:nvSpPr>
        <xdr:cNvPr id="75" name="楕円 74">
          <a:extLst>
            <a:ext uri="{FF2B5EF4-FFF2-40B4-BE49-F238E27FC236}">
              <a16:creationId xmlns:a16="http://schemas.microsoft.com/office/drawing/2014/main" id="{6EC2BBD7-D47C-421E-8D0C-EBCC37DC4FBC}"/>
            </a:ext>
          </a:extLst>
        </xdr:cNvPr>
        <xdr:cNvSpPr/>
      </xdr:nvSpPr>
      <xdr:spPr>
        <a:xfrm>
          <a:off x="3746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45720</xdr:rowOff>
    </xdr:from>
    <xdr:to>
      <xdr:col>24</xdr:col>
      <xdr:colOff>63500</xdr:colOff>
      <xdr:row>38</xdr:row>
      <xdr:rowOff>80010</xdr:rowOff>
    </xdr:to>
    <xdr:cxnSp macro="">
      <xdr:nvCxnSpPr>
        <xdr:cNvPr id="76" name="直線コネクタ 75">
          <a:extLst>
            <a:ext uri="{FF2B5EF4-FFF2-40B4-BE49-F238E27FC236}">
              <a16:creationId xmlns:a16="http://schemas.microsoft.com/office/drawing/2014/main" id="{37E7E5D2-04D6-41C0-8AB4-41BD1C2031E4}"/>
            </a:ext>
          </a:extLst>
        </xdr:cNvPr>
        <xdr:cNvCxnSpPr/>
      </xdr:nvCxnSpPr>
      <xdr:spPr>
        <a:xfrm>
          <a:off x="3797300" y="65608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130175</xdr:rowOff>
    </xdr:from>
    <xdr:to>
      <xdr:col>15</xdr:col>
      <xdr:colOff>101600</xdr:colOff>
      <xdr:row>38</xdr:row>
      <xdr:rowOff>60325</xdr:rowOff>
    </xdr:to>
    <xdr:sp macro="" textlink="">
      <xdr:nvSpPr>
        <xdr:cNvPr id="77" name="楕円 76">
          <a:extLst>
            <a:ext uri="{FF2B5EF4-FFF2-40B4-BE49-F238E27FC236}">
              <a16:creationId xmlns:a16="http://schemas.microsoft.com/office/drawing/2014/main" id="{B97EB1EF-BEE1-4F7E-BC30-66EA8E092F78}"/>
            </a:ext>
          </a:extLst>
        </xdr:cNvPr>
        <xdr:cNvSpPr/>
      </xdr:nvSpPr>
      <xdr:spPr>
        <a:xfrm>
          <a:off x="2857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xdr:rowOff>
    </xdr:from>
    <xdr:to>
      <xdr:col>19</xdr:col>
      <xdr:colOff>177800</xdr:colOff>
      <xdr:row>38</xdr:row>
      <xdr:rowOff>45720</xdr:rowOff>
    </xdr:to>
    <xdr:cxnSp macro="">
      <xdr:nvCxnSpPr>
        <xdr:cNvPr id="78" name="直線コネクタ 77">
          <a:extLst>
            <a:ext uri="{FF2B5EF4-FFF2-40B4-BE49-F238E27FC236}">
              <a16:creationId xmlns:a16="http://schemas.microsoft.com/office/drawing/2014/main" id="{D61D9E44-CB82-41B1-A626-415FF8E8BD78}"/>
            </a:ext>
          </a:extLst>
        </xdr:cNvPr>
        <xdr:cNvCxnSpPr/>
      </xdr:nvCxnSpPr>
      <xdr:spPr>
        <a:xfrm>
          <a:off x="2908300" y="65246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95885</xdr:rowOff>
    </xdr:from>
    <xdr:to>
      <xdr:col>10</xdr:col>
      <xdr:colOff>165100</xdr:colOff>
      <xdr:row>38</xdr:row>
      <xdr:rowOff>26035</xdr:rowOff>
    </xdr:to>
    <xdr:sp macro="" textlink="">
      <xdr:nvSpPr>
        <xdr:cNvPr id="79" name="楕円 78">
          <a:extLst>
            <a:ext uri="{FF2B5EF4-FFF2-40B4-BE49-F238E27FC236}">
              <a16:creationId xmlns:a16="http://schemas.microsoft.com/office/drawing/2014/main" id="{A68C55C5-0C77-433C-B92E-DC7B95656587}"/>
            </a:ext>
          </a:extLst>
        </xdr:cNvPr>
        <xdr:cNvSpPr/>
      </xdr:nvSpPr>
      <xdr:spPr>
        <a:xfrm>
          <a:off x="1968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146685</xdr:rowOff>
    </xdr:from>
    <xdr:to>
      <xdr:col>15</xdr:col>
      <xdr:colOff>50800</xdr:colOff>
      <xdr:row>38</xdr:row>
      <xdr:rowOff>9525</xdr:rowOff>
    </xdr:to>
    <xdr:cxnSp macro="">
      <xdr:nvCxnSpPr>
        <xdr:cNvPr id="80" name="直線コネクタ 79">
          <a:extLst>
            <a:ext uri="{FF2B5EF4-FFF2-40B4-BE49-F238E27FC236}">
              <a16:creationId xmlns:a16="http://schemas.microsoft.com/office/drawing/2014/main" id="{B94F647C-74EA-49D1-93FF-9C064FA4D145}"/>
            </a:ext>
          </a:extLst>
        </xdr:cNvPr>
        <xdr:cNvCxnSpPr/>
      </xdr:nvCxnSpPr>
      <xdr:spPr>
        <a:xfrm>
          <a:off x="2019300" y="64903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55880</xdr:rowOff>
    </xdr:from>
    <xdr:to>
      <xdr:col>6</xdr:col>
      <xdr:colOff>38100</xdr:colOff>
      <xdr:row>37</xdr:row>
      <xdr:rowOff>157480</xdr:rowOff>
    </xdr:to>
    <xdr:sp macro="" textlink="">
      <xdr:nvSpPr>
        <xdr:cNvPr id="81" name="楕円 80">
          <a:extLst>
            <a:ext uri="{FF2B5EF4-FFF2-40B4-BE49-F238E27FC236}">
              <a16:creationId xmlns:a16="http://schemas.microsoft.com/office/drawing/2014/main" id="{A7470CC2-7104-4F20-BECD-5E999668DBB2}"/>
            </a:ext>
          </a:extLst>
        </xdr:cNvPr>
        <xdr:cNvSpPr/>
      </xdr:nvSpPr>
      <xdr:spPr>
        <a:xfrm>
          <a:off x="1079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106680</xdr:rowOff>
    </xdr:from>
    <xdr:to>
      <xdr:col>10</xdr:col>
      <xdr:colOff>114300</xdr:colOff>
      <xdr:row>37</xdr:row>
      <xdr:rowOff>146685</xdr:rowOff>
    </xdr:to>
    <xdr:cxnSp macro="">
      <xdr:nvCxnSpPr>
        <xdr:cNvPr id="82" name="直線コネクタ 81">
          <a:extLst>
            <a:ext uri="{FF2B5EF4-FFF2-40B4-BE49-F238E27FC236}">
              <a16:creationId xmlns:a16="http://schemas.microsoft.com/office/drawing/2014/main" id="{DA8C44FA-F152-4763-A27B-FB991F26FEB1}"/>
            </a:ext>
          </a:extLst>
        </xdr:cNvPr>
        <xdr:cNvCxnSpPr/>
      </xdr:nvCxnSpPr>
      <xdr:spPr>
        <a:xfrm>
          <a:off x="1130300" y="64503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D1EDEF9C-6218-4BBF-A23A-F8B98AAC92D9}"/>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A874EA07-3AA8-4C76-B0D6-B973DF1E89A8}"/>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9E9637E8-7948-417D-AB0D-2C3745D151B3}"/>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CD29C86C-2380-4B32-B6DA-BEC80310CECF}"/>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113047</xdr:rowOff>
    </xdr:from>
    <xdr:ext cx="405111" cy="259045"/>
    <xdr:sp macro="" textlink="">
      <xdr:nvSpPr>
        <xdr:cNvPr id="87" name="n_1mainValue【道路】&#10;有形固定資産減価償却率">
          <a:extLst>
            <a:ext uri="{FF2B5EF4-FFF2-40B4-BE49-F238E27FC236}">
              <a16:creationId xmlns:a16="http://schemas.microsoft.com/office/drawing/2014/main" id="{70F3223D-187E-4723-BB2C-E9C497F460B6}"/>
            </a:ext>
          </a:extLst>
        </xdr:cNvPr>
        <xdr:cNvSpPr txBox="1"/>
      </xdr:nvSpPr>
      <xdr:spPr>
        <a:xfrm>
          <a:off x="35820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76852</xdr:rowOff>
    </xdr:from>
    <xdr:ext cx="405111" cy="259045"/>
    <xdr:sp macro="" textlink="">
      <xdr:nvSpPr>
        <xdr:cNvPr id="88" name="n_2mainValue【道路】&#10;有形固定資産減価償却率">
          <a:extLst>
            <a:ext uri="{FF2B5EF4-FFF2-40B4-BE49-F238E27FC236}">
              <a16:creationId xmlns:a16="http://schemas.microsoft.com/office/drawing/2014/main" id="{547840F9-E29E-4211-A808-87CFC80B4E2F}"/>
            </a:ext>
          </a:extLst>
        </xdr:cNvPr>
        <xdr:cNvSpPr txBox="1"/>
      </xdr:nvSpPr>
      <xdr:spPr>
        <a:xfrm>
          <a:off x="2705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42562</xdr:rowOff>
    </xdr:from>
    <xdr:ext cx="405111" cy="259045"/>
    <xdr:sp macro="" textlink="">
      <xdr:nvSpPr>
        <xdr:cNvPr id="89" name="n_3mainValue【道路】&#10;有形固定資産減価償却率">
          <a:extLst>
            <a:ext uri="{FF2B5EF4-FFF2-40B4-BE49-F238E27FC236}">
              <a16:creationId xmlns:a16="http://schemas.microsoft.com/office/drawing/2014/main" id="{306C023E-6CBB-4F24-821C-A6F2FA968DF4}"/>
            </a:ext>
          </a:extLst>
        </xdr:cNvPr>
        <xdr:cNvSpPr txBox="1"/>
      </xdr:nvSpPr>
      <xdr:spPr>
        <a:xfrm>
          <a:off x="1816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2557</xdr:rowOff>
    </xdr:from>
    <xdr:ext cx="405111" cy="259045"/>
    <xdr:sp macro="" textlink="">
      <xdr:nvSpPr>
        <xdr:cNvPr id="90" name="n_4mainValue【道路】&#10;有形固定資産減価償却率">
          <a:extLst>
            <a:ext uri="{FF2B5EF4-FFF2-40B4-BE49-F238E27FC236}">
              <a16:creationId xmlns:a16="http://schemas.microsoft.com/office/drawing/2014/main" id="{CE72540A-160D-4B8B-BBE3-38A9AEF62556}"/>
            </a:ext>
          </a:extLst>
        </xdr:cNvPr>
        <xdr:cNvSpPr txBox="1"/>
      </xdr:nvSpPr>
      <xdr:spPr>
        <a:xfrm>
          <a:off x="9277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D4B23E5-CD0B-414A-B3CA-FAC85662583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204AD38-47BB-43BE-AF8B-7C30836A9C4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557AE34-AF20-4406-9A91-D25AE3EAA71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77CB7F6-4A5A-4099-AA01-B0B3D582CCE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6114123-035F-4F63-8C3D-25CA46A6ED4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C4C908E-C997-456F-8C69-B02A4E9ED3F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1EBED25-65CA-4911-A96C-AC51270FED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577BD43-9BA0-4FEA-9422-5D0F0BD4E5F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DCFEF2E-09E9-49D5-BE1E-9362B81BCE8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6FBE0E0-197E-4B1D-8A09-ACC417B0CF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5865C52-7D84-4A0D-8F5B-B641F5A077F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9DFA787-18F9-4D51-94DF-61BCB6132C7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EE2EEB0-4C5A-404F-A0B5-87E6213280B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9E96B99-1D32-47CA-86D5-FD9A26235A9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BB06BC3-C45F-4A3F-A68E-61753376669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67E52D8-4BBB-4ADA-8E47-45ABE466382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FF78E7F-C287-481C-912E-CB6AF3D9B3B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663A93E-D04E-4AA5-8E0F-5AC38A119D7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A9C0083-92F4-457B-A64B-DE1E0636992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2BA0F3B-ABAC-4A83-A597-05ED902EF64A}"/>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A8D12BE-4A16-4F2C-8E51-DA8A6002661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68E230DE-D0B6-4DAB-A43A-311AC52662E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444C5A1-AB5A-446D-BD86-17BA378EC79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73C396CF-ACB3-4376-B257-75E01F93EFF7}"/>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D77D0B25-842F-43EF-A159-44633C75B70E}"/>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20C1CE54-F9F2-410C-AF34-929FB3EDE9E4}"/>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34C3F4B1-1083-4981-9F7C-ABBD6EE46183}"/>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D32CB016-057D-413D-814D-C622C1EC5007}"/>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44A4DA72-BEA8-4090-B0B3-F7CE3048F50B}"/>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CDA06643-A88D-4288-B614-2E8AE6392C4E}"/>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AE8444E4-1F62-496E-A734-7CC6933948ED}"/>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273AEF87-98FC-47D4-8FB9-4AB625B9AEF6}"/>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B342BD76-D14B-4290-BBD9-4E2E6F733580}"/>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DEEF2F6E-C8A0-4EFD-9D7A-904FBC52293F}"/>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8270AF8-FB95-4BE2-930F-A149B6D4F46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A0E1B9-A40C-4927-9F99-76BD036BE69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71DE499-F86E-47E1-B91E-843C39445A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5AB2257-20FE-4FAF-9B05-F3681F2E944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08E656A-1DF4-4694-979C-65DD381D68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69100</xdr:rowOff>
    </xdr:from>
    <xdr:to>
      <xdr:col>55</xdr:col>
      <xdr:colOff>50800</xdr:colOff>
      <xdr:row>41</xdr:row>
      <xdr:rowOff>170700</xdr:rowOff>
    </xdr:to>
    <xdr:sp macro="" textlink="">
      <xdr:nvSpPr>
        <xdr:cNvPr id="130" name="楕円 129">
          <a:extLst>
            <a:ext uri="{FF2B5EF4-FFF2-40B4-BE49-F238E27FC236}">
              <a16:creationId xmlns:a16="http://schemas.microsoft.com/office/drawing/2014/main" id="{CF6CD032-BE5D-445C-AD97-9522FA0CF508}"/>
            </a:ext>
          </a:extLst>
        </xdr:cNvPr>
        <xdr:cNvSpPr/>
      </xdr:nvSpPr>
      <xdr:spPr>
        <a:xfrm>
          <a:off x="10426700" y="70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155477</xdr:rowOff>
    </xdr:from>
    <xdr:ext cx="469744" cy="259045"/>
    <xdr:sp macro="" textlink="">
      <xdr:nvSpPr>
        <xdr:cNvPr id="131" name="【道路】&#10;一人当たり延長該当値テキスト">
          <a:extLst>
            <a:ext uri="{FF2B5EF4-FFF2-40B4-BE49-F238E27FC236}">
              <a16:creationId xmlns:a16="http://schemas.microsoft.com/office/drawing/2014/main" id="{4670799B-12E4-48E5-B6A5-43F356B28B8A}"/>
            </a:ext>
          </a:extLst>
        </xdr:cNvPr>
        <xdr:cNvSpPr txBox="1"/>
      </xdr:nvSpPr>
      <xdr:spPr>
        <a:xfrm>
          <a:off x="10515600" y="701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67119</xdr:rowOff>
    </xdr:from>
    <xdr:to>
      <xdr:col>50</xdr:col>
      <xdr:colOff>165100</xdr:colOff>
      <xdr:row>41</xdr:row>
      <xdr:rowOff>168719</xdr:rowOff>
    </xdr:to>
    <xdr:sp macro="" textlink="">
      <xdr:nvSpPr>
        <xdr:cNvPr id="132" name="楕円 131">
          <a:extLst>
            <a:ext uri="{FF2B5EF4-FFF2-40B4-BE49-F238E27FC236}">
              <a16:creationId xmlns:a16="http://schemas.microsoft.com/office/drawing/2014/main" id="{ADB0490A-BA99-42DC-BB28-9BA503E35EEB}"/>
            </a:ext>
          </a:extLst>
        </xdr:cNvPr>
        <xdr:cNvSpPr/>
      </xdr:nvSpPr>
      <xdr:spPr>
        <a:xfrm>
          <a:off x="9588500" y="709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117919</xdr:rowOff>
    </xdr:from>
    <xdr:to>
      <xdr:col>55</xdr:col>
      <xdr:colOff>0</xdr:colOff>
      <xdr:row>41</xdr:row>
      <xdr:rowOff>119900</xdr:rowOff>
    </xdr:to>
    <xdr:cxnSp macro="">
      <xdr:nvCxnSpPr>
        <xdr:cNvPr id="133" name="直線コネクタ 132">
          <a:extLst>
            <a:ext uri="{FF2B5EF4-FFF2-40B4-BE49-F238E27FC236}">
              <a16:creationId xmlns:a16="http://schemas.microsoft.com/office/drawing/2014/main" id="{F6AC29DC-A791-4947-B6A5-B4AA7C5910EB}"/>
            </a:ext>
          </a:extLst>
        </xdr:cNvPr>
        <xdr:cNvCxnSpPr/>
      </xdr:nvCxnSpPr>
      <xdr:spPr>
        <a:xfrm>
          <a:off x="9639300" y="7147369"/>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67005</xdr:rowOff>
    </xdr:from>
    <xdr:to>
      <xdr:col>46</xdr:col>
      <xdr:colOff>38100</xdr:colOff>
      <xdr:row>41</xdr:row>
      <xdr:rowOff>168605</xdr:rowOff>
    </xdr:to>
    <xdr:sp macro="" textlink="">
      <xdr:nvSpPr>
        <xdr:cNvPr id="134" name="楕円 133">
          <a:extLst>
            <a:ext uri="{FF2B5EF4-FFF2-40B4-BE49-F238E27FC236}">
              <a16:creationId xmlns:a16="http://schemas.microsoft.com/office/drawing/2014/main" id="{A48EBD87-DE30-4CBD-A274-712E332C8D89}"/>
            </a:ext>
          </a:extLst>
        </xdr:cNvPr>
        <xdr:cNvSpPr/>
      </xdr:nvSpPr>
      <xdr:spPr>
        <a:xfrm>
          <a:off x="8699500" y="709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117805</xdr:rowOff>
    </xdr:from>
    <xdr:to>
      <xdr:col>50</xdr:col>
      <xdr:colOff>114300</xdr:colOff>
      <xdr:row>41</xdr:row>
      <xdr:rowOff>117919</xdr:rowOff>
    </xdr:to>
    <xdr:cxnSp macro="">
      <xdr:nvCxnSpPr>
        <xdr:cNvPr id="135" name="直線コネクタ 134">
          <a:extLst>
            <a:ext uri="{FF2B5EF4-FFF2-40B4-BE49-F238E27FC236}">
              <a16:creationId xmlns:a16="http://schemas.microsoft.com/office/drawing/2014/main" id="{BBA88AD6-14C5-478C-BE27-FC0F3B97D2CC}"/>
            </a:ext>
          </a:extLst>
        </xdr:cNvPr>
        <xdr:cNvCxnSpPr/>
      </xdr:nvCxnSpPr>
      <xdr:spPr>
        <a:xfrm>
          <a:off x="8750300" y="7147255"/>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69444</xdr:rowOff>
    </xdr:from>
    <xdr:to>
      <xdr:col>41</xdr:col>
      <xdr:colOff>101600</xdr:colOff>
      <xdr:row>41</xdr:row>
      <xdr:rowOff>171044</xdr:rowOff>
    </xdr:to>
    <xdr:sp macro="" textlink="">
      <xdr:nvSpPr>
        <xdr:cNvPr id="136" name="楕円 135">
          <a:extLst>
            <a:ext uri="{FF2B5EF4-FFF2-40B4-BE49-F238E27FC236}">
              <a16:creationId xmlns:a16="http://schemas.microsoft.com/office/drawing/2014/main" id="{8916BDED-7DB5-4547-963E-92F18DC77722}"/>
            </a:ext>
          </a:extLst>
        </xdr:cNvPr>
        <xdr:cNvSpPr/>
      </xdr:nvSpPr>
      <xdr:spPr>
        <a:xfrm>
          <a:off x="7810500" y="709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117805</xdr:rowOff>
    </xdr:from>
    <xdr:to>
      <xdr:col>45</xdr:col>
      <xdr:colOff>177800</xdr:colOff>
      <xdr:row>41</xdr:row>
      <xdr:rowOff>120244</xdr:rowOff>
    </xdr:to>
    <xdr:cxnSp macro="">
      <xdr:nvCxnSpPr>
        <xdr:cNvPr id="137" name="直線コネクタ 136">
          <a:extLst>
            <a:ext uri="{FF2B5EF4-FFF2-40B4-BE49-F238E27FC236}">
              <a16:creationId xmlns:a16="http://schemas.microsoft.com/office/drawing/2014/main" id="{632AFDB5-A638-4C9A-904C-810A6A745374}"/>
            </a:ext>
          </a:extLst>
        </xdr:cNvPr>
        <xdr:cNvCxnSpPr/>
      </xdr:nvCxnSpPr>
      <xdr:spPr>
        <a:xfrm flipV="1">
          <a:off x="7861300" y="7147255"/>
          <a:ext cx="8890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69482</xdr:rowOff>
    </xdr:from>
    <xdr:to>
      <xdr:col>36</xdr:col>
      <xdr:colOff>165100</xdr:colOff>
      <xdr:row>41</xdr:row>
      <xdr:rowOff>171082</xdr:rowOff>
    </xdr:to>
    <xdr:sp macro="" textlink="">
      <xdr:nvSpPr>
        <xdr:cNvPr id="138" name="楕円 137">
          <a:extLst>
            <a:ext uri="{FF2B5EF4-FFF2-40B4-BE49-F238E27FC236}">
              <a16:creationId xmlns:a16="http://schemas.microsoft.com/office/drawing/2014/main" id="{A85FBCDB-D75C-4230-96DE-1640B15C8AA2}"/>
            </a:ext>
          </a:extLst>
        </xdr:cNvPr>
        <xdr:cNvSpPr/>
      </xdr:nvSpPr>
      <xdr:spPr>
        <a:xfrm>
          <a:off x="6921500" y="709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120244</xdr:rowOff>
    </xdr:from>
    <xdr:to>
      <xdr:col>41</xdr:col>
      <xdr:colOff>50800</xdr:colOff>
      <xdr:row>41</xdr:row>
      <xdr:rowOff>120282</xdr:rowOff>
    </xdr:to>
    <xdr:cxnSp macro="">
      <xdr:nvCxnSpPr>
        <xdr:cNvPr id="139" name="直線コネクタ 138">
          <a:extLst>
            <a:ext uri="{FF2B5EF4-FFF2-40B4-BE49-F238E27FC236}">
              <a16:creationId xmlns:a16="http://schemas.microsoft.com/office/drawing/2014/main" id="{56205049-5913-43EF-9DF1-18E4BCF07A45}"/>
            </a:ext>
          </a:extLst>
        </xdr:cNvPr>
        <xdr:cNvCxnSpPr/>
      </xdr:nvCxnSpPr>
      <xdr:spPr>
        <a:xfrm flipV="1">
          <a:off x="6972300" y="7149694"/>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60FDEB43-B775-4251-AC2E-1EA7BBC11CF3}"/>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E5F8C5FF-9A1D-465B-A46E-C02FAD5AD923}"/>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493CBF3C-2F92-4760-A7DA-05AF1BE1ED42}"/>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66DEF379-24CD-4635-BFD5-7EC5F69C2308}"/>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159846</xdr:rowOff>
    </xdr:from>
    <xdr:ext cx="469744" cy="259045"/>
    <xdr:sp macro="" textlink="">
      <xdr:nvSpPr>
        <xdr:cNvPr id="144" name="n_1mainValue【道路】&#10;一人当たり延長">
          <a:extLst>
            <a:ext uri="{FF2B5EF4-FFF2-40B4-BE49-F238E27FC236}">
              <a16:creationId xmlns:a16="http://schemas.microsoft.com/office/drawing/2014/main" id="{EC12F8BC-D314-4C27-9129-91DCFFB9C858}"/>
            </a:ext>
          </a:extLst>
        </xdr:cNvPr>
        <xdr:cNvSpPr txBox="1"/>
      </xdr:nvSpPr>
      <xdr:spPr>
        <a:xfrm>
          <a:off x="9391727" y="7189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159732</xdr:rowOff>
    </xdr:from>
    <xdr:ext cx="469744" cy="259045"/>
    <xdr:sp macro="" textlink="">
      <xdr:nvSpPr>
        <xdr:cNvPr id="145" name="n_2mainValue【道路】&#10;一人当たり延長">
          <a:extLst>
            <a:ext uri="{FF2B5EF4-FFF2-40B4-BE49-F238E27FC236}">
              <a16:creationId xmlns:a16="http://schemas.microsoft.com/office/drawing/2014/main" id="{904D606A-2AEA-417E-B5E6-A053E4E883A6}"/>
            </a:ext>
          </a:extLst>
        </xdr:cNvPr>
        <xdr:cNvSpPr txBox="1"/>
      </xdr:nvSpPr>
      <xdr:spPr>
        <a:xfrm>
          <a:off x="8515427" y="7189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162171</xdr:rowOff>
    </xdr:from>
    <xdr:ext cx="469744" cy="259045"/>
    <xdr:sp macro="" textlink="">
      <xdr:nvSpPr>
        <xdr:cNvPr id="146" name="n_3mainValue【道路】&#10;一人当たり延長">
          <a:extLst>
            <a:ext uri="{FF2B5EF4-FFF2-40B4-BE49-F238E27FC236}">
              <a16:creationId xmlns:a16="http://schemas.microsoft.com/office/drawing/2014/main" id="{F0AF553A-82B1-49B0-91A9-E220C8D4F1F5}"/>
            </a:ext>
          </a:extLst>
        </xdr:cNvPr>
        <xdr:cNvSpPr txBox="1"/>
      </xdr:nvSpPr>
      <xdr:spPr>
        <a:xfrm>
          <a:off x="7626427" y="719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162209</xdr:rowOff>
    </xdr:from>
    <xdr:ext cx="469744" cy="259045"/>
    <xdr:sp macro="" textlink="">
      <xdr:nvSpPr>
        <xdr:cNvPr id="147" name="n_4mainValue【道路】&#10;一人当たり延長">
          <a:extLst>
            <a:ext uri="{FF2B5EF4-FFF2-40B4-BE49-F238E27FC236}">
              <a16:creationId xmlns:a16="http://schemas.microsoft.com/office/drawing/2014/main" id="{C788D2EA-8E87-4201-B14B-90707D6345D2}"/>
            </a:ext>
          </a:extLst>
        </xdr:cNvPr>
        <xdr:cNvSpPr txBox="1"/>
      </xdr:nvSpPr>
      <xdr:spPr>
        <a:xfrm>
          <a:off x="6737427" y="719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6544A7A-7EBD-4F94-8A8E-B034EF6186B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09826E0-8FD6-4C80-A80A-19FA14B7894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D4A9258-A0A5-4696-8C7F-BD969B10937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AA21E83-FA22-48A9-96F7-672E2B40FFA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0F1A989-C877-41BE-A9F5-2B8DABBCC80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3326479-1470-4529-97A4-40755B47B86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8FDB36D-FDD9-49D2-9DFF-89BEE182DBB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D5B2ACA-C8AC-413A-B63D-E5585EF81A1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232B43E-E4D5-4D29-B1A4-426130C9973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755E6A6-DDF1-4397-962F-95BA8F1624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6D4A631-98B5-47F9-9942-D7713B80F2D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99AE034-7D67-42B2-8408-857D4D871DB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6974261-29CF-4028-84DC-A0D347A4830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FF6401A-5E70-46A7-8014-2DC1ABB4DD1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3F5CD1A-704B-4E4E-9C8F-F12F28CB05D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A48D4D0-84C3-4552-938C-AD942FC151E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BC5321A-9CDF-40FE-A4E1-357E9E69FC6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527AC7A-6400-445B-BA04-379D721EB2B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24BB4FD-F9C7-42D6-BC92-27B2D75D601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E4C1AF5-DC83-4F69-AE26-AB73981887E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1034B0A5-70EF-43E9-91D3-CBC827239B2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FA0B3C8-9947-4AD2-865A-2FC0C155DD0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9DD8166-E06A-46EA-81A6-FAADCA87896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6E80C90-09A3-49D4-A762-5B20F2CEE64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1D28255-92E0-4C90-8F24-0B829956B68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804096B1-A4EC-4A34-BE8E-A03C05141210}"/>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22B050D-3FC1-48FA-AA2E-387B2B5BE8CD}"/>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9B8327C1-53F6-4A59-8524-23323F6B3709}"/>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8934EE4-82E4-47F5-80A4-6DED7A785A5F}"/>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05DDBE78-4BF2-4C18-B1FD-22D8534BD292}"/>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DFAE7F9-CA47-4B22-90E7-7D438ED1F64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AA529783-CB3E-4AAC-B2E0-15D855B21EEA}"/>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556F7CBC-D9FB-4A7C-994A-F6B8D4A3F2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3657842B-7CC5-4940-B1DB-E098EDD9E16C}"/>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2BEC2FBF-8F7E-4835-B485-9A10B154E6AB}"/>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6286F65D-5E7E-443B-AA44-E14B9D63E879}"/>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A2F48C9-8598-46A5-A151-A6613045503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3CA383-4B54-4E5A-9C95-6B67D8D04AA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5927023-DD8B-4618-A241-1EAE6A12F50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8A94E33-EDBC-40E7-B96A-4D77A8302FE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2391F-F5D4-43AC-95AA-06406D5832F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128815</xdr:rowOff>
    </xdr:from>
    <xdr:to>
      <xdr:col>24</xdr:col>
      <xdr:colOff>114300</xdr:colOff>
      <xdr:row>60</xdr:row>
      <xdr:rowOff>58965</xdr:rowOff>
    </xdr:to>
    <xdr:sp macro="" textlink="">
      <xdr:nvSpPr>
        <xdr:cNvPr id="189" name="楕円 188">
          <a:extLst>
            <a:ext uri="{FF2B5EF4-FFF2-40B4-BE49-F238E27FC236}">
              <a16:creationId xmlns:a16="http://schemas.microsoft.com/office/drawing/2014/main" id="{5C1C2D42-71AB-4238-B2BA-399B20DA12C8}"/>
            </a:ext>
          </a:extLst>
        </xdr:cNvPr>
        <xdr:cNvSpPr/>
      </xdr:nvSpPr>
      <xdr:spPr>
        <a:xfrm>
          <a:off x="45847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151692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13B26C6-534A-4A5F-BA3C-4099098D8390}"/>
            </a:ext>
          </a:extLst>
        </xdr:cNvPr>
        <xdr:cNvSpPr txBox="1"/>
      </xdr:nvSpPr>
      <xdr:spPr>
        <a:xfrm>
          <a:off x="4673600" y="1009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89626</xdr:rowOff>
    </xdr:from>
    <xdr:to>
      <xdr:col>20</xdr:col>
      <xdr:colOff>38100</xdr:colOff>
      <xdr:row>60</xdr:row>
      <xdr:rowOff>19776</xdr:rowOff>
    </xdr:to>
    <xdr:sp macro="" textlink="">
      <xdr:nvSpPr>
        <xdr:cNvPr id="191" name="楕円 190">
          <a:extLst>
            <a:ext uri="{FF2B5EF4-FFF2-40B4-BE49-F238E27FC236}">
              <a16:creationId xmlns:a16="http://schemas.microsoft.com/office/drawing/2014/main" id="{83FEE18F-0A6A-4600-BCC3-900AC6AD8E11}"/>
            </a:ext>
          </a:extLst>
        </xdr:cNvPr>
        <xdr:cNvSpPr/>
      </xdr:nvSpPr>
      <xdr:spPr>
        <a:xfrm>
          <a:off x="3746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140426</xdr:rowOff>
    </xdr:from>
    <xdr:to>
      <xdr:col>24</xdr:col>
      <xdr:colOff>63500</xdr:colOff>
      <xdr:row>60</xdr:row>
      <xdr:rowOff>8165</xdr:rowOff>
    </xdr:to>
    <xdr:cxnSp macro="">
      <xdr:nvCxnSpPr>
        <xdr:cNvPr id="192" name="直線コネクタ 191">
          <a:extLst>
            <a:ext uri="{FF2B5EF4-FFF2-40B4-BE49-F238E27FC236}">
              <a16:creationId xmlns:a16="http://schemas.microsoft.com/office/drawing/2014/main" id="{646CADA5-69EF-452C-9D9E-52A150C845F6}"/>
            </a:ext>
          </a:extLst>
        </xdr:cNvPr>
        <xdr:cNvCxnSpPr/>
      </xdr:nvCxnSpPr>
      <xdr:spPr>
        <a:xfrm>
          <a:off x="3797300" y="10255976"/>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40640</xdr:rowOff>
    </xdr:from>
    <xdr:to>
      <xdr:col>15</xdr:col>
      <xdr:colOff>101600</xdr:colOff>
      <xdr:row>59</xdr:row>
      <xdr:rowOff>142240</xdr:rowOff>
    </xdr:to>
    <xdr:sp macro="" textlink="">
      <xdr:nvSpPr>
        <xdr:cNvPr id="193" name="楕円 192">
          <a:extLst>
            <a:ext uri="{FF2B5EF4-FFF2-40B4-BE49-F238E27FC236}">
              <a16:creationId xmlns:a16="http://schemas.microsoft.com/office/drawing/2014/main" id="{3044D673-4B35-480F-A267-E9CAAA9BA4B8}"/>
            </a:ext>
          </a:extLst>
        </xdr:cNvPr>
        <xdr:cNvSpPr/>
      </xdr:nvSpPr>
      <xdr:spPr>
        <a:xfrm>
          <a:off x="2857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91440</xdr:rowOff>
    </xdr:from>
    <xdr:to>
      <xdr:col>19</xdr:col>
      <xdr:colOff>177800</xdr:colOff>
      <xdr:row>59</xdr:row>
      <xdr:rowOff>140426</xdr:rowOff>
    </xdr:to>
    <xdr:cxnSp macro="">
      <xdr:nvCxnSpPr>
        <xdr:cNvPr id="194" name="直線コネクタ 193">
          <a:extLst>
            <a:ext uri="{FF2B5EF4-FFF2-40B4-BE49-F238E27FC236}">
              <a16:creationId xmlns:a16="http://schemas.microsoft.com/office/drawing/2014/main" id="{C92FCA32-A360-4A93-B651-7B7C4C531EBF}"/>
            </a:ext>
          </a:extLst>
        </xdr:cNvPr>
        <xdr:cNvCxnSpPr/>
      </xdr:nvCxnSpPr>
      <xdr:spPr>
        <a:xfrm>
          <a:off x="2908300" y="1020699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107587</xdr:rowOff>
    </xdr:from>
    <xdr:to>
      <xdr:col>10</xdr:col>
      <xdr:colOff>165100</xdr:colOff>
      <xdr:row>60</xdr:row>
      <xdr:rowOff>37737</xdr:rowOff>
    </xdr:to>
    <xdr:sp macro="" textlink="">
      <xdr:nvSpPr>
        <xdr:cNvPr id="195" name="楕円 194">
          <a:extLst>
            <a:ext uri="{FF2B5EF4-FFF2-40B4-BE49-F238E27FC236}">
              <a16:creationId xmlns:a16="http://schemas.microsoft.com/office/drawing/2014/main" id="{D096BDF2-AE38-43A0-BC4D-8A7E2F69EA05}"/>
            </a:ext>
          </a:extLst>
        </xdr:cNvPr>
        <xdr:cNvSpPr/>
      </xdr:nvSpPr>
      <xdr:spPr>
        <a:xfrm>
          <a:off x="1968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91440</xdr:rowOff>
    </xdr:from>
    <xdr:to>
      <xdr:col>15</xdr:col>
      <xdr:colOff>50800</xdr:colOff>
      <xdr:row>59</xdr:row>
      <xdr:rowOff>158387</xdr:rowOff>
    </xdr:to>
    <xdr:cxnSp macro="">
      <xdr:nvCxnSpPr>
        <xdr:cNvPr id="196" name="直線コネクタ 195">
          <a:extLst>
            <a:ext uri="{FF2B5EF4-FFF2-40B4-BE49-F238E27FC236}">
              <a16:creationId xmlns:a16="http://schemas.microsoft.com/office/drawing/2014/main" id="{D14DB07A-4F7E-4682-ADD8-8936C3864D78}"/>
            </a:ext>
          </a:extLst>
        </xdr:cNvPr>
        <xdr:cNvCxnSpPr/>
      </xdr:nvCxnSpPr>
      <xdr:spPr>
        <a:xfrm flipV="1">
          <a:off x="2019300" y="10206990"/>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55335</xdr:rowOff>
    </xdr:from>
    <xdr:to>
      <xdr:col>6</xdr:col>
      <xdr:colOff>38100</xdr:colOff>
      <xdr:row>59</xdr:row>
      <xdr:rowOff>156935</xdr:rowOff>
    </xdr:to>
    <xdr:sp macro="" textlink="">
      <xdr:nvSpPr>
        <xdr:cNvPr id="197" name="楕円 196">
          <a:extLst>
            <a:ext uri="{FF2B5EF4-FFF2-40B4-BE49-F238E27FC236}">
              <a16:creationId xmlns:a16="http://schemas.microsoft.com/office/drawing/2014/main" id="{654FB636-5C0A-4271-B698-11960E797D76}"/>
            </a:ext>
          </a:extLst>
        </xdr:cNvPr>
        <xdr:cNvSpPr/>
      </xdr:nvSpPr>
      <xdr:spPr>
        <a:xfrm>
          <a:off x="1079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106135</xdr:rowOff>
    </xdr:from>
    <xdr:to>
      <xdr:col>10</xdr:col>
      <xdr:colOff>114300</xdr:colOff>
      <xdr:row>59</xdr:row>
      <xdr:rowOff>158387</xdr:rowOff>
    </xdr:to>
    <xdr:cxnSp macro="">
      <xdr:nvCxnSpPr>
        <xdr:cNvPr id="198" name="直線コネクタ 197">
          <a:extLst>
            <a:ext uri="{FF2B5EF4-FFF2-40B4-BE49-F238E27FC236}">
              <a16:creationId xmlns:a16="http://schemas.microsoft.com/office/drawing/2014/main" id="{FC6CFB46-0EDC-44AF-B317-67D739C84B3D}"/>
            </a:ext>
          </a:extLst>
        </xdr:cNvPr>
        <xdr:cNvCxnSpPr/>
      </xdr:nvCxnSpPr>
      <xdr:spPr>
        <a:xfrm>
          <a:off x="1130300" y="10221685"/>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5F7FAAB-7360-4276-81AC-07087DF9E5D8}"/>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0ED6CA5-77E9-4ACF-B859-1C336DF7429A}"/>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68B939E-734C-44CC-AE47-6FAAB44C0396}"/>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578087B-5AB3-41A5-B526-54F1F29122AB}"/>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36303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868D5A47-1CAE-417E-B603-ED3CA3A11081}"/>
            </a:ext>
          </a:extLst>
        </xdr:cNvPr>
        <xdr:cNvSpPr txBox="1"/>
      </xdr:nvSpPr>
      <xdr:spPr>
        <a:xfrm>
          <a:off x="35820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158767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53440A15-9ECE-4889-9F12-BC144EF6C912}"/>
            </a:ext>
          </a:extLst>
        </xdr:cNvPr>
        <xdr:cNvSpPr txBox="1"/>
      </xdr:nvSpPr>
      <xdr:spPr>
        <a:xfrm>
          <a:off x="2705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54264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A354C3A-B6D6-4939-B137-CA69B110BDFF}"/>
            </a:ext>
          </a:extLst>
        </xdr:cNvPr>
        <xdr:cNvSpPr txBox="1"/>
      </xdr:nvSpPr>
      <xdr:spPr>
        <a:xfrm>
          <a:off x="1816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2012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7FB56D3-F42E-4753-9A17-873DE6EE14C4}"/>
            </a:ext>
          </a:extLst>
        </xdr:cNvPr>
        <xdr:cNvSpPr txBox="1"/>
      </xdr:nvSpPr>
      <xdr:spPr>
        <a:xfrm>
          <a:off x="927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01FCF17-9288-4104-8E21-8EF2E2B7FCB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5EFE963-DBA0-4744-A426-25DB679AD75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B736A6C-763F-4223-BB52-8FD353297B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1E377DF-D26D-4BB9-BAB5-FFCE5DA51DE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82F57A4-F81B-44D8-8268-7D148600494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F782E55-2899-4C92-8ADC-9BC70E28AA5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3C31F8D-F666-4F55-99AC-A308B4A6C3B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1A7A3A4-31A7-4DB5-91A9-2FC9F9970F0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0FD2E9B-1F6A-4F80-9958-15F774E4C59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E669BC5-434E-4057-8AF0-CA17E800DC6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B44E452-9FE5-4DE8-BE43-BBFFD3B7B89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B73D948-02B5-42A6-A121-AC1D1A3488E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C87762B-8A9C-4B97-B77D-CFA073C4D1D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5A36785-5792-4AB9-A04D-8BAE5E283AE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DE7D9BF-FEE9-4941-8FF0-4D0031D0274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BC5CEA8D-1FCE-412A-8739-6D1491B74C7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35DA1E3-EF38-47F8-9229-5BBE3DC93DA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C1D3B560-8F45-44A6-B350-6880709D2C24}"/>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6149BD5-0AD8-44F3-9CA6-F96A19C4F18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F757F7B-1A62-4EFE-B20E-C50637CDDB1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F9A2066-274E-43AE-AC57-74DE6496DE5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4C0BD5B-1472-49BE-9AEB-1AD6A12BF4D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45C13E3-480E-46E5-BA79-736A5497F64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A8E56DFD-462D-4696-9FC9-9937932F8CCD}"/>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65F3D85-5582-4CB1-B449-6952574FD162}"/>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B4C81414-DDA5-41B2-AC5F-42EB095B7750}"/>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06494DF-24B7-46F3-91BD-4FCB20AAACBC}"/>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4FC161A9-164A-4AC0-B8DB-A7DF1071E9DA}"/>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C842C54D-8C72-4404-B98B-0ABB65AB84D7}"/>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516DD6B3-3892-46BE-8A95-4CDC7E32EDC6}"/>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21E9B3C1-4228-4C92-9C42-FFFAF8A034F9}"/>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FCB6EAAE-EBD7-4F2F-9226-9CEAD5158C32}"/>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DB43F2BB-EE3A-4D9E-812F-19C3C054BD3B}"/>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34AF73D9-1191-4025-A78A-8810A7A8B6D8}"/>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9EE15ED-8944-4529-AB2E-E0673E6EDA6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77F20F5-430A-4591-BBFE-8026116897F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2315DDC-2389-4A5B-AB86-5747ED961A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DE0C9EB-B8FF-4233-91DC-5DC78EADF43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40BF909-C5A1-40B1-B1EE-C30778CD78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17407</xdr:rowOff>
    </xdr:from>
    <xdr:to>
      <xdr:col>55</xdr:col>
      <xdr:colOff>50800</xdr:colOff>
      <xdr:row>64</xdr:row>
      <xdr:rowOff>119007</xdr:rowOff>
    </xdr:to>
    <xdr:sp macro="" textlink="">
      <xdr:nvSpPr>
        <xdr:cNvPr id="246" name="楕円 245">
          <a:extLst>
            <a:ext uri="{FF2B5EF4-FFF2-40B4-BE49-F238E27FC236}">
              <a16:creationId xmlns:a16="http://schemas.microsoft.com/office/drawing/2014/main" id="{AEA673B1-4ED4-43B7-94E1-FD6D88FBFDD7}"/>
            </a:ext>
          </a:extLst>
        </xdr:cNvPr>
        <xdr:cNvSpPr/>
      </xdr:nvSpPr>
      <xdr:spPr>
        <a:xfrm>
          <a:off x="10426700" y="1099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103784</xdr:rowOff>
    </xdr:from>
    <xdr:ext cx="469744" cy="259045"/>
    <xdr:sp macro="" textlink="">
      <xdr:nvSpPr>
        <xdr:cNvPr id="247" name="【橋りょう・トンネル】&#10;一人当たり有形固定資産（償却資産）額該当値テキスト">
          <a:extLst>
            <a:ext uri="{FF2B5EF4-FFF2-40B4-BE49-F238E27FC236}">
              <a16:creationId xmlns:a16="http://schemas.microsoft.com/office/drawing/2014/main" id="{99217EF8-5843-437A-8C09-0156BDC87F5C}"/>
            </a:ext>
          </a:extLst>
        </xdr:cNvPr>
        <xdr:cNvSpPr txBox="1"/>
      </xdr:nvSpPr>
      <xdr:spPr>
        <a:xfrm>
          <a:off x="10515600" y="1090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17437</xdr:rowOff>
    </xdr:from>
    <xdr:to>
      <xdr:col>50</xdr:col>
      <xdr:colOff>165100</xdr:colOff>
      <xdr:row>64</xdr:row>
      <xdr:rowOff>119037</xdr:rowOff>
    </xdr:to>
    <xdr:sp macro="" textlink="">
      <xdr:nvSpPr>
        <xdr:cNvPr id="248" name="楕円 247">
          <a:extLst>
            <a:ext uri="{FF2B5EF4-FFF2-40B4-BE49-F238E27FC236}">
              <a16:creationId xmlns:a16="http://schemas.microsoft.com/office/drawing/2014/main" id="{B013FECD-2D88-4AF8-8CF0-1AED306E3365}"/>
            </a:ext>
          </a:extLst>
        </xdr:cNvPr>
        <xdr:cNvSpPr/>
      </xdr:nvSpPr>
      <xdr:spPr>
        <a:xfrm>
          <a:off x="9588500" y="1099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68207</xdr:rowOff>
    </xdr:from>
    <xdr:to>
      <xdr:col>55</xdr:col>
      <xdr:colOff>0</xdr:colOff>
      <xdr:row>64</xdr:row>
      <xdr:rowOff>68237</xdr:rowOff>
    </xdr:to>
    <xdr:cxnSp macro="">
      <xdr:nvCxnSpPr>
        <xdr:cNvPr id="249" name="直線コネクタ 248">
          <a:extLst>
            <a:ext uri="{FF2B5EF4-FFF2-40B4-BE49-F238E27FC236}">
              <a16:creationId xmlns:a16="http://schemas.microsoft.com/office/drawing/2014/main" id="{190D6ED8-3B25-4A27-AC5F-84D76741676B}"/>
            </a:ext>
          </a:extLst>
        </xdr:cNvPr>
        <xdr:cNvCxnSpPr/>
      </xdr:nvCxnSpPr>
      <xdr:spPr>
        <a:xfrm flipV="1">
          <a:off x="9639300" y="11041007"/>
          <a:ext cx="8382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17449</xdr:rowOff>
    </xdr:from>
    <xdr:to>
      <xdr:col>46</xdr:col>
      <xdr:colOff>38100</xdr:colOff>
      <xdr:row>64</xdr:row>
      <xdr:rowOff>119049</xdr:rowOff>
    </xdr:to>
    <xdr:sp macro="" textlink="">
      <xdr:nvSpPr>
        <xdr:cNvPr id="250" name="楕円 249">
          <a:extLst>
            <a:ext uri="{FF2B5EF4-FFF2-40B4-BE49-F238E27FC236}">
              <a16:creationId xmlns:a16="http://schemas.microsoft.com/office/drawing/2014/main" id="{2289B0BB-F07B-47AF-A20D-C1B2222A84D3}"/>
            </a:ext>
          </a:extLst>
        </xdr:cNvPr>
        <xdr:cNvSpPr/>
      </xdr:nvSpPr>
      <xdr:spPr>
        <a:xfrm>
          <a:off x="8699500" y="1099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68237</xdr:rowOff>
    </xdr:from>
    <xdr:to>
      <xdr:col>50</xdr:col>
      <xdr:colOff>114300</xdr:colOff>
      <xdr:row>64</xdr:row>
      <xdr:rowOff>68249</xdr:rowOff>
    </xdr:to>
    <xdr:cxnSp macro="">
      <xdr:nvCxnSpPr>
        <xdr:cNvPr id="251" name="直線コネクタ 250">
          <a:extLst>
            <a:ext uri="{FF2B5EF4-FFF2-40B4-BE49-F238E27FC236}">
              <a16:creationId xmlns:a16="http://schemas.microsoft.com/office/drawing/2014/main" id="{ED548306-2948-4EC3-A46B-30D4DE9F1AA6}"/>
            </a:ext>
          </a:extLst>
        </xdr:cNvPr>
        <xdr:cNvCxnSpPr/>
      </xdr:nvCxnSpPr>
      <xdr:spPr>
        <a:xfrm flipV="1">
          <a:off x="8750300" y="11041037"/>
          <a:ext cx="8890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18638</xdr:rowOff>
    </xdr:from>
    <xdr:to>
      <xdr:col>41</xdr:col>
      <xdr:colOff>101600</xdr:colOff>
      <xdr:row>64</xdr:row>
      <xdr:rowOff>120238</xdr:rowOff>
    </xdr:to>
    <xdr:sp macro="" textlink="">
      <xdr:nvSpPr>
        <xdr:cNvPr id="252" name="楕円 251">
          <a:extLst>
            <a:ext uri="{FF2B5EF4-FFF2-40B4-BE49-F238E27FC236}">
              <a16:creationId xmlns:a16="http://schemas.microsoft.com/office/drawing/2014/main" id="{CDDEFF3C-7D7B-48A8-BA3D-FB6E8171645B}"/>
            </a:ext>
          </a:extLst>
        </xdr:cNvPr>
        <xdr:cNvSpPr/>
      </xdr:nvSpPr>
      <xdr:spPr>
        <a:xfrm>
          <a:off x="7810500" y="1099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68249</xdr:rowOff>
    </xdr:from>
    <xdr:to>
      <xdr:col>45</xdr:col>
      <xdr:colOff>177800</xdr:colOff>
      <xdr:row>64</xdr:row>
      <xdr:rowOff>69438</xdr:rowOff>
    </xdr:to>
    <xdr:cxnSp macro="">
      <xdr:nvCxnSpPr>
        <xdr:cNvPr id="253" name="直線コネクタ 252">
          <a:extLst>
            <a:ext uri="{FF2B5EF4-FFF2-40B4-BE49-F238E27FC236}">
              <a16:creationId xmlns:a16="http://schemas.microsoft.com/office/drawing/2014/main" id="{88095831-1728-4125-BB24-3A2FBDCF3B6C}"/>
            </a:ext>
          </a:extLst>
        </xdr:cNvPr>
        <xdr:cNvCxnSpPr/>
      </xdr:nvCxnSpPr>
      <xdr:spPr>
        <a:xfrm flipV="1">
          <a:off x="7861300" y="11041049"/>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18635</xdr:rowOff>
    </xdr:from>
    <xdr:to>
      <xdr:col>36</xdr:col>
      <xdr:colOff>165100</xdr:colOff>
      <xdr:row>64</xdr:row>
      <xdr:rowOff>120235</xdr:rowOff>
    </xdr:to>
    <xdr:sp macro="" textlink="">
      <xdr:nvSpPr>
        <xdr:cNvPr id="254" name="楕円 253">
          <a:extLst>
            <a:ext uri="{FF2B5EF4-FFF2-40B4-BE49-F238E27FC236}">
              <a16:creationId xmlns:a16="http://schemas.microsoft.com/office/drawing/2014/main" id="{8B8298BC-BCD4-44C1-BA23-3EF91D2A0160}"/>
            </a:ext>
          </a:extLst>
        </xdr:cNvPr>
        <xdr:cNvSpPr/>
      </xdr:nvSpPr>
      <xdr:spPr>
        <a:xfrm>
          <a:off x="6921500" y="1099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69435</xdr:rowOff>
    </xdr:from>
    <xdr:to>
      <xdr:col>41</xdr:col>
      <xdr:colOff>50800</xdr:colOff>
      <xdr:row>64</xdr:row>
      <xdr:rowOff>69438</xdr:rowOff>
    </xdr:to>
    <xdr:cxnSp macro="">
      <xdr:nvCxnSpPr>
        <xdr:cNvPr id="255" name="直線コネクタ 254">
          <a:extLst>
            <a:ext uri="{FF2B5EF4-FFF2-40B4-BE49-F238E27FC236}">
              <a16:creationId xmlns:a16="http://schemas.microsoft.com/office/drawing/2014/main" id="{4D4673B5-84EE-4C50-A615-EF3A2964B547}"/>
            </a:ext>
          </a:extLst>
        </xdr:cNvPr>
        <xdr:cNvCxnSpPr/>
      </xdr:nvCxnSpPr>
      <xdr:spPr>
        <a:xfrm>
          <a:off x="6972300" y="11042235"/>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7CE845E-723B-4B88-A6F2-73BA538DCB2C}"/>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D0031D3-B315-448F-82C0-17FAE34EC2F7}"/>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EB978ABD-5BC5-453E-874B-740FC48F2AC7}"/>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133FE7D-797E-402C-9980-F742013C39AD}"/>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110164</xdr:rowOff>
    </xdr:from>
    <xdr:ext cx="469744" cy="259045"/>
    <xdr:sp macro="" textlink="">
      <xdr:nvSpPr>
        <xdr:cNvPr id="260" name="n_1mainValue【橋りょう・トンネル】&#10;一人当たり有形固定資産（償却資産）額">
          <a:extLst>
            <a:ext uri="{FF2B5EF4-FFF2-40B4-BE49-F238E27FC236}">
              <a16:creationId xmlns:a16="http://schemas.microsoft.com/office/drawing/2014/main" id="{71DE4FFE-EECB-4DE6-A68C-C0A2C9738549}"/>
            </a:ext>
          </a:extLst>
        </xdr:cNvPr>
        <xdr:cNvSpPr txBox="1"/>
      </xdr:nvSpPr>
      <xdr:spPr>
        <a:xfrm>
          <a:off x="9391728" y="1108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110176</xdr:rowOff>
    </xdr:from>
    <xdr:ext cx="469744" cy="259045"/>
    <xdr:sp macro="" textlink="">
      <xdr:nvSpPr>
        <xdr:cNvPr id="261" name="n_2mainValue【橋りょう・トンネル】&#10;一人当たり有形固定資産（償却資産）額">
          <a:extLst>
            <a:ext uri="{FF2B5EF4-FFF2-40B4-BE49-F238E27FC236}">
              <a16:creationId xmlns:a16="http://schemas.microsoft.com/office/drawing/2014/main" id="{48BC12F5-DF91-40E8-8286-7D6F7439A09B}"/>
            </a:ext>
          </a:extLst>
        </xdr:cNvPr>
        <xdr:cNvSpPr txBox="1"/>
      </xdr:nvSpPr>
      <xdr:spPr>
        <a:xfrm>
          <a:off x="8515428" y="1108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111365</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83BB4D22-3463-4E19-8FD3-22623677524C}"/>
            </a:ext>
          </a:extLst>
        </xdr:cNvPr>
        <xdr:cNvSpPr txBox="1"/>
      </xdr:nvSpPr>
      <xdr:spPr>
        <a:xfrm>
          <a:off x="7626428" y="11084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111362</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12C0E96A-92DF-40EE-A27E-B26765C272E4}"/>
            </a:ext>
          </a:extLst>
        </xdr:cNvPr>
        <xdr:cNvSpPr txBox="1"/>
      </xdr:nvSpPr>
      <xdr:spPr>
        <a:xfrm>
          <a:off x="6737428" y="11084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1F9FCEB-80BD-4DFC-9750-2B2573240C2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2BB99A8-BA25-4069-9953-EF138C823D8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EF03446-E51A-4756-8A26-BED69C66659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2385A06-701F-4161-9D0C-68DED348A54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AF4EADF-5B93-4E66-8FF0-339FB71694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FA009E8-5207-4045-9ED6-0CD338FF7A3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D2E81D4-713C-4A68-87A0-51B1F755A33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D41671F-33F3-417A-919E-775079EF33F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F704BBF-99E1-4472-8519-5BDC96C4E49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E079C99-92D7-4686-ADCB-F3A3F20F11A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89DA5F8-F2A6-4A98-9EA2-977A057D3FF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3D9C907-0BBC-4569-A973-012B7DE2410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F5FA768-53A3-4CD2-8755-79B274C9431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1EAA7F1-3C58-4A07-9ED7-5A92941186D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5C4F009-744B-4EFA-AA82-20DCA020A06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ACECD78-0224-480F-8E94-729D2C7DF6E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19522F0-CF4A-4C7D-A9B8-2D0CA53B862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C6EF0AC-C457-4164-A8BA-199B1EF7B11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1AA7E18-4479-49A9-B773-BD57A722EAE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C23A24D-D55A-4199-8824-E68698C6475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D8FFC48-A831-4BAC-A9D6-084252B8005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C0EDF84-725B-40DA-B50D-3895B1B5895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A71DBF0-7398-47DB-98A0-F2917C0E70F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C6C3FDC-B6B7-4600-83D3-B4E2227715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65EDE3F-932F-40BB-8F3F-CB90D29972C5}"/>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2D62DCB-FE2C-41B9-92DF-E43CD1D4ACC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09C3561-7188-48AF-BEC2-28738BD6E33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D71DBB4-D680-4AAE-A611-A87D3EC3450D}"/>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37A9D63E-D892-4E34-A309-85DDE7755B2D}"/>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A27A06F6-CB87-43F9-BAAD-6B8894DE1070}"/>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23DCA5CD-D1D2-4948-9A79-308326C4B8AC}"/>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A4FB6634-BC80-44E9-8907-C07A1096C967}"/>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B44994B7-CB4E-4A6C-A4C9-7DEA70A4A9BE}"/>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2C03C45A-F931-4E21-9BDC-ABDC1F07C7A4}"/>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39A0CBF6-FA18-45F4-A125-1CE9D95D6F4B}"/>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6B47EF3-2244-4219-95E7-6297849ABBB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720FBA4-F0D2-46B0-B577-B5E0514692A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DC6D604-ED00-42DB-82BE-EB1537AD82A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542C9F1-D8C5-4A0F-B808-166BE9AB181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D068739-9857-472C-A8D0-3CCBC5B7081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12064</xdr:rowOff>
    </xdr:from>
    <xdr:to>
      <xdr:col>24</xdr:col>
      <xdr:colOff>114300</xdr:colOff>
      <xdr:row>82</xdr:row>
      <xdr:rowOff>113664</xdr:rowOff>
    </xdr:to>
    <xdr:sp macro="" textlink="">
      <xdr:nvSpPr>
        <xdr:cNvPr id="304" name="楕円 303">
          <a:extLst>
            <a:ext uri="{FF2B5EF4-FFF2-40B4-BE49-F238E27FC236}">
              <a16:creationId xmlns:a16="http://schemas.microsoft.com/office/drawing/2014/main" id="{BBB1A06D-628D-494A-85F8-E23AEA2C2897}"/>
            </a:ext>
          </a:extLst>
        </xdr:cNvPr>
        <xdr:cNvSpPr/>
      </xdr:nvSpPr>
      <xdr:spPr>
        <a:xfrm>
          <a:off x="45847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34941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A559479-B813-4B5E-B7D0-4C85A950102B}"/>
            </a:ext>
          </a:extLst>
        </xdr:cNvPr>
        <xdr:cNvSpPr txBox="1"/>
      </xdr:nvSpPr>
      <xdr:spPr>
        <a:xfrm>
          <a:off x="4673600" y="1392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143511</xdr:rowOff>
    </xdr:from>
    <xdr:to>
      <xdr:col>20</xdr:col>
      <xdr:colOff>38100</xdr:colOff>
      <xdr:row>82</xdr:row>
      <xdr:rowOff>73661</xdr:rowOff>
    </xdr:to>
    <xdr:sp macro="" textlink="">
      <xdr:nvSpPr>
        <xdr:cNvPr id="306" name="楕円 305">
          <a:extLst>
            <a:ext uri="{FF2B5EF4-FFF2-40B4-BE49-F238E27FC236}">
              <a16:creationId xmlns:a16="http://schemas.microsoft.com/office/drawing/2014/main" id="{FA6C8C39-DD6B-431E-A8D5-1BD7CA2051FB}"/>
            </a:ext>
          </a:extLst>
        </xdr:cNvPr>
        <xdr:cNvSpPr/>
      </xdr:nvSpPr>
      <xdr:spPr>
        <a:xfrm>
          <a:off x="3746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22861</xdr:rowOff>
    </xdr:from>
    <xdr:to>
      <xdr:col>24</xdr:col>
      <xdr:colOff>63500</xdr:colOff>
      <xdr:row>82</xdr:row>
      <xdr:rowOff>62864</xdr:rowOff>
    </xdr:to>
    <xdr:cxnSp macro="">
      <xdr:nvCxnSpPr>
        <xdr:cNvPr id="307" name="直線コネクタ 306">
          <a:extLst>
            <a:ext uri="{FF2B5EF4-FFF2-40B4-BE49-F238E27FC236}">
              <a16:creationId xmlns:a16="http://schemas.microsoft.com/office/drawing/2014/main" id="{3CF34732-C7E9-4D60-9AD5-4AA2D5CBF004}"/>
            </a:ext>
          </a:extLst>
        </xdr:cNvPr>
        <xdr:cNvCxnSpPr/>
      </xdr:nvCxnSpPr>
      <xdr:spPr>
        <a:xfrm>
          <a:off x="3797300" y="1408176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103505</xdr:rowOff>
    </xdr:from>
    <xdr:to>
      <xdr:col>15</xdr:col>
      <xdr:colOff>101600</xdr:colOff>
      <xdr:row>82</xdr:row>
      <xdr:rowOff>33655</xdr:rowOff>
    </xdr:to>
    <xdr:sp macro="" textlink="">
      <xdr:nvSpPr>
        <xdr:cNvPr id="308" name="楕円 307">
          <a:extLst>
            <a:ext uri="{FF2B5EF4-FFF2-40B4-BE49-F238E27FC236}">
              <a16:creationId xmlns:a16="http://schemas.microsoft.com/office/drawing/2014/main" id="{19343D6E-AA62-4751-BFAB-66FF8AF295D5}"/>
            </a:ext>
          </a:extLst>
        </xdr:cNvPr>
        <xdr:cNvSpPr/>
      </xdr:nvSpPr>
      <xdr:spPr>
        <a:xfrm>
          <a:off x="2857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154305</xdr:rowOff>
    </xdr:from>
    <xdr:to>
      <xdr:col>19</xdr:col>
      <xdr:colOff>177800</xdr:colOff>
      <xdr:row>82</xdr:row>
      <xdr:rowOff>22861</xdr:rowOff>
    </xdr:to>
    <xdr:cxnSp macro="">
      <xdr:nvCxnSpPr>
        <xdr:cNvPr id="309" name="直線コネクタ 308">
          <a:extLst>
            <a:ext uri="{FF2B5EF4-FFF2-40B4-BE49-F238E27FC236}">
              <a16:creationId xmlns:a16="http://schemas.microsoft.com/office/drawing/2014/main" id="{773BB044-ABFF-4269-97B3-6F5656DCC210}"/>
            </a:ext>
          </a:extLst>
        </xdr:cNvPr>
        <xdr:cNvCxnSpPr/>
      </xdr:nvCxnSpPr>
      <xdr:spPr>
        <a:xfrm>
          <a:off x="2908300" y="140417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71120</xdr:rowOff>
    </xdr:from>
    <xdr:to>
      <xdr:col>10</xdr:col>
      <xdr:colOff>165100</xdr:colOff>
      <xdr:row>82</xdr:row>
      <xdr:rowOff>1270</xdr:rowOff>
    </xdr:to>
    <xdr:sp macro="" textlink="">
      <xdr:nvSpPr>
        <xdr:cNvPr id="310" name="楕円 309">
          <a:extLst>
            <a:ext uri="{FF2B5EF4-FFF2-40B4-BE49-F238E27FC236}">
              <a16:creationId xmlns:a16="http://schemas.microsoft.com/office/drawing/2014/main" id="{6769EBC3-C54C-4ED0-88A4-47AE3ADC49DA}"/>
            </a:ext>
          </a:extLst>
        </xdr:cNvPr>
        <xdr:cNvSpPr/>
      </xdr:nvSpPr>
      <xdr:spPr>
        <a:xfrm>
          <a:off x="1968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121920</xdr:rowOff>
    </xdr:from>
    <xdr:to>
      <xdr:col>15</xdr:col>
      <xdr:colOff>50800</xdr:colOff>
      <xdr:row>81</xdr:row>
      <xdr:rowOff>154305</xdr:rowOff>
    </xdr:to>
    <xdr:cxnSp macro="">
      <xdr:nvCxnSpPr>
        <xdr:cNvPr id="311" name="直線コネクタ 310">
          <a:extLst>
            <a:ext uri="{FF2B5EF4-FFF2-40B4-BE49-F238E27FC236}">
              <a16:creationId xmlns:a16="http://schemas.microsoft.com/office/drawing/2014/main" id="{9DDB4CE8-7E0A-458C-8EA4-D09F224A891A}"/>
            </a:ext>
          </a:extLst>
        </xdr:cNvPr>
        <xdr:cNvCxnSpPr/>
      </xdr:nvCxnSpPr>
      <xdr:spPr>
        <a:xfrm>
          <a:off x="2019300" y="140093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8255</xdr:rowOff>
    </xdr:from>
    <xdr:to>
      <xdr:col>6</xdr:col>
      <xdr:colOff>38100</xdr:colOff>
      <xdr:row>81</xdr:row>
      <xdr:rowOff>109855</xdr:rowOff>
    </xdr:to>
    <xdr:sp macro="" textlink="">
      <xdr:nvSpPr>
        <xdr:cNvPr id="312" name="楕円 311">
          <a:extLst>
            <a:ext uri="{FF2B5EF4-FFF2-40B4-BE49-F238E27FC236}">
              <a16:creationId xmlns:a16="http://schemas.microsoft.com/office/drawing/2014/main" id="{F8307E1E-EA8F-4AD4-8DA8-3B8DB8317DDC}"/>
            </a:ext>
          </a:extLst>
        </xdr:cNvPr>
        <xdr:cNvSpPr/>
      </xdr:nvSpPr>
      <xdr:spPr>
        <a:xfrm>
          <a:off x="1079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59055</xdr:rowOff>
    </xdr:from>
    <xdr:to>
      <xdr:col>10</xdr:col>
      <xdr:colOff>114300</xdr:colOff>
      <xdr:row>81</xdr:row>
      <xdr:rowOff>121920</xdr:rowOff>
    </xdr:to>
    <xdr:cxnSp macro="">
      <xdr:nvCxnSpPr>
        <xdr:cNvPr id="313" name="直線コネクタ 312">
          <a:extLst>
            <a:ext uri="{FF2B5EF4-FFF2-40B4-BE49-F238E27FC236}">
              <a16:creationId xmlns:a16="http://schemas.microsoft.com/office/drawing/2014/main" id="{234295C9-8897-4268-B76F-B1547BAB091A}"/>
            </a:ext>
          </a:extLst>
        </xdr:cNvPr>
        <xdr:cNvCxnSpPr/>
      </xdr:nvCxnSpPr>
      <xdr:spPr>
        <a:xfrm>
          <a:off x="1130300" y="1394650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9F163F59-4EC7-4040-899A-60CB000CBFB4}"/>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82D2BAF2-AD92-4E73-A75F-077D1C61BDEC}"/>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0E225801-E409-480A-BFCF-74085554F7D5}"/>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DCC2C427-1FCF-4428-BA1A-D99874327743}"/>
            </a:ext>
          </a:extLst>
        </xdr:cNvPr>
        <xdr:cNvSpPr txBox="1"/>
      </xdr:nvSpPr>
      <xdr:spPr>
        <a:xfrm>
          <a:off x="92774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90188</xdr:rowOff>
    </xdr:from>
    <xdr:ext cx="405111" cy="259045"/>
    <xdr:sp macro="" textlink="">
      <xdr:nvSpPr>
        <xdr:cNvPr id="318" name="n_1mainValue【公営住宅】&#10;有形固定資産減価償却率">
          <a:extLst>
            <a:ext uri="{FF2B5EF4-FFF2-40B4-BE49-F238E27FC236}">
              <a16:creationId xmlns:a16="http://schemas.microsoft.com/office/drawing/2014/main" id="{451D967A-74A9-43D8-A431-6235E5FAD669}"/>
            </a:ext>
          </a:extLst>
        </xdr:cNvPr>
        <xdr:cNvSpPr txBox="1"/>
      </xdr:nvSpPr>
      <xdr:spPr>
        <a:xfrm>
          <a:off x="3582044" y="1380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9" name="n_2mainValue【公営住宅】&#10;有形固定資産減価償却率">
          <a:extLst>
            <a:ext uri="{FF2B5EF4-FFF2-40B4-BE49-F238E27FC236}">
              <a16:creationId xmlns:a16="http://schemas.microsoft.com/office/drawing/2014/main" id="{B413C845-34AF-42E7-8936-FCEDF2B8F43D}"/>
            </a:ext>
          </a:extLst>
        </xdr:cNvPr>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17797</xdr:rowOff>
    </xdr:from>
    <xdr:ext cx="405111" cy="259045"/>
    <xdr:sp macro="" textlink="">
      <xdr:nvSpPr>
        <xdr:cNvPr id="320" name="n_3mainValue【公営住宅】&#10;有形固定資産減価償却率">
          <a:extLst>
            <a:ext uri="{FF2B5EF4-FFF2-40B4-BE49-F238E27FC236}">
              <a16:creationId xmlns:a16="http://schemas.microsoft.com/office/drawing/2014/main" id="{4A2E8B9D-8296-4A3F-9968-822D6896ECFA}"/>
            </a:ext>
          </a:extLst>
        </xdr:cNvPr>
        <xdr:cNvSpPr txBox="1"/>
      </xdr:nvSpPr>
      <xdr:spPr>
        <a:xfrm>
          <a:off x="1816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126382</xdr:rowOff>
    </xdr:from>
    <xdr:ext cx="405111" cy="259045"/>
    <xdr:sp macro="" textlink="">
      <xdr:nvSpPr>
        <xdr:cNvPr id="321" name="n_4mainValue【公営住宅】&#10;有形固定資産減価償却率">
          <a:extLst>
            <a:ext uri="{FF2B5EF4-FFF2-40B4-BE49-F238E27FC236}">
              <a16:creationId xmlns:a16="http://schemas.microsoft.com/office/drawing/2014/main" id="{96554BD7-7E34-4F29-BC8E-A708C43B4AC3}"/>
            </a:ext>
          </a:extLst>
        </xdr:cNvPr>
        <xdr:cNvSpPr txBox="1"/>
      </xdr:nvSpPr>
      <xdr:spPr>
        <a:xfrm>
          <a:off x="927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946DE08-24B4-408C-8792-1D2D7754046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3809C2C-E826-4A7D-A5B2-FD29ADBA722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E96DCE4-9250-4F01-93F1-78680113A1C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9ECF611-5472-4EE2-9AC6-1C4F09E4112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8035938-2D6D-4C46-8CCE-50CD069AD04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B57CFF6-CB33-4B96-B2B6-F040032D71F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A6FD1E1-B5A6-4967-B401-048C9776870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240CC93-7C33-4F99-BD47-9B1F4D97611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6EA1ADD-D02F-4BF3-B738-B7161A27407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754BB64-06BB-4B45-90FC-B07B1D355A4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4AA1D8D-6F7B-41B3-9306-15A56B65E8A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DE934EE-307E-47DC-84F6-2E805AE6EC5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2DC6C818-9CDB-447A-BBDB-CC6DEA0C8EE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17CFDA0-AC0A-463D-A2E8-495679A4488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1447E9EA-A028-405B-AEE5-E61DD557202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FF03926E-1CE0-4215-852F-41C2182D98B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47A14B1-D30F-4893-8B24-95227CBF012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57DB37E-C5F4-4B11-A276-F5A740185DB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10A9FEF-86FA-4127-A42E-9C0DA613894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43C05A08-BCD8-4685-AF13-2F65A247103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3B5872D-2CB2-4C5B-8090-A92A61EF5E9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7CA7DF2B-4ACE-4B68-96BA-89A6055F813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8A99B63-F7B8-4E53-BCCF-2167A23E2E6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3E37A61D-947B-41D5-AAEA-C70AE7417246}"/>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13B5C863-E09A-4BA1-A8F4-CA1D695A06C1}"/>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30B8375F-BB48-48BC-AA97-C4844EBF9A04}"/>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02D3F3F2-4152-45D1-9506-342D89EC0659}"/>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F8C1E82A-7698-4F98-903D-BA3ADC527CF7}"/>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C699E0E0-D394-41A9-B468-A00E1CE7B6A2}"/>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4C775CBE-0106-4E66-A1DE-18B725FFB4EA}"/>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A0CD3C0E-3D06-48BE-9DDA-65C730556EEF}"/>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7F409470-3BDC-44AD-8D28-630ED79AEA8F}"/>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EC5696C0-3E36-4DD9-A06C-8E2997116385}"/>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6FB7D8E4-896E-44D5-BD4A-610829199528}"/>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465A925-D65C-4CF9-9EDB-A97194BC46C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F56559A-E2A0-4A3F-B984-3548EFF51AF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26F808A-379A-4D63-A06C-FA85C046F0E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3E18EC7-037A-4CD8-B1C6-17E4BA0A9B6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AC18643-F1A6-442B-BA7F-A9C068D05C2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27305</xdr:rowOff>
    </xdr:from>
    <xdr:to>
      <xdr:col>55</xdr:col>
      <xdr:colOff>50800</xdr:colOff>
      <xdr:row>86</xdr:row>
      <xdr:rowOff>128905</xdr:rowOff>
    </xdr:to>
    <xdr:sp macro="" textlink="">
      <xdr:nvSpPr>
        <xdr:cNvPr id="361" name="楕円 360">
          <a:extLst>
            <a:ext uri="{FF2B5EF4-FFF2-40B4-BE49-F238E27FC236}">
              <a16:creationId xmlns:a16="http://schemas.microsoft.com/office/drawing/2014/main" id="{17AB30C6-A459-4AFD-88EC-4FAA57C54824}"/>
            </a:ext>
          </a:extLst>
        </xdr:cNvPr>
        <xdr:cNvSpPr/>
      </xdr:nvSpPr>
      <xdr:spPr>
        <a:xfrm>
          <a:off x="10426700" y="147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113682</xdr:rowOff>
    </xdr:from>
    <xdr:ext cx="469744" cy="259045"/>
    <xdr:sp macro="" textlink="">
      <xdr:nvSpPr>
        <xdr:cNvPr id="362" name="【公営住宅】&#10;一人当たり面積該当値テキスト">
          <a:extLst>
            <a:ext uri="{FF2B5EF4-FFF2-40B4-BE49-F238E27FC236}">
              <a16:creationId xmlns:a16="http://schemas.microsoft.com/office/drawing/2014/main" id="{92298333-9EDD-4F95-94CF-4A1665B6B5DE}"/>
            </a:ext>
          </a:extLst>
        </xdr:cNvPr>
        <xdr:cNvSpPr txBox="1"/>
      </xdr:nvSpPr>
      <xdr:spPr>
        <a:xfrm>
          <a:off x="10515600" y="1468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26924</xdr:rowOff>
    </xdr:from>
    <xdr:to>
      <xdr:col>50</xdr:col>
      <xdr:colOff>165100</xdr:colOff>
      <xdr:row>86</xdr:row>
      <xdr:rowOff>128524</xdr:rowOff>
    </xdr:to>
    <xdr:sp macro="" textlink="">
      <xdr:nvSpPr>
        <xdr:cNvPr id="363" name="楕円 362">
          <a:extLst>
            <a:ext uri="{FF2B5EF4-FFF2-40B4-BE49-F238E27FC236}">
              <a16:creationId xmlns:a16="http://schemas.microsoft.com/office/drawing/2014/main" id="{20364103-F269-4560-85F4-184E088035EF}"/>
            </a:ext>
          </a:extLst>
        </xdr:cNvPr>
        <xdr:cNvSpPr/>
      </xdr:nvSpPr>
      <xdr:spPr>
        <a:xfrm>
          <a:off x="9588500" y="147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77724</xdr:rowOff>
    </xdr:from>
    <xdr:to>
      <xdr:col>55</xdr:col>
      <xdr:colOff>0</xdr:colOff>
      <xdr:row>86</xdr:row>
      <xdr:rowOff>78105</xdr:rowOff>
    </xdr:to>
    <xdr:cxnSp macro="">
      <xdr:nvCxnSpPr>
        <xdr:cNvPr id="364" name="直線コネクタ 363">
          <a:extLst>
            <a:ext uri="{FF2B5EF4-FFF2-40B4-BE49-F238E27FC236}">
              <a16:creationId xmlns:a16="http://schemas.microsoft.com/office/drawing/2014/main" id="{BBDAE0C6-4B18-4398-BFF5-6BCCEC74C66F}"/>
            </a:ext>
          </a:extLst>
        </xdr:cNvPr>
        <xdr:cNvCxnSpPr/>
      </xdr:nvCxnSpPr>
      <xdr:spPr>
        <a:xfrm>
          <a:off x="9639300" y="14822424"/>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26924</xdr:rowOff>
    </xdr:from>
    <xdr:to>
      <xdr:col>46</xdr:col>
      <xdr:colOff>38100</xdr:colOff>
      <xdr:row>86</xdr:row>
      <xdr:rowOff>128524</xdr:rowOff>
    </xdr:to>
    <xdr:sp macro="" textlink="">
      <xdr:nvSpPr>
        <xdr:cNvPr id="365" name="楕円 364">
          <a:extLst>
            <a:ext uri="{FF2B5EF4-FFF2-40B4-BE49-F238E27FC236}">
              <a16:creationId xmlns:a16="http://schemas.microsoft.com/office/drawing/2014/main" id="{284A3EE3-048F-4A5E-BEC0-BA386786B9BD}"/>
            </a:ext>
          </a:extLst>
        </xdr:cNvPr>
        <xdr:cNvSpPr/>
      </xdr:nvSpPr>
      <xdr:spPr>
        <a:xfrm>
          <a:off x="8699500" y="147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77724</xdr:rowOff>
    </xdr:from>
    <xdr:to>
      <xdr:col>50</xdr:col>
      <xdr:colOff>114300</xdr:colOff>
      <xdr:row>86</xdr:row>
      <xdr:rowOff>77724</xdr:rowOff>
    </xdr:to>
    <xdr:cxnSp macro="">
      <xdr:nvCxnSpPr>
        <xdr:cNvPr id="366" name="直線コネクタ 365">
          <a:extLst>
            <a:ext uri="{FF2B5EF4-FFF2-40B4-BE49-F238E27FC236}">
              <a16:creationId xmlns:a16="http://schemas.microsoft.com/office/drawing/2014/main" id="{7B728165-9201-43B9-AB1D-9A7080F97E74}"/>
            </a:ext>
          </a:extLst>
        </xdr:cNvPr>
        <xdr:cNvCxnSpPr/>
      </xdr:nvCxnSpPr>
      <xdr:spPr>
        <a:xfrm>
          <a:off x="8750300" y="14822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26543</xdr:rowOff>
    </xdr:from>
    <xdr:to>
      <xdr:col>41</xdr:col>
      <xdr:colOff>101600</xdr:colOff>
      <xdr:row>86</xdr:row>
      <xdr:rowOff>128143</xdr:rowOff>
    </xdr:to>
    <xdr:sp macro="" textlink="">
      <xdr:nvSpPr>
        <xdr:cNvPr id="367" name="楕円 366">
          <a:extLst>
            <a:ext uri="{FF2B5EF4-FFF2-40B4-BE49-F238E27FC236}">
              <a16:creationId xmlns:a16="http://schemas.microsoft.com/office/drawing/2014/main" id="{985D7FFE-C860-4D66-A3BD-B8124E33B99B}"/>
            </a:ext>
          </a:extLst>
        </xdr:cNvPr>
        <xdr:cNvSpPr/>
      </xdr:nvSpPr>
      <xdr:spPr>
        <a:xfrm>
          <a:off x="7810500" y="147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77343</xdr:rowOff>
    </xdr:from>
    <xdr:to>
      <xdr:col>45</xdr:col>
      <xdr:colOff>177800</xdr:colOff>
      <xdr:row>86</xdr:row>
      <xdr:rowOff>77724</xdr:rowOff>
    </xdr:to>
    <xdr:cxnSp macro="">
      <xdr:nvCxnSpPr>
        <xdr:cNvPr id="368" name="直線コネクタ 367">
          <a:extLst>
            <a:ext uri="{FF2B5EF4-FFF2-40B4-BE49-F238E27FC236}">
              <a16:creationId xmlns:a16="http://schemas.microsoft.com/office/drawing/2014/main" id="{9E945718-A176-492A-94A8-128CFFE7CE9A}"/>
            </a:ext>
          </a:extLst>
        </xdr:cNvPr>
        <xdr:cNvCxnSpPr/>
      </xdr:nvCxnSpPr>
      <xdr:spPr>
        <a:xfrm>
          <a:off x="7861300" y="14822043"/>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26543</xdr:rowOff>
    </xdr:from>
    <xdr:to>
      <xdr:col>36</xdr:col>
      <xdr:colOff>165100</xdr:colOff>
      <xdr:row>86</xdr:row>
      <xdr:rowOff>128143</xdr:rowOff>
    </xdr:to>
    <xdr:sp macro="" textlink="">
      <xdr:nvSpPr>
        <xdr:cNvPr id="369" name="楕円 368">
          <a:extLst>
            <a:ext uri="{FF2B5EF4-FFF2-40B4-BE49-F238E27FC236}">
              <a16:creationId xmlns:a16="http://schemas.microsoft.com/office/drawing/2014/main" id="{BC6E0624-606C-4694-9C07-F66F153EBACB}"/>
            </a:ext>
          </a:extLst>
        </xdr:cNvPr>
        <xdr:cNvSpPr/>
      </xdr:nvSpPr>
      <xdr:spPr>
        <a:xfrm>
          <a:off x="6921500" y="147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77343</xdr:rowOff>
    </xdr:from>
    <xdr:to>
      <xdr:col>41</xdr:col>
      <xdr:colOff>50800</xdr:colOff>
      <xdr:row>86</xdr:row>
      <xdr:rowOff>77343</xdr:rowOff>
    </xdr:to>
    <xdr:cxnSp macro="">
      <xdr:nvCxnSpPr>
        <xdr:cNvPr id="370" name="直線コネクタ 369">
          <a:extLst>
            <a:ext uri="{FF2B5EF4-FFF2-40B4-BE49-F238E27FC236}">
              <a16:creationId xmlns:a16="http://schemas.microsoft.com/office/drawing/2014/main" id="{7206E471-4EEB-4B2C-83A2-EDDA7D59D673}"/>
            </a:ext>
          </a:extLst>
        </xdr:cNvPr>
        <xdr:cNvCxnSpPr/>
      </xdr:nvCxnSpPr>
      <xdr:spPr>
        <a:xfrm>
          <a:off x="6972300" y="14822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2ED8C37C-650A-4E69-82B0-40FA4125C60C}"/>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A3DE4F7F-8BE2-4437-858D-F971ACC4814C}"/>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6E0B9479-D938-4C59-AFFC-18D3C6F15D88}"/>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7C75D098-CB26-4B8C-9FC1-536742D168C6}"/>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119651</xdr:rowOff>
    </xdr:from>
    <xdr:ext cx="469744" cy="259045"/>
    <xdr:sp macro="" textlink="">
      <xdr:nvSpPr>
        <xdr:cNvPr id="375" name="n_1mainValue【公営住宅】&#10;一人当たり面積">
          <a:extLst>
            <a:ext uri="{FF2B5EF4-FFF2-40B4-BE49-F238E27FC236}">
              <a16:creationId xmlns:a16="http://schemas.microsoft.com/office/drawing/2014/main" id="{47744078-5271-44CD-90C8-A0B6704975E9}"/>
            </a:ext>
          </a:extLst>
        </xdr:cNvPr>
        <xdr:cNvSpPr txBox="1"/>
      </xdr:nvSpPr>
      <xdr:spPr>
        <a:xfrm>
          <a:off x="9391727" y="1486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119651</xdr:rowOff>
    </xdr:from>
    <xdr:ext cx="469744" cy="259045"/>
    <xdr:sp macro="" textlink="">
      <xdr:nvSpPr>
        <xdr:cNvPr id="376" name="n_2mainValue【公営住宅】&#10;一人当たり面積">
          <a:extLst>
            <a:ext uri="{FF2B5EF4-FFF2-40B4-BE49-F238E27FC236}">
              <a16:creationId xmlns:a16="http://schemas.microsoft.com/office/drawing/2014/main" id="{7FA92CB4-59E2-49D9-B775-DE508BDA339C}"/>
            </a:ext>
          </a:extLst>
        </xdr:cNvPr>
        <xdr:cNvSpPr txBox="1"/>
      </xdr:nvSpPr>
      <xdr:spPr>
        <a:xfrm>
          <a:off x="8515427" y="1486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119270</xdr:rowOff>
    </xdr:from>
    <xdr:ext cx="469744" cy="259045"/>
    <xdr:sp macro="" textlink="">
      <xdr:nvSpPr>
        <xdr:cNvPr id="377" name="n_3mainValue【公営住宅】&#10;一人当たり面積">
          <a:extLst>
            <a:ext uri="{FF2B5EF4-FFF2-40B4-BE49-F238E27FC236}">
              <a16:creationId xmlns:a16="http://schemas.microsoft.com/office/drawing/2014/main" id="{FF60516A-947D-4FD4-AC71-7939E83CB9A1}"/>
            </a:ext>
          </a:extLst>
        </xdr:cNvPr>
        <xdr:cNvSpPr txBox="1"/>
      </xdr:nvSpPr>
      <xdr:spPr>
        <a:xfrm>
          <a:off x="7626427" y="148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119270</xdr:rowOff>
    </xdr:from>
    <xdr:ext cx="469744" cy="259045"/>
    <xdr:sp macro="" textlink="">
      <xdr:nvSpPr>
        <xdr:cNvPr id="378" name="n_4mainValue【公営住宅】&#10;一人当たり面積">
          <a:extLst>
            <a:ext uri="{FF2B5EF4-FFF2-40B4-BE49-F238E27FC236}">
              <a16:creationId xmlns:a16="http://schemas.microsoft.com/office/drawing/2014/main" id="{DF77A7E4-740E-48EE-A1D2-764DA5FFBA52}"/>
            </a:ext>
          </a:extLst>
        </xdr:cNvPr>
        <xdr:cNvSpPr txBox="1"/>
      </xdr:nvSpPr>
      <xdr:spPr>
        <a:xfrm>
          <a:off x="6737427" y="148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FE5EF2D-F369-4CE0-8074-C78E642D9C9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A6E0FAC-9980-41D5-931A-6DBD2095AF5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1C7CD88-F7AE-4D96-B2CD-2408994692D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FA70895-2375-4202-81B8-F074827C538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0FC4F10-DEA7-4FE8-9C3F-52C44DED7CF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40B7C73-2F4F-4AB3-9C03-5CEFC24E789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363323F-DB88-4433-9B77-DFE382ACAB7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D26818B-BB0C-49F7-ACCC-2C4D98F62B7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9840689D-FD73-4933-A16B-163F13E8810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A465DEDA-9C72-4E3B-8699-42C3A783B45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D7625AF-5EFB-4B1F-917F-B65CCE18910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F2B3549-8499-4CF2-819C-1F9D8F171A0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76B03DA3-90CA-4A22-9EE6-0B983F102BD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38EB4392-18C7-4554-A5D3-348D6392F5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9E2A4166-BE7D-4EA1-A778-C7F29AFB201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CEB4DD96-B2FF-4CE3-99D5-56C0E534A37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425CBB2E-1C0E-49B0-8B34-C331E3D526A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FA40D95-00C0-47A5-9099-59EECAE69A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1073D449-3F7D-400A-8393-DFBD7661464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1246F98-D751-45A0-804F-0872C0BCAA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C363A6E-1C81-4A3E-A18E-0BC1F9C6435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44A538A-37BC-4AFC-8C89-B7768F58AB2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08EB9EE-4BBE-47CC-BC6A-07A49503716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10445EC4-503E-4779-90B2-AC5526409B9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B66F5DB-1B4C-4AD0-B522-583C980EC34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42FB087-80BA-4AA5-B46F-7075DDDEFAE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E251FDB5-EBAB-421A-9BBC-B02A7AA614D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2262680E-B7A8-46DC-B6DF-26A7A3C7A4E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C0DFFDE-A29A-49A8-9BEE-1474FAD7582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C236735-02EF-408B-A62F-5FD0A973EAA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D2EE773-257C-4C90-BC9D-6D8671ED218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5FE1523-8D17-4BB5-83AC-35FF069C3F4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60D0B36B-96CE-4051-8AFB-F2E34FE8886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FDF69653-3814-4A97-B114-77003FABD4B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ED47312E-D7FE-4D04-8D76-F35294C86C5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A2AF9644-C5B5-41BA-ADAE-9869A2FD2B2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6E4F73A-CCD4-4368-940C-8DA2F38B8C8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15F6DB65-7B4D-41AE-B6E2-1968ACCF078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BDE1C51-48F2-49B7-9933-C7D51038104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20B3FBE7-A4EC-4B27-8496-7DCB83712D6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6F87E1A0-1B6B-4F52-B6D1-78C942C7D959}"/>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9AA3DE94-4A1B-4039-9195-CC442870A8B3}"/>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132A1AD0-312E-4615-AF27-FDF882C9A3F7}"/>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AEE820AF-6E0A-486B-87D6-C440B8E73DE7}"/>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3F5316EF-3402-4419-BE6E-31E84D1DB05D}"/>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8BFB0010-1124-4AF0-ADFE-A62346A17CEA}"/>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C58C00E0-ED7F-46ED-97FB-3A6DB6CEEC83}"/>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6203B957-B5FF-4E19-8B9D-0C9C018B4ADB}"/>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4847EDA7-A4D5-4482-820C-ACFDF41D4F65}"/>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AF74068B-8DA6-4D85-83AF-5E023132CB72}"/>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6ED95F9B-2D1A-4295-BBC5-A41DD3FAC723}"/>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31457D9-D07B-46D5-95F0-726D809165D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604F78D-4EEE-4CEB-A856-2B63B76DCDA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4DF2135-F699-4E6A-A2DF-A960E3684FF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1C7B49A-EE80-43E5-AE96-D066B27459F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AA63C8D-88F0-403E-954F-D95BB8C0B03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xdr:rowOff>
    </xdr:from>
    <xdr:to>
      <xdr:col>85</xdr:col>
      <xdr:colOff>177800</xdr:colOff>
      <xdr:row>39</xdr:row>
      <xdr:rowOff>111760</xdr:rowOff>
    </xdr:to>
    <xdr:sp macro="" textlink="">
      <xdr:nvSpPr>
        <xdr:cNvPr id="435" name="楕円 434">
          <a:extLst>
            <a:ext uri="{FF2B5EF4-FFF2-40B4-BE49-F238E27FC236}">
              <a16:creationId xmlns:a16="http://schemas.microsoft.com/office/drawing/2014/main" id="{2641A558-6367-467E-9837-7BA8FAA1661E}"/>
            </a:ext>
          </a:extLst>
        </xdr:cNvPr>
        <xdr:cNvSpPr/>
      </xdr:nvSpPr>
      <xdr:spPr>
        <a:xfrm>
          <a:off x="162687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160037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AEA5F3CA-464E-483B-9B9B-46C5A8FE32FC}"/>
            </a:ext>
          </a:extLst>
        </xdr:cNvPr>
        <xdr:cNvSpPr txBox="1"/>
      </xdr:nvSpPr>
      <xdr:spPr>
        <a:xfrm>
          <a:off x="16357600"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147320</xdr:rowOff>
    </xdr:from>
    <xdr:to>
      <xdr:col>81</xdr:col>
      <xdr:colOff>101600</xdr:colOff>
      <xdr:row>39</xdr:row>
      <xdr:rowOff>77470</xdr:rowOff>
    </xdr:to>
    <xdr:sp macro="" textlink="">
      <xdr:nvSpPr>
        <xdr:cNvPr id="437" name="楕円 436">
          <a:extLst>
            <a:ext uri="{FF2B5EF4-FFF2-40B4-BE49-F238E27FC236}">
              <a16:creationId xmlns:a16="http://schemas.microsoft.com/office/drawing/2014/main" id="{0C528943-F760-4085-A498-F83BE097E27C}"/>
            </a:ext>
          </a:extLst>
        </xdr:cNvPr>
        <xdr:cNvSpPr/>
      </xdr:nvSpPr>
      <xdr:spPr>
        <a:xfrm>
          <a:off x="15430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26670</xdr:rowOff>
    </xdr:from>
    <xdr:to>
      <xdr:col>85</xdr:col>
      <xdr:colOff>127000</xdr:colOff>
      <xdr:row>39</xdr:row>
      <xdr:rowOff>60960</xdr:rowOff>
    </xdr:to>
    <xdr:cxnSp macro="">
      <xdr:nvCxnSpPr>
        <xdr:cNvPr id="438" name="直線コネクタ 437">
          <a:extLst>
            <a:ext uri="{FF2B5EF4-FFF2-40B4-BE49-F238E27FC236}">
              <a16:creationId xmlns:a16="http://schemas.microsoft.com/office/drawing/2014/main" id="{8C9D97BD-EB77-4FD9-A503-EFE7D1F48619}"/>
            </a:ext>
          </a:extLst>
        </xdr:cNvPr>
        <xdr:cNvCxnSpPr/>
      </xdr:nvCxnSpPr>
      <xdr:spPr>
        <a:xfrm>
          <a:off x="15481300" y="67132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107315</xdr:rowOff>
    </xdr:from>
    <xdr:to>
      <xdr:col>76</xdr:col>
      <xdr:colOff>165100</xdr:colOff>
      <xdr:row>39</xdr:row>
      <xdr:rowOff>37465</xdr:rowOff>
    </xdr:to>
    <xdr:sp macro="" textlink="">
      <xdr:nvSpPr>
        <xdr:cNvPr id="439" name="楕円 438">
          <a:extLst>
            <a:ext uri="{FF2B5EF4-FFF2-40B4-BE49-F238E27FC236}">
              <a16:creationId xmlns:a16="http://schemas.microsoft.com/office/drawing/2014/main" id="{E8CAE9F7-177A-48FD-A581-7539F2739FD5}"/>
            </a:ext>
          </a:extLst>
        </xdr:cNvPr>
        <xdr:cNvSpPr/>
      </xdr:nvSpPr>
      <xdr:spPr>
        <a:xfrm>
          <a:off x="14541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158115</xdr:rowOff>
    </xdr:from>
    <xdr:to>
      <xdr:col>81</xdr:col>
      <xdr:colOff>50800</xdr:colOff>
      <xdr:row>39</xdr:row>
      <xdr:rowOff>26670</xdr:rowOff>
    </xdr:to>
    <xdr:cxnSp macro="">
      <xdr:nvCxnSpPr>
        <xdr:cNvPr id="440" name="直線コネクタ 439">
          <a:extLst>
            <a:ext uri="{FF2B5EF4-FFF2-40B4-BE49-F238E27FC236}">
              <a16:creationId xmlns:a16="http://schemas.microsoft.com/office/drawing/2014/main" id="{30CAA94C-4496-4857-92FA-34CA03AD648F}"/>
            </a:ext>
          </a:extLst>
        </xdr:cNvPr>
        <xdr:cNvCxnSpPr/>
      </xdr:nvCxnSpPr>
      <xdr:spPr>
        <a:xfrm>
          <a:off x="14592300" y="66732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69215</xdr:rowOff>
    </xdr:from>
    <xdr:to>
      <xdr:col>72</xdr:col>
      <xdr:colOff>38100</xdr:colOff>
      <xdr:row>38</xdr:row>
      <xdr:rowOff>170815</xdr:rowOff>
    </xdr:to>
    <xdr:sp macro="" textlink="">
      <xdr:nvSpPr>
        <xdr:cNvPr id="441" name="楕円 440">
          <a:extLst>
            <a:ext uri="{FF2B5EF4-FFF2-40B4-BE49-F238E27FC236}">
              <a16:creationId xmlns:a16="http://schemas.microsoft.com/office/drawing/2014/main" id="{DF910DDF-5670-4927-9487-116F983C7646}"/>
            </a:ext>
          </a:extLst>
        </xdr:cNvPr>
        <xdr:cNvSpPr/>
      </xdr:nvSpPr>
      <xdr:spPr>
        <a:xfrm>
          <a:off x="13652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120015</xdr:rowOff>
    </xdr:from>
    <xdr:to>
      <xdr:col>76</xdr:col>
      <xdr:colOff>114300</xdr:colOff>
      <xdr:row>38</xdr:row>
      <xdr:rowOff>158115</xdr:rowOff>
    </xdr:to>
    <xdr:cxnSp macro="">
      <xdr:nvCxnSpPr>
        <xdr:cNvPr id="442" name="直線コネクタ 441">
          <a:extLst>
            <a:ext uri="{FF2B5EF4-FFF2-40B4-BE49-F238E27FC236}">
              <a16:creationId xmlns:a16="http://schemas.microsoft.com/office/drawing/2014/main" id="{4383E8A5-7148-4F93-90DA-8EDA16636B5F}"/>
            </a:ext>
          </a:extLst>
        </xdr:cNvPr>
        <xdr:cNvCxnSpPr/>
      </xdr:nvCxnSpPr>
      <xdr:spPr>
        <a:xfrm>
          <a:off x="13703300" y="66351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25400</xdr:rowOff>
    </xdr:from>
    <xdr:to>
      <xdr:col>67</xdr:col>
      <xdr:colOff>101600</xdr:colOff>
      <xdr:row>38</xdr:row>
      <xdr:rowOff>127000</xdr:rowOff>
    </xdr:to>
    <xdr:sp macro="" textlink="">
      <xdr:nvSpPr>
        <xdr:cNvPr id="443" name="楕円 442">
          <a:extLst>
            <a:ext uri="{FF2B5EF4-FFF2-40B4-BE49-F238E27FC236}">
              <a16:creationId xmlns:a16="http://schemas.microsoft.com/office/drawing/2014/main" id="{8A70DFD7-351B-4D05-ADEE-B0C5EB842BBA}"/>
            </a:ext>
          </a:extLst>
        </xdr:cNvPr>
        <xdr:cNvSpPr/>
      </xdr:nvSpPr>
      <xdr:spPr>
        <a:xfrm>
          <a:off x="12763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76200</xdr:rowOff>
    </xdr:from>
    <xdr:to>
      <xdr:col>71</xdr:col>
      <xdr:colOff>177800</xdr:colOff>
      <xdr:row>38</xdr:row>
      <xdr:rowOff>120015</xdr:rowOff>
    </xdr:to>
    <xdr:cxnSp macro="">
      <xdr:nvCxnSpPr>
        <xdr:cNvPr id="444" name="直線コネクタ 443">
          <a:extLst>
            <a:ext uri="{FF2B5EF4-FFF2-40B4-BE49-F238E27FC236}">
              <a16:creationId xmlns:a16="http://schemas.microsoft.com/office/drawing/2014/main" id="{11624F42-C276-48ED-8286-2915661BBEC9}"/>
            </a:ext>
          </a:extLst>
        </xdr:cNvPr>
        <xdr:cNvCxnSpPr/>
      </xdr:nvCxnSpPr>
      <xdr:spPr>
        <a:xfrm>
          <a:off x="12814300" y="659130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25CA2523-253C-4085-98E9-85660E243926}"/>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B5C5EA4D-838A-4D10-9B41-7397DD16717F}"/>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A6B32506-C318-45C8-9DA2-305A95D6859C}"/>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368762B2-50BA-44BB-AF8C-BEF49A690D1D}"/>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68597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2EB49513-2E88-40F3-8095-6DE0DC1FEFEF}"/>
            </a:ext>
          </a:extLst>
        </xdr:cNvPr>
        <xdr:cNvSpPr txBox="1"/>
      </xdr:nvSpPr>
      <xdr:spPr>
        <a:xfrm>
          <a:off x="1526604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28592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B40B941A-16C2-415C-AAC5-89F60718FD4D}"/>
            </a:ext>
          </a:extLst>
        </xdr:cNvPr>
        <xdr:cNvSpPr txBox="1"/>
      </xdr:nvSpPr>
      <xdr:spPr>
        <a:xfrm>
          <a:off x="143897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161942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CAF87583-CC49-4653-9A66-356D60936E4C}"/>
            </a:ext>
          </a:extLst>
        </xdr:cNvPr>
        <xdr:cNvSpPr txBox="1"/>
      </xdr:nvSpPr>
      <xdr:spPr>
        <a:xfrm>
          <a:off x="13500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118127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EADEFD39-2BC4-4D6E-B32F-380D90C85A0E}"/>
            </a:ext>
          </a:extLst>
        </xdr:cNvPr>
        <xdr:cNvSpPr txBox="1"/>
      </xdr:nvSpPr>
      <xdr:spPr>
        <a:xfrm>
          <a:off x="12611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F535B507-16DB-4360-9472-4A1A0BC2327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13D667C-B3CA-4C15-ABDE-E2019F80F8B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51D66805-BD26-4C8C-9517-80BADB06EAE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3B1CF26F-369A-479D-8F56-AE35C6BDBE1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7DCA62A5-EB0C-4188-8504-96EE107561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60EEB7E-A2A0-42AD-A6B1-13D415648C3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A0D4BEC-BEB2-4933-92F8-61EB0048DB1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C830F9A8-DEF2-43C2-975D-97613BA8B00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14CEEEE4-58B1-4839-8A8A-3A456953FE6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D6DF451-19D0-4B11-9EF8-26C3837D4A6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572C33D5-830E-4C7A-80CF-EB2B43A907D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EE6912F4-3CB3-40DF-BA2E-2655A8B609A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549C181C-AD36-4308-9218-643BE0C3C81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971D5E3D-79A6-4D48-A4D8-D2D13B3CD73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C7618857-4826-4C9C-B5DE-7384C1617C7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DE5416A1-D716-46B9-AD9C-5C0C610513D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9EB84F58-4DAD-4478-ADF7-0C99EA64779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44963D15-9374-49E3-9F36-135605B1ACD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FA530159-D54A-4CD9-9AF1-1B33E657B29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8410AA83-4C1E-48E3-8EE5-0D25FEBAFF3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10BA837D-C3A0-4C3D-BD3A-DFD3F38405F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7562B981-6825-426A-9604-7933FB07D84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2854D34A-F85B-4480-8346-5F0DB85BD39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AC6AA697-F6C7-4A10-85EB-3C606DCAE4AF}"/>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A3140402-F3BB-48D0-A19C-92927015A2D9}"/>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6F0FD764-9423-41B4-B4AB-F8977B19F165}"/>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3B2B6B94-A66C-4F48-95FF-87D7454BDC79}"/>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C1A534EE-9B41-4CAC-985A-EDD015F51CAF}"/>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6CAF08F9-58EA-41E3-A803-3367ECC30FCA}"/>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2DF6C4FE-67E7-4B55-BAA0-DD565E142021}"/>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4DB898C2-D876-4E56-BC56-C01B64535FA5}"/>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78120B62-AAC9-4B43-AA20-D398B5A1AC66}"/>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B52961CE-15D1-48BA-B166-B8E2D3A561D5}"/>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C266E97F-7031-4267-9EC0-78AB57F4D93D}"/>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818DBAB-8B6B-4A65-A513-8C2E3CB18F7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D4CD7CF-87A3-44F3-905B-7C1E4D68EBD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0857C03-5AA5-4D78-BB94-0F6940224E1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C0BF8B2-D650-4FF3-8A19-63AECB41D4A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3500490-8198-4B27-AE74-B96F83A964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48260</xdr:rowOff>
    </xdr:from>
    <xdr:to>
      <xdr:col>116</xdr:col>
      <xdr:colOff>114300</xdr:colOff>
      <xdr:row>41</xdr:row>
      <xdr:rowOff>149860</xdr:rowOff>
    </xdr:to>
    <xdr:sp macro="" textlink="">
      <xdr:nvSpPr>
        <xdr:cNvPr id="492" name="楕円 491">
          <a:extLst>
            <a:ext uri="{FF2B5EF4-FFF2-40B4-BE49-F238E27FC236}">
              <a16:creationId xmlns:a16="http://schemas.microsoft.com/office/drawing/2014/main" id="{24244C2E-16BC-49BE-95FB-F22D67591339}"/>
            </a:ext>
          </a:extLst>
        </xdr:cNvPr>
        <xdr:cNvSpPr/>
      </xdr:nvSpPr>
      <xdr:spPr>
        <a:xfrm>
          <a:off x="221107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134637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31F631EE-BF59-4BB1-8077-2A0119089771}"/>
            </a:ext>
          </a:extLst>
        </xdr:cNvPr>
        <xdr:cNvSpPr txBox="1"/>
      </xdr:nvSpPr>
      <xdr:spPr>
        <a:xfrm>
          <a:off x="2219960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48260</xdr:rowOff>
    </xdr:from>
    <xdr:to>
      <xdr:col>112</xdr:col>
      <xdr:colOff>38100</xdr:colOff>
      <xdr:row>41</xdr:row>
      <xdr:rowOff>149860</xdr:rowOff>
    </xdr:to>
    <xdr:sp macro="" textlink="">
      <xdr:nvSpPr>
        <xdr:cNvPr id="494" name="楕円 493">
          <a:extLst>
            <a:ext uri="{FF2B5EF4-FFF2-40B4-BE49-F238E27FC236}">
              <a16:creationId xmlns:a16="http://schemas.microsoft.com/office/drawing/2014/main" id="{CF8E68AF-D3DF-48F7-83D1-90DEED9391AD}"/>
            </a:ext>
          </a:extLst>
        </xdr:cNvPr>
        <xdr:cNvSpPr/>
      </xdr:nvSpPr>
      <xdr:spPr>
        <a:xfrm>
          <a:off x="21272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99060</xdr:rowOff>
    </xdr:from>
    <xdr:to>
      <xdr:col>116</xdr:col>
      <xdr:colOff>63500</xdr:colOff>
      <xdr:row>41</xdr:row>
      <xdr:rowOff>99060</xdr:rowOff>
    </xdr:to>
    <xdr:cxnSp macro="">
      <xdr:nvCxnSpPr>
        <xdr:cNvPr id="495" name="直線コネクタ 494">
          <a:extLst>
            <a:ext uri="{FF2B5EF4-FFF2-40B4-BE49-F238E27FC236}">
              <a16:creationId xmlns:a16="http://schemas.microsoft.com/office/drawing/2014/main" id="{D3357105-E6E6-46B7-971C-6B23FFD21A14}"/>
            </a:ext>
          </a:extLst>
        </xdr:cNvPr>
        <xdr:cNvCxnSpPr/>
      </xdr:nvCxnSpPr>
      <xdr:spPr>
        <a:xfrm>
          <a:off x="21323300" y="71285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48260</xdr:rowOff>
    </xdr:from>
    <xdr:to>
      <xdr:col>107</xdr:col>
      <xdr:colOff>101600</xdr:colOff>
      <xdr:row>41</xdr:row>
      <xdr:rowOff>149860</xdr:rowOff>
    </xdr:to>
    <xdr:sp macro="" textlink="">
      <xdr:nvSpPr>
        <xdr:cNvPr id="496" name="楕円 495">
          <a:extLst>
            <a:ext uri="{FF2B5EF4-FFF2-40B4-BE49-F238E27FC236}">
              <a16:creationId xmlns:a16="http://schemas.microsoft.com/office/drawing/2014/main" id="{3F2CC81B-88AC-4AEE-ABEA-565F6C39FF8B}"/>
            </a:ext>
          </a:extLst>
        </xdr:cNvPr>
        <xdr:cNvSpPr/>
      </xdr:nvSpPr>
      <xdr:spPr>
        <a:xfrm>
          <a:off x="20383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99060</xdr:rowOff>
    </xdr:from>
    <xdr:to>
      <xdr:col>111</xdr:col>
      <xdr:colOff>177800</xdr:colOff>
      <xdr:row>41</xdr:row>
      <xdr:rowOff>99060</xdr:rowOff>
    </xdr:to>
    <xdr:cxnSp macro="">
      <xdr:nvCxnSpPr>
        <xdr:cNvPr id="497" name="直線コネクタ 496">
          <a:extLst>
            <a:ext uri="{FF2B5EF4-FFF2-40B4-BE49-F238E27FC236}">
              <a16:creationId xmlns:a16="http://schemas.microsoft.com/office/drawing/2014/main" id="{44BCECD9-54D8-44CF-BCD6-365FDDA5EE08}"/>
            </a:ext>
          </a:extLst>
        </xdr:cNvPr>
        <xdr:cNvCxnSpPr/>
      </xdr:nvCxnSpPr>
      <xdr:spPr>
        <a:xfrm>
          <a:off x="20434300" y="7128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48260</xdr:rowOff>
    </xdr:from>
    <xdr:to>
      <xdr:col>102</xdr:col>
      <xdr:colOff>165100</xdr:colOff>
      <xdr:row>41</xdr:row>
      <xdr:rowOff>149860</xdr:rowOff>
    </xdr:to>
    <xdr:sp macro="" textlink="">
      <xdr:nvSpPr>
        <xdr:cNvPr id="498" name="楕円 497">
          <a:extLst>
            <a:ext uri="{FF2B5EF4-FFF2-40B4-BE49-F238E27FC236}">
              <a16:creationId xmlns:a16="http://schemas.microsoft.com/office/drawing/2014/main" id="{A24C60A7-2513-4DBB-BADC-06AE09128232}"/>
            </a:ext>
          </a:extLst>
        </xdr:cNvPr>
        <xdr:cNvSpPr/>
      </xdr:nvSpPr>
      <xdr:spPr>
        <a:xfrm>
          <a:off x="19494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99060</xdr:rowOff>
    </xdr:from>
    <xdr:to>
      <xdr:col>107</xdr:col>
      <xdr:colOff>50800</xdr:colOff>
      <xdr:row>41</xdr:row>
      <xdr:rowOff>99060</xdr:rowOff>
    </xdr:to>
    <xdr:cxnSp macro="">
      <xdr:nvCxnSpPr>
        <xdr:cNvPr id="499" name="直線コネクタ 498">
          <a:extLst>
            <a:ext uri="{FF2B5EF4-FFF2-40B4-BE49-F238E27FC236}">
              <a16:creationId xmlns:a16="http://schemas.microsoft.com/office/drawing/2014/main" id="{95B1E9BB-0C8D-4BC8-9015-BB065FD68EE5}"/>
            </a:ext>
          </a:extLst>
        </xdr:cNvPr>
        <xdr:cNvCxnSpPr/>
      </xdr:nvCxnSpPr>
      <xdr:spPr>
        <a:xfrm>
          <a:off x="19545300" y="7128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48260</xdr:rowOff>
    </xdr:from>
    <xdr:to>
      <xdr:col>98</xdr:col>
      <xdr:colOff>38100</xdr:colOff>
      <xdr:row>41</xdr:row>
      <xdr:rowOff>149860</xdr:rowOff>
    </xdr:to>
    <xdr:sp macro="" textlink="">
      <xdr:nvSpPr>
        <xdr:cNvPr id="500" name="楕円 499">
          <a:extLst>
            <a:ext uri="{FF2B5EF4-FFF2-40B4-BE49-F238E27FC236}">
              <a16:creationId xmlns:a16="http://schemas.microsoft.com/office/drawing/2014/main" id="{EFC36CE4-67F3-4587-BFCE-6141741485B9}"/>
            </a:ext>
          </a:extLst>
        </xdr:cNvPr>
        <xdr:cNvSpPr/>
      </xdr:nvSpPr>
      <xdr:spPr>
        <a:xfrm>
          <a:off x="18605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99060</xdr:rowOff>
    </xdr:from>
    <xdr:to>
      <xdr:col>102</xdr:col>
      <xdr:colOff>114300</xdr:colOff>
      <xdr:row>41</xdr:row>
      <xdr:rowOff>99060</xdr:rowOff>
    </xdr:to>
    <xdr:cxnSp macro="">
      <xdr:nvCxnSpPr>
        <xdr:cNvPr id="501" name="直線コネクタ 500">
          <a:extLst>
            <a:ext uri="{FF2B5EF4-FFF2-40B4-BE49-F238E27FC236}">
              <a16:creationId xmlns:a16="http://schemas.microsoft.com/office/drawing/2014/main" id="{7AA9064A-0822-433B-8CCB-04D0BD629C8A}"/>
            </a:ext>
          </a:extLst>
        </xdr:cNvPr>
        <xdr:cNvCxnSpPr/>
      </xdr:nvCxnSpPr>
      <xdr:spPr>
        <a:xfrm>
          <a:off x="18656300" y="7128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AA2AD5E1-5652-48B0-B018-313E9D2B6F14}"/>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84BCE56A-A5A1-417F-8B12-67D110A163EC}"/>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48C0E2C5-D645-4728-875D-70DAE505F999}"/>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B008AF3D-34E9-4A4B-896A-B09DF915A1DC}"/>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140987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216F9E3F-4F39-49F3-AA1D-4AD04E0A5EC7}"/>
            </a:ext>
          </a:extLst>
        </xdr:cNvPr>
        <xdr:cNvSpPr txBox="1"/>
      </xdr:nvSpPr>
      <xdr:spPr>
        <a:xfrm>
          <a:off x="210757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140987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BEEA3DA6-08D8-444F-9A2D-9997817C911D}"/>
            </a:ext>
          </a:extLst>
        </xdr:cNvPr>
        <xdr:cNvSpPr txBox="1"/>
      </xdr:nvSpPr>
      <xdr:spPr>
        <a:xfrm>
          <a:off x="201994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140987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378E7380-AE31-424C-9BE2-1A8870C00DCF}"/>
            </a:ext>
          </a:extLst>
        </xdr:cNvPr>
        <xdr:cNvSpPr txBox="1"/>
      </xdr:nvSpPr>
      <xdr:spPr>
        <a:xfrm>
          <a:off x="193104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140987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15C9C772-8986-4779-A4AF-50E88E189D38}"/>
            </a:ext>
          </a:extLst>
        </xdr:cNvPr>
        <xdr:cNvSpPr txBox="1"/>
      </xdr:nvSpPr>
      <xdr:spPr>
        <a:xfrm>
          <a:off x="184214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51250AB6-AEE7-4C4E-82DA-8DA54D8AC31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F8C7B4F4-A366-42D3-8CD4-2AABECCCBE4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A3C7E7F0-E429-4CAF-959E-158260888B4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C1D6B149-02B0-4C75-92F3-9AD3664244B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397BF507-DA4F-45FD-922A-DC58C120293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93282D04-2018-490A-8E58-17621C7F90C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EE28EF5C-BC26-4EDA-9F31-23700BC5B89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45AAE620-FB09-45F9-9395-93651BB85AE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1E285AE1-4E83-45C8-A30C-A7AD166157C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E8A51684-5B60-4AB8-91A2-C72B0BC2C17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687E52D6-9D44-47DF-BC90-30F6D9318E1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81E5FFA6-65F0-4A82-9953-000806EF374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EC933E65-3535-4FD3-ADF4-8E295A3A597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A201B601-8DD8-426B-9583-A54B3676442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84574FE-C799-435A-8B20-2CCB68FB4B4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B71E3538-5708-4B7F-B256-291D6E4548E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3F416A01-58C0-4503-ABF4-B4589A94EAA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17D9CC0E-C1C2-4469-BD06-8E6FC2A3D59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B3F2DDA5-ED67-4957-8F78-A5005DDD8E0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84669BE8-34EA-49DD-9D19-6065E8477CA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92E9662C-750E-471A-9A8C-4BD61CA6676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EA4BE960-A567-4347-92DD-8501BB13741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AA37CA2A-DCCE-43AB-BA4F-656FF65EB4A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B6944247-F971-41E7-8A5B-E5F88576753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3A3E8314-5A47-45B8-A262-27C50BB3422F}"/>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ADF9798E-D0AE-4ED4-81BE-91283A7074E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8C50C989-B0A6-4035-8BD2-3B0E6F20112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97341025-D318-48EC-A3B5-2138C1B1D6DA}"/>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6621441E-D767-4B70-95C8-390E82456206}"/>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645C029F-7427-467F-99B1-157D6B47E676}"/>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130DAA68-4DCA-49E2-8FAD-4440D4C0C896}"/>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91BE7250-A286-4906-8A39-11DF719BA4BC}"/>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AB4D2168-27EF-4685-8417-6A32CDD7894C}"/>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BA08C575-4C41-49A0-899C-880FA36F035D}"/>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919696E5-EA67-4CB3-96A9-4C5C02AF85DF}"/>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C5C9000-EC29-4717-9B29-C414DBEF17F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706C8D7-37C8-47E6-9E4B-DD9E13FE80A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D470119-6077-4F7F-93B3-6223B9E9581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7A6174B-377B-410F-BDF1-B92060BD843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1CF57E5-39C8-4F6A-8386-88F6D7C92C9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86360</xdr:rowOff>
    </xdr:from>
    <xdr:to>
      <xdr:col>85</xdr:col>
      <xdr:colOff>177800</xdr:colOff>
      <xdr:row>60</xdr:row>
      <xdr:rowOff>16510</xdr:rowOff>
    </xdr:to>
    <xdr:sp macro="" textlink="">
      <xdr:nvSpPr>
        <xdr:cNvPr id="550" name="楕円 549">
          <a:extLst>
            <a:ext uri="{FF2B5EF4-FFF2-40B4-BE49-F238E27FC236}">
              <a16:creationId xmlns:a16="http://schemas.microsoft.com/office/drawing/2014/main" id="{C9F043E9-1710-4289-9375-9B2AB703D6F2}"/>
            </a:ext>
          </a:extLst>
        </xdr:cNvPr>
        <xdr:cNvSpPr/>
      </xdr:nvSpPr>
      <xdr:spPr>
        <a:xfrm>
          <a:off x="162687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109237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B568A08D-0354-411C-B28C-309EF6591736}"/>
            </a:ext>
          </a:extLst>
        </xdr:cNvPr>
        <xdr:cNvSpPr txBox="1"/>
      </xdr:nvSpPr>
      <xdr:spPr>
        <a:xfrm>
          <a:off x="16357600"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55880</xdr:rowOff>
    </xdr:from>
    <xdr:to>
      <xdr:col>81</xdr:col>
      <xdr:colOff>101600</xdr:colOff>
      <xdr:row>59</xdr:row>
      <xdr:rowOff>157480</xdr:rowOff>
    </xdr:to>
    <xdr:sp macro="" textlink="">
      <xdr:nvSpPr>
        <xdr:cNvPr id="552" name="楕円 551">
          <a:extLst>
            <a:ext uri="{FF2B5EF4-FFF2-40B4-BE49-F238E27FC236}">
              <a16:creationId xmlns:a16="http://schemas.microsoft.com/office/drawing/2014/main" id="{943A0B4C-F39C-46D8-A22A-CE54B1717DED}"/>
            </a:ext>
          </a:extLst>
        </xdr:cNvPr>
        <xdr:cNvSpPr/>
      </xdr:nvSpPr>
      <xdr:spPr>
        <a:xfrm>
          <a:off x="15430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106680</xdr:rowOff>
    </xdr:from>
    <xdr:to>
      <xdr:col>85</xdr:col>
      <xdr:colOff>127000</xdr:colOff>
      <xdr:row>59</xdr:row>
      <xdr:rowOff>137160</xdr:rowOff>
    </xdr:to>
    <xdr:cxnSp macro="">
      <xdr:nvCxnSpPr>
        <xdr:cNvPr id="553" name="直線コネクタ 552">
          <a:extLst>
            <a:ext uri="{FF2B5EF4-FFF2-40B4-BE49-F238E27FC236}">
              <a16:creationId xmlns:a16="http://schemas.microsoft.com/office/drawing/2014/main" id="{F8F7108C-7948-4807-AE08-0122BB074333}"/>
            </a:ext>
          </a:extLst>
        </xdr:cNvPr>
        <xdr:cNvCxnSpPr/>
      </xdr:nvCxnSpPr>
      <xdr:spPr>
        <a:xfrm>
          <a:off x="15481300" y="1022223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52070</xdr:rowOff>
    </xdr:from>
    <xdr:to>
      <xdr:col>76</xdr:col>
      <xdr:colOff>165100</xdr:colOff>
      <xdr:row>59</xdr:row>
      <xdr:rowOff>153670</xdr:rowOff>
    </xdr:to>
    <xdr:sp macro="" textlink="">
      <xdr:nvSpPr>
        <xdr:cNvPr id="554" name="楕円 553">
          <a:extLst>
            <a:ext uri="{FF2B5EF4-FFF2-40B4-BE49-F238E27FC236}">
              <a16:creationId xmlns:a16="http://schemas.microsoft.com/office/drawing/2014/main" id="{584593D7-D0B0-401F-930D-1CD47954D4E1}"/>
            </a:ext>
          </a:extLst>
        </xdr:cNvPr>
        <xdr:cNvSpPr/>
      </xdr:nvSpPr>
      <xdr:spPr>
        <a:xfrm>
          <a:off x="14541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102870</xdr:rowOff>
    </xdr:from>
    <xdr:to>
      <xdr:col>81</xdr:col>
      <xdr:colOff>50800</xdr:colOff>
      <xdr:row>59</xdr:row>
      <xdr:rowOff>106680</xdr:rowOff>
    </xdr:to>
    <xdr:cxnSp macro="">
      <xdr:nvCxnSpPr>
        <xdr:cNvPr id="555" name="直線コネクタ 554">
          <a:extLst>
            <a:ext uri="{FF2B5EF4-FFF2-40B4-BE49-F238E27FC236}">
              <a16:creationId xmlns:a16="http://schemas.microsoft.com/office/drawing/2014/main" id="{AB59B6F3-04C8-440E-9B8C-22AA5D533301}"/>
            </a:ext>
          </a:extLst>
        </xdr:cNvPr>
        <xdr:cNvCxnSpPr/>
      </xdr:nvCxnSpPr>
      <xdr:spPr>
        <a:xfrm>
          <a:off x="14592300" y="102184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21590</xdr:rowOff>
    </xdr:from>
    <xdr:to>
      <xdr:col>72</xdr:col>
      <xdr:colOff>38100</xdr:colOff>
      <xdr:row>59</xdr:row>
      <xdr:rowOff>123190</xdr:rowOff>
    </xdr:to>
    <xdr:sp macro="" textlink="">
      <xdr:nvSpPr>
        <xdr:cNvPr id="556" name="楕円 555">
          <a:extLst>
            <a:ext uri="{FF2B5EF4-FFF2-40B4-BE49-F238E27FC236}">
              <a16:creationId xmlns:a16="http://schemas.microsoft.com/office/drawing/2014/main" id="{B0DAF0DF-B525-4379-A9E7-F854DA0904DE}"/>
            </a:ext>
          </a:extLst>
        </xdr:cNvPr>
        <xdr:cNvSpPr/>
      </xdr:nvSpPr>
      <xdr:spPr>
        <a:xfrm>
          <a:off x="13652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72390</xdr:rowOff>
    </xdr:from>
    <xdr:to>
      <xdr:col>76</xdr:col>
      <xdr:colOff>114300</xdr:colOff>
      <xdr:row>59</xdr:row>
      <xdr:rowOff>102870</xdr:rowOff>
    </xdr:to>
    <xdr:cxnSp macro="">
      <xdr:nvCxnSpPr>
        <xdr:cNvPr id="557" name="直線コネクタ 556">
          <a:extLst>
            <a:ext uri="{FF2B5EF4-FFF2-40B4-BE49-F238E27FC236}">
              <a16:creationId xmlns:a16="http://schemas.microsoft.com/office/drawing/2014/main" id="{3E4011F7-5DB1-49CA-B39B-CCDDBBE0E810}"/>
            </a:ext>
          </a:extLst>
        </xdr:cNvPr>
        <xdr:cNvCxnSpPr/>
      </xdr:nvCxnSpPr>
      <xdr:spPr>
        <a:xfrm>
          <a:off x="13703300" y="10187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2540</xdr:rowOff>
    </xdr:from>
    <xdr:to>
      <xdr:col>67</xdr:col>
      <xdr:colOff>101600</xdr:colOff>
      <xdr:row>59</xdr:row>
      <xdr:rowOff>104140</xdr:rowOff>
    </xdr:to>
    <xdr:sp macro="" textlink="">
      <xdr:nvSpPr>
        <xdr:cNvPr id="558" name="楕円 557">
          <a:extLst>
            <a:ext uri="{FF2B5EF4-FFF2-40B4-BE49-F238E27FC236}">
              <a16:creationId xmlns:a16="http://schemas.microsoft.com/office/drawing/2014/main" id="{B9B340B7-02B5-4A4C-9E2E-7DAA4239DD84}"/>
            </a:ext>
          </a:extLst>
        </xdr:cNvPr>
        <xdr:cNvSpPr/>
      </xdr:nvSpPr>
      <xdr:spPr>
        <a:xfrm>
          <a:off x="12763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53340</xdr:rowOff>
    </xdr:from>
    <xdr:to>
      <xdr:col>71</xdr:col>
      <xdr:colOff>177800</xdr:colOff>
      <xdr:row>59</xdr:row>
      <xdr:rowOff>72390</xdr:rowOff>
    </xdr:to>
    <xdr:cxnSp macro="">
      <xdr:nvCxnSpPr>
        <xdr:cNvPr id="559" name="直線コネクタ 558">
          <a:extLst>
            <a:ext uri="{FF2B5EF4-FFF2-40B4-BE49-F238E27FC236}">
              <a16:creationId xmlns:a16="http://schemas.microsoft.com/office/drawing/2014/main" id="{6A561A28-52E4-41E8-A38E-CE67D215625D}"/>
            </a:ext>
          </a:extLst>
        </xdr:cNvPr>
        <xdr:cNvCxnSpPr/>
      </xdr:nvCxnSpPr>
      <xdr:spPr>
        <a:xfrm>
          <a:off x="12814300" y="101688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F9BF2903-6748-45F7-AB8D-38B670C08590}"/>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DE8D761C-C6A0-4D91-A99E-9E0A78F8CF34}"/>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E2EBD767-E4E8-435E-AFDF-761AF4616972}"/>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F7962F9A-7F27-454D-B9F5-512FD9A6BE0C}"/>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2557</xdr:rowOff>
    </xdr:from>
    <xdr:ext cx="405111" cy="259045"/>
    <xdr:sp macro="" textlink="">
      <xdr:nvSpPr>
        <xdr:cNvPr id="564" name="n_1mainValue【学校施設】&#10;有形固定資産減価償却率">
          <a:extLst>
            <a:ext uri="{FF2B5EF4-FFF2-40B4-BE49-F238E27FC236}">
              <a16:creationId xmlns:a16="http://schemas.microsoft.com/office/drawing/2014/main" id="{ABE788AA-BF3E-494F-BD9B-5D91924E66EB}"/>
            </a:ext>
          </a:extLst>
        </xdr:cNvPr>
        <xdr:cNvSpPr txBox="1"/>
      </xdr:nvSpPr>
      <xdr:spPr>
        <a:xfrm>
          <a:off x="152660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565" name="n_2mainValue【学校施設】&#10;有形固定資産減価償却率">
          <a:extLst>
            <a:ext uri="{FF2B5EF4-FFF2-40B4-BE49-F238E27FC236}">
              <a16:creationId xmlns:a16="http://schemas.microsoft.com/office/drawing/2014/main" id="{E83A4BC0-6E55-4DA9-B5D9-1ABE5AB60C3E}"/>
            </a:ext>
          </a:extLst>
        </xdr:cNvPr>
        <xdr:cNvSpPr txBox="1"/>
      </xdr:nvSpPr>
      <xdr:spPr>
        <a:xfrm>
          <a:off x="14389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139717</xdr:rowOff>
    </xdr:from>
    <xdr:ext cx="405111" cy="259045"/>
    <xdr:sp macro="" textlink="">
      <xdr:nvSpPr>
        <xdr:cNvPr id="566" name="n_3mainValue【学校施設】&#10;有形固定資産減価償却率">
          <a:extLst>
            <a:ext uri="{FF2B5EF4-FFF2-40B4-BE49-F238E27FC236}">
              <a16:creationId xmlns:a16="http://schemas.microsoft.com/office/drawing/2014/main" id="{67ED5874-63BF-4642-B463-4472299F16DC}"/>
            </a:ext>
          </a:extLst>
        </xdr:cNvPr>
        <xdr:cNvSpPr txBox="1"/>
      </xdr:nvSpPr>
      <xdr:spPr>
        <a:xfrm>
          <a:off x="135007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120667</xdr:rowOff>
    </xdr:from>
    <xdr:ext cx="405111" cy="259045"/>
    <xdr:sp macro="" textlink="">
      <xdr:nvSpPr>
        <xdr:cNvPr id="567" name="n_4mainValue【学校施設】&#10;有形固定資産減価償却率">
          <a:extLst>
            <a:ext uri="{FF2B5EF4-FFF2-40B4-BE49-F238E27FC236}">
              <a16:creationId xmlns:a16="http://schemas.microsoft.com/office/drawing/2014/main" id="{76D0D041-4D69-4252-B979-FF03255D9B78}"/>
            </a:ext>
          </a:extLst>
        </xdr:cNvPr>
        <xdr:cNvSpPr txBox="1"/>
      </xdr:nvSpPr>
      <xdr:spPr>
        <a:xfrm>
          <a:off x="126117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50D4A590-47B7-4689-9B1B-0620A71CC83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A91A9110-AAC1-462A-8F71-8C7E663A7FC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B4DB147D-1623-43CE-BCB4-528CA9E0FB2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898C2ECB-EF0C-4763-AC53-A795058ECA6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F49738BE-A944-4CD8-B055-6C90B2CF436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850832A8-04BE-48E8-ABF5-F5ED0903F76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3718C31-A14F-4383-A2FF-6A2B68349E9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96562341-0235-41B8-92A5-40306C751E3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DCAAE483-8D3B-459C-8BC2-CC3F88845BC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6121ED58-7E58-4371-90BD-DC3F7E1FD7F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DDF29457-6540-426C-8A60-9D68FEA09A3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9D951352-2E0E-48B7-9EBD-ADF17FD31C2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3CB398E4-348C-4F6E-BEE1-35E43D844AA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1A07E23E-ACCD-499A-BB3A-F83958A8194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A7540D78-38A4-4551-86A3-49CE76B8CC9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C8DD528B-13F2-4721-9F68-085206014F9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887B9B64-4B2B-4EC3-B58D-9FE787648F2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A118ECAC-C08F-4CAD-932B-23004BF8ED2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C86857AB-EF08-4AC5-8A98-E6934E33C97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F1C44F20-DFCC-4390-B7E1-6F2C9019432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3FE07783-1D2A-4B92-8740-C9AD8D8C65E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234252C4-AB15-485B-8383-FF2E90A0BCA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140EC872-ADB6-4BD1-8098-F93CB3A4943C}"/>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4E348BD-1E28-4BEB-AD1C-9CD19F82FDE5}"/>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E3F381B2-BC8D-441B-A111-F7AB741F2588}"/>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7FE9FC27-E291-4682-857E-904EF4A63831}"/>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9173AB47-CA33-42A2-8E2A-41F64FE1B16C}"/>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17E3D334-2C43-49ED-9930-B84B522DDA08}"/>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DF46893D-0084-4746-A8C8-0A1E74FFB65F}"/>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6521200B-5CB2-447B-86A5-876F8311F7FF}"/>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44770D4-1CAA-4FEC-AC72-733A767DB0F1}"/>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E2336A32-7AA6-4611-B210-6A16BA6380EF}"/>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1ECE4163-49D8-4142-994D-98CCD455A547}"/>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59A5D0F-5114-4E3E-AB04-80A9E20254E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ECFFC0D-A8B8-4BE9-A978-43D7EC4EE06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792C49A-00AD-44C5-AB85-ED36B334F9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4988E12-640C-4467-B7CF-6015C4B82E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C64679F-199D-439A-9E81-B960729C959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75387</xdr:rowOff>
    </xdr:from>
    <xdr:to>
      <xdr:col>116</xdr:col>
      <xdr:colOff>114300</xdr:colOff>
      <xdr:row>64</xdr:row>
      <xdr:rowOff>5537</xdr:rowOff>
    </xdr:to>
    <xdr:sp macro="" textlink="">
      <xdr:nvSpPr>
        <xdr:cNvPr id="606" name="楕円 605">
          <a:extLst>
            <a:ext uri="{FF2B5EF4-FFF2-40B4-BE49-F238E27FC236}">
              <a16:creationId xmlns:a16="http://schemas.microsoft.com/office/drawing/2014/main" id="{C977AA19-8667-49B4-A1F7-6368C5F2A59B}"/>
            </a:ext>
          </a:extLst>
        </xdr:cNvPr>
        <xdr:cNvSpPr/>
      </xdr:nvSpPr>
      <xdr:spPr>
        <a:xfrm>
          <a:off x="22110700" y="1087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53814</xdr:rowOff>
    </xdr:from>
    <xdr:ext cx="469744" cy="259045"/>
    <xdr:sp macro="" textlink="">
      <xdr:nvSpPr>
        <xdr:cNvPr id="607" name="【学校施設】&#10;一人当たり面積該当値テキスト">
          <a:extLst>
            <a:ext uri="{FF2B5EF4-FFF2-40B4-BE49-F238E27FC236}">
              <a16:creationId xmlns:a16="http://schemas.microsoft.com/office/drawing/2014/main" id="{279D8FCD-DDD2-4D3B-985B-230511F38EE3}"/>
            </a:ext>
          </a:extLst>
        </xdr:cNvPr>
        <xdr:cNvSpPr txBox="1"/>
      </xdr:nvSpPr>
      <xdr:spPr>
        <a:xfrm>
          <a:off x="22199600" y="1085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71272</xdr:rowOff>
    </xdr:from>
    <xdr:to>
      <xdr:col>112</xdr:col>
      <xdr:colOff>38100</xdr:colOff>
      <xdr:row>64</xdr:row>
      <xdr:rowOff>1422</xdr:rowOff>
    </xdr:to>
    <xdr:sp macro="" textlink="">
      <xdr:nvSpPr>
        <xdr:cNvPr id="608" name="楕円 607">
          <a:extLst>
            <a:ext uri="{FF2B5EF4-FFF2-40B4-BE49-F238E27FC236}">
              <a16:creationId xmlns:a16="http://schemas.microsoft.com/office/drawing/2014/main" id="{AAD82C9D-B803-47E6-864A-D70CA83E2605}"/>
            </a:ext>
          </a:extLst>
        </xdr:cNvPr>
        <xdr:cNvSpPr/>
      </xdr:nvSpPr>
      <xdr:spPr>
        <a:xfrm>
          <a:off x="21272500" y="1087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122072</xdr:rowOff>
    </xdr:from>
    <xdr:to>
      <xdr:col>116</xdr:col>
      <xdr:colOff>63500</xdr:colOff>
      <xdr:row>63</xdr:row>
      <xdr:rowOff>126187</xdr:rowOff>
    </xdr:to>
    <xdr:cxnSp macro="">
      <xdr:nvCxnSpPr>
        <xdr:cNvPr id="609" name="直線コネクタ 608">
          <a:extLst>
            <a:ext uri="{FF2B5EF4-FFF2-40B4-BE49-F238E27FC236}">
              <a16:creationId xmlns:a16="http://schemas.microsoft.com/office/drawing/2014/main" id="{2D540B58-F04A-40FC-A9B4-58E79447EE08}"/>
            </a:ext>
          </a:extLst>
        </xdr:cNvPr>
        <xdr:cNvCxnSpPr/>
      </xdr:nvCxnSpPr>
      <xdr:spPr>
        <a:xfrm>
          <a:off x="21323300" y="10923422"/>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72187</xdr:rowOff>
    </xdr:from>
    <xdr:to>
      <xdr:col>107</xdr:col>
      <xdr:colOff>101600</xdr:colOff>
      <xdr:row>64</xdr:row>
      <xdr:rowOff>2337</xdr:rowOff>
    </xdr:to>
    <xdr:sp macro="" textlink="">
      <xdr:nvSpPr>
        <xdr:cNvPr id="610" name="楕円 609">
          <a:extLst>
            <a:ext uri="{FF2B5EF4-FFF2-40B4-BE49-F238E27FC236}">
              <a16:creationId xmlns:a16="http://schemas.microsoft.com/office/drawing/2014/main" id="{B00C94BE-2A64-47F1-A269-19B08262D1CF}"/>
            </a:ext>
          </a:extLst>
        </xdr:cNvPr>
        <xdr:cNvSpPr/>
      </xdr:nvSpPr>
      <xdr:spPr>
        <a:xfrm>
          <a:off x="20383500" y="1087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122072</xdr:rowOff>
    </xdr:from>
    <xdr:to>
      <xdr:col>111</xdr:col>
      <xdr:colOff>177800</xdr:colOff>
      <xdr:row>63</xdr:row>
      <xdr:rowOff>122987</xdr:rowOff>
    </xdr:to>
    <xdr:cxnSp macro="">
      <xdr:nvCxnSpPr>
        <xdr:cNvPr id="611" name="直線コネクタ 610">
          <a:extLst>
            <a:ext uri="{FF2B5EF4-FFF2-40B4-BE49-F238E27FC236}">
              <a16:creationId xmlns:a16="http://schemas.microsoft.com/office/drawing/2014/main" id="{B5D0801A-1576-4975-ACAA-CF1FA534F54D}"/>
            </a:ext>
          </a:extLst>
        </xdr:cNvPr>
        <xdr:cNvCxnSpPr/>
      </xdr:nvCxnSpPr>
      <xdr:spPr>
        <a:xfrm flipV="1">
          <a:off x="20434300" y="1092342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73558</xdr:rowOff>
    </xdr:from>
    <xdr:to>
      <xdr:col>102</xdr:col>
      <xdr:colOff>165100</xdr:colOff>
      <xdr:row>64</xdr:row>
      <xdr:rowOff>3708</xdr:rowOff>
    </xdr:to>
    <xdr:sp macro="" textlink="">
      <xdr:nvSpPr>
        <xdr:cNvPr id="612" name="楕円 611">
          <a:extLst>
            <a:ext uri="{FF2B5EF4-FFF2-40B4-BE49-F238E27FC236}">
              <a16:creationId xmlns:a16="http://schemas.microsoft.com/office/drawing/2014/main" id="{17B274D2-F99C-49ED-87DB-AF8CD29237A5}"/>
            </a:ext>
          </a:extLst>
        </xdr:cNvPr>
        <xdr:cNvSpPr/>
      </xdr:nvSpPr>
      <xdr:spPr>
        <a:xfrm>
          <a:off x="19494500" y="1087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122987</xdr:rowOff>
    </xdr:from>
    <xdr:to>
      <xdr:col>107</xdr:col>
      <xdr:colOff>50800</xdr:colOff>
      <xdr:row>63</xdr:row>
      <xdr:rowOff>124358</xdr:rowOff>
    </xdr:to>
    <xdr:cxnSp macro="">
      <xdr:nvCxnSpPr>
        <xdr:cNvPr id="613" name="直線コネクタ 612">
          <a:extLst>
            <a:ext uri="{FF2B5EF4-FFF2-40B4-BE49-F238E27FC236}">
              <a16:creationId xmlns:a16="http://schemas.microsoft.com/office/drawing/2014/main" id="{7D458106-30D2-43DA-A07D-EEB117AE98DF}"/>
            </a:ext>
          </a:extLst>
        </xdr:cNvPr>
        <xdr:cNvCxnSpPr/>
      </xdr:nvCxnSpPr>
      <xdr:spPr>
        <a:xfrm flipV="1">
          <a:off x="19545300" y="1092433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73558</xdr:rowOff>
    </xdr:from>
    <xdr:to>
      <xdr:col>98</xdr:col>
      <xdr:colOff>38100</xdr:colOff>
      <xdr:row>64</xdr:row>
      <xdr:rowOff>3708</xdr:rowOff>
    </xdr:to>
    <xdr:sp macro="" textlink="">
      <xdr:nvSpPr>
        <xdr:cNvPr id="614" name="楕円 613">
          <a:extLst>
            <a:ext uri="{FF2B5EF4-FFF2-40B4-BE49-F238E27FC236}">
              <a16:creationId xmlns:a16="http://schemas.microsoft.com/office/drawing/2014/main" id="{E716CE63-656C-4BE4-97C3-2C2C947E5305}"/>
            </a:ext>
          </a:extLst>
        </xdr:cNvPr>
        <xdr:cNvSpPr/>
      </xdr:nvSpPr>
      <xdr:spPr>
        <a:xfrm>
          <a:off x="18605500" y="1087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124358</xdr:rowOff>
    </xdr:from>
    <xdr:to>
      <xdr:col>102</xdr:col>
      <xdr:colOff>114300</xdr:colOff>
      <xdr:row>63</xdr:row>
      <xdr:rowOff>124358</xdr:rowOff>
    </xdr:to>
    <xdr:cxnSp macro="">
      <xdr:nvCxnSpPr>
        <xdr:cNvPr id="615" name="直線コネクタ 614">
          <a:extLst>
            <a:ext uri="{FF2B5EF4-FFF2-40B4-BE49-F238E27FC236}">
              <a16:creationId xmlns:a16="http://schemas.microsoft.com/office/drawing/2014/main" id="{5CE12D80-57EC-45CB-A48D-FD02C6649445}"/>
            </a:ext>
          </a:extLst>
        </xdr:cNvPr>
        <xdr:cNvCxnSpPr/>
      </xdr:nvCxnSpPr>
      <xdr:spPr>
        <a:xfrm>
          <a:off x="18656300" y="10925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518FB42C-F5EC-4F12-B0C9-6A2DD288938E}"/>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466747C0-D19E-4692-8F8B-6EB2769B03F8}"/>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F2906313-A4E9-444D-BBE2-020282790748}"/>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496C75B0-F5C4-4DAC-9F40-E402D31CAA2D}"/>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163999</xdr:rowOff>
    </xdr:from>
    <xdr:ext cx="469744" cy="259045"/>
    <xdr:sp macro="" textlink="">
      <xdr:nvSpPr>
        <xdr:cNvPr id="620" name="n_1mainValue【学校施設】&#10;一人当たり面積">
          <a:extLst>
            <a:ext uri="{FF2B5EF4-FFF2-40B4-BE49-F238E27FC236}">
              <a16:creationId xmlns:a16="http://schemas.microsoft.com/office/drawing/2014/main" id="{D2A00055-8DA4-4039-8B60-4D8745F2DA8A}"/>
            </a:ext>
          </a:extLst>
        </xdr:cNvPr>
        <xdr:cNvSpPr txBox="1"/>
      </xdr:nvSpPr>
      <xdr:spPr>
        <a:xfrm>
          <a:off x="21075727" y="10965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164914</xdr:rowOff>
    </xdr:from>
    <xdr:ext cx="469744" cy="259045"/>
    <xdr:sp macro="" textlink="">
      <xdr:nvSpPr>
        <xdr:cNvPr id="621" name="n_2mainValue【学校施設】&#10;一人当たり面積">
          <a:extLst>
            <a:ext uri="{FF2B5EF4-FFF2-40B4-BE49-F238E27FC236}">
              <a16:creationId xmlns:a16="http://schemas.microsoft.com/office/drawing/2014/main" id="{DB051EAD-80BF-494C-BED1-8A12C4E473C5}"/>
            </a:ext>
          </a:extLst>
        </xdr:cNvPr>
        <xdr:cNvSpPr txBox="1"/>
      </xdr:nvSpPr>
      <xdr:spPr>
        <a:xfrm>
          <a:off x="20199427" y="1096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166285</xdr:rowOff>
    </xdr:from>
    <xdr:ext cx="469744" cy="259045"/>
    <xdr:sp macro="" textlink="">
      <xdr:nvSpPr>
        <xdr:cNvPr id="622" name="n_3mainValue【学校施設】&#10;一人当たり面積">
          <a:extLst>
            <a:ext uri="{FF2B5EF4-FFF2-40B4-BE49-F238E27FC236}">
              <a16:creationId xmlns:a16="http://schemas.microsoft.com/office/drawing/2014/main" id="{52CD54DC-67A4-4FCA-A257-45756764DDCE}"/>
            </a:ext>
          </a:extLst>
        </xdr:cNvPr>
        <xdr:cNvSpPr txBox="1"/>
      </xdr:nvSpPr>
      <xdr:spPr>
        <a:xfrm>
          <a:off x="19310427" y="1096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166285</xdr:rowOff>
    </xdr:from>
    <xdr:ext cx="469744" cy="259045"/>
    <xdr:sp macro="" textlink="">
      <xdr:nvSpPr>
        <xdr:cNvPr id="623" name="n_4mainValue【学校施設】&#10;一人当たり面積">
          <a:extLst>
            <a:ext uri="{FF2B5EF4-FFF2-40B4-BE49-F238E27FC236}">
              <a16:creationId xmlns:a16="http://schemas.microsoft.com/office/drawing/2014/main" id="{BD754FA1-273A-4DC7-BCAF-A426209A3E10}"/>
            </a:ext>
          </a:extLst>
        </xdr:cNvPr>
        <xdr:cNvSpPr txBox="1"/>
      </xdr:nvSpPr>
      <xdr:spPr>
        <a:xfrm>
          <a:off x="18421427" y="1096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E2BDD67F-4C8D-49ED-AAB4-5595AB72497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43C70786-7055-4A70-BE36-33463E9292C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8AD23852-7AED-4F26-A6C8-6BE195FED1E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FFC960AD-1650-4CEA-BCEA-3AECB9CC26E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CBC73B1F-CAFC-4B20-8CA7-AC98AA51673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C29B7C51-ED17-4CD4-ACEF-B4BC1A49821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ED458C2C-82DE-4CE9-843D-94D3148BB31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2C3D7E1A-69B7-43CB-8E16-312E989C5FC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83AFDADA-7EC7-4B05-9887-753036045BB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B6B80364-0BCF-441C-BD9F-80DA222F3F3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62310959-CF0B-48BE-BBE3-30C91888975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31E6BF96-5FBA-48B7-B643-9BE62B8034A3}"/>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CE7E4413-15CC-4E56-A0BD-9AD740C13C7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1B54F7D4-DCD2-4EAA-AE37-C801C73136A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AE32B75E-756C-4D38-A5D1-06844D176DE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4FC4CAAA-7BDA-4C95-8F6C-4B4C4B44F14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557E998F-6206-4BB7-A618-E11B136EA98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DE459DBC-57A0-4C77-8431-B9849022A58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6AA3D156-296B-4179-9A9D-98BBF64F398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C705164-5004-469D-B4DE-7A7BB8402D5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0E96971E-D753-46D6-AAAE-57C2A8E836F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6BD689A9-48F0-45FE-AE42-4ADB74EE9B5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3F81B073-7FF7-422F-A591-E675E00DC51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41ADDF42-4DAC-4BF0-8F46-DA2DCB29F06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3C98209B-CC0F-430C-8025-03C38A799EE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C2E2A057-8246-4ADC-B8A8-A8C26EECDFC3}"/>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929F6591-93F2-465A-8B96-B2A004A7AB8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CE5A515B-D0B7-43C1-9E56-F7187C43011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D2A3ACBA-C8BC-464F-8225-32384BE487C8}"/>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32D773E9-EBAA-40DC-95FA-4F53B556A5C3}"/>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54" name="【児童館】&#10;有形固定資産減価償却率平均値テキスト">
          <a:extLst>
            <a:ext uri="{FF2B5EF4-FFF2-40B4-BE49-F238E27FC236}">
              <a16:creationId xmlns:a16="http://schemas.microsoft.com/office/drawing/2014/main" id="{1025F677-2C2E-4A63-930F-BE922480E7D1}"/>
            </a:ext>
          </a:extLst>
        </xdr:cNvPr>
        <xdr:cNvSpPr txBox="1"/>
      </xdr:nvSpPr>
      <xdr:spPr>
        <a:xfrm>
          <a:off x="16357600" y="1410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41B5B6B3-36CF-4F79-AC76-1F5C88904447}"/>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046E4A1-9782-4C4C-A0FF-B8BAABB2F45F}"/>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A1BE215A-E401-42BD-8A78-56B73D2703D4}"/>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1A734A44-84AD-4131-A67B-0F98675EC09A}"/>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989DD520-89D6-431D-B0B5-CD7209EB39A6}"/>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CEA4F95-025D-420D-BA45-07CD07C1892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7BC8A4C-9918-426E-AB66-6385DE3B457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CECE778-0845-4EBE-8802-79CB9C61D5E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9ADFB28-5170-4BC0-8D65-8C41628C765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187325D-9156-426B-9062-4032DC3A270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49349</xdr:rowOff>
    </xdr:from>
    <xdr:to>
      <xdr:col>85</xdr:col>
      <xdr:colOff>177800</xdr:colOff>
      <xdr:row>80</xdr:row>
      <xdr:rowOff>150949</xdr:rowOff>
    </xdr:to>
    <xdr:sp macro="" textlink="">
      <xdr:nvSpPr>
        <xdr:cNvPr id="665" name="楕円 664">
          <a:extLst>
            <a:ext uri="{FF2B5EF4-FFF2-40B4-BE49-F238E27FC236}">
              <a16:creationId xmlns:a16="http://schemas.microsoft.com/office/drawing/2014/main" id="{2736B337-C0E2-44C7-A683-86C137AE9BF3}"/>
            </a:ext>
          </a:extLst>
        </xdr:cNvPr>
        <xdr:cNvSpPr/>
      </xdr:nvSpPr>
      <xdr:spPr>
        <a:xfrm>
          <a:off x="16268700" y="137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72226</xdr:rowOff>
    </xdr:from>
    <xdr:ext cx="405111" cy="259045"/>
    <xdr:sp macro="" textlink="">
      <xdr:nvSpPr>
        <xdr:cNvPr id="666" name="【児童館】&#10;有形固定資産減価償却率該当値テキスト">
          <a:extLst>
            <a:ext uri="{FF2B5EF4-FFF2-40B4-BE49-F238E27FC236}">
              <a16:creationId xmlns:a16="http://schemas.microsoft.com/office/drawing/2014/main" id="{CC53BF40-6890-4D8C-8B46-61916443DACD}"/>
            </a:ext>
          </a:extLst>
        </xdr:cNvPr>
        <xdr:cNvSpPr txBox="1"/>
      </xdr:nvSpPr>
      <xdr:spPr>
        <a:xfrm>
          <a:off x="16357600" y="13616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162016</xdr:rowOff>
    </xdr:from>
    <xdr:to>
      <xdr:col>81</xdr:col>
      <xdr:colOff>101600</xdr:colOff>
      <xdr:row>81</xdr:row>
      <xdr:rowOff>92166</xdr:rowOff>
    </xdr:to>
    <xdr:sp macro="" textlink="">
      <xdr:nvSpPr>
        <xdr:cNvPr id="667" name="楕円 666">
          <a:extLst>
            <a:ext uri="{FF2B5EF4-FFF2-40B4-BE49-F238E27FC236}">
              <a16:creationId xmlns:a16="http://schemas.microsoft.com/office/drawing/2014/main" id="{0E3162D5-179F-499C-AADA-D01B6302370E}"/>
            </a:ext>
          </a:extLst>
        </xdr:cNvPr>
        <xdr:cNvSpPr/>
      </xdr:nvSpPr>
      <xdr:spPr>
        <a:xfrm>
          <a:off x="15430500" y="138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100149</xdr:rowOff>
    </xdr:from>
    <xdr:to>
      <xdr:col>85</xdr:col>
      <xdr:colOff>127000</xdr:colOff>
      <xdr:row>81</xdr:row>
      <xdr:rowOff>41366</xdr:rowOff>
    </xdr:to>
    <xdr:cxnSp macro="">
      <xdr:nvCxnSpPr>
        <xdr:cNvPr id="668" name="直線コネクタ 667">
          <a:extLst>
            <a:ext uri="{FF2B5EF4-FFF2-40B4-BE49-F238E27FC236}">
              <a16:creationId xmlns:a16="http://schemas.microsoft.com/office/drawing/2014/main" id="{16861B99-D894-4235-90B6-45318A6FDE48}"/>
            </a:ext>
          </a:extLst>
        </xdr:cNvPr>
        <xdr:cNvCxnSpPr/>
      </xdr:nvCxnSpPr>
      <xdr:spPr>
        <a:xfrm flipV="1">
          <a:off x="15481300" y="13816149"/>
          <a:ext cx="83820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117929</xdr:rowOff>
    </xdr:from>
    <xdr:to>
      <xdr:col>76</xdr:col>
      <xdr:colOff>165100</xdr:colOff>
      <xdr:row>81</xdr:row>
      <xdr:rowOff>48079</xdr:rowOff>
    </xdr:to>
    <xdr:sp macro="" textlink="">
      <xdr:nvSpPr>
        <xdr:cNvPr id="669" name="楕円 668">
          <a:extLst>
            <a:ext uri="{FF2B5EF4-FFF2-40B4-BE49-F238E27FC236}">
              <a16:creationId xmlns:a16="http://schemas.microsoft.com/office/drawing/2014/main" id="{BDCA5716-ECA2-4C29-A6A4-4FFD167057A3}"/>
            </a:ext>
          </a:extLst>
        </xdr:cNvPr>
        <xdr:cNvSpPr/>
      </xdr:nvSpPr>
      <xdr:spPr>
        <a:xfrm>
          <a:off x="14541500" y="1383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168729</xdr:rowOff>
    </xdr:from>
    <xdr:to>
      <xdr:col>81</xdr:col>
      <xdr:colOff>50800</xdr:colOff>
      <xdr:row>81</xdr:row>
      <xdr:rowOff>41366</xdr:rowOff>
    </xdr:to>
    <xdr:cxnSp macro="">
      <xdr:nvCxnSpPr>
        <xdr:cNvPr id="670" name="直線コネクタ 669">
          <a:extLst>
            <a:ext uri="{FF2B5EF4-FFF2-40B4-BE49-F238E27FC236}">
              <a16:creationId xmlns:a16="http://schemas.microsoft.com/office/drawing/2014/main" id="{817E4798-2234-478D-9C2E-29AA11B9A186}"/>
            </a:ext>
          </a:extLst>
        </xdr:cNvPr>
        <xdr:cNvCxnSpPr/>
      </xdr:nvCxnSpPr>
      <xdr:spPr>
        <a:xfrm>
          <a:off x="14592300" y="1388472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75474</xdr:rowOff>
    </xdr:from>
    <xdr:to>
      <xdr:col>72</xdr:col>
      <xdr:colOff>38100</xdr:colOff>
      <xdr:row>81</xdr:row>
      <xdr:rowOff>5624</xdr:rowOff>
    </xdr:to>
    <xdr:sp macro="" textlink="">
      <xdr:nvSpPr>
        <xdr:cNvPr id="671" name="楕円 670">
          <a:extLst>
            <a:ext uri="{FF2B5EF4-FFF2-40B4-BE49-F238E27FC236}">
              <a16:creationId xmlns:a16="http://schemas.microsoft.com/office/drawing/2014/main" id="{EFDC3614-4F88-4996-87D2-627C0607A573}"/>
            </a:ext>
          </a:extLst>
        </xdr:cNvPr>
        <xdr:cNvSpPr/>
      </xdr:nvSpPr>
      <xdr:spPr>
        <a:xfrm>
          <a:off x="13652500" y="137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126274</xdr:rowOff>
    </xdr:from>
    <xdr:to>
      <xdr:col>76</xdr:col>
      <xdr:colOff>114300</xdr:colOff>
      <xdr:row>80</xdr:row>
      <xdr:rowOff>168729</xdr:rowOff>
    </xdr:to>
    <xdr:cxnSp macro="">
      <xdr:nvCxnSpPr>
        <xdr:cNvPr id="672" name="直線コネクタ 671">
          <a:extLst>
            <a:ext uri="{FF2B5EF4-FFF2-40B4-BE49-F238E27FC236}">
              <a16:creationId xmlns:a16="http://schemas.microsoft.com/office/drawing/2014/main" id="{7598F005-F41F-44C4-B689-14999A3E4B48}"/>
            </a:ext>
          </a:extLst>
        </xdr:cNvPr>
        <xdr:cNvCxnSpPr/>
      </xdr:nvCxnSpPr>
      <xdr:spPr>
        <a:xfrm>
          <a:off x="13703300" y="1384227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139156</xdr:rowOff>
    </xdr:from>
    <xdr:to>
      <xdr:col>67</xdr:col>
      <xdr:colOff>101600</xdr:colOff>
      <xdr:row>81</xdr:row>
      <xdr:rowOff>69306</xdr:rowOff>
    </xdr:to>
    <xdr:sp macro="" textlink="">
      <xdr:nvSpPr>
        <xdr:cNvPr id="673" name="楕円 672">
          <a:extLst>
            <a:ext uri="{FF2B5EF4-FFF2-40B4-BE49-F238E27FC236}">
              <a16:creationId xmlns:a16="http://schemas.microsoft.com/office/drawing/2014/main" id="{F6716DCD-BFDF-4299-B3E0-A55D70E06AD1}"/>
            </a:ext>
          </a:extLst>
        </xdr:cNvPr>
        <xdr:cNvSpPr/>
      </xdr:nvSpPr>
      <xdr:spPr>
        <a:xfrm>
          <a:off x="12763500" y="1385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126274</xdr:rowOff>
    </xdr:from>
    <xdr:to>
      <xdr:col>71</xdr:col>
      <xdr:colOff>177800</xdr:colOff>
      <xdr:row>81</xdr:row>
      <xdr:rowOff>18506</xdr:rowOff>
    </xdr:to>
    <xdr:cxnSp macro="">
      <xdr:nvCxnSpPr>
        <xdr:cNvPr id="674" name="直線コネクタ 673">
          <a:extLst>
            <a:ext uri="{FF2B5EF4-FFF2-40B4-BE49-F238E27FC236}">
              <a16:creationId xmlns:a16="http://schemas.microsoft.com/office/drawing/2014/main" id="{8E299AA0-5AFD-41B3-B65B-349F189AEAC1}"/>
            </a:ext>
          </a:extLst>
        </xdr:cNvPr>
        <xdr:cNvCxnSpPr/>
      </xdr:nvCxnSpPr>
      <xdr:spPr>
        <a:xfrm flipV="1">
          <a:off x="12814300" y="13842274"/>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675" name="n_1aveValue【児童館】&#10;有形固定資産減価償却率">
          <a:extLst>
            <a:ext uri="{FF2B5EF4-FFF2-40B4-BE49-F238E27FC236}">
              <a16:creationId xmlns:a16="http://schemas.microsoft.com/office/drawing/2014/main" id="{6D43939E-D6A2-4B9F-8C4D-A1FD216188C4}"/>
            </a:ext>
          </a:extLst>
        </xdr:cNvPr>
        <xdr:cNvSpPr txBox="1"/>
      </xdr:nvSpPr>
      <xdr:spPr>
        <a:xfrm>
          <a:off x="1526604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676" name="n_2aveValue【児童館】&#10;有形固定資産減価償却率">
          <a:extLst>
            <a:ext uri="{FF2B5EF4-FFF2-40B4-BE49-F238E27FC236}">
              <a16:creationId xmlns:a16="http://schemas.microsoft.com/office/drawing/2014/main" id="{41533439-013C-490C-8D4C-A87E384F4C41}"/>
            </a:ext>
          </a:extLst>
        </xdr:cNvPr>
        <xdr:cNvSpPr txBox="1"/>
      </xdr:nvSpPr>
      <xdr:spPr>
        <a:xfrm>
          <a:off x="14389744" y="1418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F3866E9A-32F8-430F-9420-27CB2C1D3AEF}"/>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51905917-59DD-4867-81A1-FBF8040EECC3}"/>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108693</xdr:rowOff>
    </xdr:from>
    <xdr:ext cx="405111" cy="259045"/>
    <xdr:sp macro="" textlink="">
      <xdr:nvSpPr>
        <xdr:cNvPr id="679" name="n_1mainValue【児童館】&#10;有形固定資産減価償却率">
          <a:extLst>
            <a:ext uri="{FF2B5EF4-FFF2-40B4-BE49-F238E27FC236}">
              <a16:creationId xmlns:a16="http://schemas.microsoft.com/office/drawing/2014/main" id="{117AD013-FC9F-4C0E-97A5-11799BFC20F5}"/>
            </a:ext>
          </a:extLst>
        </xdr:cNvPr>
        <xdr:cNvSpPr txBox="1"/>
      </xdr:nvSpPr>
      <xdr:spPr>
        <a:xfrm>
          <a:off x="152660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64606</xdr:rowOff>
    </xdr:from>
    <xdr:ext cx="405111" cy="259045"/>
    <xdr:sp macro="" textlink="">
      <xdr:nvSpPr>
        <xdr:cNvPr id="680" name="n_2mainValue【児童館】&#10;有形固定資産減価償却率">
          <a:extLst>
            <a:ext uri="{FF2B5EF4-FFF2-40B4-BE49-F238E27FC236}">
              <a16:creationId xmlns:a16="http://schemas.microsoft.com/office/drawing/2014/main" id="{821BA1E0-46BF-42BF-842A-EC5B56DA2C74}"/>
            </a:ext>
          </a:extLst>
        </xdr:cNvPr>
        <xdr:cNvSpPr txBox="1"/>
      </xdr:nvSpPr>
      <xdr:spPr>
        <a:xfrm>
          <a:off x="143897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22151</xdr:rowOff>
    </xdr:from>
    <xdr:ext cx="405111" cy="259045"/>
    <xdr:sp macro="" textlink="">
      <xdr:nvSpPr>
        <xdr:cNvPr id="681" name="n_3mainValue【児童館】&#10;有形固定資産減価償却率">
          <a:extLst>
            <a:ext uri="{FF2B5EF4-FFF2-40B4-BE49-F238E27FC236}">
              <a16:creationId xmlns:a16="http://schemas.microsoft.com/office/drawing/2014/main" id="{8E2B356A-E3D2-4359-99C3-723AAAD41234}"/>
            </a:ext>
          </a:extLst>
        </xdr:cNvPr>
        <xdr:cNvSpPr txBox="1"/>
      </xdr:nvSpPr>
      <xdr:spPr>
        <a:xfrm>
          <a:off x="13500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85833</xdr:rowOff>
    </xdr:from>
    <xdr:ext cx="405111" cy="259045"/>
    <xdr:sp macro="" textlink="">
      <xdr:nvSpPr>
        <xdr:cNvPr id="682" name="n_4mainValue【児童館】&#10;有形固定資産減価償却率">
          <a:extLst>
            <a:ext uri="{FF2B5EF4-FFF2-40B4-BE49-F238E27FC236}">
              <a16:creationId xmlns:a16="http://schemas.microsoft.com/office/drawing/2014/main" id="{4BC0CA49-C9BF-445D-AF58-413D70B7B2C5}"/>
            </a:ext>
          </a:extLst>
        </xdr:cNvPr>
        <xdr:cNvSpPr txBox="1"/>
      </xdr:nvSpPr>
      <xdr:spPr>
        <a:xfrm>
          <a:off x="1261174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8EC1B57D-51C3-4C93-B1F0-F9B4B258D98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853F7C6A-10A9-44E5-A372-B96BA437F5B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D93BF4B7-29E0-4BB4-AC13-2C7CB2B2A6E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4DCB0111-CB6C-44B9-81A8-6BA8C021DF1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FB0E1FE4-0743-42A3-B255-68B4A3A1DC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301E735A-AB44-4CCC-9C18-3AB2D73322A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D756841E-1B3C-4050-940C-D9F31D4C11B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4CFDFFAB-E8DC-4F5A-82CB-25CD9A5D972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497AAC5-B690-485F-81EE-2072DE70807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32B8F6FB-CC47-4D95-9483-D5528F8612D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03801BF9-3A8E-4381-B7C6-E48428BE158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C9726002-F10B-43F6-9235-EBC17B9A08E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24307FFE-3996-4DDA-83DF-A7C21799FA6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070BF6B9-A2A8-411B-B594-E1CB98E404B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3B99064A-3222-488E-B7E7-FB36F3E21C2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22184851-676A-4FFA-85AF-62421BB65BA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5F17BA27-EAF1-4F21-9776-57C78F6BB2A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A2E4E070-715F-4690-A629-4A59D13EB81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7BEA5784-9BE4-4758-8D44-13348C46BDC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8204CC0B-3CD3-4500-8858-0E8F854246D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CA7E11FE-6859-4DDC-B615-55A9CE2D5FC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4A4C65C-7E0D-4E5F-9E91-0163055C126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61129EDE-CCD2-4329-A5E0-60D78AB2A19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030267DB-FFD3-412C-88F4-CA4FF4F0C45D}"/>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639E1E42-2ACF-4461-8532-A6D09B908EF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64089EB8-734B-4921-9B2E-22325F9B173F}"/>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7C78C20C-8438-4449-8272-166F70AEC07A}"/>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9930BCAB-A330-4CE5-BE82-BCDF3F96D782}"/>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a:extLst>
            <a:ext uri="{FF2B5EF4-FFF2-40B4-BE49-F238E27FC236}">
              <a16:creationId xmlns:a16="http://schemas.microsoft.com/office/drawing/2014/main" id="{011A82EA-5384-414F-9E3E-FE0B0A860FB4}"/>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AE378A40-D006-4760-8FF8-884B723CFA85}"/>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3BEEAC00-A824-429F-A4AB-34493491C3E9}"/>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77091248-FE6E-44AC-A0BA-44015D132A56}"/>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25121274-1FB0-4294-8C8B-6636CB896E1F}"/>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4423CCF6-7808-48C4-953E-BF70CD454200}"/>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E750A7D-E6E5-4835-B2F7-29140E1BC55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222202B-90C7-4384-84C6-D1CB30B23A8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86E8CFD-E2F3-43F2-B367-16DB8144C66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9BE9611-9CA4-48AA-9E5A-077648F0412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1B2870B-D8A6-4048-AA68-4C26BA7B868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101600</xdr:rowOff>
    </xdr:from>
    <xdr:to>
      <xdr:col>116</xdr:col>
      <xdr:colOff>114300</xdr:colOff>
      <xdr:row>82</xdr:row>
      <xdr:rowOff>31750</xdr:rowOff>
    </xdr:to>
    <xdr:sp macro="" textlink="">
      <xdr:nvSpPr>
        <xdr:cNvPr id="722" name="楕円 721">
          <a:extLst>
            <a:ext uri="{FF2B5EF4-FFF2-40B4-BE49-F238E27FC236}">
              <a16:creationId xmlns:a16="http://schemas.microsoft.com/office/drawing/2014/main" id="{84B8678B-5544-4F1C-8781-F3416072D154}"/>
            </a:ext>
          </a:extLst>
        </xdr:cNvPr>
        <xdr:cNvSpPr/>
      </xdr:nvSpPr>
      <xdr:spPr>
        <a:xfrm>
          <a:off x="221107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124477</xdr:rowOff>
    </xdr:from>
    <xdr:ext cx="469744" cy="259045"/>
    <xdr:sp macro="" textlink="">
      <xdr:nvSpPr>
        <xdr:cNvPr id="723" name="【児童館】&#10;一人当たり面積該当値テキスト">
          <a:extLst>
            <a:ext uri="{FF2B5EF4-FFF2-40B4-BE49-F238E27FC236}">
              <a16:creationId xmlns:a16="http://schemas.microsoft.com/office/drawing/2014/main" id="{57C3D0DB-96E2-4313-ADF5-6FFE35B11521}"/>
            </a:ext>
          </a:extLst>
        </xdr:cNvPr>
        <xdr:cNvSpPr txBox="1"/>
      </xdr:nvSpPr>
      <xdr:spPr>
        <a:xfrm>
          <a:off x="22199600" y="1384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6350</xdr:rowOff>
    </xdr:from>
    <xdr:to>
      <xdr:col>112</xdr:col>
      <xdr:colOff>38100</xdr:colOff>
      <xdr:row>81</xdr:row>
      <xdr:rowOff>107950</xdr:rowOff>
    </xdr:to>
    <xdr:sp macro="" textlink="">
      <xdr:nvSpPr>
        <xdr:cNvPr id="724" name="楕円 723">
          <a:extLst>
            <a:ext uri="{FF2B5EF4-FFF2-40B4-BE49-F238E27FC236}">
              <a16:creationId xmlns:a16="http://schemas.microsoft.com/office/drawing/2014/main" id="{A0E0792C-613C-41CF-8FD0-721B979F582C}"/>
            </a:ext>
          </a:extLst>
        </xdr:cNvPr>
        <xdr:cNvSpPr/>
      </xdr:nvSpPr>
      <xdr:spPr>
        <a:xfrm>
          <a:off x="21272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57150</xdr:rowOff>
    </xdr:from>
    <xdr:to>
      <xdr:col>116</xdr:col>
      <xdr:colOff>63500</xdr:colOff>
      <xdr:row>81</xdr:row>
      <xdr:rowOff>152400</xdr:rowOff>
    </xdr:to>
    <xdr:cxnSp macro="">
      <xdr:nvCxnSpPr>
        <xdr:cNvPr id="725" name="直線コネクタ 724">
          <a:extLst>
            <a:ext uri="{FF2B5EF4-FFF2-40B4-BE49-F238E27FC236}">
              <a16:creationId xmlns:a16="http://schemas.microsoft.com/office/drawing/2014/main" id="{50C2640F-D732-4646-B333-76250FD4C6C4}"/>
            </a:ext>
          </a:extLst>
        </xdr:cNvPr>
        <xdr:cNvCxnSpPr/>
      </xdr:nvCxnSpPr>
      <xdr:spPr>
        <a:xfrm>
          <a:off x="21323300" y="139446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6350</xdr:rowOff>
    </xdr:from>
    <xdr:to>
      <xdr:col>107</xdr:col>
      <xdr:colOff>101600</xdr:colOff>
      <xdr:row>81</xdr:row>
      <xdr:rowOff>107950</xdr:rowOff>
    </xdr:to>
    <xdr:sp macro="" textlink="">
      <xdr:nvSpPr>
        <xdr:cNvPr id="726" name="楕円 725">
          <a:extLst>
            <a:ext uri="{FF2B5EF4-FFF2-40B4-BE49-F238E27FC236}">
              <a16:creationId xmlns:a16="http://schemas.microsoft.com/office/drawing/2014/main" id="{9B0B8059-7D3D-447A-8200-49C3B865BE76}"/>
            </a:ext>
          </a:extLst>
        </xdr:cNvPr>
        <xdr:cNvSpPr/>
      </xdr:nvSpPr>
      <xdr:spPr>
        <a:xfrm>
          <a:off x="2038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57150</xdr:rowOff>
    </xdr:from>
    <xdr:to>
      <xdr:col>111</xdr:col>
      <xdr:colOff>177800</xdr:colOff>
      <xdr:row>81</xdr:row>
      <xdr:rowOff>57150</xdr:rowOff>
    </xdr:to>
    <xdr:cxnSp macro="">
      <xdr:nvCxnSpPr>
        <xdr:cNvPr id="727" name="直線コネクタ 726">
          <a:extLst>
            <a:ext uri="{FF2B5EF4-FFF2-40B4-BE49-F238E27FC236}">
              <a16:creationId xmlns:a16="http://schemas.microsoft.com/office/drawing/2014/main" id="{FC312BFF-F404-4815-A113-6989A49FEBB1}"/>
            </a:ext>
          </a:extLst>
        </xdr:cNvPr>
        <xdr:cNvCxnSpPr/>
      </xdr:nvCxnSpPr>
      <xdr:spPr>
        <a:xfrm>
          <a:off x="20434300" y="13944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25400</xdr:rowOff>
    </xdr:from>
    <xdr:to>
      <xdr:col>102</xdr:col>
      <xdr:colOff>165100</xdr:colOff>
      <xdr:row>81</xdr:row>
      <xdr:rowOff>127000</xdr:rowOff>
    </xdr:to>
    <xdr:sp macro="" textlink="">
      <xdr:nvSpPr>
        <xdr:cNvPr id="728" name="楕円 727">
          <a:extLst>
            <a:ext uri="{FF2B5EF4-FFF2-40B4-BE49-F238E27FC236}">
              <a16:creationId xmlns:a16="http://schemas.microsoft.com/office/drawing/2014/main" id="{EB97E0E2-75EB-4F70-98D3-63918FAF3B8C}"/>
            </a:ext>
          </a:extLst>
        </xdr:cNvPr>
        <xdr:cNvSpPr/>
      </xdr:nvSpPr>
      <xdr:spPr>
        <a:xfrm>
          <a:off x="19494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57150</xdr:rowOff>
    </xdr:from>
    <xdr:to>
      <xdr:col>107</xdr:col>
      <xdr:colOff>50800</xdr:colOff>
      <xdr:row>81</xdr:row>
      <xdr:rowOff>76200</xdr:rowOff>
    </xdr:to>
    <xdr:cxnSp macro="">
      <xdr:nvCxnSpPr>
        <xdr:cNvPr id="729" name="直線コネクタ 728">
          <a:extLst>
            <a:ext uri="{FF2B5EF4-FFF2-40B4-BE49-F238E27FC236}">
              <a16:creationId xmlns:a16="http://schemas.microsoft.com/office/drawing/2014/main" id="{3D992776-0D63-47BE-9040-D034E4C908FA}"/>
            </a:ext>
          </a:extLst>
        </xdr:cNvPr>
        <xdr:cNvCxnSpPr/>
      </xdr:nvCxnSpPr>
      <xdr:spPr>
        <a:xfrm flipV="1">
          <a:off x="19545300" y="13944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25400</xdr:rowOff>
    </xdr:from>
    <xdr:to>
      <xdr:col>98</xdr:col>
      <xdr:colOff>38100</xdr:colOff>
      <xdr:row>81</xdr:row>
      <xdr:rowOff>127000</xdr:rowOff>
    </xdr:to>
    <xdr:sp macro="" textlink="">
      <xdr:nvSpPr>
        <xdr:cNvPr id="730" name="楕円 729">
          <a:extLst>
            <a:ext uri="{FF2B5EF4-FFF2-40B4-BE49-F238E27FC236}">
              <a16:creationId xmlns:a16="http://schemas.microsoft.com/office/drawing/2014/main" id="{052709D4-C2EF-4757-A92C-28DA141B584C}"/>
            </a:ext>
          </a:extLst>
        </xdr:cNvPr>
        <xdr:cNvSpPr/>
      </xdr:nvSpPr>
      <xdr:spPr>
        <a:xfrm>
          <a:off x="18605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76200</xdr:rowOff>
    </xdr:from>
    <xdr:to>
      <xdr:col>102</xdr:col>
      <xdr:colOff>114300</xdr:colOff>
      <xdr:row>81</xdr:row>
      <xdr:rowOff>76200</xdr:rowOff>
    </xdr:to>
    <xdr:cxnSp macro="">
      <xdr:nvCxnSpPr>
        <xdr:cNvPr id="731" name="直線コネクタ 730">
          <a:extLst>
            <a:ext uri="{FF2B5EF4-FFF2-40B4-BE49-F238E27FC236}">
              <a16:creationId xmlns:a16="http://schemas.microsoft.com/office/drawing/2014/main" id="{5E176961-8211-4CE3-8C35-AFB699C04679}"/>
            </a:ext>
          </a:extLst>
        </xdr:cNvPr>
        <xdr:cNvCxnSpPr/>
      </xdr:nvCxnSpPr>
      <xdr:spPr>
        <a:xfrm>
          <a:off x="18656300" y="13963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B61E2871-9B23-4C06-8377-41B56D267707}"/>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71D74D75-E1EF-4380-AD4E-AA536B13FF5F}"/>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EC22E580-105F-4971-8589-63941FA1BD0F}"/>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8717FF04-8A5D-43C4-924D-C6A4F1A57A1C}"/>
            </a:ext>
          </a:extLst>
        </xdr:cNvPr>
        <xdr:cNvSpPr txBox="1"/>
      </xdr:nvSpPr>
      <xdr:spPr>
        <a:xfrm>
          <a:off x="18421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124477</xdr:rowOff>
    </xdr:from>
    <xdr:ext cx="469744" cy="259045"/>
    <xdr:sp macro="" textlink="">
      <xdr:nvSpPr>
        <xdr:cNvPr id="736" name="n_1mainValue【児童館】&#10;一人当たり面積">
          <a:extLst>
            <a:ext uri="{FF2B5EF4-FFF2-40B4-BE49-F238E27FC236}">
              <a16:creationId xmlns:a16="http://schemas.microsoft.com/office/drawing/2014/main" id="{91940D3C-44F7-402F-8188-ACFD2B85FC7D}"/>
            </a:ext>
          </a:extLst>
        </xdr:cNvPr>
        <xdr:cNvSpPr txBox="1"/>
      </xdr:nvSpPr>
      <xdr:spPr>
        <a:xfrm>
          <a:off x="210757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124477</xdr:rowOff>
    </xdr:from>
    <xdr:ext cx="469744" cy="259045"/>
    <xdr:sp macro="" textlink="">
      <xdr:nvSpPr>
        <xdr:cNvPr id="737" name="n_2mainValue【児童館】&#10;一人当たり面積">
          <a:extLst>
            <a:ext uri="{FF2B5EF4-FFF2-40B4-BE49-F238E27FC236}">
              <a16:creationId xmlns:a16="http://schemas.microsoft.com/office/drawing/2014/main" id="{F911782E-6586-4BE8-AA9A-BBD100313E9D}"/>
            </a:ext>
          </a:extLst>
        </xdr:cNvPr>
        <xdr:cNvSpPr txBox="1"/>
      </xdr:nvSpPr>
      <xdr:spPr>
        <a:xfrm>
          <a:off x="20199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143527</xdr:rowOff>
    </xdr:from>
    <xdr:ext cx="469744" cy="259045"/>
    <xdr:sp macro="" textlink="">
      <xdr:nvSpPr>
        <xdr:cNvPr id="738" name="n_3mainValue【児童館】&#10;一人当たり面積">
          <a:extLst>
            <a:ext uri="{FF2B5EF4-FFF2-40B4-BE49-F238E27FC236}">
              <a16:creationId xmlns:a16="http://schemas.microsoft.com/office/drawing/2014/main" id="{19CC3C22-5255-402E-84F6-EA1333AC6D01}"/>
            </a:ext>
          </a:extLst>
        </xdr:cNvPr>
        <xdr:cNvSpPr txBox="1"/>
      </xdr:nvSpPr>
      <xdr:spPr>
        <a:xfrm>
          <a:off x="193104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143527</xdr:rowOff>
    </xdr:from>
    <xdr:ext cx="469744" cy="259045"/>
    <xdr:sp macro="" textlink="">
      <xdr:nvSpPr>
        <xdr:cNvPr id="739" name="n_4mainValue【児童館】&#10;一人当たり面積">
          <a:extLst>
            <a:ext uri="{FF2B5EF4-FFF2-40B4-BE49-F238E27FC236}">
              <a16:creationId xmlns:a16="http://schemas.microsoft.com/office/drawing/2014/main" id="{B6A6BD6A-05A2-447E-BD74-274816FEEB5F}"/>
            </a:ext>
          </a:extLst>
        </xdr:cNvPr>
        <xdr:cNvSpPr txBox="1"/>
      </xdr:nvSpPr>
      <xdr:spPr>
        <a:xfrm>
          <a:off x="18421427" y="1368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B48F914B-45F0-4559-BE37-CF025E7AFD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4D17E574-4BD1-4EB0-8411-9D5BAD38129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1BC6E9C8-4FD6-4A7E-9E1D-BF28022EC5D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45DAB6A6-A02A-4904-8C41-8F2320DD761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5A21DA21-99AB-4293-A5C9-2D468CEDC1C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8D819B04-5295-49EA-9CED-76F69F9FA4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D9F991B8-A938-4A71-9A45-149DFB411A2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108E109-99F4-4538-A806-1807DBB6069E}"/>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23762445-61C1-465B-B236-1C2DD1EE7DB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C0028F38-A909-45BD-B77A-37DBE873C68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6397A08E-834F-4904-AF43-E596A03D462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C476917C-0C6D-4C5F-A54B-EC7471844B9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485F0727-002F-434D-90D9-5DC5679A3E3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D8E99CB5-5215-4F57-BFC3-CFADE366790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D8A5E754-8E8A-4B9D-BD70-5B72F39399C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D03B8A59-D327-4595-A580-FA9285B676BC}"/>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89C988E1-E3EC-4470-A0E4-E43DA2B10F1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1D72FAE9-5DEF-47B9-95C9-5E7AFC2A32F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B39432CF-6B62-4D52-B8B1-CBE03B9619A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令和６年度の有形固定資産減価償却率について、庁舎、保健センター・保健所、体育館・プールにおいて、類似団体と比較すると大きく低い水準となっている。庁舎については、平成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から令和３年度にかけて実施した新庁舎建設事業、体育館・プールについては、令和２年度に実施した下宿市民センター耐震改修事業等の実施の影響から数値が大きく改善した。また、保健所・保健センターについては、令和４年度に健康センター大規模改修事業を実施したことで数値が大きく改善された。今後も、有形固定資産減価償却率の高い庁舎、体育館・プール等が残存していることから、随時計画的な改修に取り組む。</a:t>
          </a:r>
        </a:p>
        <a:p>
          <a:r>
            <a:rPr kumimoji="1" lang="ja-JP" altLang="en-US" sz="1200">
              <a:latin typeface="ＭＳ Ｐゴシック" panose="020B0600070205080204" pitchFamily="50" charset="-128"/>
              <a:ea typeface="ＭＳ Ｐゴシック" panose="020B0600070205080204" pitchFamily="50" charset="-128"/>
            </a:rPr>
            <a:t>　一方で認定こども園・幼稚園・保育園は</a:t>
          </a:r>
          <a:r>
            <a:rPr kumimoji="1" lang="en-US" altLang="ja-JP" sz="1200">
              <a:latin typeface="ＭＳ Ｐゴシック" panose="020B0600070205080204" pitchFamily="50" charset="-128"/>
              <a:ea typeface="ＭＳ Ｐゴシック" panose="020B0600070205080204" pitchFamily="50" charset="-128"/>
            </a:rPr>
            <a:t>74.2</a:t>
          </a:r>
          <a:r>
            <a:rPr kumimoji="1" lang="ja-JP" altLang="en-US" sz="1200">
              <a:latin typeface="ＭＳ Ｐゴシック" panose="020B0600070205080204" pitchFamily="50" charset="-128"/>
              <a:ea typeface="ＭＳ Ｐゴシック" panose="020B0600070205080204" pitchFamily="50" charset="-128"/>
            </a:rPr>
            <a:t>％、図書館は</a:t>
          </a:r>
          <a:r>
            <a:rPr kumimoji="1" lang="en-US" altLang="ja-JP" sz="1200">
              <a:latin typeface="ＭＳ Ｐゴシック" panose="020B0600070205080204" pitchFamily="50" charset="-128"/>
              <a:ea typeface="ＭＳ Ｐゴシック" panose="020B0600070205080204" pitchFamily="50" charset="-128"/>
            </a:rPr>
            <a:t>72.0</a:t>
          </a:r>
          <a:r>
            <a:rPr kumimoji="1" lang="ja-JP" altLang="en-US" sz="1200">
              <a:latin typeface="ＭＳ Ｐゴシック" panose="020B0600070205080204" pitchFamily="50" charset="-128"/>
              <a:ea typeface="ＭＳ Ｐゴシック" panose="020B0600070205080204" pitchFamily="50" charset="-128"/>
            </a:rPr>
            <a:t>％と類似団体と比較して高い水準となっており、老朽化が進んでいることが読み取れる。これら施設の中には、建築後大きく年数が経過している施設もあることから、施設の再編や利用状況等を踏まえた廃止も視野に入れながら、数値の改善に取り組む。</a:t>
          </a:r>
        </a:p>
        <a:p>
          <a:r>
            <a:rPr kumimoji="1" lang="ja-JP" altLang="en-US" sz="1200">
              <a:latin typeface="ＭＳ Ｐゴシック" panose="020B0600070205080204" pitchFamily="50" charset="-128"/>
              <a:ea typeface="ＭＳ Ｐゴシック" panose="020B0600070205080204" pitchFamily="50" charset="-128"/>
            </a:rPr>
            <a:t>　上記以外の施設についても、分析表の有形固定資産減価償却率には表れていないものの、一部老朽化が進んでいる施設が存在する。それら老朽化した公共施設を適切に維持するには、大規模改修など多額の費用がかかるため、限られた財源の中で全ての公共施設を早急に更新・改修していくことは困難である。「公共施設個別施設計画」及び令和４年３月に改訂した「公共施設等総合管理計画」を基に、今後も計画的な公共施設の適切な更新・改修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54B6812-2040-445F-B69A-C548F87FBDC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955002-0544-4E17-BC4B-2BC53472326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2184A2-C78E-47FF-8998-49BD280AF81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D91257-E1F7-4492-B7DB-83CE100F331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東京都清瀬市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B31C42-181F-42F3-BADE-85E9E6953F4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FC66D6-795C-43AF-9480-663EB7899EA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398A9D-4768-429E-ADB8-007901E3C1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9DF1DE-C964-49D8-9CC6-79FFA4DABF7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78B437-C08F-4A22-AE98-11253DE4546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B29995-F70D-45D7-B946-340E975B2C2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75,011
73,303
10.23
38,505,142
37,092,820
1,277,575
17,128,352
19,403,574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802A08E-5FAF-4D4B-BF29-1546B5AA90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57AC440-DABD-4A13-BD05-0BADAD21735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92E9D0-5FBB-4EA6-BBBE-B5443DE37B3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20.2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6847EB-99EB-41C8-92FB-39018155F07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B7C449-CB09-4318-90C1-31DB0E04B57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744F2E9-F8D3-4068-96C9-4B458DFBACE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F50E4B-48EA-4A5C-B5D9-0BE5E187632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CD17347-D701-4F7C-A48D-E61591149C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B80FEC-8F82-4466-8F73-D2CAA232987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BFA909-A0F9-44DE-AC54-8EEF8212949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F4EEE4-0F33-4DBA-A85A-17814A1DF5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77F799-F674-447C-B54A-01B0978F97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2B743B-7326-4D16-8746-F589393921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9C181E-3A28-48D3-88C3-C5398EC4001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9A6CB2-D79F-4A25-B30E-2B3771BA87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8FC637-74BB-433E-8E29-9D01E0281F9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F195D7E-BEF4-4D85-B785-859D0037979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38607C2-EC7A-42B9-B911-DB61E70B87A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C5220C8-EDD3-4F07-A0B6-1F466A6E1F5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06D146-B3B8-4F4E-9B4D-A8E3B20C98D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CF20C9D-1DBE-4167-888A-B2BEE067188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972AC7-1AB8-447E-A0B0-A4DBBFE640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97A305-E2EC-4F4E-8BC7-092E7555D18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8F00C0-95B3-4FFF-A946-1D7A3846E67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F0EC5D-0B2D-4481-B1F1-5C4711BB66D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90F83A-C611-4C52-A809-E97E76B6C4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C8803C4-17C5-4EC4-9132-A7F83ED0073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F06D5F-3FAD-421E-A6AB-F871F1BA0A4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5E84487-FCEB-4388-9DE0-0ECC630DFE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174A3EB-B993-4762-BB39-6B001AE0D38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F43DAA-958C-4BF7-BF2E-DEF2D3BE8E7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F57A00C-04CC-46D7-99B0-10A0D65B3F3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28A5175-BF1D-4069-8FF1-2B7D7EB0D71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7F6CF77-E573-4B04-93D3-71D24BD5A80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5ACBD54-0E0D-4378-98C9-108715AAD27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4EFCD00-7D0F-41FC-8E6C-59DBA2FC0D3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C7FA771-944B-45EA-B81B-BF0B8163D88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8D94210-FB88-4DE4-B20C-A6FA146E5E1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D928FC4-1CDD-48C3-860A-BAAD91FA28F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E6B09EC-A0DA-47DB-B6FE-F677B1EED0A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312B23B-82A7-4B19-85A5-1AD96736C7A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C46D2A8-9EDA-4973-BDA9-4867A215956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4E2F9CC-2514-4561-B86F-2E535A7731D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A8061E3-1063-49D2-9ACC-58C0DEBF8F5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6D58309-5D23-458D-8AC9-E073789FCF9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92C8740-F30D-4FF1-8F1F-2EA20725BB5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D64E072D-487F-4D20-BC18-AECA1F3A3D11}"/>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81B988A9-0777-48B1-A787-6F8CD56E8EB0}"/>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8A78954B-2D2C-44F5-97C5-3156DE0751E9}"/>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36F6A6D8-9159-4FE6-B02D-61EBE937D2DB}"/>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11D323F9-5E69-4E45-AFA9-C1DDEC53FB92}"/>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0E97189E-6FE4-473C-859E-F4D9B8BC9861}"/>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D1101793-8BAE-4DFF-94EA-693C6E6CDB3C}"/>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F55BA171-83E0-4F7D-8C22-7FB8675D0F97}"/>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C55EEF93-9247-4F4D-B6AF-1B39AA6249C1}"/>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3366B0F8-A21B-4174-91A7-AF06C6A4ABF6}"/>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15BAD8D4-0357-4777-B895-4298F5798809}"/>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5189B61-1F32-4D29-999B-E0163ED2413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B765FCD-166D-4BB0-9B52-BDDBAD8DD78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ACF69E0-4312-4E0B-836D-CEE0911596C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4322001-C67E-4778-AB67-6D375ECE478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F9468B0-15DA-498F-9AAC-26B26FF19FD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98878</xdr:rowOff>
    </xdr:from>
    <xdr:to>
      <xdr:col>24</xdr:col>
      <xdr:colOff>114300</xdr:colOff>
      <xdr:row>40</xdr:row>
      <xdr:rowOff>29028</xdr:rowOff>
    </xdr:to>
    <xdr:sp macro="" textlink="">
      <xdr:nvSpPr>
        <xdr:cNvPr id="74" name="楕円 73">
          <a:extLst>
            <a:ext uri="{FF2B5EF4-FFF2-40B4-BE49-F238E27FC236}">
              <a16:creationId xmlns:a16="http://schemas.microsoft.com/office/drawing/2014/main" id="{5545E74F-9B4E-4043-BA2C-6C2E43E85D70}"/>
            </a:ext>
          </a:extLst>
        </xdr:cNvPr>
        <xdr:cNvSpPr/>
      </xdr:nvSpPr>
      <xdr:spPr>
        <a:xfrm>
          <a:off x="45847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77305</xdr:rowOff>
    </xdr:from>
    <xdr:ext cx="405111" cy="259045"/>
    <xdr:sp macro="" textlink="">
      <xdr:nvSpPr>
        <xdr:cNvPr id="75" name="【図書館】&#10;有形固定資産減価償却率該当値テキスト">
          <a:extLst>
            <a:ext uri="{FF2B5EF4-FFF2-40B4-BE49-F238E27FC236}">
              <a16:creationId xmlns:a16="http://schemas.microsoft.com/office/drawing/2014/main" id="{6229842C-37A2-4225-9564-627EE2EA340C}"/>
            </a:ext>
          </a:extLst>
        </xdr:cNvPr>
        <xdr:cNvSpPr txBox="1"/>
      </xdr:nvSpPr>
      <xdr:spPr>
        <a:xfrm>
          <a:off x="4673600" y="676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121738</xdr:rowOff>
    </xdr:from>
    <xdr:to>
      <xdr:col>20</xdr:col>
      <xdr:colOff>38100</xdr:colOff>
      <xdr:row>40</xdr:row>
      <xdr:rowOff>51888</xdr:rowOff>
    </xdr:to>
    <xdr:sp macro="" textlink="">
      <xdr:nvSpPr>
        <xdr:cNvPr id="76" name="楕円 75">
          <a:extLst>
            <a:ext uri="{FF2B5EF4-FFF2-40B4-BE49-F238E27FC236}">
              <a16:creationId xmlns:a16="http://schemas.microsoft.com/office/drawing/2014/main" id="{2DAB9512-206A-4254-939B-F9F5CB336B59}"/>
            </a:ext>
          </a:extLst>
        </xdr:cNvPr>
        <xdr:cNvSpPr/>
      </xdr:nvSpPr>
      <xdr:spPr>
        <a:xfrm>
          <a:off x="3746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149678</xdr:rowOff>
    </xdr:from>
    <xdr:to>
      <xdr:col>24</xdr:col>
      <xdr:colOff>63500</xdr:colOff>
      <xdr:row>40</xdr:row>
      <xdr:rowOff>1088</xdr:rowOff>
    </xdr:to>
    <xdr:cxnSp macro="">
      <xdr:nvCxnSpPr>
        <xdr:cNvPr id="77" name="直線コネクタ 76">
          <a:extLst>
            <a:ext uri="{FF2B5EF4-FFF2-40B4-BE49-F238E27FC236}">
              <a16:creationId xmlns:a16="http://schemas.microsoft.com/office/drawing/2014/main" id="{65A1AC30-94A5-4D0E-ABF7-6E409B4BF510}"/>
            </a:ext>
          </a:extLst>
        </xdr:cNvPr>
        <xdr:cNvCxnSpPr/>
      </xdr:nvCxnSpPr>
      <xdr:spPr>
        <a:xfrm flipV="1">
          <a:off x="3797300" y="683622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87449</xdr:rowOff>
    </xdr:from>
    <xdr:to>
      <xdr:col>15</xdr:col>
      <xdr:colOff>101600</xdr:colOff>
      <xdr:row>40</xdr:row>
      <xdr:rowOff>17599</xdr:rowOff>
    </xdr:to>
    <xdr:sp macro="" textlink="">
      <xdr:nvSpPr>
        <xdr:cNvPr id="78" name="楕円 77">
          <a:extLst>
            <a:ext uri="{FF2B5EF4-FFF2-40B4-BE49-F238E27FC236}">
              <a16:creationId xmlns:a16="http://schemas.microsoft.com/office/drawing/2014/main" id="{07AC9EBB-F346-449D-B387-652277D156C3}"/>
            </a:ext>
          </a:extLst>
        </xdr:cNvPr>
        <xdr:cNvSpPr/>
      </xdr:nvSpPr>
      <xdr:spPr>
        <a:xfrm>
          <a:off x="28575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138249</xdr:rowOff>
    </xdr:from>
    <xdr:to>
      <xdr:col>19</xdr:col>
      <xdr:colOff>177800</xdr:colOff>
      <xdr:row>40</xdr:row>
      <xdr:rowOff>1088</xdr:rowOff>
    </xdr:to>
    <xdr:cxnSp macro="">
      <xdr:nvCxnSpPr>
        <xdr:cNvPr id="79" name="直線コネクタ 78">
          <a:extLst>
            <a:ext uri="{FF2B5EF4-FFF2-40B4-BE49-F238E27FC236}">
              <a16:creationId xmlns:a16="http://schemas.microsoft.com/office/drawing/2014/main" id="{D7DFF925-3586-42F8-A49B-EDBA7FD267F2}"/>
            </a:ext>
          </a:extLst>
        </xdr:cNvPr>
        <xdr:cNvCxnSpPr/>
      </xdr:nvCxnSpPr>
      <xdr:spPr>
        <a:xfrm>
          <a:off x="2908300" y="68247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51526</xdr:rowOff>
    </xdr:from>
    <xdr:to>
      <xdr:col>10</xdr:col>
      <xdr:colOff>165100</xdr:colOff>
      <xdr:row>39</xdr:row>
      <xdr:rowOff>153126</xdr:rowOff>
    </xdr:to>
    <xdr:sp macro="" textlink="">
      <xdr:nvSpPr>
        <xdr:cNvPr id="80" name="楕円 79">
          <a:extLst>
            <a:ext uri="{FF2B5EF4-FFF2-40B4-BE49-F238E27FC236}">
              <a16:creationId xmlns:a16="http://schemas.microsoft.com/office/drawing/2014/main" id="{D80A6837-111D-4082-A1EF-E51F9FD3EBC6}"/>
            </a:ext>
          </a:extLst>
        </xdr:cNvPr>
        <xdr:cNvSpPr/>
      </xdr:nvSpPr>
      <xdr:spPr>
        <a:xfrm>
          <a:off x="1968500" y="673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102326</xdr:rowOff>
    </xdr:from>
    <xdr:to>
      <xdr:col>15</xdr:col>
      <xdr:colOff>50800</xdr:colOff>
      <xdr:row>39</xdr:row>
      <xdr:rowOff>138249</xdr:rowOff>
    </xdr:to>
    <xdr:cxnSp macro="">
      <xdr:nvCxnSpPr>
        <xdr:cNvPr id="81" name="直線コネクタ 80">
          <a:extLst>
            <a:ext uri="{FF2B5EF4-FFF2-40B4-BE49-F238E27FC236}">
              <a16:creationId xmlns:a16="http://schemas.microsoft.com/office/drawing/2014/main" id="{53C044FB-B234-4E98-9CBC-AD87A2379346}"/>
            </a:ext>
          </a:extLst>
        </xdr:cNvPr>
        <xdr:cNvCxnSpPr/>
      </xdr:nvCxnSpPr>
      <xdr:spPr>
        <a:xfrm>
          <a:off x="2019300" y="67888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4173</xdr:rowOff>
    </xdr:from>
    <xdr:to>
      <xdr:col>6</xdr:col>
      <xdr:colOff>38100</xdr:colOff>
      <xdr:row>39</xdr:row>
      <xdr:rowOff>105773</xdr:rowOff>
    </xdr:to>
    <xdr:sp macro="" textlink="">
      <xdr:nvSpPr>
        <xdr:cNvPr id="82" name="楕円 81">
          <a:extLst>
            <a:ext uri="{FF2B5EF4-FFF2-40B4-BE49-F238E27FC236}">
              <a16:creationId xmlns:a16="http://schemas.microsoft.com/office/drawing/2014/main" id="{52E3A467-F850-40C8-BD21-F6548A071B63}"/>
            </a:ext>
          </a:extLst>
        </xdr:cNvPr>
        <xdr:cNvSpPr/>
      </xdr:nvSpPr>
      <xdr:spPr>
        <a:xfrm>
          <a:off x="1079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54973</xdr:rowOff>
    </xdr:from>
    <xdr:to>
      <xdr:col>10</xdr:col>
      <xdr:colOff>114300</xdr:colOff>
      <xdr:row>39</xdr:row>
      <xdr:rowOff>102326</xdr:rowOff>
    </xdr:to>
    <xdr:cxnSp macro="">
      <xdr:nvCxnSpPr>
        <xdr:cNvPr id="83" name="直線コネクタ 82">
          <a:extLst>
            <a:ext uri="{FF2B5EF4-FFF2-40B4-BE49-F238E27FC236}">
              <a16:creationId xmlns:a16="http://schemas.microsoft.com/office/drawing/2014/main" id="{3F15B7BF-57A8-4A8E-8EAE-2E12670A1D96}"/>
            </a:ext>
          </a:extLst>
        </xdr:cNvPr>
        <xdr:cNvCxnSpPr/>
      </xdr:nvCxnSpPr>
      <xdr:spPr>
        <a:xfrm>
          <a:off x="1130300" y="674152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C96D05DE-2A8C-43B9-9A1B-19F41333797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8C78BA1A-8839-44FD-93F3-930434A568A0}"/>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94720F8D-5A46-429C-9187-6175B2FD2C57}"/>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BC6974AC-26DE-461E-B73D-DD8FAACF03E3}"/>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43015</xdr:rowOff>
    </xdr:from>
    <xdr:ext cx="405111" cy="259045"/>
    <xdr:sp macro="" textlink="">
      <xdr:nvSpPr>
        <xdr:cNvPr id="88" name="n_1mainValue【図書館】&#10;有形固定資産減価償却率">
          <a:extLst>
            <a:ext uri="{FF2B5EF4-FFF2-40B4-BE49-F238E27FC236}">
              <a16:creationId xmlns:a16="http://schemas.microsoft.com/office/drawing/2014/main" id="{98681747-21B6-40B8-BE91-07689E4CB3B0}"/>
            </a:ext>
          </a:extLst>
        </xdr:cNvPr>
        <xdr:cNvSpPr txBox="1"/>
      </xdr:nvSpPr>
      <xdr:spPr>
        <a:xfrm>
          <a:off x="35820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8726</xdr:rowOff>
    </xdr:from>
    <xdr:ext cx="405111" cy="259045"/>
    <xdr:sp macro="" textlink="">
      <xdr:nvSpPr>
        <xdr:cNvPr id="89" name="n_2mainValue【図書館】&#10;有形固定資産減価償却率">
          <a:extLst>
            <a:ext uri="{FF2B5EF4-FFF2-40B4-BE49-F238E27FC236}">
              <a16:creationId xmlns:a16="http://schemas.microsoft.com/office/drawing/2014/main" id="{6333167A-4923-438D-A0E0-A4309B8A5ACC}"/>
            </a:ext>
          </a:extLst>
        </xdr:cNvPr>
        <xdr:cNvSpPr txBox="1"/>
      </xdr:nvSpPr>
      <xdr:spPr>
        <a:xfrm>
          <a:off x="2705744" y="686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144253</xdr:rowOff>
    </xdr:from>
    <xdr:ext cx="405111" cy="259045"/>
    <xdr:sp macro="" textlink="">
      <xdr:nvSpPr>
        <xdr:cNvPr id="90" name="n_3mainValue【図書館】&#10;有形固定資産減価償却率">
          <a:extLst>
            <a:ext uri="{FF2B5EF4-FFF2-40B4-BE49-F238E27FC236}">
              <a16:creationId xmlns:a16="http://schemas.microsoft.com/office/drawing/2014/main" id="{D8E66D3F-E4E9-4E04-813F-E60B53522725}"/>
            </a:ext>
          </a:extLst>
        </xdr:cNvPr>
        <xdr:cNvSpPr txBox="1"/>
      </xdr:nvSpPr>
      <xdr:spPr>
        <a:xfrm>
          <a:off x="1816744" y="683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96900</xdr:rowOff>
    </xdr:from>
    <xdr:ext cx="405111" cy="259045"/>
    <xdr:sp macro="" textlink="">
      <xdr:nvSpPr>
        <xdr:cNvPr id="91" name="n_4mainValue【図書館】&#10;有形固定資産減価償却率">
          <a:extLst>
            <a:ext uri="{FF2B5EF4-FFF2-40B4-BE49-F238E27FC236}">
              <a16:creationId xmlns:a16="http://schemas.microsoft.com/office/drawing/2014/main" id="{528838EB-C4B8-4950-B467-46363B549671}"/>
            </a:ext>
          </a:extLst>
        </xdr:cNvPr>
        <xdr:cNvSpPr txBox="1"/>
      </xdr:nvSpPr>
      <xdr:spPr>
        <a:xfrm>
          <a:off x="927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8FEF128-6DD1-4A86-93CA-050C0ADD79F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1C9E028-4731-47C8-8BFE-66166D66580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554FB1C-E816-4D3A-B1F6-F01EB1CF8D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55CDDBF-5AFC-4D3B-A562-4FA94EB7B9E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506B518-B50E-4C35-89FF-1A0F730EEAF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F549A81-6F54-4A0F-8220-147F7AC2437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7E580B9-463F-4374-AEC0-CB0B578EBA7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6E6CA5B-347E-4608-828E-6E616661605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CBED992-9E3B-41D5-A49D-164149736FE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3C6ECF0-56F6-43A1-B0BE-B0DFE9D208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7E468D0D-2B5D-4123-97CA-0840067C268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8A6ADAC-995F-40F4-9842-6B60DA06C28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C43BDD3-6DC3-4C46-B3B1-B00C3A7B053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BFA166F-2E09-44CC-938D-4153F367A614}"/>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F886954-1198-44AD-9E42-6D8ABC29DCB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F56229F-B358-4149-93F0-872A28BCC02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1557486-B29A-4107-8E7E-3A14BC22471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E58F684-11BC-4B49-85D5-D2EC21369FD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D3E2943-5792-4DCF-873D-E37E320E37D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BFD337A-3E03-42B4-AEC1-0238AC5B730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6C7693C-7532-4CAD-AFBD-A17AE29FF05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53F12AD-B892-4B37-B260-40E5E59F7D8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63552A3-312A-44AB-966C-7F6AB4F7D43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C0CA51B-683F-499F-A248-0BEF44A6EFC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EEC96B33-BBB8-4E78-91F0-0EDC327B67F8}"/>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55587C67-6EF4-4C26-BFD3-E84F4CE04E5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32C598F8-53F7-487D-9E0B-5A7C4B6BE1CB}"/>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A18654DA-81A2-4CAB-98AC-691B43A5901F}"/>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14CCE6CA-D792-466E-8204-691400716088}"/>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D30560E2-F64E-45A0-9469-99FC70DB578D}"/>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33347DA0-5DC9-43BC-BAD2-0A8A48780D8D}"/>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7131F435-203F-4537-AF9A-682DFC21B44B}"/>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A66E7CE5-3506-43CD-B499-CDDB69D84905}"/>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3C1964F1-72E7-4BD4-8DE3-AB85B61C042E}"/>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8399178-889C-4FE1-A08B-F93B48CA810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9B6CEA-D19B-495F-9FF2-79130173D5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0D5C9E3-72B8-4EDE-894D-9DE3A91EF10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BD36163-CE53-4C18-9F77-4307C6688D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8D8EBD5-ED96-4C41-94C6-C0994DEADB8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44450</xdr:rowOff>
    </xdr:from>
    <xdr:to>
      <xdr:col>55</xdr:col>
      <xdr:colOff>50800</xdr:colOff>
      <xdr:row>37</xdr:row>
      <xdr:rowOff>146050</xdr:rowOff>
    </xdr:to>
    <xdr:sp macro="" textlink="">
      <xdr:nvSpPr>
        <xdr:cNvPr id="131" name="楕円 130">
          <a:extLst>
            <a:ext uri="{FF2B5EF4-FFF2-40B4-BE49-F238E27FC236}">
              <a16:creationId xmlns:a16="http://schemas.microsoft.com/office/drawing/2014/main" id="{8BDAF1C2-724E-4CED-BFB6-2D070941E97C}"/>
            </a:ext>
          </a:extLst>
        </xdr:cNvPr>
        <xdr:cNvSpPr/>
      </xdr:nvSpPr>
      <xdr:spPr>
        <a:xfrm>
          <a:off x="104267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67327</xdr:rowOff>
    </xdr:from>
    <xdr:ext cx="469744" cy="259045"/>
    <xdr:sp macro="" textlink="">
      <xdr:nvSpPr>
        <xdr:cNvPr id="132" name="【図書館】&#10;一人当たり面積該当値テキスト">
          <a:extLst>
            <a:ext uri="{FF2B5EF4-FFF2-40B4-BE49-F238E27FC236}">
              <a16:creationId xmlns:a16="http://schemas.microsoft.com/office/drawing/2014/main" id="{8B579DB5-6A32-4EAD-B5E5-0CE6BBD429FC}"/>
            </a:ext>
          </a:extLst>
        </xdr:cNvPr>
        <xdr:cNvSpPr txBox="1"/>
      </xdr:nvSpPr>
      <xdr:spPr>
        <a:xfrm>
          <a:off x="10515600"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44450</xdr:rowOff>
    </xdr:from>
    <xdr:to>
      <xdr:col>50</xdr:col>
      <xdr:colOff>165100</xdr:colOff>
      <xdr:row>37</xdr:row>
      <xdr:rowOff>146050</xdr:rowOff>
    </xdr:to>
    <xdr:sp macro="" textlink="">
      <xdr:nvSpPr>
        <xdr:cNvPr id="133" name="楕円 132">
          <a:extLst>
            <a:ext uri="{FF2B5EF4-FFF2-40B4-BE49-F238E27FC236}">
              <a16:creationId xmlns:a16="http://schemas.microsoft.com/office/drawing/2014/main" id="{918C4A74-2895-4C99-85FE-A3113C3767E5}"/>
            </a:ext>
          </a:extLst>
        </xdr:cNvPr>
        <xdr:cNvSpPr/>
      </xdr:nvSpPr>
      <xdr:spPr>
        <a:xfrm>
          <a:off x="9588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95250</xdr:rowOff>
    </xdr:from>
    <xdr:to>
      <xdr:col>55</xdr:col>
      <xdr:colOff>0</xdr:colOff>
      <xdr:row>37</xdr:row>
      <xdr:rowOff>95250</xdr:rowOff>
    </xdr:to>
    <xdr:cxnSp macro="">
      <xdr:nvCxnSpPr>
        <xdr:cNvPr id="134" name="直線コネクタ 133">
          <a:extLst>
            <a:ext uri="{FF2B5EF4-FFF2-40B4-BE49-F238E27FC236}">
              <a16:creationId xmlns:a16="http://schemas.microsoft.com/office/drawing/2014/main" id="{9E920C13-BAD7-4A4A-A579-B7CA0710FF07}"/>
            </a:ext>
          </a:extLst>
        </xdr:cNvPr>
        <xdr:cNvCxnSpPr/>
      </xdr:nvCxnSpPr>
      <xdr:spPr>
        <a:xfrm>
          <a:off x="9639300" y="6438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44450</xdr:rowOff>
    </xdr:from>
    <xdr:to>
      <xdr:col>46</xdr:col>
      <xdr:colOff>38100</xdr:colOff>
      <xdr:row>37</xdr:row>
      <xdr:rowOff>146050</xdr:rowOff>
    </xdr:to>
    <xdr:sp macro="" textlink="">
      <xdr:nvSpPr>
        <xdr:cNvPr id="135" name="楕円 134">
          <a:extLst>
            <a:ext uri="{FF2B5EF4-FFF2-40B4-BE49-F238E27FC236}">
              <a16:creationId xmlns:a16="http://schemas.microsoft.com/office/drawing/2014/main" id="{6B6C7EE0-9B17-4FD0-9975-47CC6780127E}"/>
            </a:ext>
          </a:extLst>
        </xdr:cNvPr>
        <xdr:cNvSpPr/>
      </xdr:nvSpPr>
      <xdr:spPr>
        <a:xfrm>
          <a:off x="8699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95250</xdr:rowOff>
    </xdr:from>
    <xdr:to>
      <xdr:col>50</xdr:col>
      <xdr:colOff>114300</xdr:colOff>
      <xdr:row>37</xdr:row>
      <xdr:rowOff>95250</xdr:rowOff>
    </xdr:to>
    <xdr:cxnSp macro="">
      <xdr:nvCxnSpPr>
        <xdr:cNvPr id="136" name="直線コネクタ 135">
          <a:extLst>
            <a:ext uri="{FF2B5EF4-FFF2-40B4-BE49-F238E27FC236}">
              <a16:creationId xmlns:a16="http://schemas.microsoft.com/office/drawing/2014/main" id="{0D32EF3B-9F34-418A-96D5-150FE1B3E623}"/>
            </a:ext>
          </a:extLst>
        </xdr:cNvPr>
        <xdr:cNvCxnSpPr/>
      </xdr:nvCxnSpPr>
      <xdr:spPr>
        <a:xfrm>
          <a:off x="8750300" y="643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44450</xdr:rowOff>
    </xdr:from>
    <xdr:to>
      <xdr:col>41</xdr:col>
      <xdr:colOff>101600</xdr:colOff>
      <xdr:row>37</xdr:row>
      <xdr:rowOff>146050</xdr:rowOff>
    </xdr:to>
    <xdr:sp macro="" textlink="">
      <xdr:nvSpPr>
        <xdr:cNvPr id="137" name="楕円 136">
          <a:extLst>
            <a:ext uri="{FF2B5EF4-FFF2-40B4-BE49-F238E27FC236}">
              <a16:creationId xmlns:a16="http://schemas.microsoft.com/office/drawing/2014/main" id="{951D0C29-6387-44CB-AB79-B40588433273}"/>
            </a:ext>
          </a:extLst>
        </xdr:cNvPr>
        <xdr:cNvSpPr/>
      </xdr:nvSpPr>
      <xdr:spPr>
        <a:xfrm>
          <a:off x="7810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95250</xdr:rowOff>
    </xdr:from>
    <xdr:to>
      <xdr:col>45</xdr:col>
      <xdr:colOff>177800</xdr:colOff>
      <xdr:row>37</xdr:row>
      <xdr:rowOff>95250</xdr:rowOff>
    </xdr:to>
    <xdr:cxnSp macro="">
      <xdr:nvCxnSpPr>
        <xdr:cNvPr id="138" name="直線コネクタ 137">
          <a:extLst>
            <a:ext uri="{FF2B5EF4-FFF2-40B4-BE49-F238E27FC236}">
              <a16:creationId xmlns:a16="http://schemas.microsoft.com/office/drawing/2014/main" id="{737CCBB1-95AB-4E31-A530-2865AC13CD87}"/>
            </a:ext>
          </a:extLst>
        </xdr:cNvPr>
        <xdr:cNvCxnSpPr/>
      </xdr:nvCxnSpPr>
      <xdr:spPr>
        <a:xfrm>
          <a:off x="7861300" y="643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44450</xdr:rowOff>
    </xdr:from>
    <xdr:to>
      <xdr:col>36</xdr:col>
      <xdr:colOff>165100</xdr:colOff>
      <xdr:row>37</xdr:row>
      <xdr:rowOff>146050</xdr:rowOff>
    </xdr:to>
    <xdr:sp macro="" textlink="">
      <xdr:nvSpPr>
        <xdr:cNvPr id="139" name="楕円 138">
          <a:extLst>
            <a:ext uri="{FF2B5EF4-FFF2-40B4-BE49-F238E27FC236}">
              <a16:creationId xmlns:a16="http://schemas.microsoft.com/office/drawing/2014/main" id="{040BD0FD-8430-4CC0-8C6A-8425B8E54A3C}"/>
            </a:ext>
          </a:extLst>
        </xdr:cNvPr>
        <xdr:cNvSpPr/>
      </xdr:nvSpPr>
      <xdr:spPr>
        <a:xfrm>
          <a:off x="6921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95250</xdr:rowOff>
    </xdr:from>
    <xdr:to>
      <xdr:col>41</xdr:col>
      <xdr:colOff>50800</xdr:colOff>
      <xdr:row>37</xdr:row>
      <xdr:rowOff>95250</xdr:rowOff>
    </xdr:to>
    <xdr:cxnSp macro="">
      <xdr:nvCxnSpPr>
        <xdr:cNvPr id="140" name="直線コネクタ 139">
          <a:extLst>
            <a:ext uri="{FF2B5EF4-FFF2-40B4-BE49-F238E27FC236}">
              <a16:creationId xmlns:a16="http://schemas.microsoft.com/office/drawing/2014/main" id="{B497FFD4-9777-44F8-A414-5A0AD99BCC86}"/>
            </a:ext>
          </a:extLst>
        </xdr:cNvPr>
        <xdr:cNvCxnSpPr/>
      </xdr:nvCxnSpPr>
      <xdr:spPr>
        <a:xfrm>
          <a:off x="6972300" y="643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C9CBE17C-56BF-4CB7-A843-025980C46A84}"/>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B5E745A9-DDA3-43EA-A514-9619A8312B01}"/>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E7652279-A16B-4437-8418-E03B5FA46C32}"/>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73677</xdr:rowOff>
    </xdr:from>
    <xdr:ext cx="469744" cy="259045"/>
    <xdr:sp macro="" textlink="">
      <xdr:nvSpPr>
        <xdr:cNvPr id="144" name="n_4aveValue【図書館】&#10;一人当たり面積">
          <a:extLst>
            <a:ext uri="{FF2B5EF4-FFF2-40B4-BE49-F238E27FC236}">
              <a16:creationId xmlns:a16="http://schemas.microsoft.com/office/drawing/2014/main" id="{B88A0BEE-C364-41F5-99D8-8E53E3350BD2}"/>
            </a:ext>
          </a:extLst>
        </xdr:cNvPr>
        <xdr:cNvSpPr txBox="1"/>
      </xdr:nvSpPr>
      <xdr:spPr>
        <a:xfrm>
          <a:off x="67374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162577</xdr:rowOff>
    </xdr:from>
    <xdr:ext cx="469744" cy="259045"/>
    <xdr:sp macro="" textlink="">
      <xdr:nvSpPr>
        <xdr:cNvPr id="145" name="n_1mainValue【図書館】&#10;一人当たり面積">
          <a:extLst>
            <a:ext uri="{FF2B5EF4-FFF2-40B4-BE49-F238E27FC236}">
              <a16:creationId xmlns:a16="http://schemas.microsoft.com/office/drawing/2014/main" id="{7415583A-5190-4957-B61C-E90F877B78B3}"/>
            </a:ext>
          </a:extLst>
        </xdr:cNvPr>
        <xdr:cNvSpPr txBox="1"/>
      </xdr:nvSpPr>
      <xdr:spPr>
        <a:xfrm>
          <a:off x="93917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162577</xdr:rowOff>
    </xdr:from>
    <xdr:ext cx="469744" cy="259045"/>
    <xdr:sp macro="" textlink="">
      <xdr:nvSpPr>
        <xdr:cNvPr id="146" name="n_2mainValue【図書館】&#10;一人当たり面積">
          <a:extLst>
            <a:ext uri="{FF2B5EF4-FFF2-40B4-BE49-F238E27FC236}">
              <a16:creationId xmlns:a16="http://schemas.microsoft.com/office/drawing/2014/main" id="{8CE6A53F-06B7-4CF9-B04E-F0EA5CFAF265}"/>
            </a:ext>
          </a:extLst>
        </xdr:cNvPr>
        <xdr:cNvSpPr txBox="1"/>
      </xdr:nvSpPr>
      <xdr:spPr>
        <a:xfrm>
          <a:off x="85154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162577</xdr:rowOff>
    </xdr:from>
    <xdr:ext cx="469744" cy="259045"/>
    <xdr:sp macro="" textlink="">
      <xdr:nvSpPr>
        <xdr:cNvPr id="147" name="n_3mainValue【図書館】&#10;一人当たり面積">
          <a:extLst>
            <a:ext uri="{FF2B5EF4-FFF2-40B4-BE49-F238E27FC236}">
              <a16:creationId xmlns:a16="http://schemas.microsoft.com/office/drawing/2014/main" id="{F00196F0-EBCC-49E9-9DE7-D7BC4DBF8936}"/>
            </a:ext>
          </a:extLst>
        </xdr:cNvPr>
        <xdr:cNvSpPr txBox="1"/>
      </xdr:nvSpPr>
      <xdr:spPr>
        <a:xfrm>
          <a:off x="76264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162577</xdr:rowOff>
    </xdr:from>
    <xdr:ext cx="469744" cy="259045"/>
    <xdr:sp macro="" textlink="">
      <xdr:nvSpPr>
        <xdr:cNvPr id="148" name="n_4mainValue【図書館】&#10;一人当たり面積">
          <a:extLst>
            <a:ext uri="{FF2B5EF4-FFF2-40B4-BE49-F238E27FC236}">
              <a16:creationId xmlns:a16="http://schemas.microsoft.com/office/drawing/2014/main" id="{D1BACC26-A8F1-4DA4-8E56-969222311D0C}"/>
            </a:ext>
          </a:extLst>
        </xdr:cNvPr>
        <xdr:cNvSpPr txBox="1"/>
      </xdr:nvSpPr>
      <xdr:spPr>
        <a:xfrm>
          <a:off x="67374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82F44BE-1835-486E-A4C6-D80461CD42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E4141D3-250E-4FD5-90A7-FF5A4977304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3C33C74-3AF8-4135-8BA5-92812E53381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91C949E-FB72-4358-9B98-018A9971358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B340991-82EE-4BBD-8288-4EE0D3DD90A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F0740AE-1BAC-4E7D-8E3D-45C1BD8C315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35058F6-97C7-4BB6-87DB-28BCA290144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79AA431-2579-4197-8057-382C331469F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57E0A77-C6E8-48A7-B05D-104535E6C11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7CC14F7-7CCA-4801-AB42-50326A310CF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BF1795F-1E2F-4F56-8408-4A645271C8D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0DF0C66-3B9D-4962-8D1C-C74778C8763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53CD80FF-C0EF-49FF-A139-F741DB49CC5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5C75EFE0-37B5-4D1D-8E45-B690048A258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C7AB5A6-4012-4495-B44B-A2AA3FAA8FA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7B5E6F12-6940-4716-B5B9-75F4F8B103B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829FFD9-6785-49D0-8B2B-0752633AFFC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D5D2A64C-C77E-4013-A9D1-E8BA29116E5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E95A64F-5EDE-451B-9D8F-5CE066DF43C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55CCBC4-0BAB-4D1C-A8C6-596716BAA62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60D612B-50A7-4872-9030-7F1658BAB93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B77667D-A0C8-46E5-8E99-9D936B7E9B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F9BE06F-2906-4028-97EA-3DC700FEFDA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EA01C8C-EFA9-4679-8679-C08B348911C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501FE10C-7BE8-4A81-A09F-9EB843CEBEA2}"/>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9EDBB83C-53A7-4A70-A7A4-9847837BED6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49DB8C59-0543-42D7-93A9-61400C39855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128EB95-1589-4D59-B365-DB775B22725A}"/>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DCFE7E3C-D03E-4393-83BB-BC67572FF219}"/>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09224BE-F7BA-4F62-A37E-5EB8236245F8}"/>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D53BDFAB-30B6-4E6E-9A88-191B13A6DCF7}"/>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1DE43DC4-9A12-46C7-91B1-78AB046D8610}"/>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26EED0ED-C055-4322-AA1B-C483F40D1521}"/>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0613F189-C956-41DE-AFE0-D13B2BAEA8A0}"/>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5014B600-88A3-4A64-8085-AB8F34ACAA4C}"/>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48C3FC7-3D52-4AC2-A202-8B8BC87B70D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6541EEB-AD6D-4EC7-8DB6-EB39EE24DE6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026E9B1-49AA-48C0-85D3-BFFC055F1D4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2A396B6-27C7-49AE-84B8-C57A4D45B83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458381E-6E3E-4D4A-ACB5-922459C028B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103505</xdr:rowOff>
    </xdr:from>
    <xdr:to>
      <xdr:col>24</xdr:col>
      <xdr:colOff>114300</xdr:colOff>
      <xdr:row>58</xdr:row>
      <xdr:rowOff>33655</xdr:rowOff>
    </xdr:to>
    <xdr:sp macro="" textlink="">
      <xdr:nvSpPr>
        <xdr:cNvPr id="189" name="楕円 188">
          <a:extLst>
            <a:ext uri="{FF2B5EF4-FFF2-40B4-BE49-F238E27FC236}">
              <a16:creationId xmlns:a16="http://schemas.microsoft.com/office/drawing/2014/main" id="{04DB7FA8-2E36-4CA2-BEE3-5EF8B576ECBB}"/>
            </a:ext>
          </a:extLst>
        </xdr:cNvPr>
        <xdr:cNvSpPr/>
      </xdr:nvSpPr>
      <xdr:spPr>
        <a:xfrm>
          <a:off x="45847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126382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16B5CF7-1D60-4875-8446-12C6A441C6BE}"/>
            </a:ext>
          </a:extLst>
        </xdr:cNvPr>
        <xdr:cNvSpPr txBox="1"/>
      </xdr:nvSpPr>
      <xdr:spPr>
        <a:xfrm>
          <a:off x="4673600"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120650</xdr:rowOff>
    </xdr:from>
    <xdr:to>
      <xdr:col>20</xdr:col>
      <xdr:colOff>38100</xdr:colOff>
      <xdr:row>58</xdr:row>
      <xdr:rowOff>50800</xdr:rowOff>
    </xdr:to>
    <xdr:sp macro="" textlink="">
      <xdr:nvSpPr>
        <xdr:cNvPr id="191" name="楕円 190">
          <a:extLst>
            <a:ext uri="{FF2B5EF4-FFF2-40B4-BE49-F238E27FC236}">
              <a16:creationId xmlns:a16="http://schemas.microsoft.com/office/drawing/2014/main" id="{10407E13-914B-4A87-AF75-90636D807C02}"/>
            </a:ext>
          </a:extLst>
        </xdr:cNvPr>
        <xdr:cNvSpPr/>
      </xdr:nvSpPr>
      <xdr:spPr>
        <a:xfrm>
          <a:off x="3746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154305</xdr:rowOff>
    </xdr:from>
    <xdr:to>
      <xdr:col>24</xdr:col>
      <xdr:colOff>63500</xdr:colOff>
      <xdr:row>58</xdr:row>
      <xdr:rowOff>0</xdr:rowOff>
    </xdr:to>
    <xdr:cxnSp macro="">
      <xdr:nvCxnSpPr>
        <xdr:cNvPr id="192" name="直線コネクタ 191">
          <a:extLst>
            <a:ext uri="{FF2B5EF4-FFF2-40B4-BE49-F238E27FC236}">
              <a16:creationId xmlns:a16="http://schemas.microsoft.com/office/drawing/2014/main" id="{72288A8A-E726-4D4D-BE6F-65AF46B5634B}"/>
            </a:ext>
          </a:extLst>
        </xdr:cNvPr>
        <xdr:cNvCxnSpPr/>
      </xdr:nvCxnSpPr>
      <xdr:spPr>
        <a:xfrm flipV="1">
          <a:off x="3797300" y="99269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71120</xdr:rowOff>
    </xdr:from>
    <xdr:to>
      <xdr:col>15</xdr:col>
      <xdr:colOff>101600</xdr:colOff>
      <xdr:row>58</xdr:row>
      <xdr:rowOff>1270</xdr:rowOff>
    </xdr:to>
    <xdr:sp macro="" textlink="">
      <xdr:nvSpPr>
        <xdr:cNvPr id="193" name="楕円 192">
          <a:extLst>
            <a:ext uri="{FF2B5EF4-FFF2-40B4-BE49-F238E27FC236}">
              <a16:creationId xmlns:a16="http://schemas.microsoft.com/office/drawing/2014/main" id="{860D3AAB-6A5D-43B5-A70B-4F805C7C389C}"/>
            </a:ext>
          </a:extLst>
        </xdr:cNvPr>
        <xdr:cNvSpPr/>
      </xdr:nvSpPr>
      <xdr:spPr>
        <a:xfrm>
          <a:off x="2857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121920</xdr:rowOff>
    </xdr:from>
    <xdr:to>
      <xdr:col>19</xdr:col>
      <xdr:colOff>177800</xdr:colOff>
      <xdr:row>58</xdr:row>
      <xdr:rowOff>0</xdr:rowOff>
    </xdr:to>
    <xdr:cxnSp macro="">
      <xdr:nvCxnSpPr>
        <xdr:cNvPr id="194" name="直線コネクタ 193">
          <a:extLst>
            <a:ext uri="{FF2B5EF4-FFF2-40B4-BE49-F238E27FC236}">
              <a16:creationId xmlns:a16="http://schemas.microsoft.com/office/drawing/2014/main" id="{103298B2-B467-4492-8009-5485EF4A9632}"/>
            </a:ext>
          </a:extLst>
        </xdr:cNvPr>
        <xdr:cNvCxnSpPr/>
      </xdr:nvCxnSpPr>
      <xdr:spPr>
        <a:xfrm>
          <a:off x="2908300" y="98945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21590</xdr:rowOff>
    </xdr:from>
    <xdr:to>
      <xdr:col>10</xdr:col>
      <xdr:colOff>165100</xdr:colOff>
      <xdr:row>57</xdr:row>
      <xdr:rowOff>123190</xdr:rowOff>
    </xdr:to>
    <xdr:sp macro="" textlink="">
      <xdr:nvSpPr>
        <xdr:cNvPr id="195" name="楕円 194">
          <a:extLst>
            <a:ext uri="{FF2B5EF4-FFF2-40B4-BE49-F238E27FC236}">
              <a16:creationId xmlns:a16="http://schemas.microsoft.com/office/drawing/2014/main" id="{1519395F-28AC-438D-B0D0-FE37D94B7BF5}"/>
            </a:ext>
          </a:extLst>
        </xdr:cNvPr>
        <xdr:cNvSpPr/>
      </xdr:nvSpPr>
      <xdr:spPr>
        <a:xfrm>
          <a:off x="1968500" y="97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72390</xdr:rowOff>
    </xdr:from>
    <xdr:to>
      <xdr:col>15</xdr:col>
      <xdr:colOff>50800</xdr:colOff>
      <xdr:row>57</xdr:row>
      <xdr:rowOff>121920</xdr:rowOff>
    </xdr:to>
    <xdr:cxnSp macro="">
      <xdr:nvCxnSpPr>
        <xdr:cNvPr id="196" name="直線コネクタ 195">
          <a:extLst>
            <a:ext uri="{FF2B5EF4-FFF2-40B4-BE49-F238E27FC236}">
              <a16:creationId xmlns:a16="http://schemas.microsoft.com/office/drawing/2014/main" id="{71020EB0-63A3-4790-9237-A2DFAEDF76F0}"/>
            </a:ext>
          </a:extLst>
        </xdr:cNvPr>
        <xdr:cNvCxnSpPr/>
      </xdr:nvCxnSpPr>
      <xdr:spPr>
        <a:xfrm>
          <a:off x="2019300" y="98450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143510</xdr:rowOff>
    </xdr:from>
    <xdr:to>
      <xdr:col>6</xdr:col>
      <xdr:colOff>38100</xdr:colOff>
      <xdr:row>57</xdr:row>
      <xdr:rowOff>73660</xdr:rowOff>
    </xdr:to>
    <xdr:sp macro="" textlink="">
      <xdr:nvSpPr>
        <xdr:cNvPr id="197" name="楕円 196">
          <a:extLst>
            <a:ext uri="{FF2B5EF4-FFF2-40B4-BE49-F238E27FC236}">
              <a16:creationId xmlns:a16="http://schemas.microsoft.com/office/drawing/2014/main" id="{7B06C0A8-026C-4843-91AE-C6AC402DC2CD}"/>
            </a:ext>
          </a:extLst>
        </xdr:cNvPr>
        <xdr:cNvSpPr/>
      </xdr:nvSpPr>
      <xdr:spPr>
        <a:xfrm>
          <a:off x="10795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22860</xdr:rowOff>
    </xdr:from>
    <xdr:to>
      <xdr:col>10</xdr:col>
      <xdr:colOff>114300</xdr:colOff>
      <xdr:row>57</xdr:row>
      <xdr:rowOff>72390</xdr:rowOff>
    </xdr:to>
    <xdr:cxnSp macro="">
      <xdr:nvCxnSpPr>
        <xdr:cNvPr id="198" name="直線コネクタ 197">
          <a:extLst>
            <a:ext uri="{FF2B5EF4-FFF2-40B4-BE49-F238E27FC236}">
              <a16:creationId xmlns:a16="http://schemas.microsoft.com/office/drawing/2014/main" id="{556993B7-3D98-444D-81A8-71CF6AAEE15F}"/>
            </a:ext>
          </a:extLst>
        </xdr:cNvPr>
        <xdr:cNvCxnSpPr/>
      </xdr:nvCxnSpPr>
      <xdr:spPr>
        <a:xfrm>
          <a:off x="1130300" y="979551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2DDE3B05-3A06-4136-8ED3-B0831033FBF4}"/>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8F085B07-E42A-4C8D-ABD0-F7760520713F}"/>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52DFE017-3CCB-49BE-8205-25D92413BFE8}"/>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A29AF622-9668-4416-A13B-D747C01CB437}"/>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67327</xdr:rowOff>
    </xdr:from>
    <xdr:ext cx="405111" cy="259045"/>
    <xdr:sp macro="" textlink="">
      <xdr:nvSpPr>
        <xdr:cNvPr id="203" name="n_1mainValue【体育館・プール】&#10;有形固定資産減価償却率">
          <a:extLst>
            <a:ext uri="{FF2B5EF4-FFF2-40B4-BE49-F238E27FC236}">
              <a16:creationId xmlns:a16="http://schemas.microsoft.com/office/drawing/2014/main" id="{9B3FDA14-745E-47B5-9783-36BE5566961D}"/>
            </a:ext>
          </a:extLst>
        </xdr:cNvPr>
        <xdr:cNvSpPr txBox="1"/>
      </xdr:nvSpPr>
      <xdr:spPr>
        <a:xfrm>
          <a:off x="3582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17797</xdr:rowOff>
    </xdr:from>
    <xdr:ext cx="405111" cy="259045"/>
    <xdr:sp macro="" textlink="">
      <xdr:nvSpPr>
        <xdr:cNvPr id="204" name="n_2mainValue【体育館・プール】&#10;有形固定資産減価償却率">
          <a:extLst>
            <a:ext uri="{FF2B5EF4-FFF2-40B4-BE49-F238E27FC236}">
              <a16:creationId xmlns:a16="http://schemas.microsoft.com/office/drawing/2014/main" id="{6BE8599F-8434-4451-A841-618F57B090EB}"/>
            </a:ext>
          </a:extLst>
        </xdr:cNvPr>
        <xdr:cNvSpPr txBox="1"/>
      </xdr:nvSpPr>
      <xdr:spPr>
        <a:xfrm>
          <a:off x="27057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139717</xdr:rowOff>
    </xdr:from>
    <xdr:ext cx="405111" cy="259045"/>
    <xdr:sp macro="" textlink="">
      <xdr:nvSpPr>
        <xdr:cNvPr id="205" name="n_3mainValue【体育館・プール】&#10;有形固定資産減価償却率">
          <a:extLst>
            <a:ext uri="{FF2B5EF4-FFF2-40B4-BE49-F238E27FC236}">
              <a16:creationId xmlns:a16="http://schemas.microsoft.com/office/drawing/2014/main" id="{83B586A5-D8F0-4F44-9BDE-E880F03BFB03}"/>
            </a:ext>
          </a:extLst>
        </xdr:cNvPr>
        <xdr:cNvSpPr txBox="1"/>
      </xdr:nvSpPr>
      <xdr:spPr>
        <a:xfrm>
          <a:off x="1816744" y="956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90187</xdr:rowOff>
    </xdr:from>
    <xdr:ext cx="405111" cy="259045"/>
    <xdr:sp macro="" textlink="">
      <xdr:nvSpPr>
        <xdr:cNvPr id="206" name="n_4mainValue【体育館・プール】&#10;有形固定資産減価償却率">
          <a:extLst>
            <a:ext uri="{FF2B5EF4-FFF2-40B4-BE49-F238E27FC236}">
              <a16:creationId xmlns:a16="http://schemas.microsoft.com/office/drawing/2014/main" id="{DD3A1B39-3ED6-41B6-BCBC-882C8E66813E}"/>
            </a:ext>
          </a:extLst>
        </xdr:cNvPr>
        <xdr:cNvSpPr txBox="1"/>
      </xdr:nvSpPr>
      <xdr:spPr>
        <a:xfrm>
          <a:off x="92774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EC5B767-F1ED-49AE-A299-451255F0152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8F9401B-3E73-430B-A298-05A1302713F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D70BA20-735F-4BCC-B088-1228750E45D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7987C93-BAE1-449E-AC43-23F5F47A0B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6E8D32E-8508-499C-B5E9-7548031E126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9854816-78C4-482E-BABE-9C607F11C38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372D9B0-61A4-431A-9D45-2E8ED050180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15506C4-3985-499A-B325-3B3E8DE74FA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851322E-2636-4BDB-9BDD-82659621607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F118D2A-9425-421C-8E01-79672B0F8B0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9D8FB54-EBF1-4B1A-AAEF-B9F05303B07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5C6A4117-3E7A-4294-A90E-ED7871AC173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57B9CCE-79FA-4832-B993-B99C3C543BB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51DDE279-944B-43D9-8AAA-3268B14F4CA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616B994-2EFF-462A-8804-D6EC78CFFB7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697BDC1-922E-40A0-B6F7-3C4BEFAECE9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1AFEC40-3424-4E4B-A819-2D307FBE4C9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4C3723A5-C9E6-45EA-B080-41AC7121CE9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253D3DC-BF72-493B-929D-1AD417AE231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DE12174-4951-416C-8359-0B402B1C643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7C82D23-01E5-41C2-B384-74F60D1B167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414382B-FBF9-4E18-B677-4B692517E14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29EBE3E-3251-460C-82D1-BE00E6D2A22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6BD5263F-0B83-4F8C-BD0D-7F762BE4D7B4}"/>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ECA2CCEA-A41C-47C7-B021-9206465FD58B}"/>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413ED8F5-5349-44A8-97EB-DBEC4A7673B6}"/>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8D7A06C5-E69F-4024-B0B9-4836C5524B05}"/>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45FBE073-4A41-47B9-B9E3-4E729E8F1155}"/>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10CBA128-7DE7-4A2A-A7EE-CBFB37EABCA5}"/>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96F15914-5880-4ADE-B0D9-8D958E18DEBC}"/>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289F05FA-1AFE-4F59-93B3-D6F71011B1BB}"/>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8961EF35-3138-4745-BA32-02EF65295940}"/>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C8B76FA-D25A-467F-B37E-C498A86F1081}"/>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98DE5ADB-78DB-4671-9957-13D41F98C78E}"/>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A47EBDA-275A-4BD0-AD37-0B470A93ABB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A6CD921-A2B6-49AD-9A15-9B80A423BBE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06F20EC-59D3-4AF5-B7C4-DF3C02250AC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7E7EC21-FF82-4094-996C-6B09EB0BF9D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363CF73-53AA-436E-AE6B-1877A7D9ACE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118745</xdr:rowOff>
    </xdr:from>
    <xdr:to>
      <xdr:col>55</xdr:col>
      <xdr:colOff>50800</xdr:colOff>
      <xdr:row>64</xdr:row>
      <xdr:rowOff>48895</xdr:rowOff>
    </xdr:to>
    <xdr:sp macro="" textlink="">
      <xdr:nvSpPr>
        <xdr:cNvPr id="246" name="楕円 245">
          <a:extLst>
            <a:ext uri="{FF2B5EF4-FFF2-40B4-BE49-F238E27FC236}">
              <a16:creationId xmlns:a16="http://schemas.microsoft.com/office/drawing/2014/main" id="{8CE1C715-6AD3-4A48-9411-7B7284187CA9}"/>
            </a:ext>
          </a:extLst>
        </xdr:cNvPr>
        <xdr:cNvSpPr/>
      </xdr:nvSpPr>
      <xdr:spPr>
        <a:xfrm>
          <a:off x="10426700" y="109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33672</xdr:rowOff>
    </xdr:from>
    <xdr:ext cx="469744" cy="259045"/>
    <xdr:sp macro="" textlink="">
      <xdr:nvSpPr>
        <xdr:cNvPr id="247" name="【体育館・プール】&#10;一人当たり面積該当値テキスト">
          <a:extLst>
            <a:ext uri="{FF2B5EF4-FFF2-40B4-BE49-F238E27FC236}">
              <a16:creationId xmlns:a16="http://schemas.microsoft.com/office/drawing/2014/main" id="{D8544CAB-B748-493B-ACF8-2E4D658C4A61}"/>
            </a:ext>
          </a:extLst>
        </xdr:cNvPr>
        <xdr:cNvSpPr txBox="1"/>
      </xdr:nvSpPr>
      <xdr:spPr>
        <a:xfrm>
          <a:off x="10515600" y="1083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109220</xdr:rowOff>
    </xdr:from>
    <xdr:to>
      <xdr:col>50</xdr:col>
      <xdr:colOff>165100</xdr:colOff>
      <xdr:row>64</xdr:row>
      <xdr:rowOff>39370</xdr:rowOff>
    </xdr:to>
    <xdr:sp macro="" textlink="">
      <xdr:nvSpPr>
        <xdr:cNvPr id="248" name="楕円 247">
          <a:extLst>
            <a:ext uri="{FF2B5EF4-FFF2-40B4-BE49-F238E27FC236}">
              <a16:creationId xmlns:a16="http://schemas.microsoft.com/office/drawing/2014/main" id="{A3820D9A-775D-4CAC-ACCF-60BE90C4C4D6}"/>
            </a:ext>
          </a:extLst>
        </xdr:cNvPr>
        <xdr:cNvSpPr/>
      </xdr:nvSpPr>
      <xdr:spPr>
        <a:xfrm>
          <a:off x="9588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160020</xdr:rowOff>
    </xdr:from>
    <xdr:to>
      <xdr:col>55</xdr:col>
      <xdr:colOff>0</xdr:colOff>
      <xdr:row>63</xdr:row>
      <xdr:rowOff>169545</xdr:rowOff>
    </xdr:to>
    <xdr:cxnSp macro="">
      <xdr:nvCxnSpPr>
        <xdr:cNvPr id="249" name="直線コネクタ 248">
          <a:extLst>
            <a:ext uri="{FF2B5EF4-FFF2-40B4-BE49-F238E27FC236}">
              <a16:creationId xmlns:a16="http://schemas.microsoft.com/office/drawing/2014/main" id="{59E3B2B6-BA7B-48C3-AE59-70F8FC4600D0}"/>
            </a:ext>
          </a:extLst>
        </xdr:cNvPr>
        <xdr:cNvCxnSpPr/>
      </xdr:nvCxnSpPr>
      <xdr:spPr>
        <a:xfrm>
          <a:off x="9639300" y="1096137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109220</xdr:rowOff>
    </xdr:from>
    <xdr:to>
      <xdr:col>46</xdr:col>
      <xdr:colOff>38100</xdr:colOff>
      <xdr:row>64</xdr:row>
      <xdr:rowOff>39370</xdr:rowOff>
    </xdr:to>
    <xdr:sp macro="" textlink="">
      <xdr:nvSpPr>
        <xdr:cNvPr id="250" name="楕円 249">
          <a:extLst>
            <a:ext uri="{FF2B5EF4-FFF2-40B4-BE49-F238E27FC236}">
              <a16:creationId xmlns:a16="http://schemas.microsoft.com/office/drawing/2014/main" id="{F7599DDA-E9AE-4B16-ACB0-AC6855A862BB}"/>
            </a:ext>
          </a:extLst>
        </xdr:cNvPr>
        <xdr:cNvSpPr/>
      </xdr:nvSpPr>
      <xdr:spPr>
        <a:xfrm>
          <a:off x="8699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160020</xdr:rowOff>
    </xdr:from>
    <xdr:to>
      <xdr:col>50</xdr:col>
      <xdr:colOff>114300</xdr:colOff>
      <xdr:row>63</xdr:row>
      <xdr:rowOff>160020</xdr:rowOff>
    </xdr:to>
    <xdr:cxnSp macro="">
      <xdr:nvCxnSpPr>
        <xdr:cNvPr id="251" name="直線コネクタ 250">
          <a:extLst>
            <a:ext uri="{FF2B5EF4-FFF2-40B4-BE49-F238E27FC236}">
              <a16:creationId xmlns:a16="http://schemas.microsoft.com/office/drawing/2014/main" id="{69EFA787-9709-4067-A983-E1F9582C2678}"/>
            </a:ext>
          </a:extLst>
        </xdr:cNvPr>
        <xdr:cNvCxnSpPr/>
      </xdr:nvCxnSpPr>
      <xdr:spPr>
        <a:xfrm>
          <a:off x="8750300" y="1096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109220</xdr:rowOff>
    </xdr:from>
    <xdr:to>
      <xdr:col>41</xdr:col>
      <xdr:colOff>101600</xdr:colOff>
      <xdr:row>64</xdr:row>
      <xdr:rowOff>39370</xdr:rowOff>
    </xdr:to>
    <xdr:sp macro="" textlink="">
      <xdr:nvSpPr>
        <xdr:cNvPr id="252" name="楕円 251">
          <a:extLst>
            <a:ext uri="{FF2B5EF4-FFF2-40B4-BE49-F238E27FC236}">
              <a16:creationId xmlns:a16="http://schemas.microsoft.com/office/drawing/2014/main" id="{40BE4750-2F22-4516-81E8-F959782A9F9C}"/>
            </a:ext>
          </a:extLst>
        </xdr:cNvPr>
        <xdr:cNvSpPr/>
      </xdr:nvSpPr>
      <xdr:spPr>
        <a:xfrm>
          <a:off x="7810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160020</xdr:rowOff>
    </xdr:from>
    <xdr:to>
      <xdr:col>45</xdr:col>
      <xdr:colOff>177800</xdr:colOff>
      <xdr:row>63</xdr:row>
      <xdr:rowOff>160020</xdr:rowOff>
    </xdr:to>
    <xdr:cxnSp macro="">
      <xdr:nvCxnSpPr>
        <xdr:cNvPr id="253" name="直線コネクタ 252">
          <a:extLst>
            <a:ext uri="{FF2B5EF4-FFF2-40B4-BE49-F238E27FC236}">
              <a16:creationId xmlns:a16="http://schemas.microsoft.com/office/drawing/2014/main" id="{FD59A5E9-062B-4A5B-A8B2-93FAD5B0DB30}"/>
            </a:ext>
          </a:extLst>
        </xdr:cNvPr>
        <xdr:cNvCxnSpPr/>
      </xdr:nvCxnSpPr>
      <xdr:spPr>
        <a:xfrm>
          <a:off x="7861300" y="1096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109220</xdr:rowOff>
    </xdr:from>
    <xdr:to>
      <xdr:col>36</xdr:col>
      <xdr:colOff>165100</xdr:colOff>
      <xdr:row>64</xdr:row>
      <xdr:rowOff>39370</xdr:rowOff>
    </xdr:to>
    <xdr:sp macro="" textlink="">
      <xdr:nvSpPr>
        <xdr:cNvPr id="254" name="楕円 253">
          <a:extLst>
            <a:ext uri="{FF2B5EF4-FFF2-40B4-BE49-F238E27FC236}">
              <a16:creationId xmlns:a16="http://schemas.microsoft.com/office/drawing/2014/main" id="{943815AC-0E2E-49B1-95B9-818A04A64C9F}"/>
            </a:ext>
          </a:extLst>
        </xdr:cNvPr>
        <xdr:cNvSpPr/>
      </xdr:nvSpPr>
      <xdr:spPr>
        <a:xfrm>
          <a:off x="69215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160020</xdr:rowOff>
    </xdr:from>
    <xdr:to>
      <xdr:col>41</xdr:col>
      <xdr:colOff>50800</xdr:colOff>
      <xdr:row>63</xdr:row>
      <xdr:rowOff>160020</xdr:rowOff>
    </xdr:to>
    <xdr:cxnSp macro="">
      <xdr:nvCxnSpPr>
        <xdr:cNvPr id="255" name="直線コネクタ 254">
          <a:extLst>
            <a:ext uri="{FF2B5EF4-FFF2-40B4-BE49-F238E27FC236}">
              <a16:creationId xmlns:a16="http://schemas.microsoft.com/office/drawing/2014/main" id="{FA27663B-CF2E-45C9-9960-7B2B6AD5D443}"/>
            </a:ext>
          </a:extLst>
        </xdr:cNvPr>
        <xdr:cNvCxnSpPr/>
      </xdr:nvCxnSpPr>
      <xdr:spPr>
        <a:xfrm>
          <a:off x="6972300" y="10961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B84C63FD-3BE8-42CD-9F9A-5394ECE4AD5F}"/>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D9FBC823-E338-4E54-A8AC-C12E8C3E4D5E}"/>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0F1470CB-C723-4FD2-9779-4351522351B1}"/>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7FFC44BC-50F6-49D0-961C-DDE3ACC5A224}"/>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30497</xdr:rowOff>
    </xdr:from>
    <xdr:ext cx="469744" cy="259045"/>
    <xdr:sp macro="" textlink="">
      <xdr:nvSpPr>
        <xdr:cNvPr id="260" name="n_1mainValue【体育館・プール】&#10;一人当たり面積">
          <a:extLst>
            <a:ext uri="{FF2B5EF4-FFF2-40B4-BE49-F238E27FC236}">
              <a16:creationId xmlns:a16="http://schemas.microsoft.com/office/drawing/2014/main" id="{9B503B24-0D62-4CD5-BC56-C444495CAF89}"/>
            </a:ext>
          </a:extLst>
        </xdr:cNvPr>
        <xdr:cNvSpPr txBox="1"/>
      </xdr:nvSpPr>
      <xdr:spPr>
        <a:xfrm>
          <a:off x="9391727"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30497</xdr:rowOff>
    </xdr:from>
    <xdr:ext cx="469744" cy="259045"/>
    <xdr:sp macro="" textlink="">
      <xdr:nvSpPr>
        <xdr:cNvPr id="261" name="n_2mainValue【体育館・プール】&#10;一人当たり面積">
          <a:extLst>
            <a:ext uri="{FF2B5EF4-FFF2-40B4-BE49-F238E27FC236}">
              <a16:creationId xmlns:a16="http://schemas.microsoft.com/office/drawing/2014/main" id="{FB18B6B9-A713-4354-AC04-0ABBC6B56D50}"/>
            </a:ext>
          </a:extLst>
        </xdr:cNvPr>
        <xdr:cNvSpPr txBox="1"/>
      </xdr:nvSpPr>
      <xdr:spPr>
        <a:xfrm>
          <a:off x="8515427"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30497</xdr:rowOff>
    </xdr:from>
    <xdr:ext cx="469744" cy="259045"/>
    <xdr:sp macro="" textlink="">
      <xdr:nvSpPr>
        <xdr:cNvPr id="262" name="n_3mainValue【体育館・プール】&#10;一人当たり面積">
          <a:extLst>
            <a:ext uri="{FF2B5EF4-FFF2-40B4-BE49-F238E27FC236}">
              <a16:creationId xmlns:a16="http://schemas.microsoft.com/office/drawing/2014/main" id="{DBEA9E75-4BE1-44E3-9B83-D8E7EA2BCFA5}"/>
            </a:ext>
          </a:extLst>
        </xdr:cNvPr>
        <xdr:cNvSpPr txBox="1"/>
      </xdr:nvSpPr>
      <xdr:spPr>
        <a:xfrm>
          <a:off x="7626427"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30497</xdr:rowOff>
    </xdr:from>
    <xdr:ext cx="469744" cy="259045"/>
    <xdr:sp macro="" textlink="">
      <xdr:nvSpPr>
        <xdr:cNvPr id="263" name="n_4mainValue【体育館・プール】&#10;一人当たり面積">
          <a:extLst>
            <a:ext uri="{FF2B5EF4-FFF2-40B4-BE49-F238E27FC236}">
              <a16:creationId xmlns:a16="http://schemas.microsoft.com/office/drawing/2014/main" id="{44F658F7-0384-4C94-9BD2-4AE070926A12}"/>
            </a:ext>
          </a:extLst>
        </xdr:cNvPr>
        <xdr:cNvSpPr txBox="1"/>
      </xdr:nvSpPr>
      <xdr:spPr>
        <a:xfrm>
          <a:off x="6737427"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4465174-E0F7-4E89-A26C-C7831A0064C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9D17C4D-0430-440D-8F53-C4DAB58D4AE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E4CA432-0D3E-4426-BA4D-EBDD5BC09AD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47438A9-E809-4FEC-927C-07499D2CF92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73091AE-5B0D-4985-A4B0-F393BD44E0A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43166D9-CA4C-4B7F-BEB9-0DEC9438C9C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6C56A69-8CF0-4670-9690-F835443E07D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F40F0B5-6144-47DB-94B5-E800CE92638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E2A670E-74D9-43CC-8D32-9D1B0038E65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7857E98-BF8C-44A2-B69F-DE6A6BDD22B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11FF3E1-A012-4203-A5C0-C60C3A4BC29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E3FE0EF6-9748-47C6-85DF-29DC39E4DCD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85F0693-7B32-4C47-AAC9-E4FE3915CBE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596D10F1-3D00-4476-B532-5F1506DDF58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B3893692-8279-484A-AC4A-9BC8FE69C80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7C4E133-72ED-41B6-A411-CF688CC77B8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B6BF4AD4-0451-4D5D-9C19-EDE490F867A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EBE24C94-B516-47C3-9F4E-C82116D662D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2DA2EF34-58CF-430D-B9BB-1F1B3314BAB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2F92AA4-FDFA-4A98-8044-7AF3136F0CE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36541B-46FC-4D83-B112-C4D77F5A90B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BA4D60DF-DF3C-4E4A-85A9-81BBCA5B04C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4CD2C629-D3CF-4698-BE4D-EF0D3223D1B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600F7EF-057A-4996-B8C7-47E6D84CD10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85C39DF-0B05-49F1-BA1B-134B2DAFCE5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59C61660-0F21-4387-BBD9-67042F87262B}"/>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7F6F370D-0B57-4849-91FF-72F09146CF7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2C3C4DE8-93F2-4A7C-9E0E-658EF1DDC22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579CD57C-FBC2-4E6C-AA15-0C227837E0FF}"/>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17DC1744-8974-4693-821A-4C601D7D4AE7}"/>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9703A74E-1365-4B9E-9E75-6A357C4736AE}"/>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1A9CB95A-4EE6-4C7C-AF7B-C1744AA43E12}"/>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80CA30E3-DE67-4B02-8892-59424E2B92A2}"/>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78B785B5-09F0-4323-9744-3EC0E7CBDFD6}"/>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DA759037-2C38-4D51-904C-142CB23D8726}"/>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22DAFA0D-D39B-4360-8A67-A6382064296E}"/>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911A3B4-9E25-4960-B0F1-F1AF644B39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5B41EB3-1AE4-424A-B508-5C619FEBB6C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2BDA588-9B4B-489D-8774-741C065D4DB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0A442A3-DBC3-4042-92D6-FA0B4634791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6F67E73-D2A2-4C18-B8D7-ABC47689CCD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111398</xdr:rowOff>
    </xdr:from>
    <xdr:to>
      <xdr:col>24</xdr:col>
      <xdr:colOff>114300</xdr:colOff>
      <xdr:row>82</xdr:row>
      <xdr:rowOff>41548</xdr:rowOff>
    </xdr:to>
    <xdr:sp macro="" textlink="">
      <xdr:nvSpPr>
        <xdr:cNvPr id="305" name="楕円 304">
          <a:extLst>
            <a:ext uri="{FF2B5EF4-FFF2-40B4-BE49-F238E27FC236}">
              <a16:creationId xmlns:a16="http://schemas.microsoft.com/office/drawing/2014/main" id="{FB45DB7A-80FE-4752-B561-B0B3FDC9CA66}"/>
            </a:ext>
          </a:extLst>
        </xdr:cNvPr>
        <xdr:cNvSpPr/>
      </xdr:nvSpPr>
      <xdr:spPr>
        <a:xfrm>
          <a:off x="4584700" y="139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134275</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AD87EB4-082C-4D5A-8C54-D0D356591DB5}"/>
            </a:ext>
          </a:extLst>
        </xdr:cNvPr>
        <xdr:cNvSpPr txBox="1"/>
      </xdr:nvSpPr>
      <xdr:spPr>
        <a:xfrm>
          <a:off x="4673600" y="13850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93436</xdr:rowOff>
    </xdr:from>
    <xdr:to>
      <xdr:col>20</xdr:col>
      <xdr:colOff>38100</xdr:colOff>
      <xdr:row>82</xdr:row>
      <xdr:rowOff>23586</xdr:rowOff>
    </xdr:to>
    <xdr:sp macro="" textlink="">
      <xdr:nvSpPr>
        <xdr:cNvPr id="307" name="楕円 306">
          <a:extLst>
            <a:ext uri="{FF2B5EF4-FFF2-40B4-BE49-F238E27FC236}">
              <a16:creationId xmlns:a16="http://schemas.microsoft.com/office/drawing/2014/main" id="{A38165B4-BBC5-439C-80C1-AEF4A2E66220}"/>
            </a:ext>
          </a:extLst>
        </xdr:cNvPr>
        <xdr:cNvSpPr/>
      </xdr:nvSpPr>
      <xdr:spPr>
        <a:xfrm>
          <a:off x="3746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144236</xdr:rowOff>
    </xdr:from>
    <xdr:to>
      <xdr:col>24</xdr:col>
      <xdr:colOff>63500</xdr:colOff>
      <xdr:row>81</xdr:row>
      <xdr:rowOff>162198</xdr:rowOff>
    </xdr:to>
    <xdr:cxnSp macro="">
      <xdr:nvCxnSpPr>
        <xdr:cNvPr id="308" name="直線コネクタ 307">
          <a:extLst>
            <a:ext uri="{FF2B5EF4-FFF2-40B4-BE49-F238E27FC236}">
              <a16:creationId xmlns:a16="http://schemas.microsoft.com/office/drawing/2014/main" id="{B028362B-0F32-42EA-B980-A8151EEB7548}"/>
            </a:ext>
          </a:extLst>
        </xdr:cNvPr>
        <xdr:cNvCxnSpPr/>
      </xdr:nvCxnSpPr>
      <xdr:spPr>
        <a:xfrm>
          <a:off x="3797300" y="14031686"/>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62412</xdr:rowOff>
    </xdr:from>
    <xdr:to>
      <xdr:col>15</xdr:col>
      <xdr:colOff>101600</xdr:colOff>
      <xdr:row>81</xdr:row>
      <xdr:rowOff>164012</xdr:rowOff>
    </xdr:to>
    <xdr:sp macro="" textlink="">
      <xdr:nvSpPr>
        <xdr:cNvPr id="309" name="楕円 308">
          <a:extLst>
            <a:ext uri="{FF2B5EF4-FFF2-40B4-BE49-F238E27FC236}">
              <a16:creationId xmlns:a16="http://schemas.microsoft.com/office/drawing/2014/main" id="{8C0B6C27-EEE1-4A2E-ADF5-6B4AE99C3322}"/>
            </a:ext>
          </a:extLst>
        </xdr:cNvPr>
        <xdr:cNvSpPr/>
      </xdr:nvSpPr>
      <xdr:spPr>
        <a:xfrm>
          <a:off x="28575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113212</xdr:rowOff>
    </xdr:from>
    <xdr:to>
      <xdr:col>19</xdr:col>
      <xdr:colOff>177800</xdr:colOff>
      <xdr:row>81</xdr:row>
      <xdr:rowOff>144236</xdr:rowOff>
    </xdr:to>
    <xdr:cxnSp macro="">
      <xdr:nvCxnSpPr>
        <xdr:cNvPr id="310" name="直線コネクタ 309">
          <a:extLst>
            <a:ext uri="{FF2B5EF4-FFF2-40B4-BE49-F238E27FC236}">
              <a16:creationId xmlns:a16="http://schemas.microsoft.com/office/drawing/2014/main" id="{86118526-01AF-4E2D-9B9E-DEE85DEA41DE}"/>
            </a:ext>
          </a:extLst>
        </xdr:cNvPr>
        <xdr:cNvCxnSpPr/>
      </xdr:nvCxnSpPr>
      <xdr:spPr>
        <a:xfrm>
          <a:off x="2908300" y="1400066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96701</xdr:rowOff>
    </xdr:from>
    <xdr:to>
      <xdr:col>10</xdr:col>
      <xdr:colOff>165100</xdr:colOff>
      <xdr:row>82</xdr:row>
      <xdr:rowOff>26851</xdr:rowOff>
    </xdr:to>
    <xdr:sp macro="" textlink="">
      <xdr:nvSpPr>
        <xdr:cNvPr id="311" name="楕円 310">
          <a:extLst>
            <a:ext uri="{FF2B5EF4-FFF2-40B4-BE49-F238E27FC236}">
              <a16:creationId xmlns:a16="http://schemas.microsoft.com/office/drawing/2014/main" id="{647616E3-A024-4F87-BB11-FA49645E0841}"/>
            </a:ext>
          </a:extLst>
        </xdr:cNvPr>
        <xdr:cNvSpPr/>
      </xdr:nvSpPr>
      <xdr:spPr>
        <a:xfrm>
          <a:off x="1968500" y="139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113212</xdr:rowOff>
    </xdr:from>
    <xdr:to>
      <xdr:col>15</xdr:col>
      <xdr:colOff>50800</xdr:colOff>
      <xdr:row>81</xdr:row>
      <xdr:rowOff>147501</xdr:rowOff>
    </xdr:to>
    <xdr:cxnSp macro="">
      <xdr:nvCxnSpPr>
        <xdr:cNvPr id="312" name="直線コネクタ 311">
          <a:extLst>
            <a:ext uri="{FF2B5EF4-FFF2-40B4-BE49-F238E27FC236}">
              <a16:creationId xmlns:a16="http://schemas.microsoft.com/office/drawing/2014/main" id="{720BB2FE-C96C-4A4A-9BC2-43BBB101F77A}"/>
            </a:ext>
          </a:extLst>
        </xdr:cNvPr>
        <xdr:cNvCxnSpPr/>
      </xdr:nvCxnSpPr>
      <xdr:spPr>
        <a:xfrm flipV="1">
          <a:off x="2019300" y="140006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62412</xdr:rowOff>
    </xdr:from>
    <xdr:to>
      <xdr:col>6</xdr:col>
      <xdr:colOff>38100</xdr:colOff>
      <xdr:row>81</xdr:row>
      <xdr:rowOff>164012</xdr:rowOff>
    </xdr:to>
    <xdr:sp macro="" textlink="">
      <xdr:nvSpPr>
        <xdr:cNvPr id="313" name="楕円 312">
          <a:extLst>
            <a:ext uri="{FF2B5EF4-FFF2-40B4-BE49-F238E27FC236}">
              <a16:creationId xmlns:a16="http://schemas.microsoft.com/office/drawing/2014/main" id="{C5A9F42C-87BB-48E7-B6B7-8277389070FB}"/>
            </a:ext>
          </a:extLst>
        </xdr:cNvPr>
        <xdr:cNvSpPr/>
      </xdr:nvSpPr>
      <xdr:spPr>
        <a:xfrm>
          <a:off x="1079500" y="1394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113212</xdr:rowOff>
    </xdr:from>
    <xdr:to>
      <xdr:col>10</xdr:col>
      <xdr:colOff>114300</xdr:colOff>
      <xdr:row>81</xdr:row>
      <xdr:rowOff>147501</xdr:rowOff>
    </xdr:to>
    <xdr:cxnSp macro="">
      <xdr:nvCxnSpPr>
        <xdr:cNvPr id="314" name="直線コネクタ 313">
          <a:extLst>
            <a:ext uri="{FF2B5EF4-FFF2-40B4-BE49-F238E27FC236}">
              <a16:creationId xmlns:a16="http://schemas.microsoft.com/office/drawing/2014/main" id="{B107A662-BE76-4D24-B178-0CBE5BA48AD7}"/>
            </a:ext>
          </a:extLst>
        </xdr:cNvPr>
        <xdr:cNvCxnSpPr/>
      </xdr:nvCxnSpPr>
      <xdr:spPr>
        <a:xfrm>
          <a:off x="1130300" y="140006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73CD7DB4-A10D-47D4-8E5D-A921E26BF0B4}"/>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7B49D160-6E85-4A26-92A6-BA318F0E9C0C}"/>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FBFA5C20-0129-4589-8EEA-541AA4285568}"/>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76761</xdr:rowOff>
    </xdr:from>
    <xdr:ext cx="405111" cy="259045"/>
    <xdr:sp macro="" textlink="">
      <xdr:nvSpPr>
        <xdr:cNvPr id="318" name="n_4aveValue【福祉施設】&#10;有形固定資産減価償却率">
          <a:extLst>
            <a:ext uri="{FF2B5EF4-FFF2-40B4-BE49-F238E27FC236}">
              <a16:creationId xmlns:a16="http://schemas.microsoft.com/office/drawing/2014/main" id="{AD012EC4-66C4-4000-9812-609451AA66B8}"/>
            </a:ext>
          </a:extLst>
        </xdr:cNvPr>
        <xdr:cNvSpPr txBox="1"/>
      </xdr:nvSpPr>
      <xdr:spPr>
        <a:xfrm>
          <a:off x="927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40113</xdr:rowOff>
    </xdr:from>
    <xdr:ext cx="405111" cy="259045"/>
    <xdr:sp macro="" textlink="">
      <xdr:nvSpPr>
        <xdr:cNvPr id="319" name="n_1mainValue【福祉施設】&#10;有形固定資産減価償却率">
          <a:extLst>
            <a:ext uri="{FF2B5EF4-FFF2-40B4-BE49-F238E27FC236}">
              <a16:creationId xmlns:a16="http://schemas.microsoft.com/office/drawing/2014/main" id="{043B44E6-89FB-46D3-B394-7C78AB436090}"/>
            </a:ext>
          </a:extLst>
        </xdr:cNvPr>
        <xdr:cNvSpPr txBox="1"/>
      </xdr:nvSpPr>
      <xdr:spPr>
        <a:xfrm>
          <a:off x="35820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9089</xdr:rowOff>
    </xdr:from>
    <xdr:ext cx="405111" cy="259045"/>
    <xdr:sp macro="" textlink="">
      <xdr:nvSpPr>
        <xdr:cNvPr id="320" name="n_2mainValue【福祉施設】&#10;有形固定資産減価償却率">
          <a:extLst>
            <a:ext uri="{FF2B5EF4-FFF2-40B4-BE49-F238E27FC236}">
              <a16:creationId xmlns:a16="http://schemas.microsoft.com/office/drawing/2014/main" id="{235E235E-4A4C-472C-B988-F9AACC6B6158}"/>
            </a:ext>
          </a:extLst>
        </xdr:cNvPr>
        <xdr:cNvSpPr txBox="1"/>
      </xdr:nvSpPr>
      <xdr:spPr>
        <a:xfrm>
          <a:off x="2705744" y="1372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43378</xdr:rowOff>
    </xdr:from>
    <xdr:ext cx="405111" cy="259045"/>
    <xdr:sp macro="" textlink="">
      <xdr:nvSpPr>
        <xdr:cNvPr id="321" name="n_3mainValue【福祉施設】&#10;有形固定資産減価償却率">
          <a:extLst>
            <a:ext uri="{FF2B5EF4-FFF2-40B4-BE49-F238E27FC236}">
              <a16:creationId xmlns:a16="http://schemas.microsoft.com/office/drawing/2014/main" id="{8FB3A9E6-C02A-4D2D-8F8A-F62F6541B6C2}"/>
            </a:ext>
          </a:extLst>
        </xdr:cNvPr>
        <xdr:cNvSpPr txBox="1"/>
      </xdr:nvSpPr>
      <xdr:spPr>
        <a:xfrm>
          <a:off x="1816744" y="1375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9089</xdr:rowOff>
    </xdr:from>
    <xdr:ext cx="405111" cy="259045"/>
    <xdr:sp macro="" textlink="">
      <xdr:nvSpPr>
        <xdr:cNvPr id="322" name="n_4mainValue【福祉施設】&#10;有形固定資産減価償却率">
          <a:extLst>
            <a:ext uri="{FF2B5EF4-FFF2-40B4-BE49-F238E27FC236}">
              <a16:creationId xmlns:a16="http://schemas.microsoft.com/office/drawing/2014/main" id="{B670C5B9-673D-49A4-AC81-4A56FAB6180C}"/>
            </a:ext>
          </a:extLst>
        </xdr:cNvPr>
        <xdr:cNvSpPr txBox="1"/>
      </xdr:nvSpPr>
      <xdr:spPr>
        <a:xfrm>
          <a:off x="927744" y="1372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B498C7F6-537A-411F-9492-993D5B986E9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80073E3-10CC-4C15-A7F0-B5BC6C7DFF3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467BCD7F-926D-4EB3-A18B-DF7B59E5014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3E4D3AC-0FFA-4B5F-AB40-D596492C7C5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9D8672C-147F-4B04-8E8A-DEB5985C840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487C9F17-85B2-4C21-90A8-E6DC0E1FBF2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B32767B-6C8A-4A10-BC0C-9BECAF7D07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10B5E26-7FFD-46FE-8581-EA7416E1465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162C5D7-5D31-4F64-B899-1EB618CFA43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3BB542F-9604-4F35-BF3E-DCD21120781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573F063F-9A49-4A93-B8E6-EB11C95BEB8C}"/>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07B0F6AB-AEA9-40D7-AD69-3418AE87F60E}"/>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FC688FB4-64BD-4842-9FA4-ABB3236F5A9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F7BBA1EB-24D9-4E08-B510-2880090E61B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D518A78-61AC-4D7F-8827-D40ECC21B32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90A8081D-8EB2-466E-8552-C31C87AC756B}"/>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85A8218-6DAC-4723-8261-9614599D331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B75EE00-B136-447E-8B78-E43E4CB2972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71AE4038-6A46-40E0-A4C7-558DE247281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21E713BD-7FE1-4F1B-BF43-A21C06CF0A57}"/>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1405969C-75F5-407C-AF05-A478D7581D16}"/>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8456E345-4575-4B13-94ED-E52C86076538}"/>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D56289B8-1CC3-4351-B13E-C4530F76F37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0970C27A-FD3C-4AD6-835F-0B150CB0306F}"/>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CB09DD47-286B-4E67-B2E4-D3A55B65902B}"/>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9954C75-B96A-4BBE-AEFE-763008AC51B5}"/>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4A500FC8-4CB7-4D5F-B385-B615886A7B87}"/>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8DBABF17-176E-4516-90E4-BEC0AA60DF92}"/>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512900F2-93D0-4B90-B8B3-FE099623E2F6}"/>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DFB4D71D-F789-419E-8A92-1E0420E14DAD}"/>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831B0AE-E338-4037-BA7C-F617F9EBB8C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3D821EC-1820-44F7-8DF3-CAE057A593B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8CF8B21-1776-4795-B716-F2D0A59156F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C61F1DF-86D0-453E-A84F-DA9AA1837CB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7723879-A377-4B7E-96D1-0D72AC9BC19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107314</xdr:rowOff>
    </xdr:from>
    <xdr:to>
      <xdr:col>55</xdr:col>
      <xdr:colOff>50800</xdr:colOff>
      <xdr:row>84</xdr:row>
      <xdr:rowOff>37464</xdr:rowOff>
    </xdr:to>
    <xdr:sp macro="" textlink="">
      <xdr:nvSpPr>
        <xdr:cNvPr id="358" name="楕円 357">
          <a:extLst>
            <a:ext uri="{FF2B5EF4-FFF2-40B4-BE49-F238E27FC236}">
              <a16:creationId xmlns:a16="http://schemas.microsoft.com/office/drawing/2014/main" id="{D76F0DEE-B294-4ECB-98A4-8BA3A525D2C7}"/>
            </a:ext>
          </a:extLst>
        </xdr:cNvPr>
        <xdr:cNvSpPr/>
      </xdr:nvSpPr>
      <xdr:spPr>
        <a:xfrm>
          <a:off x="104267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85741</xdr:rowOff>
    </xdr:from>
    <xdr:ext cx="469744" cy="259045"/>
    <xdr:sp macro="" textlink="">
      <xdr:nvSpPr>
        <xdr:cNvPr id="359" name="【福祉施設】&#10;一人当たり面積該当値テキスト">
          <a:extLst>
            <a:ext uri="{FF2B5EF4-FFF2-40B4-BE49-F238E27FC236}">
              <a16:creationId xmlns:a16="http://schemas.microsoft.com/office/drawing/2014/main" id="{25140016-23D8-4DF4-B1AF-8FE04D531322}"/>
            </a:ext>
          </a:extLst>
        </xdr:cNvPr>
        <xdr:cNvSpPr txBox="1"/>
      </xdr:nvSpPr>
      <xdr:spPr>
        <a:xfrm>
          <a:off x="10515600" y="1431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107314</xdr:rowOff>
    </xdr:from>
    <xdr:to>
      <xdr:col>50</xdr:col>
      <xdr:colOff>165100</xdr:colOff>
      <xdr:row>84</xdr:row>
      <xdr:rowOff>37464</xdr:rowOff>
    </xdr:to>
    <xdr:sp macro="" textlink="">
      <xdr:nvSpPr>
        <xdr:cNvPr id="360" name="楕円 359">
          <a:extLst>
            <a:ext uri="{FF2B5EF4-FFF2-40B4-BE49-F238E27FC236}">
              <a16:creationId xmlns:a16="http://schemas.microsoft.com/office/drawing/2014/main" id="{7F5EE3D2-BDF4-4F05-99F6-FDD2E7B4EF15}"/>
            </a:ext>
          </a:extLst>
        </xdr:cNvPr>
        <xdr:cNvSpPr/>
      </xdr:nvSpPr>
      <xdr:spPr>
        <a:xfrm>
          <a:off x="9588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158114</xdr:rowOff>
    </xdr:from>
    <xdr:to>
      <xdr:col>55</xdr:col>
      <xdr:colOff>0</xdr:colOff>
      <xdr:row>83</xdr:row>
      <xdr:rowOff>158114</xdr:rowOff>
    </xdr:to>
    <xdr:cxnSp macro="">
      <xdr:nvCxnSpPr>
        <xdr:cNvPr id="361" name="直線コネクタ 360">
          <a:extLst>
            <a:ext uri="{FF2B5EF4-FFF2-40B4-BE49-F238E27FC236}">
              <a16:creationId xmlns:a16="http://schemas.microsoft.com/office/drawing/2014/main" id="{093AB9A4-F65B-4DD9-B2BD-C241E399CFE3}"/>
            </a:ext>
          </a:extLst>
        </xdr:cNvPr>
        <xdr:cNvCxnSpPr/>
      </xdr:nvCxnSpPr>
      <xdr:spPr>
        <a:xfrm>
          <a:off x="9639300" y="143884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101600</xdr:rowOff>
    </xdr:from>
    <xdr:to>
      <xdr:col>46</xdr:col>
      <xdr:colOff>38100</xdr:colOff>
      <xdr:row>84</xdr:row>
      <xdr:rowOff>31750</xdr:rowOff>
    </xdr:to>
    <xdr:sp macro="" textlink="">
      <xdr:nvSpPr>
        <xdr:cNvPr id="362" name="楕円 361">
          <a:extLst>
            <a:ext uri="{FF2B5EF4-FFF2-40B4-BE49-F238E27FC236}">
              <a16:creationId xmlns:a16="http://schemas.microsoft.com/office/drawing/2014/main" id="{45CC11ED-2359-4716-8CD5-8104F8623675}"/>
            </a:ext>
          </a:extLst>
        </xdr:cNvPr>
        <xdr:cNvSpPr/>
      </xdr:nvSpPr>
      <xdr:spPr>
        <a:xfrm>
          <a:off x="86995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152400</xdr:rowOff>
    </xdr:from>
    <xdr:to>
      <xdr:col>50</xdr:col>
      <xdr:colOff>114300</xdr:colOff>
      <xdr:row>83</xdr:row>
      <xdr:rowOff>158114</xdr:rowOff>
    </xdr:to>
    <xdr:cxnSp macro="">
      <xdr:nvCxnSpPr>
        <xdr:cNvPr id="363" name="直線コネクタ 362">
          <a:extLst>
            <a:ext uri="{FF2B5EF4-FFF2-40B4-BE49-F238E27FC236}">
              <a16:creationId xmlns:a16="http://schemas.microsoft.com/office/drawing/2014/main" id="{0469CAE8-9EDB-4255-BA25-07D02152396D}"/>
            </a:ext>
          </a:extLst>
        </xdr:cNvPr>
        <xdr:cNvCxnSpPr/>
      </xdr:nvCxnSpPr>
      <xdr:spPr>
        <a:xfrm>
          <a:off x="8750300" y="143827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118745</xdr:rowOff>
    </xdr:from>
    <xdr:to>
      <xdr:col>41</xdr:col>
      <xdr:colOff>101600</xdr:colOff>
      <xdr:row>84</xdr:row>
      <xdr:rowOff>48895</xdr:rowOff>
    </xdr:to>
    <xdr:sp macro="" textlink="">
      <xdr:nvSpPr>
        <xdr:cNvPr id="364" name="楕円 363">
          <a:extLst>
            <a:ext uri="{FF2B5EF4-FFF2-40B4-BE49-F238E27FC236}">
              <a16:creationId xmlns:a16="http://schemas.microsoft.com/office/drawing/2014/main" id="{725A98CD-F276-4EA1-99BA-4819255C16FF}"/>
            </a:ext>
          </a:extLst>
        </xdr:cNvPr>
        <xdr:cNvSpPr/>
      </xdr:nvSpPr>
      <xdr:spPr>
        <a:xfrm>
          <a:off x="7810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152400</xdr:rowOff>
    </xdr:from>
    <xdr:to>
      <xdr:col>45</xdr:col>
      <xdr:colOff>177800</xdr:colOff>
      <xdr:row>83</xdr:row>
      <xdr:rowOff>169545</xdr:rowOff>
    </xdr:to>
    <xdr:cxnSp macro="">
      <xdr:nvCxnSpPr>
        <xdr:cNvPr id="365" name="直線コネクタ 364">
          <a:extLst>
            <a:ext uri="{FF2B5EF4-FFF2-40B4-BE49-F238E27FC236}">
              <a16:creationId xmlns:a16="http://schemas.microsoft.com/office/drawing/2014/main" id="{38966095-EEE6-462D-AECE-A9A2080F0B7A}"/>
            </a:ext>
          </a:extLst>
        </xdr:cNvPr>
        <xdr:cNvCxnSpPr/>
      </xdr:nvCxnSpPr>
      <xdr:spPr>
        <a:xfrm flipV="1">
          <a:off x="7861300" y="143827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118745</xdr:rowOff>
    </xdr:from>
    <xdr:to>
      <xdr:col>36</xdr:col>
      <xdr:colOff>165100</xdr:colOff>
      <xdr:row>84</xdr:row>
      <xdr:rowOff>48895</xdr:rowOff>
    </xdr:to>
    <xdr:sp macro="" textlink="">
      <xdr:nvSpPr>
        <xdr:cNvPr id="366" name="楕円 365">
          <a:extLst>
            <a:ext uri="{FF2B5EF4-FFF2-40B4-BE49-F238E27FC236}">
              <a16:creationId xmlns:a16="http://schemas.microsoft.com/office/drawing/2014/main" id="{8E5D2E70-F528-4F15-AB21-00F8479F5A9F}"/>
            </a:ext>
          </a:extLst>
        </xdr:cNvPr>
        <xdr:cNvSpPr/>
      </xdr:nvSpPr>
      <xdr:spPr>
        <a:xfrm>
          <a:off x="6921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169545</xdr:rowOff>
    </xdr:from>
    <xdr:to>
      <xdr:col>41</xdr:col>
      <xdr:colOff>50800</xdr:colOff>
      <xdr:row>83</xdr:row>
      <xdr:rowOff>169545</xdr:rowOff>
    </xdr:to>
    <xdr:cxnSp macro="">
      <xdr:nvCxnSpPr>
        <xdr:cNvPr id="367" name="直線コネクタ 366">
          <a:extLst>
            <a:ext uri="{FF2B5EF4-FFF2-40B4-BE49-F238E27FC236}">
              <a16:creationId xmlns:a16="http://schemas.microsoft.com/office/drawing/2014/main" id="{503FAB7C-8BF9-4EDB-B1F5-20D53899A983}"/>
            </a:ext>
          </a:extLst>
        </xdr:cNvPr>
        <xdr:cNvCxnSpPr/>
      </xdr:nvCxnSpPr>
      <xdr:spPr>
        <a:xfrm>
          <a:off x="6972300" y="143998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B1D6C642-740F-4893-BBC0-37EE5E029C38}"/>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5423B1E8-EF4C-4E37-A961-1404DF5E1CB0}"/>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2167B83E-8966-4244-896B-ECF406C8214A}"/>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9876FDBA-4DB1-4D30-9411-916B7C6AF628}"/>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28591</xdr:rowOff>
    </xdr:from>
    <xdr:ext cx="469744" cy="259045"/>
    <xdr:sp macro="" textlink="">
      <xdr:nvSpPr>
        <xdr:cNvPr id="372" name="n_1mainValue【福祉施設】&#10;一人当たり面積">
          <a:extLst>
            <a:ext uri="{FF2B5EF4-FFF2-40B4-BE49-F238E27FC236}">
              <a16:creationId xmlns:a16="http://schemas.microsoft.com/office/drawing/2014/main" id="{7AA4ADF6-E0BE-40EC-AFF5-A2F3244030E1}"/>
            </a:ext>
          </a:extLst>
        </xdr:cNvPr>
        <xdr:cNvSpPr txBox="1"/>
      </xdr:nvSpPr>
      <xdr:spPr>
        <a:xfrm>
          <a:off x="9391727" y="1443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22877</xdr:rowOff>
    </xdr:from>
    <xdr:ext cx="469744" cy="259045"/>
    <xdr:sp macro="" textlink="">
      <xdr:nvSpPr>
        <xdr:cNvPr id="373" name="n_2mainValue【福祉施設】&#10;一人当たり面積">
          <a:extLst>
            <a:ext uri="{FF2B5EF4-FFF2-40B4-BE49-F238E27FC236}">
              <a16:creationId xmlns:a16="http://schemas.microsoft.com/office/drawing/2014/main" id="{01914B91-B5A6-4BB2-AAD8-9402229BCFF2}"/>
            </a:ext>
          </a:extLst>
        </xdr:cNvPr>
        <xdr:cNvSpPr txBox="1"/>
      </xdr:nvSpPr>
      <xdr:spPr>
        <a:xfrm>
          <a:off x="8515427"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40022</xdr:rowOff>
    </xdr:from>
    <xdr:ext cx="469744" cy="259045"/>
    <xdr:sp macro="" textlink="">
      <xdr:nvSpPr>
        <xdr:cNvPr id="374" name="n_3mainValue【福祉施設】&#10;一人当たり面積">
          <a:extLst>
            <a:ext uri="{FF2B5EF4-FFF2-40B4-BE49-F238E27FC236}">
              <a16:creationId xmlns:a16="http://schemas.microsoft.com/office/drawing/2014/main" id="{C2589B7C-05BF-4CD6-B2C3-B4DF77ABA1EC}"/>
            </a:ext>
          </a:extLst>
        </xdr:cNvPr>
        <xdr:cNvSpPr txBox="1"/>
      </xdr:nvSpPr>
      <xdr:spPr>
        <a:xfrm>
          <a:off x="7626427" y="1444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40022</xdr:rowOff>
    </xdr:from>
    <xdr:ext cx="469744" cy="259045"/>
    <xdr:sp macro="" textlink="">
      <xdr:nvSpPr>
        <xdr:cNvPr id="375" name="n_4mainValue【福祉施設】&#10;一人当たり面積">
          <a:extLst>
            <a:ext uri="{FF2B5EF4-FFF2-40B4-BE49-F238E27FC236}">
              <a16:creationId xmlns:a16="http://schemas.microsoft.com/office/drawing/2014/main" id="{CF50C936-A1A6-4191-A145-187C62C73F55}"/>
            </a:ext>
          </a:extLst>
        </xdr:cNvPr>
        <xdr:cNvSpPr txBox="1"/>
      </xdr:nvSpPr>
      <xdr:spPr>
        <a:xfrm>
          <a:off x="6737427" y="1444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0524307-7C5C-4838-8B5E-7938C01BA97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02E4C9F-61E0-4C11-A7CA-20AD40D44F3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DDF0312-A4A8-4294-A84C-432BB1372F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F949025-1D0E-4A56-A76D-A97B7425E3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46A84E6-D403-474E-B149-5DDD229A4DF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18F4650-1BE5-4A40-B47C-4C253921CB7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BD2D8F8-1E8D-49CE-9135-C97488DCAE9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8564C5F-4425-45C3-A608-7FF2B47287D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6B39213-9E06-4B41-981A-8474C680A79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80765D8-4E06-4C96-9C53-2D1758EAE0D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14976FBF-7585-4895-BD78-FB012694EFF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A93B269-2177-4971-A911-A0F0221C26B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C3068CD7-49D9-45F8-AB1E-11B2119EAC0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950CA6E-50C1-4735-9CE4-1ACBAF126EE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EBBF670-5395-4FCD-979D-9FF28A7554F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EE76170D-3605-497D-9C61-88B89A4A476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E9898493-B4CA-42E6-B1AF-AC81A4C0C0C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D72A639-5E6C-4269-9ACE-D3A5D0029E0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D85E9B1A-C321-4E5A-8811-6DF5453C123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DD75367-84C2-4D26-A843-759A0292263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45982E10-C310-4F71-AC8D-670D8248A01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B5A49E1-F28C-4F7A-AA2F-F1E5C81D34D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50BEEFA-9572-4B05-A6E1-15B160BEFF3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9AFB63A-F668-4B7D-AFFC-5FA6B6874B7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9ECD83F-F31C-4657-9E0F-9EA604221F7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D35E1F90-192D-4F35-BA5F-AA6DA0055B98}"/>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C7406A29-ECD3-43F7-8D45-E1DE55FCFB09}"/>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6EA25093-19EA-4628-ABFA-9984D7A8F3D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985E6BA9-5102-4531-B0EE-CC9B6BC2846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4E94A8C8-24B4-440C-925A-E9072A884D9D}"/>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B309F1D-94C6-45B7-B30B-F696869D68D2}"/>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842E6C87-36DC-4966-8DB2-4650B4F97881}"/>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DEC28275-0BDA-49FE-AEB0-AF7D30719FC9}"/>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BF34EF31-DDFC-4D39-AF2D-E055165AE93F}"/>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308C6F70-CD71-4D3A-9695-B24CE625FA9E}"/>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B301148A-571B-42FE-8ED0-A7235F5E3E94}"/>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89767BB-51FD-458B-9265-462240D5240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09659C5-328B-4EA8-9024-80B84A97D19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2082D66-2E01-4D67-8AA2-6CFFBAF0C42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3E9084C-2784-40B4-A7CD-437CA089432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BF0DD3A-6AAA-4BBB-984D-EE053184C6D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53158</xdr:rowOff>
    </xdr:from>
    <xdr:to>
      <xdr:col>24</xdr:col>
      <xdr:colOff>114300</xdr:colOff>
      <xdr:row>102</xdr:row>
      <xdr:rowOff>154758</xdr:rowOff>
    </xdr:to>
    <xdr:sp macro="" textlink="">
      <xdr:nvSpPr>
        <xdr:cNvPr id="417" name="楕円 416">
          <a:extLst>
            <a:ext uri="{FF2B5EF4-FFF2-40B4-BE49-F238E27FC236}">
              <a16:creationId xmlns:a16="http://schemas.microsoft.com/office/drawing/2014/main" id="{10FCC670-D190-4CFA-9785-8E65F09789D1}"/>
            </a:ext>
          </a:extLst>
        </xdr:cNvPr>
        <xdr:cNvSpPr/>
      </xdr:nvSpPr>
      <xdr:spPr>
        <a:xfrm>
          <a:off x="4584700" y="1754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76035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B3F5EB4-4962-4BE1-94E1-2069F8B4F039}"/>
            </a:ext>
          </a:extLst>
        </xdr:cNvPr>
        <xdr:cNvSpPr txBox="1"/>
      </xdr:nvSpPr>
      <xdr:spPr>
        <a:xfrm>
          <a:off x="4673600"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17236</xdr:rowOff>
    </xdr:from>
    <xdr:to>
      <xdr:col>20</xdr:col>
      <xdr:colOff>38100</xdr:colOff>
      <xdr:row>102</xdr:row>
      <xdr:rowOff>118836</xdr:rowOff>
    </xdr:to>
    <xdr:sp macro="" textlink="">
      <xdr:nvSpPr>
        <xdr:cNvPr id="419" name="楕円 418">
          <a:extLst>
            <a:ext uri="{FF2B5EF4-FFF2-40B4-BE49-F238E27FC236}">
              <a16:creationId xmlns:a16="http://schemas.microsoft.com/office/drawing/2014/main" id="{EB163651-F605-4B46-8F7E-2FEE28A4E609}"/>
            </a:ext>
          </a:extLst>
        </xdr:cNvPr>
        <xdr:cNvSpPr/>
      </xdr:nvSpPr>
      <xdr:spPr>
        <a:xfrm>
          <a:off x="3746500" y="1750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68036</xdr:rowOff>
    </xdr:from>
    <xdr:to>
      <xdr:col>24</xdr:col>
      <xdr:colOff>63500</xdr:colOff>
      <xdr:row>102</xdr:row>
      <xdr:rowOff>103958</xdr:rowOff>
    </xdr:to>
    <xdr:cxnSp macro="">
      <xdr:nvCxnSpPr>
        <xdr:cNvPr id="420" name="直線コネクタ 419">
          <a:extLst>
            <a:ext uri="{FF2B5EF4-FFF2-40B4-BE49-F238E27FC236}">
              <a16:creationId xmlns:a16="http://schemas.microsoft.com/office/drawing/2014/main" id="{81AF43D8-32D1-43FC-9CEF-AFF10A8C781E}"/>
            </a:ext>
          </a:extLst>
        </xdr:cNvPr>
        <xdr:cNvCxnSpPr/>
      </xdr:nvCxnSpPr>
      <xdr:spPr>
        <a:xfrm>
          <a:off x="3797300" y="1755593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152763</xdr:rowOff>
    </xdr:from>
    <xdr:to>
      <xdr:col>15</xdr:col>
      <xdr:colOff>101600</xdr:colOff>
      <xdr:row>102</xdr:row>
      <xdr:rowOff>82913</xdr:rowOff>
    </xdr:to>
    <xdr:sp macro="" textlink="">
      <xdr:nvSpPr>
        <xdr:cNvPr id="421" name="楕円 420">
          <a:extLst>
            <a:ext uri="{FF2B5EF4-FFF2-40B4-BE49-F238E27FC236}">
              <a16:creationId xmlns:a16="http://schemas.microsoft.com/office/drawing/2014/main" id="{ECE30C07-6905-42F6-84A5-11440240FA98}"/>
            </a:ext>
          </a:extLst>
        </xdr:cNvPr>
        <xdr:cNvSpPr/>
      </xdr:nvSpPr>
      <xdr:spPr>
        <a:xfrm>
          <a:off x="2857500" y="1746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32113</xdr:rowOff>
    </xdr:from>
    <xdr:to>
      <xdr:col>19</xdr:col>
      <xdr:colOff>177800</xdr:colOff>
      <xdr:row>102</xdr:row>
      <xdr:rowOff>68036</xdr:rowOff>
    </xdr:to>
    <xdr:cxnSp macro="">
      <xdr:nvCxnSpPr>
        <xdr:cNvPr id="422" name="直線コネクタ 421">
          <a:extLst>
            <a:ext uri="{FF2B5EF4-FFF2-40B4-BE49-F238E27FC236}">
              <a16:creationId xmlns:a16="http://schemas.microsoft.com/office/drawing/2014/main" id="{82B4C789-9C7B-46FB-8CCA-19407238FC07}"/>
            </a:ext>
          </a:extLst>
        </xdr:cNvPr>
        <xdr:cNvCxnSpPr/>
      </xdr:nvCxnSpPr>
      <xdr:spPr>
        <a:xfrm>
          <a:off x="2908300" y="1752001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116839</xdr:rowOff>
    </xdr:from>
    <xdr:to>
      <xdr:col>10</xdr:col>
      <xdr:colOff>165100</xdr:colOff>
      <xdr:row>102</xdr:row>
      <xdr:rowOff>46989</xdr:rowOff>
    </xdr:to>
    <xdr:sp macro="" textlink="">
      <xdr:nvSpPr>
        <xdr:cNvPr id="423" name="楕円 422">
          <a:extLst>
            <a:ext uri="{FF2B5EF4-FFF2-40B4-BE49-F238E27FC236}">
              <a16:creationId xmlns:a16="http://schemas.microsoft.com/office/drawing/2014/main" id="{D16B9EFE-06E3-4AF5-9EA9-168ABDDF4012}"/>
            </a:ext>
          </a:extLst>
        </xdr:cNvPr>
        <xdr:cNvSpPr/>
      </xdr:nvSpPr>
      <xdr:spPr>
        <a:xfrm>
          <a:off x="19685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167639</xdr:rowOff>
    </xdr:from>
    <xdr:to>
      <xdr:col>15</xdr:col>
      <xdr:colOff>50800</xdr:colOff>
      <xdr:row>102</xdr:row>
      <xdr:rowOff>32113</xdr:rowOff>
    </xdr:to>
    <xdr:cxnSp macro="">
      <xdr:nvCxnSpPr>
        <xdr:cNvPr id="424" name="直線コネクタ 423">
          <a:extLst>
            <a:ext uri="{FF2B5EF4-FFF2-40B4-BE49-F238E27FC236}">
              <a16:creationId xmlns:a16="http://schemas.microsoft.com/office/drawing/2014/main" id="{4AF5FC67-05A5-48F3-8A69-F61DFA4167AE}"/>
            </a:ext>
          </a:extLst>
        </xdr:cNvPr>
        <xdr:cNvCxnSpPr/>
      </xdr:nvCxnSpPr>
      <xdr:spPr>
        <a:xfrm>
          <a:off x="2019300" y="1748408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82550</xdr:rowOff>
    </xdr:from>
    <xdr:to>
      <xdr:col>6</xdr:col>
      <xdr:colOff>38100</xdr:colOff>
      <xdr:row>102</xdr:row>
      <xdr:rowOff>12700</xdr:rowOff>
    </xdr:to>
    <xdr:sp macro="" textlink="">
      <xdr:nvSpPr>
        <xdr:cNvPr id="425" name="楕円 424">
          <a:extLst>
            <a:ext uri="{FF2B5EF4-FFF2-40B4-BE49-F238E27FC236}">
              <a16:creationId xmlns:a16="http://schemas.microsoft.com/office/drawing/2014/main" id="{A0015286-8D18-43D0-BC11-C334302A9DF3}"/>
            </a:ext>
          </a:extLst>
        </xdr:cNvPr>
        <xdr:cNvSpPr/>
      </xdr:nvSpPr>
      <xdr:spPr>
        <a:xfrm>
          <a:off x="1079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133350</xdr:rowOff>
    </xdr:from>
    <xdr:to>
      <xdr:col>10</xdr:col>
      <xdr:colOff>114300</xdr:colOff>
      <xdr:row>101</xdr:row>
      <xdr:rowOff>167639</xdr:rowOff>
    </xdr:to>
    <xdr:cxnSp macro="">
      <xdr:nvCxnSpPr>
        <xdr:cNvPr id="426" name="直線コネクタ 425">
          <a:extLst>
            <a:ext uri="{FF2B5EF4-FFF2-40B4-BE49-F238E27FC236}">
              <a16:creationId xmlns:a16="http://schemas.microsoft.com/office/drawing/2014/main" id="{77BFC24B-A832-4597-A6D9-A11E90A121A9}"/>
            </a:ext>
          </a:extLst>
        </xdr:cNvPr>
        <xdr:cNvCxnSpPr/>
      </xdr:nvCxnSpPr>
      <xdr:spPr>
        <a:xfrm>
          <a:off x="1130300" y="174498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0A57F6DA-FC95-4A3C-8EA1-6123C3D61366}"/>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E7484A3A-9553-440F-BF23-243FFC4B051F}"/>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6284232B-6449-4499-8B08-649B8D55775A}"/>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72407</xdr:rowOff>
    </xdr:from>
    <xdr:ext cx="405111" cy="259045"/>
    <xdr:sp macro="" textlink="">
      <xdr:nvSpPr>
        <xdr:cNvPr id="430" name="n_4aveValue【市民会館】&#10;有形固定資産減価償却率">
          <a:extLst>
            <a:ext uri="{FF2B5EF4-FFF2-40B4-BE49-F238E27FC236}">
              <a16:creationId xmlns:a16="http://schemas.microsoft.com/office/drawing/2014/main" id="{D8DE6673-C075-4E46-B118-14DBF13F9284}"/>
            </a:ext>
          </a:extLst>
        </xdr:cNvPr>
        <xdr:cNvSpPr txBox="1"/>
      </xdr:nvSpPr>
      <xdr:spPr>
        <a:xfrm>
          <a:off x="927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135363</xdr:rowOff>
    </xdr:from>
    <xdr:ext cx="405111" cy="259045"/>
    <xdr:sp macro="" textlink="">
      <xdr:nvSpPr>
        <xdr:cNvPr id="431" name="n_1mainValue【市民会館】&#10;有形固定資産減価償却率">
          <a:extLst>
            <a:ext uri="{FF2B5EF4-FFF2-40B4-BE49-F238E27FC236}">
              <a16:creationId xmlns:a16="http://schemas.microsoft.com/office/drawing/2014/main" id="{210564E0-BC61-42C0-A629-ABBD42F4940A}"/>
            </a:ext>
          </a:extLst>
        </xdr:cNvPr>
        <xdr:cNvSpPr txBox="1"/>
      </xdr:nvSpPr>
      <xdr:spPr>
        <a:xfrm>
          <a:off x="3582044" y="1728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99440</xdr:rowOff>
    </xdr:from>
    <xdr:ext cx="405111" cy="259045"/>
    <xdr:sp macro="" textlink="">
      <xdr:nvSpPr>
        <xdr:cNvPr id="432" name="n_2mainValue【市民会館】&#10;有形固定資産減価償却率">
          <a:extLst>
            <a:ext uri="{FF2B5EF4-FFF2-40B4-BE49-F238E27FC236}">
              <a16:creationId xmlns:a16="http://schemas.microsoft.com/office/drawing/2014/main" id="{7BA99032-6E2B-4A25-AD17-3CF23EC794D4}"/>
            </a:ext>
          </a:extLst>
        </xdr:cNvPr>
        <xdr:cNvSpPr txBox="1"/>
      </xdr:nvSpPr>
      <xdr:spPr>
        <a:xfrm>
          <a:off x="2705744" y="1724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63516</xdr:rowOff>
    </xdr:from>
    <xdr:ext cx="405111" cy="259045"/>
    <xdr:sp macro="" textlink="">
      <xdr:nvSpPr>
        <xdr:cNvPr id="433" name="n_3mainValue【市民会館】&#10;有形固定資産減価償却率">
          <a:extLst>
            <a:ext uri="{FF2B5EF4-FFF2-40B4-BE49-F238E27FC236}">
              <a16:creationId xmlns:a16="http://schemas.microsoft.com/office/drawing/2014/main" id="{7CE29951-15DC-4071-9027-A29C6B5BCB07}"/>
            </a:ext>
          </a:extLst>
        </xdr:cNvPr>
        <xdr:cNvSpPr txBox="1"/>
      </xdr:nvSpPr>
      <xdr:spPr>
        <a:xfrm>
          <a:off x="1816744" y="1720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29227</xdr:rowOff>
    </xdr:from>
    <xdr:ext cx="405111" cy="259045"/>
    <xdr:sp macro="" textlink="">
      <xdr:nvSpPr>
        <xdr:cNvPr id="434" name="n_4mainValue【市民会館】&#10;有形固定資産減価償却率">
          <a:extLst>
            <a:ext uri="{FF2B5EF4-FFF2-40B4-BE49-F238E27FC236}">
              <a16:creationId xmlns:a16="http://schemas.microsoft.com/office/drawing/2014/main" id="{ED7488CA-7A93-4610-81E1-A42734BCAAD9}"/>
            </a:ext>
          </a:extLst>
        </xdr:cNvPr>
        <xdr:cNvSpPr txBox="1"/>
      </xdr:nvSpPr>
      <xdr:spPr>
        <a:xfrm>
          <a:off x="9277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D1EE850-A11F-421A-991E-BEF81540187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5E1589E-96E5-4428-8A9B-55EE776B8FB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4779B53-D18C-4AC3-94DB-524E859FEE1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B2F3BFA-9E9F-4DE4-B7B1-368F3781BF9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89A3FE89-B8B2-40A5-B641-21EAF112D2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96B4E4B-733C-4399-998F-451AB5DA070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1A1EFC1-B51D-4855-A1C9-A729CC78A78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0206130-4582-4365-8FF4-6DE178D47DE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548B6FC-5E90-4036-858B-A243221B283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5BCF200-4505-40FE-920E-CBA2F7F6497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E4B2A369-DBA0-4077-B2E0-6466E5C495F3}"/>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B0FAD7E6-43FD-42CF-B688-677AB69A2BC1}"/>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BCF2A350-EC2D-4453-915E-00546429C6C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3BEE8E34-2959-4123-AF3E-86163E5FF351}"/>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709FC05-3A72-463A-9F09-CC88999782A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2C4ED750-A3BD-4E9C-8B51-0A21982A958C}"/>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453521E0-2A41-4190-BF9C-3CCA5F50CE4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D6029C7D-7864-4B28-A802-2F93C06755DF}"/>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0972C09-A581-4E30-8FB8-CC12B543272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48B90522-E7DF-4648-A604-1F525D0A77E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A0DC0B0E-A22A-4E31-93F1-C8736489412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4BAC5035-75A1-4E82-979F-5EE9C14650CF}"/>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8BEE5F9B-102C-48A5-9D5A-6EF869B901C9}"/>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883029B5-95EA-4B53-A836-ADB61AAF3FF9}"/>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7B94D618-EE62-4141-B0FA-12237A0FC4C1}"/>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E9037F68-538E-495D-A2F5-9062608F007C}"/>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D97CF527-9188-4D8D-8B28-F68D43668A4B}"/>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C0CA3946-C62F-4DEC-BE8C-484048A5F82C}"/>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141D2407-F078-4D78-BAA4-58F34D429D87}"/>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99576A58-4E64-49CB-A4B3-C9A3776C749E}"/>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66BC0966-7125-4DC5-83D2-F8C3121E2D63}"/>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631599B8-6F9A-478E-9529-51C572EB2601}"/>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B9AD411-7C02-4E03-8ABE-A6B91EA0989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7E2767B-1F1F-4CBB-B44A-A430CC1B2A4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3A612C6-73F5-4C36-9C07-1297FC7DD7B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C5B741D-29BD-4312-99A0-39CA99CA7C6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2E57B5A-A490-48FF-AD0F-3FDC821EFAA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75692</xdr:rowOff>
    </xdr:from>
    <xdr:to>
      <xdr:col>55</xdr:col>
      <xdr:colOff>50800</xdr:colOff>
      <xdr:row>108</xdr:row>
      <xdr:rowOff>5842</xdr:rowOff>
    </xdr:to>
    <xdr:sp macro="" textlink="">
      <xdr:nvSpPr>
        <xdr:cNvPr id="472" name="楕円 471">
          <a:extLst>
            <a:ext uri="{FF2B5EF4-FFF2-40B4-BE49-F238E27FC236}">
              <a16:creationId xmlns:a16="http://schemas.microsoft.com/office/drawing/2014/main" id="{1D8FFCD0-6DC8-4962-9F0C-DC3E1BA39A3E}"/>
            </a:ext>
          </a:extLst>
        </xdr:cNvPr>
        <xdr:cNvSpPr/>
      </xdr:nvSpPr>
      <xdr:spPr>
        <a:xfrm>
          <a:off x="104267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162069</xdr:rowOff>
    </xdr:from>
    <xdr:ext cx="469744" cy="259045"/>
    <xdr:sp macro="" textlink="">
      <xdr:nvSpPr>
        <xdr:cNvPr id="473" name="【市民会館】&#10;一人当たり面積該当値テキスト">
          <a:extLst>
            <a:ext uri="{FF2B5EF4-FFF2-40B4-BE49-F238E27FC236}">
              <a16:creationId xmlns:a16="http://schemas.microsoft.com/office/drawing/2014/main" id="{729047BD-FBA6-468A-B028-867F04A66437}"/>
            </a:ext>
          </a:extLst>
        </xdr:cNvPr>
        <xdr:cNvSpPr txBox="1"/>
      </xdr:nvSpPr>
      <xdr:spPr>
        <a:xfrm>
          <a:off x="10515600" y="1833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75692</xdr:rowOff>
    </xdr:from>
    <xdr:to>
      <xdr:col>50</xdr:col>
      <xdr:colOff>165100</xdr:colOff>
      <xdr:row>108</xdr:row>
      <xdr:rowOff>5842</xdr:rowOff>
    </xdr:to>
    <xdr:sp macro="" textlink="">
      <xdr:nvSpPr>
        <xdr:cNvPr id="474" name="楕円 473">
          <a:extLst>
            <a:ext uri="{FF2B5EF4-FFF2-40B4-BE49-F238E27FC236}">
              <a16:creationId xmlns:a16="http://schemas.microsoft.com/office/drawing/2014/main" id="{EC93CC21-590E-4DAC-8D9B-0DCEAD7358C5}"/>
            </a:ext>
          </a:extLst>
        </xdr:cNvPr>
        <xdr:cNvSpPr/>
      </xdr:nvSpPr>
      <xdr:spPr>
        <a:xfrm>
          <a:off x="9588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126492</xdr:rowOff>
    </xdr:from>
    <xdr:to>
      <xdr:col>55</xdr:col>
      <xdr:colOff>0</xdr:colOff>
      <xdr:row>107</xdr:row>
      <xdr:rowOff>126492</xdr:rowOff>
    </xdr:to>
    <xdr:cxnSp macro="">
      <xdr:nvCxnSpPr>
        <xdr:cNvPr id="475" name="直線コネクタ 474">
          <a:extLst>
            <a:ext uri="{FF2B5EF4-FFF2-40B4-BE49-F238E27FC236}">
              <a16:creationId xmlns:a16="http://schemas.microsoft.com/office/drawing/2014/main" id="{CE2FE8AA-60AB-4E2C-8848-CB9306B78662}"/>
            </a:ext>
          </a:extLst>
        </xdr:cNvPr>
        <xdr:cNvCxnSpPr/>
      </xdr:nvCxnSpPr>
      <xdr:spPr>
        <a:xfrm>
          <a:off x="9639300" y="184716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75692</xdr:rowOff>
    </xdr:from>
    <xdr:to>
      <xdr:col>46</xdr:col>
      <xdr:colOff>38100</xdr:colOff>
      <xdr:row>108</xdr:row>
      <xdr:rowOff>5842</xdr:rowOff>
    </xdr:to>
    <xdr:sp macro="" textlink="">
      <xdr:nvSpPr>
        <xdr:cNvPr id="476" name="楕円 475">
          <a:extLst>
            <a:ext uri="{FF2B5EF4-FFF2-40B4-BE49-F238E27FC236}">
              <a16:creationId xmlns:a16="http://schemas.microsoft.com/office/drawing/2014/main" id="{AE450F86-8767-44FF-AF8B-574EA0E1FC09}"/>
            </a:ext>
          </a:extLst>
        </xdr:cNvPr>
        <xdr:cNvSpPr/>
      </xdr:nvSpPr>
      <xdr:spPr>
        <a:xfrm>
          <a:off x="8699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126492</xdr:rowOff>
    </xdr:from>
    <xdr:to>
      <xdr:col>50</xdr:col>
      <xdr:colOff>114300</xdr:colOff>
      <xdr:row>107</xdr:row>
      <xdr:rowOff>126492</xdr:rowOff>
    </xdr:to>
    <xdr:cxnSp macro="">
      <xdr:nvCxnSpPr>
        <xdr:cNvPr id="477" name="直線コネクタ 476">
          <a:extLst>
            <a:ext uri="{FF2B5EF4-FFF2-40B4-BE49-F238E27FC236}">
              <a16:creationId xmlns:a16="http://schemas.microsoft.com/office/drawing/2014/main" id="{940217FA-1A64-4E19-B9EA-2EAF37422201}"/>
            </a:ext>
          </a:extLst>
        </xdr:cNvPr>
        <xdr:cNvCxnSpPr/>
      </xdr:nvCxnSpPr>
      <xdr:spPr>
        <a:xfrm>
          <a:off x="8750300" y="18471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75692</xdr:rowOff>
    </xdr:from>
    <xdr:to>
      <xdr:col>41</xdr:col>
      <xdr:colOff>101600</xdr:colOff>
      <xdr:row>108</xdr:row>
      <xdr:rowOff>5842</xdr:rowOff>
    </xdr:to>
    <xdr:sp macro="" textlink="">
      <xdr:nvSpPr>
        <xdr:cNvPr id="478" name="楕円 477">
          <a:extLst>
            <a:ext uri="{FF2B5EF4-FFF2-40B4-BE49-F238E27FC236}">
              <a16:creationId xmlns:a16="http://schemas.microsoft.com/office/drawing/2014/main" id="{09C7830A-8C57-4BCD-8357-7F995C22FA16}"/>
            </a:ext>
          </a:extLst>
        </xdr:cNvPr>
        <xdr:cNvSpPr/>
      </xdr:nvSpPr>
      <xdr:spPr>
        <a:xfrm>
          <a:off x="7810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126492</xdr:rowOff>
    </xdr:from>
    <xdr:to>
      <xdr:col>45</xdr:col>
      <xdr:colOff>177800</xdr:colOff>
      <xdr:row>107</xdr:row>
      <xdr:rowOff>126492</xdr:rowOff>
    </xdr:to>
    <xdr:cxnSp macro="">
      <xdr:nvCxnSpPr>
        <xdr:cNvPr id="479" name="直線コネクタ 478">
          <a:extLst>
            <a:ext uri="{FF2B5EF4-FFF2-40B4-BE49-F238E27FC236}">
              <a16:creationId xmlns:a16="http://schemas.microsoft.com/office/drawing/2014/main" id="{F18FC137-C56A-4612-9A88-436F33E1AE22}"/>
            </a:ext>
          </a:extLst>
        </xdr:cNvPr>
        <xdr:cNvCxnSpPr/>
      </xdr:nvCxnSpPr>
      <xdr:spPr>
        <a:xfrm>
          <a:off x="7861300" y="18471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75692</xdr:rowOff>
    </xdr:from>
    <xdr:to>
      <xdr:col>36</xdr:col>
      <xdr:colOff>165100</xdr:colOff>
      <xdr:row>108</xdr:row>
      <xdr:rowOff>5842</xdr:rowOff>
    </xdr:to>
    <xdr:sp macro="" textlink="">
      <xdr:nvSpPr>
        <xdr:cNvPr id="480" name="楕円 479">
          <a:extLst>
            <a:ext uri="{FF2B5EF4-FFF2-40B4-BE49-F238E27FC236}">
              <a16:creationId xmlns:a16="http://schemas.microsoft.com/office/drawing/2014/main" id="{D8675DC3-E898-4794-9DA8-2D31B279FB2E}"/>
            </a:ext>
          </a:extLst>
        </xdr:cNvPr>
        <xdr:cNvSpPr/>
      </xdr:nvSpPr>
      <xdr:spPr>
        <a:xfrm>
          <a:off x="6921500" y="184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126492</xdr:rowOff>
    </xdr:from>
    <xdr:to>
      <xdr:col>41</xdr:col>
      <xdr:colOff>50800</xdr:colOff>
      <xdr:row>107</xdr:row>
      <xdr:rowOff>126492</xdr:rowOff>
    </xdr:to>
    <xdr:cxnSp macro="">
      <xdr:nvCxnSpPr>
        <xdr:cNvPr id="481" name="直線コネクタ 480">
          <a:extLst>
            <a:ext uri="{FF2B5EF4-FFF2-40B4-BE49-F238E27FC236}">
              <a16:creationId xmlns:a16="http://schemas.microsoft.com/office/drawing/2014/main" id="{81289362-CD24-437F-B8A4-515BC32F31C6}"/>
            </a:ext>
          </a:extLst>
        </xdr:cNvPr>
        <xdr:cNvCxnSpPr/>
      </xdr:nvCxnSpPr>
      <xdr:spPr>
        <a:xfrm>
          <a:off x="6972300" y="184716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B6CA4939-D20A-4102-884C-A6BC90DDE156}"/>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87FF2959-752C-4BB8-846E-8E272E58D612}"/>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CE639C4A-57A4-4855-9A10-05A3749FBF86}"/>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847CE76A-030D-438F-8F08-F0C3D2855930}"/>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168419</xdr:rowOff>
    </xdr:from>
    <xdr:ext cx="469744" cy="259045"/>
    <xdr:sp macro="" textlink="">
      <xdr:nvSpPr>
        <xdr:cNvPr id="486" name="n_1mainValue【市民会館】&#10;一人当たり面積">
          <a:extLst>
            <a:ext uri="{FF2B5EF4-FFF2-40B4-BE49-F238E27FC236}">
              <a16:creationId xmlns:a16="http://schemas.microsoft.com/office/drawing/2014/main" id="{4387C71D-891C-4B2A-AD8C-A767C3400031}"/>
            </a:ext>
          </a:extLst>
        </xdr:cNvPr>
        <xdr:cNvSpPr txBox="1"/>
      </xdr:nvSpPr>
      <xdr:spPr>
        <a:xfrm>
          <a:off x="93917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168419</xdr:rowOff>
    </xdr:from>
    <xdr:ext cx="469744" cy="259045"/>
    <xdr:sp macro="" textlink="">
      <xdr:nvSpPr>
        <xdr:cNvPr id="487" name="n_2mainValue【市民会館】&#10;一人当たり面積">
          <a:extLst>
            <a:ext uri="{FF2B5EF4-FFF2-40B4-BE49-F238E27FC236}">
              <a16:creationId xmlns:a16="http://schemas.microsoft.com/office/drawing/2014/main" id="{E3FBD95C-E267-4DD2-87D2-B3AF3E9200E0}"/>
            </a:ext>
          </a:extLst>
        </xdr:cNvPr>
        <xdr:cNvSpPr txBox="1"/>
      </xdr:nvSpPr>
      <xdr:spPr>
        <a:xfrm>
          <a:off x="8515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168419</xdr:rowOff>
    </xdr:from>
    <xdr:ext cx="469744" cy="259045"/>
    <xdr:sp macro="" textlink="">
      <xdr:nvSpPr>
        <xdr:cNvPr id="488" name="n_3mainValue【市民会館】&#10;一人当たり面積">
          <a:extLst>
            <a:ext uri="{FF2B5EF4-FFF2-40B4-BE49-F238E27FC236}">
              <a16:creationId xmlns:a16="http://schemas.microsoft.com/office/drawing/2014/main" id="{D4E75124-6A8F-4498-AAD6-A49FF504BF6E}"/>
            </a:ext>
          </a:extLst>
        </xdr:cNvPr>
        <xdr:cNvSpPr txBox="1"/>
      </xdr:nvSpPr>
      <xdr:spPr>
        <a:xfrm>
          <a:off x="7626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168419</xdr:rowOff>
    </xdr:from>
    <xdr:ext cx="469744" cy="259045"/>
    <xdr:sp macro="" textlink="">
      <xdr:nvSpPr>
        <xdr:cNvPr id="489" name="n_4mainValue【市民会館】&#10;一人当たり面積">
          <a:extLst>
            <a:ext uri="{FF2B5EF4-FFF2-40B4-BE49-F238E27FC236}">
              <a16:creationId xmlns:a16="http://schemas.microsoft.com/office/drawing/2014/main" id="{51ED5CB6-A96B-4A6C-8616-9A80EB862095}"/>
            </a:ext>
          </a:extLst>
        </xdr:cNvPr>
        <xdr:cNvSpPr txBox="1"/>
      </xdr:nvSpPr>
      <xdr:spPr>
        <a:xfrm>
          <a:off x="6737427" y="1851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B4947EF9-0002-4B22-ACEC-D947ED8E53A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44FC420-E5A3-4E5A-BF4C-37B0B526B56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A7A14E7D-378C-44D8-BE98-DD48CCE3207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492FB67C-57E5-4719-A1DE-D33E680F3EA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3BA419F7-8940-4A7F-B750-C2A56A8D8ED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E606E53C-9071-44E2-9A2E-93EEF29D5A0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2FD0AADF-AE71-41CC-B9A5-8FC0D0E91BB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7F19461A-1501-4AD4-AEE4-861199AED7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17206FE8-2437-4EF9-91FC-63EFEE45C4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E64368A2-DB69-4D88-AB6C-19ADFBE2D51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E9F5D5AE-61F7-4D6E-9660-8B7F7642B8A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3226010F-9B4F-4888-BFF7-82ADFCD6480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9871906D-05B7-40E7-A1C0-335A681C849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E0C8ABA7-7FDB-4257-9B1A-BBE0C52B8DD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2369C3F9-1CDC-4FF4-A779-14F0657DFE7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7EF6BFC-7703-4C25-B5B6-D43CF98375F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4184DA0D-0C91-4EBD-88FD-17E21734FC9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5C2D33E-DF0B-452D-8419-C8AE32AFB93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2F001DB6-14D2-479E-B0A5-8469016F6F5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7CA0474D-B91A-4711-BFA9-8D496047ECF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EED8EA24-EF69-4FE5-988A-F1F0D232782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8D6CB4B-5B6B-4C52-9977-027C42965C8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30C13F4E-A569-4857-9CF8-42C75AFD494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F977A90-E063-4E41-8FF1-78EBFF958A4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BE844AEF-A1F5-4B5E-BF52-F5BFD8607A6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AF8E7E7A-F95A-4D26-8024-7E55924CD77C}"/>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9F81DDF1-E951-4C9C-B57E-EDF29B84ED6D}"/>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15B0660A-17B0-40A3-8A07-AAD952E528FA}"/>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FB7CB09D-FA59-4B4E-96D6-69F24869DAF8}"/>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11087611-A5BD-444A-819D-392746313A87}"/>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51B45BA5-C31E-4DA1-B824-8079ABF782CA}"/>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0C6CBC82-FB1C-41B2-95F0-B4AB0215521B}"/>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A4D5BCEF-214B-4E70-8AB3-4E226FB7B7F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9FD39735-3647-4876-B507-C411206966CB}"/>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2AF7EE88-AE2B-46E5-A76A-8AA061449ECE}"/>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D0D0744D-405C-424B-97E7-5FBDF9A6E8A4}"/>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3AB3430E-04B4-47B2-BD4F-2D789117E63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A4D50F8-349B-4DFE-AC3B-DDF08283E5F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10D87AA-D7C9-4CAF-B4F0-6924F76EDC2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91AC207-7528-40F9-A348-E88538BFE7A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9ED39E8-8488-4019-B74F-F38B08354A9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18869</xdr:rowOff>
    </xdr:from>
    <xdr:to>
      <xdr:col>85</xdr:col>
      <xdr:colOff>177800</xdr:colOff>
      <xdr:row>40</xdr:row>
      <xdr:rowOff>120469</xdr:rowOff>
    </xdr:to>
    <xdr:sp macro="" textlink="">
      <xdr:nvSpPr>
        <xdr:cNvPr id="531" name="楕円 530">
          <a:extLst>
            <a:ext uri="{FF2B5EF4-FFF2-40B4-BE49-F238E27FC236}">
              <a16:creationId xmlns:a16="http://schemas.microsoft.com/office/drawing/2014/main" id="{75416C2B-B495-45A0-A161-14F427071051}"/>
            </a:ext>
          </a:extLst>
        </xdr:cNvPr>
        <xdr:cNvSpPr/>
      </xdr:nvSpPr>
      <xdr:spPr>
        <a:xfrm>
          <a:off x="16268700" y="687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168746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15E60E11-3FAB-4DE3-B5C4-40BC157858A8}"/>
            </a:ext>
          </a:extLst>
        </xdr:cNvPr>
        <xdr:cNvSpPr txBox="1"/>
      </xdr:nvSpPr>
      <xdr:spPr>
        <a:xfrm>
          <a:off x="16357600"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10704</xdr:rowOff>
    </xdr:from>
    <xdr:to>
      <xdr:col>81</xdr:col>
      <xdr:colOff>101600</xdr:colOff>
      <xdr:row>40</xdr:row>
      <xdr:rowOff>112304</xdr:rowOff>
    </xdr:to>
    <xdr:sp macro="" textlink="">
      <xdr:nvSpPr>
        <xdr:cNvPr id="533" name="楕円 532">
          <a:extLst>
            <a:ext uri="{FF2B5EF4-FFF2-40B4-BE49-F238E27FC236}">
              <a16:creationId xmlns:a16="http://schemas.microsoft.com/office/drawing/2014/main" id="{AE6AFD93-DC51-47F7-BD92-757CAB470672}"/>
            </a:ext>
          </a:extLst>
        </xdr:cNvPr>
        <xdr:cNvSpPr/>
      </xdr:nvSpPr>
      <xdr:spPr>
        <a:xfrm>
          <a:off x="15430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61504</xdr:rowOff>
    </xdr:from>
    <xdr:to>
      <xdr:col>85</xdr:col>
      <xdr:colOff>127000</xdr:colOff>
      <xdr:row>40</xdr:row>
      <xdr:rowOff>69669</xdr:rowOff>
    </xdr:to>
    <xdr:cxnSp macro="">
      <xdr:nvCxnSpPr>
        <xdr:cNvPr id="534" name="直線コネクタ 533">
          <a:extLst>
            <a:ext uri="{FF2B5EF4-FFF2-40B4-BE49-F238E27FC236}">
              <a16:creationId xmlns:a16="http://schemas.microsoft.com/office/drawing/2014/main" id="{3F589A6F-64C8-4A6F-9E44-A8833D71CBA4}"/>
            </a:ext>
          </a:extLst>
        </xdr:cNvPr>
        <xdr:cNvCxnSpPr/>
      </xdr:nvCxnSpPr>
      <xdr:spPr>
        <a:xfrm>
          <a:off x="15481300" y="691950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156028</xdr:rowOff>
    </xdr:from>
    <xdr:to>
      <xdr:col>76</xdr:col>
      <xdr:colOff>165100</xdr:colOff>
      <xdr:row>40</xdr:row>
      <xdr:rowOff>86178</xdr:rowOff>
    </xdr:to>
    <xdr:sp macro="" textlink="">
      <xdr:nvSpPr>
        <xdr:cNvPr id="535" name="楕円 534">
          <a:extLst>
            <a:ext uri="{FF2B5EF4-FFF2-40B4-BE49-F238E27FC236}">
              <a16:creationId xmlns:a16="http://schemas.microsoft.com/office/drawing/2014/main" id="{0FB7C150-F406-4ADE-A804-65E70C740D2E}"/>
            </a:ext>
          </a:extLst>
        </xdr:cNvPr>
        <xdr:cNvSpPr/>
      </xdr:nvSpPr>
      <xdr:spPr>
        <a:xfrm>
          <a:off x="145415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35378</xdr:rowOff>
    </xdr:from>
    <xdr:to>
      <xdr:col>81</xdr:col>
      <xdr:colOff>50800</xdr:colOff>
      <xdr:row>40</xdr:row>
      <xdr:rowOff>61504</xdr:rowOff>
    </xdr:to>
    <xdr:cxnSp macro="">
      <xdr:nvCxnSpPr>
        <xdr:cNvPr id="536" name="直線コネクタ 535">
          <a:extLst>
            <a:ext uri="{FF2B5EF4-FFF2-40B4-BE49-F238E27FC236}">
              <a16:creationId xmlns:a16="http://schemas.microsoft.com/office/drawing/2014/main" id="{4DF0D49B-E1CB-43C3-8158-F1CD75C2B7A5}"/>
            </a:ext>
          </a:extLst>
        </xdr:cNvPr>
        <xdr:cNvCxnSpPr/>
      </xdr:nvCxnSpPr>
      <xdr:spPr>
        <a:xfrm>
          <a:off x="14592300" y="68933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128270</xdr:rowOff>
    </xdr:from>
    <xdr:to>
      <xdr:col>72</xdr:col>
      <xdr:colOff>38100</xdr:colOff>
      <xdr:row>40</xdr:row>
      <xdr:rowOff>58420</xdr:rowOff>
    </xdr:to>
    <xdr:sp macro="" textlink="">
      <xdr:nvSpPr>
        <xdr:cNvPr id="537" name="楕円 536">
          <a:extLst>
            <a:ext uri="{FF2B5EF4-FFF2-40B4-BE49-F238E27FC236}">
              <a16:creationId xmlns:a16="http://schemas.microsoft.com/office/drawing/2014/main" id="{26A937DD-146C-4CC2-8B24-6409F84E5875}"/>
            </a:ext>
          </a:extLst>
        </xdr:cNvPr>
        <xdr:cNvSpPr/>
      </xdr:nvSpPr>
      <xdr:spPr>
        <a:xfrm>
          <a:off x="13652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7620</xdr:rowOff>
    </xdr:from>
    <xdr:to>
      <xdr:col>76</xdr:col>
      <xdr:colOff>114300</xdr:colOff>
      <xdr:row>40</xdr:row>
      <xdr:rowOff>35378</xdr:rowOff>
    </xdr:to>
    <xdr:cxnSp macro="">
      <xdr:nvCxnSpPr>
        <xdr:cNvPr id="538" name="直線コネクタ 537">
          <a:extLst>
            <a:ext uri="{FF2B5EF4-FFF2-40B4-BE49-F238E27FC236}">
              <a16:creationId xmlns:a16="http://schemas.microsoft.com/office/drawing/2014/main" id="{99F897EA-D09D-434A-9EF3-C119A8905C90}"/>
            </a:ext>
          </a:extLst>
        </xdr:cNvPr>
        <xdr:cNvCxnSpPr/>
      </xdr:nvCxnSpPr>
      <xdr:spPr>
        <a:xfrm>
          <a:off x="13703300" y="686562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89081</xdr:rowOff>
    </xdr:from>
    <xdr:to>
      <xdr:col>67</xdr:col>
      <xdr:colOff>101600</xdr:colOff>
      <xdr:row>40</xdr:row>
      <xdr:rowOff>19231</xdr:rowOff>
    </xdr:to>
    <xdr:sp macro="" textlink="">
      <xdr:nvSpPr>
        <xdr:cNvPr id="539" name="楕円 538">
          <a:extLst>
            <a:ext uri="{FF2B5EF4-FFF2-40B4-BE49-F238E27FC236}">
              <a16:creationId xmlns:a16="http://schemas.microsoft.com/office/drawing/2014/main" id="{DA6AF49A-A177-4A99-BB95-E6814EAB0CF1}"/>
            </a:ext>
          </a:extLst>
        </xdr:cNvPr>
        <xdr:cNvSpPr/>
      </xdr:nvSpPr>
      <xdr:spPr>
        <a:xfrm>
          <a:off x="12763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139881</xdr:rowOff>
    </xdr:from>
    <xdr:to>
      <xdr:col>71</xdr:col>
      <xdr:colOff>177800</xdr:colOff>
      <xdr:row>40</xdr:row>
      <xdr:rowOff>7620</xdr:rowOff>
    </xdr:to>
    <xdr:cxnSp macro="">
      <xdr:nvCxnSpPr>
        <xdr:cNvPr id="540" name="直線コネクタ 539">
          <a:extLst>
            <a:ext uri="{FF2B5EF4-FFF2-40B4-BE49-F238E27FC236}">
              <a16:creationId xmlns:a16="http://schemas.microsoft.com/office/drawing/2014/main" id="{6B305EA1-F7C2-407E-855D-14E4FBC98AFD}"/>
            </a:ext>
          </a:extLst>
        </xdr:cNvPr>
        <xdr:cNvCxnSpPr/>
      </xdr:nvCxnSpPr>
      <xdr:spPr>
        <a:xfrm>
          <a:off x="12814300" y="68264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3DDAED77-DE07-4DBE-A65A-C4B2DB4F0C3D}"/>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5B179314-E887-4247-A9DA-FCEC638DF8CE}"/>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D56B6A1F-D731-41A2-9D70-FC3C99C029A3}"/>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0D07112-3F0A-4DFA-8536-73122515CD43}"/>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103431</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5E03136B-6831-498A-9818-EE127E9BCD96}"/>
            </a:ext>
          </a:extLst>
        </xdr:cNvPr>
        <xdr:cNvSpPr txBox="1"/>
      </xdr:nvSpPr>
      <xdr:spPr>
        <a:xfrm>
          <a:off x="152660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77305</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570AF0C0-45CE-401A-ADE6-D1E7F3B17936}"/>
            </a:ext>
          </a:extLst>
        </xdr:cNvPr>
        <xdr:cNvSpPr txBox="1"/>
      </xdr:nvSpPr>
      <xdr:spPr>
        <a:xfrm>
          <a:off x="14389744" y="693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49547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1E3D87D0-8A58-4844-A26F-7452B1DF1512}"/>
            </a:ext>
          </a:extLst>
        </xdr:cNvPr>
        <xdr:cNvSpPr txBox="1"/>
      </xdr:nvSpPr>
      <xdr:spPr>
        <a:xfrm>
          <a:off x="135007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10358</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0BB63A21-F348-4778-9210-7A21AD5B7491}"/>
            </a:ext>
          </a:extLst>
        </xdr:cNvPr>
        <xdr:cNvSpPr txBox="1"/>
      </xdr:nvSpPr>
      <xdr:spPr>
        <a:xfrm>
          <a:off x="12611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1DD9B24C-06A4-4988-9F12-D821450D271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1A55512-68F0-4EF4-A3B0-267F80B3C21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3FE81F8-9EB1-4E7D-84BA-E3CBCA4830B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8E97945B-8503-4181-B2E3-A74C6309EAE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6EBE9225-3C61-43A1-A776-9F5CF231F10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3084AC58-D68B-417B-A0E0-EA285E7EC58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64461B4-E5E5-407A-B2AA-848874DA4D7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64A9A759-5480-4FBE-9FAA-EB9651FB500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2D37236-4EA6-488F-808A-9A0660031BE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59FEB586-BE77-45B3-ADA9-648842AD723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A33F7C8B-3B55-4A90-A5DF-FBBCB3A177A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AA47CE6B-54CE-4D0D-863D-515BD07B416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7D669C47-E1B5-401F-8F22-8993FA5589A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77D2C2DE-2366-4F19-9713-E06935F8805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5DB3D67-F5FA-49CC-90EE-5ADE47FA07D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FE2A3863-6521-4997-9F12-E38594611AE7}"/>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95A24263-FBC6-4236-8F96-9504B6C5665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F0F86939-4FF4-42D2-B8F0-062358E2C15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773954EB-3BED-4072-A459-2796E9CBD9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58170CB2-8CEC-42A1-8F47-26FA0ADB151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CB58B4FD-A43E-4393-9A1B-4FCC7E004FF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F4B6700A-A6AB-4E3D-B762-B40291ADF30E}"/>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ABEF88C0-29A1-49D2-973A-D7A65A46ADCB}"/>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FDBA2DE0-A8C8-489B-84A9-4C5DBEB6D91F}"/>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D4B88AD3-369A-4483-943D-040AFEC94938}"/>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0105C680-48F2-4904-9CA4-302603C80944}"/>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678C8A48-6E71-45C4-9D65-A6B0BBB65556}"/>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F46F8925-A9A5-448C-958D-5621DE15BFE7}"/>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2AE51DA6-DF89-441C-8F8A-1725C540B238}"/>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8B57D51F-8DF0-44F8-B01E-081DB3A420F7}"/>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7D7CD66E-DFF2-4966-827B-D2C842AB69A8}"/>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6D84E451-8C65-43C7-B96B-1FBD9F94D267}"/>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A74BE4EA-6E9B-4D3C-AA38-C86C99E20B5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9AB28DE-5B51-4C8A-A801-EB303DAA283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3351138-2874-4B34-A62D-3C90AD54852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EEF7967-25E7-4AE3-8096-FA25921B09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8FFA945-E6F8-4487-9154-8F397D50B7D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56371</xdr:rowOff>
    </xdr:from>
    <xdr:to>
      <xdr:col>116</xdr:col>
      <xdr:colOff>114300</xdr:colOff>
      <xdr:row>39</xdr:row>
      <xdr:rowOff>157971</xdr:rowOff>
    </xdr:to>
    <xdr:sp macro="" textlink="">
      <xdr:nvSpPr>
        <xdr:cNvPr id="586" name="楕円 585">
          <a:extLst>
            <a:ext uri="{FF2B5EF4-FFF2-40B4-BE49-F238E27FC236}">
              <a16:creationId xmlns:a16="http://schemas.microsoft.com/office/drawing/2014/main" id="{1F24A059-213F-4E41-9845-FDDFC8AB3CB7}"/>
            </a:ext>
          </a:extLst>
        </xdr:cNvPr>
        <xdr:cNvSpPr/>
      </xdr:nvSpPr>
      <xdr:spPr>
        <a:xfrm>
          <a:off x="22110700" y="674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34798</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BDBC7E69-EF92-4498-B44D-69ED0E43D068}"/>
            </a:ext>
          </a:extLst>
        </xdr:cNvPr>
        <xdr:cNvSpPr txBox="1"/>
      </xdr:nvSpPr>
      <xdr:spPr>
        <a:xfrm>
          <a:off x="22199600" y="672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5814</xdr:rowOff>
    </xdr:from>
    <xdr:to>
      <xdr:col>112</xdr:col>
      <xdr:colOff>38100</xdr:colOff>
      <xdr:row>40</xdr:row>
      <xdr:rowOff>107414</xdr:rowOff>
    </xdr:to>
    <xdr:sp macro="" textlink="">
      <xdr:nvSpPr>
        <xdr:cNvPr id="588" name="楕円 587">
          <a:extLst>
            <a:ext uri="{FF2B5EF4-FFF2-40B4-BE49-F238E27FC236}">
              <a16:creationId xmlns:a16="http://schemas.microsoft.com/office/drawing/2014/main" id="{6905E44A-E813-4CCB-8704-D007A4467C5F}"/>
            </a:ext>
          </a:extLst>
        </xdr:cNvPr>
        <xdr:cNvSpPr/>
      </xdr:nvSpPr>
      <xdr:spPr>
        <a:xfrm>
          <a:off x="21272500" y="686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107171</xdr:rowOff>
    </xdr:from>
    <xdr:to>
      <xdr:col>116</xdr:col>
      <xdr:colOff>63500</xdr:colOff>
      <xdr:row>40</xdr:row>
      <xdr:rowOff>56614</xdr:rowOff>
    </xdr:to>
    <xdr:cxnSp macro="">
      <xdr:nvCxnSpPr>
        <xdr:cNvPr id="589" name="直線コネクタ 588">
          <a:extLst>
            <a:ext uri="{FF2B5EF4-FFF2-40B4-BE49-F238E27FC236}">
              <a16:creationId xmlns:a16="http://schemas.microsoft.com/office/drawing/2014/main" id="{2D303177-FE7C-41BE-8021-DBD34541B485}"/>
            </a:ext>
          </a:extLst>
        </xdr:cNvPr>
        <xdr:cNvCxnSpPr/>
      </xdr:nvCxnSpPr>
      <xdr:spPr>
        <a:xfrm flipV="1">
          <a:off x="21323300" y="6793721"/>
          <a:ext cx="838200" cy="12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158824</xdr:rowOff>
    </xdr:from>
    <xdr:to>
      <xdr:col>107</xdr:col>
      <xdr:colOff>101600</xdr:colOff>
      <xdr:row>40</xdr:row>
      <xdr:rowOff>88974</xdr:rowOff>
    </xdr:to>
    <xdr:sp macro="" textlink="">
      <xdr:nvSpPr>
        <xdr:cNvPr id="590" name="楕円 589">
          <a:extLst>
            <a:ext uri="{FF2B5EF4-FFF2-40B4-BE49-F238E27FC236}">
              <a16:creationId xmlns:a16="http://schemas.microsoft.com/office/drawing/2014/main" id="{932F5BAB-0209-4C30-8090-40D30B31D60A}"/>
            </a:ext>
          </a:extLst>
        </xdr:cNvPr>
        <xdr:cNvSpPr/>
      </xdr:nvSpPr>
      <xdr:spPr>
        <a:xfrm>
          <a:off x="20383500" y="684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38174</xdr:rowOff>
    </xdr:from>
    <xdr:to>
      <xdr:col>111</xdr:col>
      <xdr:colOff>177800</xdr:colOff>
      <xdr:row>40</xdr:row>
      <xdr:rowOff>56614</xdr:rowOff>
    </xdr:to>
    <xdr:cxnSp macro="">
      <xdr:nvCxnSpPr>
        <xdr:cNvPr id="591" name="直線コネクタ 590">
          <a:extLst>
            <a:ext uri="{FF2B5EF4-FFF2-40B4-BE49-F238E27FC236}">
              <a16:creationId xmlns:a16="http://schemas.microsoft.com/office/drawing/2014/main" id="{D3FC090B-FACE-435B-90DA-D57A2065D898}"/>
            </a:ext>
          </a:extLst>
        </xdr:cNvPr>
        <xdr:cNvCxnSpPr/>
      </xdr:nvCxnSpPr>
      <xdr:spPr>
        <a:xfrm>
          <a:off x="20434300" y="6896174"/>
          <a:ext cx="889000" cy="1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147998</xdr:rowOff>
    </xdr:from>
    <xdr:to>
      <xdr:col>102</xdr:col>
      <xdr:colOff>165100</xdr:colOff>
      <xdr:row>40</xdr:row>
      <xdr:rowOff>78148</xdr:rowOff>
    </xdr:to>
    <xdr:sp macro="" textlink="">
      <xdr:nvSpPr>
        <xdr:cNvPr id="592" name="楕円 591">
          <a:extLst>
            <a:ext uri="{FF2B5EF4-FFF2-40B4-BE49-F238E27FC236}">
              <a16:creationId xmlns:a16="http://schemas.microsoft.com/office/drawing/2014/main" id="{812C93EA-EE01-4CF6-A47E-FEA5806465D2}"/>
            </a:ext>
          </a:extLst>
        </xdr:cNvPr>
        <xdr:cNvSpPr/>
      </xdr:nvSpPr>
      <xdr:spPr>
        <a:xfrm>
          <a:off x="19494500" y="68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27348</xdr:rowOff>
    </xdr:from>
    <xdr:to>
      <xdr:col>107</xdr:col>
      <xdr:colOff>50800</xdr:colOff>
      <xdr:row>40</xdr:row>
      <xdr:rowOff>38174</xdr:rowOff>
    </xdr:to>
    <xdr:cxnSp macro="">
      <xdr:nvCxnSpPr>
        <xdr:cNvPr id="593" name="直線コネクタ 592">
          <a:extLst>
            <a:ext uri="{FF2B5EF4-FFF2-40B4-BE49-F238E27FC236}">
              <a16:creationId xmlns:a16="http://schemas.microsoft.com/office/drawing/2014/main" id="{196D1717-6147-41D0-BBBB-34C9DC7E3047}"/>
            </a:ext>
          </a:extLst>
        </xdr:cNvPr>
        <xdr:cNvCxnSpPr/>
      </xdr:nvCxnSpPr>
      <xdr:spPr>
        <a:xfrm>
          <a:off x="19545300" y="6885348"/>
          <a:ext cx="889000" cy="1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143371</xdr:rowOff>
    </xdr:from>
    <xdr:to>
      <xdr:col>98</xdr:col>
      <xdr:colOff>38100</xdr:colOff>
      <xdr:row>40</xdr:row>
      <xdr:rowOff>73521</xdr:rowOff>
    </xdr:to>
    <xdr:sp macro="" textlink="">
      <xdr:nvSpPr>
        <xdr:cNvPr id="594" name="楕円 593">
          <a:extLst>
            <a:ext uri="{FF2B5EF4-FFF2-40B4-BE49-F238E27FC236}">
              <a16:creationId xmlns:a16="http://schemas.microsoft.com/office/drawing/2014/main" id="{C9AFD75D-E408-44FD-BCD4-F494BE2013B3}"/>
            </a:ext>
          </a:extLst>
        </xdr:cNvPr>
        <xdr:cNvSpPr/>
      </xdr:nvSpPr>
      <xdr:spPr>
        <a:xfrm>
          <a:off x="18605500" y="68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22721</xdr:rowOff>
    </xdr:from>
    <xdr:to>
      <xdr:col>102</xdr:col>
      <xdr:colOff>114300</xdr:colOff>
      <xdr:row>40</xdr:row>
      <xdr:rowOff>27348</xdr:rowOff>
    </xdr:to>
    <xdr:cxnSp macro="">
      <xdr:nvCxnSpPr>
        <xdr:cNvPr id="595" name="直線コネクタ 594">
          <a:extLst>
            <a:ext uri="{FF2B5EF4-FFF2-40B4-BE49-F238E27FC236}">
              <a16:creationId xmlns:a16="http://schemas.microsoft.com/office/drawing/2014/main" id="{A1916672-C38A-4E5F-BA29-425E41D499F7}"/>
            </a:ext>
          </a:extLst>
        </xdr:cNvPr>
        <xdr:cNvCxnSpPr/>
      </xdr:nvCxnSpPr>
      <xdr:spPr>
        <a:xfrm>
          <a:off x="18656300" y="6880721"/>
          <a:ext cx="889000" cy="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4471B7A2-CB4B-4AF9-9176-45E9FE8A2D44}"/>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62C85C3D-1E22-4F4E-A7AC-183FAFD83175}"/>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434D20FC-5E49-4B9C-8036-9B33BAD5B2D8}"/>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A0117435-F7C7-401E-AD3F-963F40556CFD}"/>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98541</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2EDB3A1A-9310-4A39-B27E-C72005C70AD6}"/>
            </a:ext>
          </a:extLst>
        </xdr:cNvPr>
        <xdr:cNvSpPr txBox="1"/>
      </xdr:nvSpPr>
      <xdr:spPr>
        <a:xfrm>
          <a:off x="21043411" y="695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80101</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AD142FF4-D172-4B59-853F-70011340DF04}"/>
            </a:ext>
          </a:extLst>
        </xdr:cNvPr>
        <xdr:cNvSpPr txBox="1"/>
      </xdr:nvSpPr>
      <xdr:spPr>
        <a:xfrm>
          <a:off x="20167111" y="693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69275</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16911BA4-CAC9-4E13-840F-D2135B8E47CA}"/>
            </a:ext>
          </a:extLst>
        </xdr:cNvPr>
        <xdr:cNvSpPr txBox="1"/>
      </xdr:nvSpPr>
      <xdr:spPr>
        <a:xfrm>
          <a:off x="19278111" y="692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64648</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E2E8F058-9E65-4F53-9D63-9B03C8983326}"/>
            </a:ext>
          </a:extLst>
        </xdr:cNvPr>
        <xdr:cNvSpPr txBox="1"/>
      </xdr:nvSpPr>
      <xdr:spPr>
        <a:xfrm>
          <a:off x="18389111" y="692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F5B5D3DE-2583-4F22-B469-C4FBFA87225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ACE8913C-CF0B-4BD3-B5B2-41111ADB48A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AEFA0065-72B5-4C4F-95E1-53456EFDADF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7D687C93-19C2-4ADE-A221-07AFC099B9D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99E51064-51A9-44FE-BD4F-7B85428241B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73789F61-96FF-460B-8229-E0652D8A17B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2EB6BA09-7D52-4776-80E2-67E2DBB040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E8E81D9-DC0A-47D2-91F3-41FCC704ECA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D9BCFED8-0925-47F1-8688-F57A46BEB25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CB03239-4056-464D-A0E0-2F384278DF8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D942D5ED-7524-4E1E-A32B-886AFFD64AF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2EC63DEA-A92B-4DAF-A20B-E87BA448954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C4B56D5E-7AFB-4266-92CC-E3CD3AA9CF8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3FAA0338-3E8D-4407-B525-553F6C9A6F1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9F08309E-0110-4654-988D-3E6B1C72F3F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A76B728D-A902-44A5-B51A-0926811543F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37FE4813-142C-496B-BD80-AD3BD7BB78A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3992CDAC-47E2-4AE4-8D42-51E42D76B3E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866DB19B-B8A3-47F9-9921-DB6DABB5BAC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953765D1-B3E3-448B-9494-3E97D87A78C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D83069EB-7247-49A3-9BDA-7FD1AADA1C9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A3DB09D8-CE06-49EC-9197-D0A5421689D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2758A4DD-F6F9-4F7F-9995-6526325C292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ABE9E607-CD96-4FB7-8CE6-A511821BB0F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B0029CF8-7621-4250-A795-6590F358F536}"/>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2439FD26-5935-40C9-9FC1-072700F2DBB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11DF4E28-BFCB-49C3-86FF-977640B6E90F}"/>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616EF0CE-3A6E-48AB-B558-2C38A6E78E9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152B9822-1440-4480-9523-82A4C8742671}"/>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79C8A46D-86A8-419A-A361-4929B6CB4D05}"/>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7A1E145F-587A-4657-9A2E-216C3983B4FC}"/>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6F579A80-6140-4CFF-928B-F9AB5F0B4C7D}"/>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16C212D5-2BE3-45B6-81C1-B68956BDEE3E}"/>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739C7A6F-2248-445D-A113-A47F88B54F62}"/>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7877A084-4E6F-45A5-9590-6B4601A866D5}"/>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EFB5018B-D1EE-426C-A5A0-943F761D96B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66D910C-9A7E-4F34-8DB8-AEF36DDB4DE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FF6C3FF-81E8-4BB4-BA7B-48964FC82F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8AA6A94-1EB4-4DBD-986F-E080FBC9A8A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BD80781-3F88-43D1-922D-499C102F408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44450</xdr:rowOff>
    </xdr:from>
    <xdr:to>
      <xdr:col>85</xdr:col>
      <xdr:colOff>177800</xdr:colOff>
      <xdr:row>57</xdr:row>
      <xdr:rowOff>146050</xdr:rowOff>
    </xdr:to>
    <xdr:sp macro="" textlink="">
      <xdr:nvSpPr>
        <xdr:cNvPr id="644" name="楕円 643">
          <a:extLst>
            <a:ext uri="{FF2B5EF4-FFF2-40B4-BE49-F238E27FC236}">
              <a16:creationId xmlns:a16="http://schemas.microsoft.com/office/drawing/2014/main" id="{C837A983-895B-4020-8D23-4BD5B3A83036}"/>
            </a:ext>
          </a:extLst>
        </xdr:cNvPr>
        <xdr:cNvSpPr/>
      </xdr:nvSpPr>
      <xdr:spPr>
        <a:xfrm>
          <a:off x="162687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67327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3A099A99-06E0-4EBD-86AB-255811B82E6E}"/>
            </a:ext>
          </a:extLst>
        </xdr:cNvPr>
        <xdr:cNvSpPr txBox="1"/>
      </xdr:nvSpPr>
      <xdr:spPr>
        <a:xfrm>
          <a:off x="16357600"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149225</xdr:rowOff>
    </xdr:from>
    <xdr:to>
      <xdr:col>81</xdr:col>
      <xdr:colOff>101600</xdr:colOff>
      <xdr:row>57</xdr:row>
      <xdr:rowOff>79375</xdr:rowOff>
    </xdr:to>
    <xdr:sp macro="" textlink="">
      <xdr:nvSpPr>
        <xdr:cNvPr id="646" name="楕円 645">
          <a:extLst>
            <a:ext uri="{FF2B5EF4-FFF2-40B4-BE49-F238E27FC236}">
              <a16:creationId xmlns:a16="http://schemas.microsoft.com/office/drawing/2014/main" id="{E3642EF6-7B9E-43A2-8494-16A90AFB010F}"/>
            </a:ext>
          </a:extLst>
        </xdr:cNvPr>
        <xdr:cNvSpPr/>
      </xdr:nvSpPr>
      <xdr:spPr>
        <a:xfrm>
          <a:off x="154305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28575</xdr:rowOff>
    </xdr:from>
    <xdr:to>
      <xdr:col>85</xdr:col>
      <xdr:colOff>127000</xdr:colOff>
      <xdr:row>57</xdr:row>
      <xdr:rowOff>95250</xdr:rowOff>
    </xdr:to>
    <xdr:cxnSp macro="">
      <xdr:nvCxnSpPr>
        <xdr:cNvPr id="647" name="直線コネクタ 646">
          <a:extLst>
            <a:ext uri="{FF2B5EF4-FFF2-40B4-BE49-F238E27FC236}">
              <a16:creationId xmlns:a16="http://schemas.microsoft.com/office/drawing/2014/main" id="{29C42F3C-C5DA-427F-868B-546B120F20BF}"/>
            </a:ext>
          </a:extLst>
        </xdr:cNvPr>
        <xdr:cNvCxnSpPr/>
      </xdr:nvCxnSpPr>
      <xdr:spPr>
        <a:xfrm>
          <a:off x="15481300" y="98012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84455</xdr:rowOff>
    </xdr:from>
    <xdr:to>
      <xdr:col>76</xdr:col>
      <xdr:colOff>165100</xdr:colOff>
      <xdr:row>57</xdr:row>
      <xdr:rowOff>14605</xdr:rowOff>
    </xdr:to>
    <xdr:sp macro="" textlink="">
      <xdr:nvSpPr>
        <xdr:cNvPr id="648" name="楕円 647">
          <a:extLst>
            <a:ext uri="{FF2B5EF4-FFF2-40B4-BE49-F238E27FC236}">
              <a16:creationId xmlns:a16="http://schemas.microsoft.com/office/drawing/2014/main" id="{22F78FB9-80B1-496F-8F8D-0CFD0059EFF6}"/>
            </a:ext>
          </a:extLst>
        </xdr:cNvPr>
        <xdr:cNvSpPr/>
      </xdr:nvSpPr>
      <xdr:spPr>
        <a:xfrm>
          <a:off x="14541500" y="96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135255</xdr:rowOff>
    </xdr:from>
    <xdr:to>
      <xdr:col>81</xdr:col>
      <xdr:colOff>50800</xdr:colOff>
      <xdr:row>57</xdr:row>
      <xdr:rowOff>28575</xdr:rowOff>
    </xdr:to>
    <xdr:cxnSp macro="">
      <xdr:nvCxnSpPr>
        <xdr:cNvPr id="649" name="直線コネクタ 648">
          <a:extLst>
            <a:ext uri="{FF2B5EF4-FFF2-40B4-BE49-F238E27FC236}">
              <a16:creationId xmlns:a16="http://schemas.microsoft.com/office/drawing/2014/main" id="{5DE73DE1-668F-418F-B1D7-59B739273CA5}"/>
            </a:ext>
          </a:extLst>
        </xdr:cNvPr>
        <xdr:cNvCxnSpPr/>
      </xdr:nvCxnSpPr>
      <xdr:spPr>
        <a:xfrm>
          <a:off x="14592300" y="973645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29210</xdr:rowOff>
    </xdr:from>
    <xdr:to>
      <xdr:col>72</xdr:col>
      <xdr:colOff>38100</xdr:colOff>
      <xdr:row>60</xdr:row>
      <xdr:rowOff>130810</xdr:rowOff>
    </xdr:to>
    <xdr:sp macro="" textlink="">
      <xdr:nvSpPr>
        <xdr:cNvPr id="650" name="楕円 649">
          <a:extLst>
            <a:ext uri="{FF2B5EF4-FFF2-40B4-BE49-F238E27FC236}">
              <a16:creationId xmlns:a16="http://schemas.microsoft.com/office/drawing/2014/main" id="{544591E7-07D2-4EAB-9796-C8DEBB96E9FD}"/>
            </a:ext>
          </a:extLst>
        </xdr:cNvPr>
        <xdr:cNvSpPr/>
      </xdr:nvSpPr>
      <xdr:spPr>
        <a:xfrm>
          <a:off x="13652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135255</xdr:rowOff>
    </xdr:from>
    <xdr:to>
      <xdr:col>76</xdr:col>
      <xdr:colOff>114300</xdr:colOff>
      <xdr:row>60</xdr:row>
      <xdr:rowOff>80010</xdr:rowOff>
    </xdr:to>
    <xdr:cxnSp macro="">
      <xdr:nvCxnSpPr>
        <xdr:cNvPr id="651" name="直線コネクタ 650">
          <a:extLst>
            <a:ext uri="{FF2B5EF4-FFF2-40B4-BE49-F238E27FC236}">
              <a16:creationId xmlns:a16="http://schemas.microsoft.com/office/drawing/2014/main" id="{C72BCDCE-BB84-4848-9957-BC728F445473}"/>
            </a:ext>
          </a:extLst>
        </xdr:cNvPr>
        <xdr:cNvCxnSpPr/>
      </xdr:nvCxnSpPr>
      <xdr:spPr>
        <a:xfrm flipV="1">
          <a:off x="13703300" y="9736455"/>
          <a:ext cx="889000" cy="63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168275</xdr:rowOff>
    </xdr:from>
    <xdr:to>
      <xdr:col>67</xdr:col>
      <xdr:colOff>101600</xdr:colOff>
      <xdr:row>60</xdr:row>
      <xdr:rowOff>98425</xdr:rowOff>
    </xdr:to>
    <xdr:sp macro="" textlink="">
      <xdr:nvSpPr>
        <xdr:cNvPr id="652" name="楕円 651">
          <a:extLst>
            <a:ext uri="{FF2B5EF4-FFF2-40B4-BE49-F238E27FC236}">
              <a16:creationId xmlns:a16="http://schemas.microsoft.com/office/drawing/2014/main" id="{B61BF625-FF9C-4461-8FE6-A2690330A8C3}"/>
            </a:ext>
          </a:extLst>
        </xdr:cNvPr>
        <xdr:cNvSpPr/>
      </xdr:nvSpPr>
      <xdr:spPr>
        <a:xfrm>
          <a:off x="12763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47625</xdr:rowOff>
    </xdr:from>
    <xdr:to>
      <xdr:col>71</xdr:col>
      <xdr:colOff>177800</xdr:colOff>
      <xdr:row>60</xdr:row>
      <xdr:rowOff>80010</xdr:rowOff>
    </xdr:to>
    <xdr:cxnSp macro="">
      <xdr:nvCxnSpPr>
        <xdr:cNvPr id="653" name="直線コネクタ 652">
          <a:extLst>
            <a:ext uri="{FF2B5EF4-FFF2-40B4-BE49-F238E27FC236}">
              <a16:creationId xmlns:a16="http://schemas.microsoft.com/office/drawing/2014/main" id="{63134551-2174-41EF-8725-4EE51B47DA66}"/>
            </a:ext>
          </a:extLst>
        </xdr:cNvPr>
        <xdr:cNvCxnSpPr/>
      </xdr:nvCxnSpPr>
      <xdr:spPr>
        <a:xfrm>
          <a:off x="12814300" y="103346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6A8503A0-F10C-4D93-8E51-CFFCACF88B6C}"/>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2A053F1A-20B0-4182-9E14-D5EA6395FEEA}"/>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856318DB-2728-4AF3-8CCE-3356AF744509}"/>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82DD2C0F-912C-4C50-BE75-EF56B0EFC276}"/>
            </a:ext>
          </a:extLst>
        </xdr:cNvPr>
        <xdr:cNvSpPr txBox="1"/>
      </xdr:nvSpPr>
      <xdr:spPr>
        <a:xfrm>
          <a:off x="12611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95902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BF208DE6-457D-483B-83D9-DFE0FE4D25CD}"/>
            </a:ext>
          </a:extLst>
        </xdr:cNvPr>
        <xdr:cNvSpPr txBox="1"/>
      </xdr:nvSpPr>
      <xdr:spPr>
        <a:xfrm>
          <a:off x="152660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31132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F4FD93B3-A0BC-4698-9926-B65420510D7D}"/>
            </a:ext>
          </a:extLst>
        </xdr:cNvPr>
        <xdr:cNvSpPr txBox="1"/>
      </xdr:nvSpPr>
      <xdr:spPr>
        <a:xfrm>
          <a:off x="14389744" y="946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121937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5114FB21-CC8C-4BEA-9982-6BAB7FA66301}"/>
            </a:ext>
          </a:extLst>
        </xdr:cNvPr>
        <xdr:cNvSpPr txBox="1"/>
      </xdr:nvSpPr>
      <xdr:spPr>
        <a:xfrm>
          <a:off x="13500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89552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D352F4FF-5680-4F78-881B-ACB881ACE4BE}"/>
            </a:ext>
          </a:extLst>
        </xdr:cNvPr>
        <xdr:cNvSpPr txBox="1"/>
      </xdr:nvSpPr>
      <xdr:spPr>
        <a:xfrm>
          <a:off x="12611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ED3D0B68-3861-41B3-8D6A-FA98DB941D6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2177B479-50C3-4947-AD8B-85A14675D8D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74F861A1-A9A4-4C94-805A-F1B5F67AD72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A21DE546-2C4E-4EF6-A56B-834AB014ABB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B0AD2239-7D70-4076-9B66-C459C79FEE9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BB983D62-169E-465B-870F-4761CC79835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B50E7F6B-1418-4AB3-9504-2ECE94FD73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344F745C-8A8A-4669-9B33-05AC57952CF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9EF64EE6-F8C6-40C3-A313-778A3A1CC19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60F4E66A-1322-46A4-8C71-FA1E36D8C07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8342149D-EBC9-4B89-ADDD-9AE96E9EC8C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BCC3954A-BDA1-4384-BC48-303C6853990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826DD734-CDD9-4139-8859-663A2C49DFA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FBABC5AC-9258-45A5-BCB7-14F46ED5DC1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B898A36A-512A-4BE6-B43C-0D4EFFF9B39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7A81960E-D946-4CAC-B1FD-F147A5D2E2B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DA96A3CD-5A3A-4DFF-907E-5F0290BC73D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0086293D-7442-4BA2-93C2-719FCA05B21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B850B776-5EAB-4BA7-A137-9C9BF4280F4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786D4955-D5F6-4C4E-B2AB-505716776BC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A085FAE5-6319-4AA6-811E-B7E10C07EBF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1EA1D6DF-0C3F-453D-B5D4-392533F57C4B}"/>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18936B86-8557-4081-9806-FE2BD8C57D0E}"/>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AFC4AA9-200E-460E-A7DE-1471E21C3E49}"/>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59D1C03A-1CFC-4A15-AE0A-0626AF98696B}"/>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D95E1F02-7D10-4323-9E0E-946AC472FF12}"/>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2FF92599-D251-415C-B58C-30777841EA95}"/>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D2AB701B-0F2F-4535-B5B6-ABFC1EBC4708}"/>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098EE4C9-1BE5-471C-B670-9B8A99309EA2}"/>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6C7A9CE9-76B6-41B5-B803-8CDE1B3B0685}"/>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3F527686-8DF4-4C00-9EA5-BCE647C33F35}"/>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509FBB78-0975-4B4F-B229-F3E5415074D0}"/>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C3DF1DDB-02E9-4628-B11B-FCEDB576367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DF00F2E-DA01-4BB3-9F5C-B762B9E3A9D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FD9912FB-56AA-4388-BBA3-44A260A1EFD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CEC8B9E-D954-43AA-9551-0DFB3770EB6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CC46E274-0C84-4C8F-AF0B-8EB6D36D052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95504</xdr:rowOff>
    </xdr:from>
    <xdr:to>
      <xdr:col>116</xdr:col>
      <xdr:colOff>114300</xdr:colOff>
      <xdr:row>63</xdr:row>
      <xdr:rowOff>25654</xdr:rowOff>
    </xdr:to>
    <xdr:sp macro="" textlink="">
      <xdr:nvSpPr>
        <xdr:cNvPr id="699" name="楕円 698">
          <a:extLst>
            <a:ext uri="{FF2B5EF4-FFF2-40B4-BE49-F238E27FC236}">
              <a16:creationId xmlns:a16="http://schemas.microsoft.com/office/drawing/2014/main" id="{068A5554-ABF6-4686-B8B8-D96A8B271F77}"/>
            </a:ext>
          </a:extLst>
        </xdr:cNvPr>
        <xdr:cNvSpPr/>
      </xdr:nvSpPr>
      <xdr:spPr>
        <a:xfrm>
          <a:off x="221107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118381</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88FB7320-14C2-4460-AEA8-813150924C05}"/>
            </a:ext>
          </a:extLst>
        </xdr:cNvPr>
        <xdr:cNvSpPr txBox="1"/>
      </xdr:nvSpPr>
      <xdr:spPr>
        <a:xfrm>
          <a:off x="22199600" y="1057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95504</xdr:rowOff>
    </xdr:from>
    <xdr:to>
      <xdr:col>112</xdr:col>
      <xdr:colOff>38100</xdr:colOff>
      <xdr:row>63</xdr:row>
      <xdr:rowOff>25654</xdr:rowOff>
    </xdr:to>
    <xdr:sp macro="" textlink="">
      <xdr:nvSpPr>
        <xdr:cNvPr id="701" name="楕円 700">
          <a:extLst>
            <a:ext uri="{FF2B5EF4-FFF2-40B4-BE49-F238E27FC236}">
              <a16:creationId xmlns:a16="http://schemas.microsoft.com/office/drawing/2014/main" id="{61EEF9BF-BC86-4DB9-B6C7-52738BBCE289}"/>
            </a:ext>
          </a:extLst>
        </xdr:cNvPr>
        <xdr:cNvSpPr/>
      </xdr:nvSpPr>
      <xdr:spPr>
        <a:xfrm>
          <a:off x="21272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146304</xdr:rowOff>
    </xdr:from>
    <xdr:to>
      <xdr:col>116</xdr:col>
      <xdr:colOff>63500</xdr:colOff>
      <xdr:row>62</xdr:row>
      <xdr:rowOff>146304</xdr:rowOff>
    </xdr:to>
    <xdr:cxnSp macro="">
      <xdr:nvCxnSpPr>
        <xdr:cNvPr id="702" name="直線コネクタ 701">
          <a:extLst>
            <a:ext uri="{FF2B5EF4-FFF2-40B4-BE49-F238E27FC236}">
              <a16:creationId xmlns:a16="http://schemas.microsoft.com/office/drawing/2014/main" id="{E841D41B-9E8F-45D6-B816-7558FD26FEBC}"/>
            </a:ext>
          </a:extLst>
        </xdr:cNvPr>
        <xdr:cNvCxnSpPr/>
      </xdr:nvCxnSpPr>
      <xdr:spPr>
        <a:xfrm>
          <a:off x="21323300" y="107762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95504</xdr:rowOff>
    </xdr:from>
    <xdr:to>
      <xdr:col>107</xdr:col>
      <xdr:colOff>101600</xdr:colOff>
      <xdr:row>63</xdr:row>
      <xdr:rowOff>25654</xdr:rowOff>
    </xdr:to>
    <xdr:sp macro="" textlink="">
      <xdr:nvSpPr>
        <xdr:cNvPr id="703" name="楕円 702">
          <a:extLst>
            <a:ext uri="{FF2B5EF4-FFF2-40B4-BE49-F238E27FC236}">
              <a16:creationId xmlns:a16="http://schemas.microsoft.com/office/drawing/2014/main" id="{53B2A3C6-D3B3-405E-A2BA-B266D9C0FCE1}"/>
            </a:ext>
          </a:extLst>
        </xdr:cNvPr>
        <xdr:cNvSpPr/>
      </xdr:nvSpPr>
      <xdr:spPr>
        <a:xfrm>
          <a:off x="20383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146304</xdr:rowOff>
    </xdr:from>
    <xdr:to>
      <xdr:col>111</xdr:col>
      <xdr:colOff>177800</xdr:colOff>
      <xdr:row>62</xdr:row>
      <xdr:rowOff>146304</xdr:rowOff>
    </xdr:to>
    <xdr:cxnSp macro="">
      <xdr:nvCxnSpPr>
        <xdr:cNvPr id="704" name="直線コネクタ 703">
          <a:extLst>
            <a:ext uri="{FF2B5EF4-FFF2-40B4-BE49-F238E27FC236}">
              <a16:creationId xmlns:a16="http://schemas.microsoft.com/office/drawing/2014/main" id="{D99C008E-74A5-4A06-AE7F-A49D14572A4D}"/>
            </a:ext>
          </a:extLst>
        </xdr:cNvPr>
        <xdr:cNvCxnSpPr/>
      </xdr:nvCxnSpPr>
      <xdr:spPr>
        <a:xfrm>
          <a:off x="20434300" y="1077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705" name="楕円 704">
          <a:extLst>
            <a:ext uri="{FF2B5EF4-FFF2-40B4-BE49-F238E27FC236}">
              <a16:creationId xmlns:a16="http://schemas.microsoft.com/office/drawing/2014/main" id="{4FFA972C-9272-40C6-AD71-A22F712FD2D7}"/>
            </a:ext>
          </a:extLst>
        </xdr:cNvPr>
        <xdr:cNvSpPr/>
      </xdr:nvSpPr>
      <xdr:spPr>
        <a:xfrm>
          <a:off x="19494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146304</xdr:rowOff>
    </xdr:from>
    <xdr:to>
      <xdr:col>107</xdr:col>
      <xdr:colOff>50800</xdr:colOff>
      <xdr:row>62</xdr:row>
      <xdr:rowOff>146304</xdr:rowOff>
    </xdr:to>
    <xdr:cxnSp macro="">
      <xdr:nvCxnSpPr>
        <xdr:cNvPr id="706" name="直線コネクタ 705">
          <a:extLst>
            <a:ext uri="{FF2B5EF4-FFF2-40B4-BE49-F238E27FC236}">
              <a16:creationId xmlns:a16="http://schemas.microsoft.com/office/drawing/2014/main" id="{E8E96712-B568-4D43-8A31-F3F3FA1EEA0F}"/>
            </a:ext>
          </a:extLst>
        </xdr:cNvPr>
        <xdr:cNvCxnSpPr/>
      </xdr:nvCxnSpPr>
      <xdr:spPr>
        <a:xfrm>
          <a:off x="19545300" y="1077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95504</xdr:rowOff>
    </xdr:from>
    <xdr:to>
      <xdr:col>98</xdr:col>
      <xdr:colOff>38100</xdr:colOff>
      <xdr:row>63</xdr:row>
      <xdr:rowOff>25654</xdr:rowOff>
    </xdr:to>
    <xdr:sp macro="" textlink="">
      <xdr:nvSpPr>
        <xdr:cNvPr id="707" name="楕円 706">
          <a:extLst>
            <a:ext uri="{FF2B5EF4-FFF2-40B4-BE49-F238E27FC236}">
              <a16:creationId xmlns:a16="http://schemas.microsoft.com/office/drawing/2014/main" id="{559BBE47-D581-4E16-ADDF-E9780FC042FA}"/>
            </a:ext>
          </a:extLst>
        </xdr:cNvPr>
        <xdr:cNvSpPr/>
      </xdr:nvSpPr>
      <xdr:spPr>
        <a:xfrm>
          <a:off x="186055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146304</xdr:rowOff>
    </xdr:from>
    <xdr:to>
      <xdr:col>102</xdr:col>
      <xdr:colOff>114300</xdr:colOff>
      <xdr:row>62</xdr:row>
      <xdr:rowOff>146304</xdr:rowOff>
    </xdr:to>
    <xdr:cxnSp macro="">
      <xdr:nvCxnSpPr>
        <xdr:cNvPr id="708" name="直線コネクタ 707">
          <a:extLst>
            <a:ext uri="{FF2B5EF4-FFF2-40B4-BE49-F238E27FC236}">
              <a16:creationId xmlns:a16="http://schemas.microsoft.com/office/drawing/2014/main" id="{C47EC4AE-423F-4F5E-9608-1DEF2714B739}"/>
            </a:ext>
          </a:extLst>
        </xdr:cNvPr>
        <xdr:cNvCxnSpPr/>
      </xdr:nvCxnSpPr>
      <xdr:spPr>
        <a:xfrm>
          <a:off x="18656300" y="1077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12B6E21F-D4DB-4626-99C9-6DDF6244E81F}"/>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3A7FB586-31A3-40A0-81F3-6C90DEDEE3ED}"/>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0005C975-6F2C-4B2A-A918-13B1D01A66A3}"/>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12" name="n_4aveValue【保健センター・保健所】&#10;一人当たり面積">
          <a:extLst>
            <a:ext uri="{FF2B5EF4-FFF2-40B4-BE49-F238E27FC236}">
              <a16:creationId xmlns:a16="http://schemas.microsoft.com/office/drawing/2014/main" id="{BC22550D-B776-4819-B076-18CB2A373BC3}"/>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42181</xdr:rowOff>
    </xdr:from>
    <xdr:ext cx="469744" cy="259045"/>
    <xdr:sp macro="" textlink="">
      <xdr:nvSpPr>
        <xdr:cNvPr id="713" name="n_1mainValue【保健センター・保健所】&#10;一人当たり面積">
          <a:extLst>
            <a:ext uri="{FF2B5EF4-FFF2-40B4-BE49-F238E27FC236}">
              <a16:creationId xmlns:a16="http://schemas.microsoft.com/office/drawing/2014/main" id="{23507C3C-F4B1-4DF9-BD38-8B4C6CDBFE64}"/>
            </a:ext>
          </a:extLst>
        </xdr:cNvPr>
        <xdr:cNvSpPr txBox="1"/>
      </xdr:nvSpPr>
      <xdr:spPr>
        <a:xfrm>
          <a:off x="210757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42181</xdr:rowOff>
    </xdr:from>
    <xdr:ext cx="469744" cy="259045"/>
    <xdr:sp macro="" textlink="">
      <xdr:nvSpPr>
        <xdr:cNvPr id="714" name="n_2mainValue【保健センター・保健所】&#10;一人当たり面積">
          <a:extLst>
            <a:ext uri="{FF2B5EF4-FFF2-40B4-BE49-F238E27FC236}">
              <a16:creationId xmlns:a16="http://schemas.microsoft.com/office/drawing/2014/main" id="{A8A13EBB-D386-4A66-877F-DEC8602431C1}"/>
            </a:ext>
          </a:extLst>
        </xdr:cNvPr>
        <xdr:cNvSpPr txBox="1"/>
      </xdr:nvSpPr>
      <xdr:spPr>
        <a:xfrm>
          <a:off x="20199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715" name="n_3mainValue【保健センター・保健所】&#10;一人当たり面積">
          <a:extLst>
            <a:ext uri="{FF2B5EF4-FFF2-40B4-BE49-F238E27FC236}">
              <a16:creationId xmlns:a16="http://schemas.microsoft.com/office/drawing/2014/main" id="{B03E3C71-EB6B-4135-9C0C-A5FBB0F751B7}"/>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42181</xdr:rowOff>
    </xdr:from>
    <xdr:ext cx="469744" cy="259045"/>
    <xdr:sp macro="" textlink="">
      <xdr:nvSpPr>
        <xdr:cNvPr id="716" name="n_4mainValue【保健センター・保健所】&#10;一人当たり面積">
          <a:extLst>
            <a:ext uri="{FF2B5EF4-FFF2-40B4-BE49-F238E27FC236}">
              <a16:creationId xmlns:a16="http://schemas.microsoft.com/office/drawing/2014/main" id="{A9499762-791D-4FA9-9F94-26E7EC1A7FDA}"/>
            </a:ext>
          </a:extLst>
        </xdr:cNvPr>
        <xdr:cNvSpPr txBox="1"/>
      </xdr:nvSpPr>
      <xdr:spPr>
        <a:xfrm>
          <a:off x="18421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8064B0CB-8E82-4C81-AD75-BC8F9F818D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05D44A84-E6A4-4D2B-A0A6-2A2A8301470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CF68A14C-AC95-420A-8E2C-6D1EAD41F9C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F098F02B-6A02-41BF-9285-3112FCD411D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4BCF8F5E-B8DC-4301-BA37-40061DAD724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8D8E2E01-8230-411F-A5DC-5BFBC503348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28E485CF-487F-4A10-AE1B-6FBB66C4370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E22678D5-FB0F-4908-98D3-49252B32577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A38E705D-830B-4819-9EB8-1A024868869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52D522E5-25D7-4A36-A5C2-619D514278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AE86286-BC44-4F9A-A99E-DA6D2A5B8C4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39FB3602-FD5D-4DF0-9535-44E69C5E012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1BD1BFC3-8454-4B18-987F-CF0C9510E11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7C14E360-79AE-485E-B471-B05595C0F0D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6E0F719C-B43B-4B77-B780-A7308388929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4B9057BE-DA3A-4244-B18F-FBE86206ABE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2C715DC2-8E35-4C9E-95D4-83D4942EE61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38FA420E-5338-408A-9203-59F6BE3A87E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091A410C-7598-4F5A-84E1-C34C2AEB285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086C9B69-E273-4CEB-B397-8696841F21F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EEDF21C8-226C-4F70-B001-649D6BFFAA3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9C19190F-3124-46BF-A75C-A4266B18DF2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0703F2D2-7F90-4154-8B09-F1B474AA677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B54EAC82-1231-494B-9B3B-67BEFE989ED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AE5DCB2F-BF4F-44B6-9813-9821471267D7}"/>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AAFF0468-C00B-46DA-888E-90BDB07573E3}"/>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38D20C79-7F9A-4CE6-BB88-ED202C603779}"/>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6D6DB144-7A13-4700-A1ED-ECB4C1D8C411}"/>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832CBD72-7E45-42F8-A4AB-FC23376D530A}"/>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077B8FD1-E70C-46F3-ACDC-17C304563BC8}"/>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FD4AB5C9-96AF-4A0C-AA9C-8B5F4C2EFBAD}"/>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E7C16558-E867-4674-AB12-047E170ABD13}"/>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DF4003DF-B318-464F-8E48-5B546E3C27C5}"/>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C025D6E6-572E-4998-AA35-1B1FFC94DEA1}"/>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6BC38030-1E40-4446-846B-3A601D4FB2FE}"/>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A6010C8D-0ECE-401F-8BB5-82127124F3E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573344E-558B-4608-9784-0EF3BCF6106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96ADEE45-BD32-4FCD-AC3F-19747834A1E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073B3C6-AC77-4B70-ACF5-1C89E38C6D1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68143FDA-0904-47E6-B631-72A59977CED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57" name="楕円 756">
          <a:extLst>
            <a:ext uri="{FF2B5EF4-FFF2-40B4-BE49-F238E27FC236}">
              <a16:creationId xmlns:a16="http://schemas.microsoft.com/office/drawing/2014/main" id="{A2B058DE-A8B9-4824-97F5-30569E8B0D03}"/>
            </a:ext>
          </a:extLst>
        </xdr:cNvPr>
        <xdr:cNvSpPr/>
      </xdr:nvSpPr>
      <xdr:spPr>
        <a:xfrm>
          <a:off x="16268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147338</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F171225D-9892-4E2F-9423-ABCE5FCB4D3A}"/>
            </a:ext>
          </a:extLst>
        </xdr:cNvPr>
        <xdr:cNvSpPr txBox="1"/>
      </xdr:nvSpPr>
      <xdr:spPr>
        <a:xfrm>
          <a:off x="16357600"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71120</xdr:rowOff>
    </xdr:from>
    <xdr:to>
      <xdr:col>81</xdr:col>
      <xdr:colOff>101600</xdr:colOff>
      <xdr:row>83</xdr:row>
      <xdr:rowOff>1270</xdr:rowOff>
    </xdr:to>
    <xdr:sp macro="" textlink="">
      <xdr:nvSpPr>
        <xdr:cNvPr id="759" name="楕円 758">
          <a:extLst>
            <a:ext uri="{FF2B5EF4-FFF2-40B4-BE49-F238E27FC236}">
              <a16:creationId xmlns:a16="http://schemas.microsoft.com/office/drawing/2014/main" id="{FF7697B8-A130-4D8F-A3FE-0243B732320A}"/>
            </a:ext>
          </a:extLst>
        </xdr:cNvPr>
        <xdr:cNvSpPr/>
      </xdr:nvSpPr>
      <xdr:spPr>
        <a:xfrm>
          <a:off x="15430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121920</xdr:rowOff>
    </xdr:from>
    <xdr:to>
      <xdr:col>85</xdr:col>
      <xdr:colOff>127000</xdr:colOff>
      <xdr:row>83</xdr:row>
      <xdr:rowOff>3811</xdr:rowOff>
    </xdr:to>
    <xdr:cxnSp macro="">
      <xdr:nvCxnSpPr>
        <xdr:cNvPr id="760" name="直線コネクタ 759">
          <a:extLst>
            <a:ext uri="{FF2B5EF4-FFF2-40B4-BE49-F238E27FC236}">
              <a16:creationId xmlns:a16="http://schemas.microsoft.com/office/drawing/2014/main" id="{8437636D-1BA7-42F0-8392-21F2DA115538}"/>
            </a:ext>
          </a:extLst>
        </xdr:cNvPr>
        <xdr:cNvCxnSpPr/>
      </xdr:nvCxnSpPr>
      <xdr:spPr>
        <a:xfrm>
          <a:off x="15481300" y="141808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17780</xdr:rowOff>
    </xdr:from>
    <xdr:to>
      <xdr:col>76</xdr:col>
      <xdr:colOff>165100</xdr:colOff>
      <xdr:row>82</xdr:row>
      <xdr:rowOff>119380</xdr:rowOff>
    </xdr:to>
    <xdr:sp macro="" textlink="">
      <xdr:nvSpPr>
        <xdr:cNvPr id="761" name="楕円 760">
          <a:extLst>
            <a:ext uri="{FF2B5EF4-FFF2-40B4-BE49-F238E27FC236}">
              <a16:creationId xmlns:a16="http://schemas.microsoft.com/office/drawing/2014/main" id="{02182A6A-C9BA-4662-9523-39F99F04723E}"/>
            </a:ext>
          </a:extLst>
        </xdr:cNvPr>
        <xdr:cNvSpPr/>
      </xdr:nvSpPr>
      <xdr:spPr>
        <a:xfrm>
          <a:off x="14541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68580</xdr:rowOff>
    </xdr:from>
    <xdr:to>
      <xdr:col>81</xdr:col>
      <xdr:colOff>50800</xdr:colOff>
      <xdr:row>82</xdr:row>
      <xdr:rowOff>121920</xdr:rowOff>
    </xdr:to>
    <xdr:cxnSp macro="">
      <xdr:nvCxnSpPr>
        <xdr:cNvPr id="762" name="直線コネクタ 761">
          <a:extLst>
            <a:ext uri="{FF2B5EF4-FFF2-40B4-BE49-F238E27FC236}">
              <a16:creationId xmlns:a16="http://schemas.microsoft.com/office/drawing/2014/main" id="{9BC83193-06F7-472A-952E-B5DFBB57FBC9}"/>
            </a:ext>
          </a:extLst>
        </xdr:cNvPr>
        <xdr:cNvCxnSpPr/>
      </xdr:nvCxnSpPr>
      <xdr:spPr>
        <a:xfrm>
          <a:off x="14592300" y="14127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763" name="楕円 762">
          <a:extLst>
            <a:ext uri="{FF2B5EF4-FFF2-40B4-BE49-F238E27FC236}">
              <a16:creationId xmlns:a16="http://schemas.microsoft.com/office/drawing/2014/main" id="{20B9F60E-1234-4717-9081-88D687FDEC23}"/>
            </a:ext>
          </a:extLst>
        </xdr:cNvPr>
        <xdr:cNvSpPr/>
      </xdr:nvSpPr>
      <xdr:spPr>
        <a:xfrm>
          <a:off x="13652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68580</xdr:rowOff>
    </xdr:to>
    <xdr:cxnSp macro="">
      <xdr:nvCxnSpPr>
        <xdr:cNvPr id="764" name="直線コネクタ 763">
          <a:extLst>
            <a:ext uri="{FF2B5EF4-FFF2-40B4-BE49-F238E27FC236}">
              <a16:creationId xmlns:a16="http://schemas.microsoft.com/office/drawing/2014/main" id="{557BC40B-8201-4F3D-ADFC-92BA2DE2076D}"/>
            </a:ext>
          </a:extLst>
        </xdr:cNvPr>
        <xdr:cNvCxnSpPr/>
      </xdr:nvCxnSpPr>
      <xdr:spPr>
        <a:xfrm>
          <a:off x="13703300" y="140741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82550</xdr:rowOff>
    </xdr:from>
    <xdr:to>
      <xdr:col>67</xdr:col>
      <xdr:colOff>101600</xdr:colOff>
      <xdr:row>82</xdr:row>
      <xdr:rowOff>12700</xdr:rowOff>
    </xdr:to>
    <xdr:sp macro="" textlink="">
      <xdr:nvSpPr>
        <xdr:cNvPr id="765" name="楕円 764">
          <a:extLst>
            <a:ext uri="{FF2B5EF4-FFF2-40B4-BE49-F238E27FC236}">
              <a16:creationId xmlns:a16="http://schemas.microsoft.com/office/drawing/2014/main" id="{CC886095-B2E8-424C-836F-E38D8536835D}"/>
            </a:ext>
          </a:extLst>
        </xdr:cNvPr>
        <xdr:cNvSpPr/>
      </xdr:nvSpPr>
      <xdr:spPr>
        <a:xfrm>
          <a:off x="12763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133350</xdr:rowOff>
    </xdr:from>
    <xdr:to>
      <xdr:col>71</xdr:col>
      <xdr:colOff>177800</xdr:colOff>
      <xdr:row>82</xdr:row>
      <xdr:rowOff>15239</xdr:rowOff>
    </xdr:to>
    <xdr:cxnSp macro="">
      <xdr:nvCxnSpPr>
        <xdr:cNvPr id="766" name="直線コネクタ 765">
          <a:extLst>
            <a:ext uri="{FF2B5EF4-FFF2-40B4-BE49-F238E27FC236}">
              <a16:creationId xmlns:a16="http://schemas.microsoft.com/office/drawing/2014/main" id="{368A0FCC-761E-44B0-A26F-D2357F1D95BC}"/>
            </a:ext>
          </a:extLst>
        </xdr:cNvPr>
        <xdr:cNvCxnSpPr/>
      </xdr:nvCxnSpPr>
      <xdr:spPr>
        <a:xfrm>
          <a:off x="12814300" y="140208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E71A3E18-5C31-41F3-8265-E2788667FFEC}"/>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658BC60E-CDEF-4DD4-B103-64634BC569AD}"/>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486DB667-771D-481B-98EF-6B0194415F92}"/>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CD445DA0-D236-49A6-AC37-B01463D03A18}"/>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17797</xdr:rowOff>
    </xdr:from>
    <xdr:ext cx="405111" cy="259045"/>
    <xdr:sp macro="" textlink="">
      <xdr:nvSpPr>
        <xdr:cNvPr id="771" name="n_1mainValue【消防施設】&#10;有形固定資産減価償却率">
          <a:extLst>
            <a:ext uri="{FF2B5EF4-FFF2-40B4-BE49-F238E27FC236}">
              <a16:creationId xmlns:a16="http://schemas.microsoft.com/office/drawing/2014/main" id="{593C1A34-7227-4A29-B08A-91BA9797CC60}"/>
            </a:ext>
          </a:extLst>
        </xdr:cNvPr>
        <xdr:cNvSpPr txBox="1"/>
      </xdr:nvSpPr>
      <xdr:spPr>
        <a:xfrm>
          <a:off x="1526604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135907</xdr:rowOff>
    </xdr:from>
    <xdr:ext cx="405111" cy="259045"/>
    <xdr:sp macro="" textlink="">
      <xdr:nvSpPr>
        <xdr:cNvPr id="772" name="n_2mainValue【消防施設】&#10;有形固定資産減価償却率">
          <a:extLst>
            <a:ext uri="{FF2B5EF4-FFF2-40B4-BE49-F238E27FC236}">
              <a16:creationId xmlns:a16="http://schemas.microsoft.com/office/drawing/2014/main" id="{54CDE813-BFB3-42AE-A0F5-8CD1CCF3BF6F}"/>
            </a:ext>
          </a:extLst>
        </xdr:cNvPr>
        <xdr:cNvSpPr txBox="1"/>
      </xdr:nvSpPr>
      <xdr:spPr>
        <a:xfrm>
          <a:off x="14389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82566</xdr:rowOff>
    </xdr:from>
    <xdr:ext cx="405111" cy="259045"/>
    <xdr:sp macro="" textlink="">
      <xdr:nvSpPr>
        <xdr:cNvPr id="773" name="n_3mainValue【消防施設】&#10;有形固定資産減価償却率">
          <a:extLst>
            <a:ext uri="{FF2B5EF4-FFF2-40B4-BE49-F238E27FC236}">
              <a16:creationId xmlns:a16="http://schemas.microsoft.com/office/drawing/2014/main" id="{34C10AD0-FF1E-4BC3-BEA2-D3D46CF380E7}"/>
            </a:ext>
          </a:extLst>
        </xdr:cNvPr>
        <xdr:cNvSpPr txBox="1"/>
      </xdr:nvSpPr>
      <xdr:spPr>
        <a:xfrm>
          <a:off x="13500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29227</xdr:rowOff>
    </xdr:from>
    <xdr:ext cx="405111" cy="259045"/>
    <xdr:sp macro="" textlink="">
      <xdr:nvSpPr>
        <xdr:cNvPr id="774" name="n_4mainValue【消防施設】&#10;有形固定資産減価償却率">
          <a:extLst>
            <a:ext uri="{FF2B5EF4-FFF2-40B4-BE49-F238E27FC236}">
              <a16:creationId xmlns:a16="http://schemas.microsoft.com/office/drawing/2014/main" id="{B914B889-56BF-4F12-BB99-9951753633C0}"/>
            </a:ext>
          </a:extLst>
        </xdr:cNvPr>
        <xdr:cNvSpPr txBox="1"/>
      </xdr:nvSpPr>
      <xdr:spPr>
        <a:xfrm>
          <a:off x="12611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7F9828A1-EFE4-4700-B056-E238F7E0DF8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0495FAC6-C6F4-43FE-98D5-41A8D47D8A8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D8F28E87-B177-435F-BC25-16F633BE08A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F0AB9542-B195-408D-A340-8085C8EFD5C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5B0D8401-4974-4B13-8AD4-6EFB1D6CF6F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E2C7FE89-E5FA-46ED-A9E5-EF5A180C2F7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B9F9D6AC-09B8-4323-8443-029EB268D59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A0AEDB26-0B09-40C0-8D7A-FB5E6053549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CE1EF7C3-7352-40A7-B817-242ECF0BEBF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A6BFC290-19B3-441A-8B3E-F02DDF7C782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A9FFD1FE-2A84-4D1F-B6BA-D5969B3DCC4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9949F771-09A1-4616-8510-CA891FA1DE9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443F608F-F063-4CCE-B95D-FF551E895CC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7618E0CB-25BA-4C21-8B76-2ED0B488702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93D18F51-F99D-4123-8E11-3AF34FB1697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A9FCA26A-013A-454B-BAF8-A061D9097B4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5DB0C065-C2F5-4239-BE8C-503A43BBE40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9FB96ABD-42DC-4EF7-A88F-461534AE089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08DC7791-FE3C-45ED-B300-DCB57AE0FBF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95953389-AD45-4D9E-82C9-797DEAC2944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4009CD9E-6FC1-4EB9-BF7E-8B1D4DC6D6A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DC989F3E-5E05-4357-9841-594D3F8C5776}"/>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2A117CFB-4850-4DCE-8D38-FAFA558DBEF8}"/>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2E8F73DF-BC9E-4107-BD66-2BB550C848C2}"/>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825DB5C2-BCF8-49DF-B055-B69D2B228C8D}"/>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4C50EE78-E33C-445A-B275-32C49FE72933}"/>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CA7A39A0-F39C-46A9-A0C1-8C65DE14EE95}"/>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A7145D35-A9D0-4598-A826-74B5CE0F99E2}"/>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AC0B1DBB-7936-4FAB-8AB8-25C3358368E4}"/>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C395EB6F-C346-43A3-A2C9-4BAB6EF223B5}"/>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6F1FC588-9CCE-4460-9D78-4F0D3C498AD0}"/>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08C7B45F-3A07-4708-86BC-D4B3BD11418D}"/>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645C8486-CD72-4160-93C6-69DC1671A87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C12BEA87-EC11-4CDF-AD16-19DAFF3172C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304C801-3A0E-4D92-93E3-7E3A81B165C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35BF1D7-1337-4712-94F2-604C69EE721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3F52F714-6407-4077-9B8C-FDCF99B2E33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122174</xdr:rowOff>
    </xdr:from>
    <xdr:to>
      <xdr:col>116</xdr:col>
      <xdr:colOff>114300</xdr:colOff>
      <xdr:row>86</xdr:row>
      <xdr:rowOff>52324</xdr:rowOff>
    </xdr:to>
    <xdr:sp macro="" textlink="">
      <xdr:nvSpPr>
        <xdr:cNvPr id="812" name="楕円 811">
          <a:extLst>
            <a:ext uri="{FF2B5EF4-FFF2-40B4-BE49-F238E27FC236}">
              <a16:creationId xmlns:a16="http://schemas.microsoft.com/office/drawing/2014/main" id="{CAB81070-EC47-4F07-B02E-4BA0962E71C6}"/>
            </a:ext>
          </a:extLst>
        </xdr:cNvPr>
        <xdr:cNvSpPr/>
      </xdr:nvSpPr>
      <xdr:spPr>
        <a:xfrm>
          <a:off x="221107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37101</xdr:rowOff>
    </xdr:from>
    <xdr:ext cx="469744" cy="259045"/>
    <xdr:sp macro="" textlink="">
      <xdr:nvSpPr>
        <xdr:cNvPr id="813" name="【消防施設】&#10;一人当たり面積該当値テキスト">
          <a:extLst>
            <a:ext uri="{FF2B5EF4-FFF2-40B4-BE49-F238E27FC236}">
              <a16:creationId xmlns:a16="http://schemas.microsoft.com/office/drawing/2014/main" id="{EC262A99-86FF-46FA-B0FA-455792EEE243}"/>
            </a:ext>
          </a:extLst>
        </xdr:cNvPr>
        <xdr:cNvSpPr txBox="1"/>
      </xdr:nvSpPr>
      <xdr:spPr>
        <a:xfrm>
          <a:off x="22199600" y="1461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122174</xdr:rowOff>
    </xdr:from>
    <xdr:to>
      <xdr:col>112</xdr:col>
      <xdr:colOff>38100</xdr:colOff>
      <xdr:row>86</xdr:row>
      <xdr:rowOff>52324</xdr:rowOff>
    </xdr:to>
    <xdr:sp macro="" textlink="">
      <xdr:nvSpPr>
        <xdr:cNvPr id="814" name="楕円 813">
          <a:extLst>
            <a:ext uri="{FF2B5EF4-FFF2-40B4-BE49-F238E27FC236}">
              <a16:creationId xmlns:a16="http://schemas.microsoft.com/office/drawing/2014/main" id="{D6293B4D-5B0B-412D-ADE8-4470B72E7EA3}"/>
            </a:ext>
          </a:extLst>
        </xdr:cNvPr>
        <xdr:cNvSpPr/>
      </xdr:nvSpPr>
      <xdr:spPr>
        <a:xfrm>
          <a:off x="21272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1524</xdr:rowOff>
    </xdr:from>
    <xdr:to>
      <xdr:col>116</xdr:col>
      <xdr:colOff>63500</xdr:colOff>
      <xdr:row>86</xdr:row>
      <xdr:rowOff>1524</xdr:rowOff>
    </xdr:to>
    <xdr:cxnSp macro="">
      <xdr:nvCxnSpPr>
        <xdr:cNvPr id="815" name="直線コネクタ 814">
          <a:extLst>
            <a:ext uri="{FF2B5EF4-FFF2-40B4-BE49-F238E27FC236}">
              <a16:creationId xmlns:a16="http://schemas.microsoft.com/office/drawing/2014/main" id="{A89377C5-6A17-4217-9F05-4D1BDBD18D7F}"/>
            </a:ext>
          </a:extLst>
        </xdr:cNvPr>
        <xdr:cNvCxnSpPr/>
      </xdr:nvCxnSpPr>
      <xdr:spPr>
        <a:xfrm>
          <a:off x="21323300" y="1474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122174</xdr:rowOff>
    </xdr:from>
    <xdr:to>
      <xdr:col>107</xdr:col>
      <xdr:colOff>101600</xdr:colOff>
      <xdr:row>86</xdr:row>
      <xdr:rowOff>52324</xdr:rowOff>
    </xdr:to>
    <xdr:sp macro="" textlink="">
      <xdr:nvSpPr>
        <xdr:cNvPr id="816" name="楕円 815">
          <a:extLst>
            <a:ext uri="{FF2B5EF4-FFF2-40B4-BE49-F238E27FC236}">
              <a16:creationId xmlns:a16="http://schemas.microsoft.com/office/drawing/2014/main" id="{F87CF31D-2CD5-4AA7-9A81-6F2707E2A310}"/>
            </a:ext>
          </a:extLst>
        </xdr:cNvPr>
        <xdr:cNvSpPr/>
      </xdr:nvSpPr>
      <xdr:spPr>
        <a:xfrm>
          <a:off x="20383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1524</xdr:rowOff>
    </xdr:from>
    <xdr:to>
      <xdr:col>111</xdr:col>
      <xdr:colOff>177800</xdr:colOff>
      <xdr:row>86</xdr:row>
      <xdr:rowOff>1524</xdr:rowOff>
    </xdr:to>
    <xdr:cxnSp macro="">
      <xdr:nvCxnSpPr>
        <xdr:cNvPr id="817" name="直線コネクタ 816">
          <a:extLst>
            <a:ext uri="{FF2B5EF4-FFF2-40B4-BE49-F238E27FC236}">
              <a16:creationId xmlns:a16="http://schemas.microsoft.com/office/drawing/2014/main" id="{633B2D97-FA3B-4339-8DC5-1D84170DA048}"/>
            </a:ext>
          </a:extLst>
        </xdr:cNvPr>
        <xdr:cNvCxnSpPr/>
      </xdr:nvCxnSpPr>
      <xdr:spPr>
        <a:xfrm>
          <a:off x="20434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122174</xdr:rowOff>
    </xdr:from>
    <xdr:to>
      <xdr:col>102</xdr:col>
      <xdr:colOff>165100</xdr:colOff>
      <xdr:row>86</xdr:row>
      <xdr:rowOff>52324</xdr:rowOff>
    </xdr:to>
    <xdr:sp macro="" textlink="">
      <xdr:nvSpPr>
        <xdr:cNvPr id="818" name="楕円 817">
          <a:extLst>
            <a:ext uri="{FF2B5EF4-FFF2-40B4-BE49-F238E27FC236}">
              <a16:creationId xmlns:a16="http://schemas.microsoft.com/office/drawing/2014/main" id="{EEF50AC2-5E9C-4552-9520-2CF12BCBE5DE}"/>
            </a:ext>
          </a:extLst>
        </xdr:cNvPr>
        <xdr:cNvSpPr/>
      </xdr:nvSpPr>
      <xdr:spPr>
        <a:xfrm>
          <a:off x="19494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1524</xdr:rowOff>
    </xdr:from>
    <xdr:to>
      <xdr:col>107</xdr:col>
      <xdr:colOff>50800</xdr:colOff>
      <xdr:row>86</xdr:row>
      <xdr:rowOff>1524</xdr:rowOff>
    </xdr:to>
    <xdr:cxnSp macro="">
      <xdr:nvCxnSpPr>
        <xdr:cNvPr id="819" name="直線コネクタ 818">
          <a:extLst>
            <a:ext uri="{FF2B5EF4-FFF2-40B4-BE49-F238E27FC236}">
              <a16:creationId xmlns:a16="http://schemas.microsoft.com/office/drawing/2014/main" id="{BC95446C-93A9-4D5F-B444-79341632CB63}"/>
            </a:ext>
          </a:extLst>
        </xdr:cNvPr>
        <xdr:cNvCxnSpPr/>
      </xdr:nvCxnSpPr>
      <xdr:spPr>
        <a:xfrm>
          <a:off x="19545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122174</xdr:rowOff>
    </xdr:from>
    <xdr:to>
      <xdr:col>98</xdr:col>
      <xdr:colOff>38100</xdr:colOff>
      <xdr:row>86</xdr:row>
      <xdr:rowOff>52324</xdr:rowOff>
    </xdr:to>
    <xdr:sp macro="" textlink="">
      <xdr:nvSpPr>
        <xdr:cNvPr id="820" name="楕円 819">
          <a:extLst>
            <a:ext uri="{FF2B5EF4-FFF2-40B4-BE49-F238E27FC236}">
              <a16:creationId xmlns:a16="http://schemas.microsoft.com/office/drawing/2014/main" id="{CB76271C-A876-4911-BD96-3C818A443DA9}"/>
            </a:ext>
          </a:extLst>
        </xdr:cNvPr>
        <xdr:cNvSpPr/>
      </xdr:nvSpPr>
      <xdr:spPr>
        <a:xfrm>
          <a:off x="18605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1524</xdr:rowOff>
    </xdr:from>
    <xdr:to>
      <xdr:col>102</xdr:col>
      <xdr:colOff>114300</xdr:colOff>
      <xdr:row>86</xdr:row>
      <xdr:rowOff>1524</xdr:rowOff>
    </xdr:to>
    <xdr:cxnSp macro="">
      <xdr:nvCxnSpPr>
        <xdr:cNvPr id="821" name="直線コネクタ 820">
          <a:extLst>
            <a:ext uri="{FF2B5EF4-FFF2-40B4-BE49-F238E27FC236}">
              <a16:creationId xmlns:a16="http://schemas.microsoft.com/office/drawing/2014/main" id="{4F70D98D-FE54-46D3-A1D3-72B3D3BA4A3B}"/>
            </a:ext>
          </a:extLst>
        </xdr:cNvPr>
        <xdr:cNvCxnSpPr/>
      </xdr:nvCxnSpPr>
      <xdr:spPr>
        <a:xfrm>
          <a:off x="18656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DE9FFC66-D283-4477-9F09-E638D3762167}"/>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0E001578-96CF-4223-A68D-4CC2C01ADBC6}"/>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4D7D4173-69BF-4889-AF76-D74F5713F606}"/>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D9DD55D3-1E13-498E-BD60-35D6D7C77B16}"/>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43451</xdr:rowOff>
    </xdr:from>
    <xdr:ext cx="469744" cy="259045"/>
    <xdr:sp macro="" textlink="">
      <xdr:nvSpPr>
        <xdr:cNvPr id="826" name="n_1mainValue【消防施設】&#10;一人当たり面積">
          <a:extLst>
            <a:ext uri="{FF2B5EF4-FFF2-40B4-BE49-F238E27FC236}">
              <a16:creationId xmlns:a16="http://schemas.microsoft.com/office/drawing/2014/main" id="{A1425224-7665-46D3-A82F-F425E2804F6E}"/>
            </a:ext>
          </a:extLst>
        </xdr:cNvPr>
        <xdr:cNvSpPr txBox="1"/>
      </xdr:nvSpPr>
      <xdr:spPr>
        <a:xfrm>
          <a:off x="210757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43451</xdr:rowOff>
    </xdr:from>
    <xdr:ext cx="469744" cy="259045"/>
    <xdr:sp macro="" textlink="">
      <xdr:nvSpPr>
        <xdr:cNvPr id="827" name="n_2mainValue【消防施設】&#10;一人当たり面積">
          <a:extLst>
            <a:ext uri="{FF2B5EF4-FFF2-40B4-BE49-F238E27FC236}">
              <a16:creationId xmlns:a16="http://schemas.microsoft.com/office/drawing/2014/main" id="{A87D679A-DB7D-4974-ABD0-7FB1896B220B}"/>
            </a:ext>
          </a:extLst>
        </xdr:cNvPr>
        <xdr:cNvSpPr txBox="1"/>
      </xdr:nvSpPr>
      <xdr:spPr>
        <a:xfrm>
          <a:off x="20199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43451</xdr:rowOff>
    </xdr:from>
    <xdr:ext cx="469744" cy="259045"/>
    <xdr:sp macro="" textlink="">
      <xdr:nvSpPr>
        <xdr:cNvPr id="828" name="n_3mainValue【消防施設】&#10;一人当たり面積">
          <a:extLst>
            <a:ext uri="{FF2B5EF4-FFF2-40B4-BE49-F238E27FC236}">
              <a16:creationId xmlns:a16="http://schemas.microsoft.com/office/drawing/2014/main" id="{56F0275D-6031-411D-907E-06021880F137}"/>
            </a:ext>
          </a:extLst>
        </xdr:cNvPr>
        <xdr:cNvSpPr txBox="1"/>
      </xdr:nvSpPr>
      <xdr:spPr>
        <a:xfrm>
          <a:off x="19310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43451</xdr:rowOff>
    </xdr:from>
    <xdr:ext cx="469744" cy="259045"/>
    <xdr:sp macro="" textlink="">
      <xdr:nvSpPr>
        <xdr:cNvPr id="829" name="n_4mainValue【消防施設】&#10;一人当たり面積">
          <a:extLst>
            <a:ext uri="{FF2B5EF4-FFF2-40B4-BE49-F238E27FC236}">
              <a16:creationId xmlns:a16="http://schemas.microsoft.com/office/drawing/2014/main" id="{949CA0AB-05FD-4B1F-B4CC-C8ED9FC856AB}"/>
            </a:ext>
          </a:extLst>
        </xdr:cNvPr>
        <xdr:cNvSpPr txBox="1"/>
      </xdr:nvSpPr>
      <xdr:spPr>
        <a:xfrm>
          <a:off x="18421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2BD6D89A-EF71-43F4-8F76-B09EE64D8C1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CC73C65F-414F-4CFF-81B1-79D51C02211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60889DC1-BCD5-4AE7-9A6F-5A55505F43B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1926E20B-7960-4081-8B3C-AB4E8977B75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7F021A37-0ADE-40D7-B51B-19D99D402C3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C8B3CD60-347B-44DB-A95B-4BA41382C4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21F3DB3A-CFE6-4838-8A55-5331EC1C0A0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5955E2E9-55FB-45BB-8825-7B208FC6A80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A9C58CEA-C2C4-45CE-AB50-D635413A0D1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BCC7765E-BF57-4480-87CC-62A62CC7DBF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95C3603C-6506-4A45-97F0-18C82277F0E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CCBBA302-C0AF-47ED-A3B0-32EC4D4EC97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495DE565-A14D-4D14-98E2-0FA79DF1112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22A01D83-3324-4B17-A3FC-5079BB3A874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008B33FE-57FF-4F60-9B95-A00809BB600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47DC74CF-C7D1-479A-9EBB-00DA145601E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40505544-7A15-475F-9C55-D58FBAD06CC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362DB2BD-8CA3-4158-AB5F-38DD339BCC7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BD8CC489-98E7-4F8D-8E70-388016E54C6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3EF6C94E-CB03-49D1-8BB1-70A6F5B0B9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F991F5BE-70F2-4DD5-B056-8BAFE302A69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BDC09A2F-DC89-46A0-AA40-F93ACA76CB8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6FB3BBF0-D4EA-4DD7-80B5-D8C1DCFB205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50A73F82-F538-4ACF-9949-8ABB653C5DC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281B13A8-5655-4B7A-B1F6-935C6D5A51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4B8467C7-5870-4BE1-9E02-C6E67D6913DE}"/>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6D1937A3-C2FB-4A2B-81B2-CE6B34E0A3C9}"/>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35BBB473-9CAD-4918-8EEA-E7B5907978F0}"/>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E1DA6550-6B96-4324-BEC3-734978128314}"/>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FC0FD449-AC7D-4575-8044-6AD1024C9874}"/>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42CABE72-A7DC-43A9-A045-1D65B3000C6E}"/>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7B856FE4-8ACA-48C0-83B6-A7AF865C4D88}"/>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C9E5B2C2-561D-4F16-A53D-51737265CBDC}"/>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06C81427-F16A-404F-98C2-505BE61002AF}"/>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EA994228-CFFD-493C-A473-6EBEF97C1B59}"/>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C834E0EE-CF4E-419D-B557-3EAA6D211760}"/>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D0B5929D-86C2-4883-83D7-59B24FFF306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78DACBC3-39B3-4273-8D4E-34A93225298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B07E8DE-485D-4E4F-844C-C3400AC76D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829F908-3153-4439-9246-54368EE0457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9BA008A4-9DD6-4C19-AF5C-00A184E4C47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120106</xdr:rowOff>
    </xdr:from>
    <xdr:to>
      <xdr:col>85</xdr:col>
      <xdr:colOff>177800</xdr:colOff>
      <xdr:row>101</xdr:row>
      <xdr:rowOff>50256</xdr:rowOff>
    </xdr:to>
    <xdr:sp macro="" textlink="">
      <xdr:nvSpPr>
        <xdr:cNvPr id="871" name="楕円 870">
          <a:extLst>
            <a:ext uri="{FF2B5EF4-FFF2-40B4-BE49-F238E27FC236}">
              <a16:creationId xmlns:a16="http://schemas.microsoft.com/office/drawing/2014/main" id="{E413F4D8-F1A1-4810-B805-C9FFF7C088E2}"/>
            </a:ext>
          </a:extLst>
        </xdr:cNvPr>
        <xdr:cNvSpPr/>
      </xdr:nvSpPr>
      <xdr:spPr>
        <a:xfrm>
          <a:off x="16268700" y="172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142983</xdr:rowOff>
    </xdr:from>
    <xdr:ext cx="405111" cy="259045"/>
    <xdr:sp macro="" textlink="">
      <xdr:nvSpPr>
        <xdr:cNvPr id="872" name="【庁舎】&#10;有形固定資産減価償却率該当値テキスト">
          <a:extLst>
            <a:ext uri="{FF2B5EF4-FFF2-40B4-BE49-F238E27FC236}">
              <a16:creationId xmlns:a16="http://schemas.microsoft.com/office/drawing/2014/main" id="{77CFAA9E-218F-4734-93EA-F46F4DA96121}"/>
            </a:ext>
          </a:extLst>
        </xdr:cNvPr>
        <xdr:cNvSpPr txBox="1"/>
      </xdr:nvSpPr>
      <xdr:spPr>
        <a:xfrm>
          <a:off x="16357600" y="1711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82550</xdr:rowOff>
    </xdr:from>
    <xdr:to>
      <xdr:col>81</xdr:col>
      <xdr:colOff>101600</xdr:colOff>
      <xdr:row>101</xdr:row>
      <xdr:rowOff>12700</xdr:rowOff>
    </xdr:to>
    <xdr:sp macro="" textlink="">
      <xdr:nvSpPr>
        <xdr:cNvPr id="873" name="楕円 872">
          <a:extLst>
            <a:ext uri="{FF2B5EF4-FFF2-40B4-BE49-F238E27FC236}">
              <a16:creationId xmlns:a16="http://schemas.microsoft.com/office/drawing/2014/main" id="{67BBB053-0E5E-4E57-97BB-B1C082711DB5}"/>
            </a:ext>
          </a:extLst>
        </xdr:cNvPr>
        <xdr:cNvSpPr/>
      </xdr:nvSpPr>
      <xdr:spPr>
        <a:xfrm>
          <a:off x="15430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133350</xdr:rowOff>
    </xdr:from>
    <xdr:to>
      <xdr:col>85</xdr:col>
      <xdr:colOff>127000</xdr:colOff>
      <xdr:row>100</xdr:row>
      <xdr:rowOff>170906</xdr:rowOff>
    </xdr:to>
    <xdr:cxnSp macro="">
      <xdr:nvCxnSpPr>
        <xdr:cNvPr id="874" name="直線コネクタ 873">
          <a:extLst>
            <a:ext uri="{FF2B5EF4-FFF2-40B4-BE49-F238E27FC236}">
              <a16:creationId xmlns:a16="http://schemas.microsoft.com/office/drawing/2014/main" id="{B3083198-F2C7-4D77-9770-7CED6D52C3D3}"/>
            </a:ext>
          </a:extLst>
        </xdr:cNvPr>
        <xdr:cNvCxnSpPr/>
      </xdr:nvCxnSpPr>
      <xdr:spPr>
        <a:xfrm>
          <a:off x="15481300" y="1727835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44994</xdr:rowOff>
    </xdr:from>
    <xdr:to>
      <xdr:col>76</xdr:col>
      <xdr:colOff>165100</xdr:colOff>
      <xdr:row>100</xdr:row>
      <xdr:rowOff>146594</xdr:rowOff>
    </xdr:to>
    <xdr:sp macro="" textlink="">
      <xdr:nvSpPr>
        <xdr:cNvPr id="875" name="楕円 874">
          <a:extLst>
            <a:ext uri="{FF2B5EF4-FFF2-40B4-BE49-F238E27FC236}">
              <a16:creationId xmlns:a16="http://schemas.microsoft.com/office/drawing/2014/main" id="{4DB5B93C-DFDC-423D-AC8F-9D343E00FC3A}"/>
            </a:ext>
          </a:extLst>
        </xdr:cNvPr>
        <xdr:cNvSpPr/>
      </xdr:nvSpPr>
      <xdr:spPr>
        <a:xfrm>
          <a:off x="14541500" y="1718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95794</xdr:rowOff>
    </xdr:from>
    <xdr:to>
      <xdr:col>81</xdr:col>
      <xdr:colOff>50800</xdr:colOff>
      <xdr:row>100</xdr:row>
      <xdr:rowOff>133350</xdr:rowOff>
    </xdr:to>
    <xdr:cxnSp macro="">
      <xdr:nvCxnSpPr>
        <xdr:cNvPr id="876" name="直線コネクタ 875">
          <a:extLst>
            <a:ext uri="{FF2B5EF4-FFF2-40B4-BE49-F238E27FC236}">
              <a16:creationId xmlns:a16="http://schemas.microsoft.com/office/drawing/2014/main" id="{78A86A00-F14A-4A17-A44E-5D289B209307}"/>
            </a:ext>
          </a:extLst>
        </xdr:cNvPr>
        <xdr:cNvCxnSpPr/>
      </xdr:nvCxnSpPr>
      <xdr:spPr>
        <a:xfrm>
          <a:off x="14592300" y="1724079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7438</xdr:rowOff>
    </xdr:from>
    <xdr:to>
      <xdr:col>72</xdr:col>
      <xdr:colOff>38100</xdr:colOff>
      <xdr:row>100</xdr:row>
      <xdr:rowOff>109038</xdr:rowOff>
    </xdr:to>
    <xdr:sp macro="" textlink="">
      <xdr:nvSpPr>
        <xdr:cNvPr id="877" name="楕円 876">
          <a:extLst>
            <a:ext uri="{FF2B5EF4-FFF2-40B4-BE49-F238E27FC236}">
              <a16:creationId xmlns:a16="http://schemas.microsoft.com/office/drawing/2014/main" id="{26920F01-3A92-4D4B-AB18-2FE4EDA66438}"/>
            </a:ext>
          </a:extLst>
        </xdr:cNvPr>
        <xdr:cNvSpPr/>
      </xdr:nvSpPr>
      <xdr:spPr>
        <a:xfrm>
          <a:off x="13652500" y="1715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58238</xdr:rowOff>
    </xdr:from>
    <xdr:to>
      <xdr:col>76</xdr:col>
      <xdr:colOff>114300</xdr:colOff>
      <xdr:row>100</xdr:row>
      <xdr:rowOff>95794</xdr:rowOff>
    </xdr:to>
    <xdr:cxnSp macro="">
      <xdr:nvCxnSpPr>
        <xdr:cNvPr id="878" name="直線コネクタ 877">
          <a:extLst>
            <a:ext uri="{FF2B5EF4-FFF2-40B4-BE49-F238E27FC236}">
              <a16:creationId xmlns:a16="http://schemas.microsoft.com/office/drawing/2014/main" id="{5A6E26E1-1DF7-4A0E-B15D-973225CA0209}"/>
            </a:ext>
          </a:extLst>
        </xdr:cNvPr>
        <xdr:cNvCxnSpPr/>
      </xdr:nvCxnSpPr>
      <xdr:spPr>
        <a:xfrm>
          <a:off x="13703300" y="1720323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62956</xdr:rowOff>
    </xdr:from>
    <xdr:to>
      <xdr:col>67</xdr:col>
      <xdr:colOff>101600</xdr:colOff>
      <xdr:row>101</xdr:row>
      <xdr:rowOff>164556</xdr:rowOff>
    </xdr:to>
    <xdr:sp macro="" textlink="">
      <xdr:nvSpPr>
        <xdr:cNvPr id="879" name="楕円 878">
          <a:extLst>
            <a:ext uri="{FF2B5EF4-FFF2-40B4-BE49-F238E27FC236}">
              <a16:creationId xmlns:a16="http://schemas.microsoft.com/office/drawing/2014/main" id="{B11D49E6-8061-4940-831F-32620D055D37}"/>
            </a:ext>
          </a:extLst>
        </xdr:cNvPr>
        <xdr:cNvSpPr/>
      </xdr:nvSpPr>
      <xdr:spPr>
        <a:xfrm>
          <a:off x="12763500" y="1737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58238</xdr:rowOff>
    </xdr:from>
    <xdr:to>
      <xdr:col>71</xdr:col>
      <xdr:colOff>177800</xdr:colOff>
      <xdr:row>101</xdr:row>
      <xdr:rowOff>113756</xdr:rowOff>
    </xdr:to>
    <xdr:cxnSp macro="">
      <xdr:nvCxnSpPr>
        <xdr:cNvPr id="880" name="直線コネクタ 879">
          <a:extLst>
            <a:ext uri="{FF2B5EF4-FFF2-40B4-BE49-F238E27FC236}">
              <a16:creationId xmlns:a16="http://schemas.microsoft.com/office/drawing/2014/main" id="{F2480D06-EA50-4EB8-8F56-D3E0E4FCF9E8}"/>
            </a:ext>
          </a:extLst>
        </xdr:cNvPr>
        <xdr:cNvCxnSpPr/>
      </xdr:nvCxnSpPr>
      <xdr:spPr>
        <a:xfrm flipV="1">
          <a:off x="12814300" y="17203238"/>
          <a:ext cx="889000" cy="22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7D2FF81A-F5AF-4540-BACB-E6BEC019B891}"/>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65952371-6A50-4F06-BDC3-2BA5D449D510}"/>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79F66940-DFE7-498A-9ECB-432DD33492E0}"/>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65490B8D-3E39-4857-A75D-26241EFFEB62}"/>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29227</xdr:rowOff>
    </xdr:from>
    <xdr:ext cx="405111" cy="259045"/>
    <xdr:sp macro="" textlink="">
      <xdr:nvSpPr>
        <xdr:cNvPr id="885" name="n_1mainValue【庁舎】&#10;有形固定資産減価償却率">
          <a:extLst>
            <a:ext uri="{FF2B5EF4-FFF2-40B4-BE49-F238E27FC236}">
              <a16:creationId xmlns:a16="http://schemas.microsoft.com/office/drawing/2014/main" id="{A0F0F1DA-43F4-4987-A887-6C4E13B96EAB}"/>
            </a:ext>
          </a:extLst>
        </xdr:cNvPr>
        <xdr:cNvSpPr txBox="1"/>
      </xdr:nvSpPr>
      <xdr:spPr>
        <a:xfrm>
          <a:off x="15266044" y="1700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163121</xdr:rowOff>
    </xdr:from>
    <xdr:ext cx="340478" cy="259045"/>
    <xdr:sp macro="" textlink="">
      <xdr:nvSpPr>
        <xdr:cNvPr id="886" name="n_2mainValue【庁舎】&#10;有形固定資産減価償却率">
          <a:extLst>
            <a:ext uri="{FF2B5EF4-FFF2-40B4-BE49-F238E27FC236}">
              <a16:creationId xmlns:a16="http://schemas.microsoft.com/office/drawing/2014/main" id="{E509F4EB-9462-4692-B15F-F0FAE89F982F}"/>
            </a:ext>
          </a:extLst>
        </xdr:cNvPr>
        <xdr:cNvSpPr txBox="1"/>
      </xdr:nvSpPr>
      <xdr:spPr>
        <a:xfrm>
          <a:off x="14422061" y="1696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125565</xdr:rowOff>
    </xdr:from>
    <xdr:ext cx="340478" cy="259045"/>
    <xdr:sp macro="" textlink="">
      <xdr:nvSpPr>
        <xdr:cNvPr id="887" name="n_3mainValue【庁舎】&#10;有形固定資産減価償却率">
          <a:extLst>
            <a:ext uri="{FF2B5EF4-FFF2-40B4-BE49-F238E27FC236}">
              <a16:creationId xmlns:a16="http://schemas.microsoft.com/office/drawing/2014/main" id="{647F1F60-15AD-4679-94CB-EEBAD8A4FE5B}"/>
            </a:ext>
          </a:extLst>
        </xdr:cNvPr>
        <xdr:cNvSpPr txBox="1"/>
      </xdr:nvSpPr>
      <xdr:spPr>
        <a:xfrm>
          <a:off x="13533061" y="16927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9633</xdr:rowOff>
    </xdr:from>
    <xdr:ext cx="405111" cy="259045"/>
    <xdr:sp macro="" textlink="">
      <xdr:nvSpPr>
        <xdr:cNvPr id="888" name="n_4mainValue【庁舎】&#10;有形固定資産減価償却率">
          <a:extLst>
            <a:ext uri="{FF2B5EF4-FFF2-40B4-BE49-F238E27FC236}">
              <a16:creationId xmlns:a16="http://schemas.microsoft.com/office/drawing/2014/main" id="{B33C6085-88BC-4E00-A442-6923B4969FA5}"/>
            </a:ext>
          </a:extLst>
        </xdr:cNvPr>
        <xdr:cNvSpPr txBox="1"/>
      </xdr:nvSpPr>
      <xdr:spPr>
        <a:xfrm>
          <a:off x="12611744" y="1715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45DB103-34BE-4827-A5CB-8AA649E496E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85DBFEB2-D65B-499D-A55C-22B5A0C2AF9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25626069-5A5D-497B-9AEA-CD90D1DB3CD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BD96A0C8-E0CE-414A-8405-6B3771D50BA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E64E9CE-9B3B-463F-9094-39E5B0243A9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53C30FD4-A974-4E85-A5F9-4146B2848C8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55052D98-73CD-4383-B117-BFA495DA53B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9C364AEE-CEE3-4883-B6BB-8EB1542C642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1C646B98-3139-485F-8900-ECC0FAFA788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A4438264-E0BE-4EB4-9CD7-AA4BC40D0EF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C391F93C-84B9-4AA1-9F60-407992E976C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DE68C42E-37CF-4C43-82F3-2EAE52471DC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C7A93597-D874-4AA1-8A69-D4E27C712A2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CB6C16CF-EF67-45B0-A407-4E3DEE45E5B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2DCD4BB7-B9E8-4493-93FE-959421A8489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BDBB11AA-8983-42C9-A5DA-29CBFAFFB6F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945A3F66-17ED-4872-8514-A5DCEE7BCD8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55BA0C4E-C365-419D-B548-0632A5C58B9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29CE1D0-C4D5-4DF0-B31F-8E4DD275B65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A48110FD-3264-43ED-87CB-C5BD07C9654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B206A64C-B754-492D-A579-4AA9511770F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448D1564-75FB-4518-A24D-0D452EFC6C2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C88AE512-D8C4-4B7D-AB09-1C0D4B30F8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46B3BA32-6047-4A97-B05C-56A670C1A71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9A5260ED-856C-4DF7-86B1-D87AD8CBC5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96F17A81-3EAB-4252-9F4B-68775E0E90D9}"/>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5D779F1A-D48A-4270-A912-74E1F7C8F6D9}"/>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9CC968D1-3DC2-4E5F-9ECB-33DF8820EA3B}"/>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AD139AB2-2CCD-4AC7-8F42-411868C16AF4}"/>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5CF66EDA-3777-4293-96D8-526517232EBF}"/>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3F86061A-5465-493E-A1C2-05E4E8804CD5}"/>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5E795955-07E3-4947-A2A9-190C608D765E}"/>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97ACAE30-09E3-4F1B-80F5-273483349E86}"/>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9C013876-D483-45B5-B4ED-C8B8541D8BF2}"/>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AED4459F-8E94-4B09-96D4-4DFA95BF4FCE}"/>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FF270AD5-39A0-4876-82AB-A8E4040A3432}"/>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EC0944E8-CA8E-40CF-B763-7F59BBA7E48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6FDC65C0-AAEC-411C-BD6D-8DF4D5270CF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138564FD-09DA-4908-8B17-A053432787C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DE24083-DB31-4151-8DAA-585B4AE3C8C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A030E592-9503-4769-86BD-8C38E95B3A1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30" name="楕円 929">
          <a:extLst>
            <a:ext uri="{FF2B5EF4-FFF2-40B4-BE49-F238E27FC236}">
              <a16:creationId xmlns:a16="http://schemas.microsoft.com/office/drawing/2014/main" id="{99C7EBA0-5771-4AB4-9657-45BBA540781B}"/>
            </a:ext>
          </a:extLst>
        </xdr:cNvPr>
        <xdr:cNvSpPr/>
      </xdr:nvSpPr>
      <xdr:spPr>
        <a:xfrm>
          <a:off x="22110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129557</xdr:rowOff>
    </xdr:from>
    <xdr:ext cx="469744" cy="259045"/>
    <xdr:sp macro="" textlink="">
      <xdr:nvSpPr>
        <xdr:cNvPr id="931" name="【庁舎】&#10;一人当たり面積該当値テキスト">
          <a:extLst>
            <a:ext uri="{FF2B5EF4-FFF2-40B4-BE49-F238E27FC236}">
              <a16:creationId xmlns:a16="http://schemas.microsoft.com/office/drawing/2014/main" id="{F1FE8662-7225-41C3-BAC0-AEDC68207EB8}"/>
            </a:ext>
          </a:extLst>
        </xdr:cNvPr>
        <xdr:cNvSpPr txBox="1"/>
      </xdr:nvSpPr>
      <xdr:spPr>
        <a:xfrm>
          <a:off x="22199600"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147864</xdr:rowOff>
    </xdr:from>
    <xdr:to>
      <xdr:col>112</xdr:col>
      <xdr:colOff>38100</xdr:colOff>
      <xdr:row>106</xdr:row>
      <xdr:rowOff>78014</xdr:rowOff>
    </xdr:to>
    <xdr:sp macro="" textlink="">
      <xdr:nvSpPr>
        <xdr:cNvPr id="932" name="楕円 931">
          <a:extLst>
            <a:ext uri="{FF2B5EF4-FFF2-40B4-BE49-F238E27FC236}">
              <a16:creationId xmlns:a16="http://schemas.microsoft.com/office/drawing/2014/main" id="{166F46B5-B499-4029-9B41-3DE2E89095EC}"/>
            </a:ext>
          </a:extLst>
        </xdr:cNvPr>
        <xdr:cNvSpPr/>
      </xdr:nvSpPr>
      <xdr:spPr>
        <a:xfrm>
          <a:off x="21272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27214</xdr:rowOff>
    </xdr:from>
    <xdr:to>
      <xdr:col>116</xdr:col>
      <xdr:colOff>63500</xdr:colOff>
      <xdr:row>106</xdr:row>
      <xdr:rowOff>30480</xdr:rowOff>
    </xdr:to>
    <xdr:cxnSp macro="">
      <xdr:nvCxnSpPr>
        <xdr:cNvPr id="933" name="直線コネクタ 932">
          <a:extLst>
            <a:ext uri="{FF2B5EF4-FFF2-40B4-BE49-F238E27FC236}">
              <a16:creationId xmlns:a16="http://schemas.microsoft.com/office/drawing/2014/main" id="{25688320-F29A-4BF1-B2E0-D9A4A526170E}"/>
            </a:ext>
          </a:extLst>
        </xdr:cNvPr>
        <xdr:cNvCxnSpPr/>
      </xdr:nvCxnSpPr>
      <xdr:spPr>
        <a:xfrm>
          <a:off x="21323300" y="1820091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934" name="楕円 933">
          <a:extLst>
            <a:ext uri="{FF2B5EF4-FFF2-40B4-BE49-F238E27FC236}">
              <a16:creationId xmlns:a16="http://schemas.microsoft.com/office/drawing/2014/main" id="{21B20111-FD42-4E40-97BD-659884C5826E}"/>
            </a:ext>
          </a:extLst>
        </xdr:cNvPr>
        <xdr:cNvSpPr/>
      </xdr:nvSpPr>
      <xdr:spPr>
        <a:xfrm>
          <a:off x="2038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27214</xdr:rowOff>
    </xdr:from>
    <xdr:to>
      <xdr:col>111</xdr:col>
      <xdr:colOff>177800</xdr:colOff>
      <xdr:row>106</xdr:row>
      <xdr:rowOff>30480</xdr:rowOff>
    </xdr:to>
    <xdr:cxnSp macro="">
      <xdr:nvCxnSpPr>
        <xdr:cNvPr id="935" name="直線コネクタ 934">
          <a:extLst>
            <a:ext uri="{FF2B5EF4-FFF2-40B4-BE49-F238E27FC236}">
              <a16:creationId xmlns:a16="http://schemas.microsoft.com/office/drawing/2014/main" id="{A3DA58A6-9C10-4A2E-9880-AF49D2096C69}"/>
            </a:ext>
          </a:extLst>
        </xdr:cNvPr>
        <xdr:cNvCxnSpPr/>
      </xdr:nvCxnSpPr>
      <xdr:spPr>
        <a:xfrm flipV="1">
          <a:off x="20434300" y="182009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36" name="楕円 935">
          <a:extLst>
            <a:ext uri="{FF2B5EF4-FFF2-40B4-BE49-F238E27FC236}">
              <a16:creationId xmlns:a16="http://schemas.microsoft.com/office/drawing/2014/main" id="{E5548070-5859-4ABC-A540-A8C8272A4B6F}"/>
            </a:ext>
          </a:extLst>
        </xdr:cNvPr>
        <xdr:cNvSpPr/>
      </xdr:nvSpPr>
      <xdr:spPr>
        <a:xfrm>
          <a:off x="19494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30480</xdr:rowOff>
    </xdr:to>
    <xdr:cxnSp macro="">
      <xdr:nvCxnSpPr>
        <xdr:cNvPr id="937" name="直線コネクタ 936">
          <a:extLst>
            <a:ext uri="{FF2B5EF4-FFF2-40B4-BE49-F238E27FC236}">
              <a16:creationId xmlns:a16="http://schemas.microsoft.com/office/drawing/2014/main" id="{534ABF34-408C-4B08-A227-73029A262968}"/>
            </a:ext>
          </a:extLst>
        </xdr:cNvPr>
        <xdr:cNvCxnSpPr/>
      </xdr:nvCxnSpPr>
      <xdr:spPr>
        <a:xfrm>
          <a:off x="19545300" y="1820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71120</xdr:rowOff>
    </xdr:from>
    <xdr:to>
      <xdr:col>98</xdr:col>
      <xdr:colOff>38100</xdr:colOff>
      <xdr:row>105</xdr:row>
      <xdr:rowOff>1270</xdr:rowOff>
    </xdr:to>
    <xdr:sp macro="" textlink="">
      <xdr:nvSpPr>
        <xdr:cNvPr id="938" name="楕円 937">
          <a:extLst>
            <a:ext uri="{FF2B5EF4-FFF2-40B4-BE49-F238E27FC236}">
              <a16:creationId xmlns:a16="http://schemas.microsoft.com/office/drawing/2014/main" id="{58F43FFC-11F5-488F-992A-C3E0DF76229F}"/>
            </a:ext>
          </a:extLst>
        </xdr:cNvPr>
        <xdr:cNvSpPr/>
      </xdr:nvSpPr>
      <xdr:spPr>
        <a:xfrm>
          <a:off x="18605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121920</xdr:rowOff>
    </xdr:from>
    <xdr:to>
      <xdr:col>102</xdr:col>
      <xdr:colOff>114300</xdr:colOff>
      <xdr:row>106</xdr:row>
      <xdr:rowOff>30480</xdr:rowOff>
    </xdr:to>
    <xdr:cxnSp macro="">
      <xdr:nvCxnSpPr>
        <xdr:cNvPr id="939" name="直線コネクタ 938">
          <a:extLst>
            <a:ext uri="{FF2B5EF4-FFF2-40B4-BE49-F238E27FC236}">
              <a16:creationId xmlns:a16="http://schemas.microsoft.com/office/drawing/2014/main" id="{567243B6-ACDB-4981-9A04-458B832B4800}"/>
            </a:ext>
          </a:extLst>
        </xdr:cNvPr>
        <xdr:cNvCxnSpPr/>
      </xdr:nvCxnSpPr>
      <xdr:spPr>
        <a:xfrm>
          <a:off x="18656300" y="1795272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8130E19B-F54D-438E-AD28-CEB86F1CE881}"/>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19C08F6B-E2BE-45BC-BCA4-DB83C502F70B}"/>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C091C0B0-9510-49A7-9C09-C6FAF2289524}"/>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95A9E41D-9A4C-4E98-8087-98F8095AD940}"/>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69141</xdr:rowOff>
    </xdr:from>
    <xdr:ext cx="469744" cy="259045"/>
    <xdr:sp macro="" textlink="">
      <xdr:nvSpPr>
        <xdr:cNvPr id="944" name="n_1mainValue【庁舎】&#10;一人当たり面積">
          <a:extLst>
            <a:ext uri="{FF2B5EF4-FFF2-40B4-BE49-F238E27FC236}">
              <a16:creationId xmlns:a16="http://schemas.microsoft.com/office/drawing/2014/main" id="{94FA7C4A-0FAC-49A2-BBA6-7B7F8A7FDEBE}"/>
            </a:ext>
          </a:extLst>
        </xdr:cNvPr>
        <xdr:cNvSpPr txBox="1"/>
      </xdr:nvSpPr>
      <xdr:spPr>
        <a:xfrm>
          <a:off x="21075727" y="1824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945" name="n_2mainValue【庁舎】&#10;一人当たり面積">
          <a:extLst>
            <a:ext uri="{FF2B5EF4-FFF2-40B4-BE49-F238E27FC236}">
              <a16:creationId xmlns:a16="http://schemas.microsoft.com/office/drawing/2014/main" id="{C4B00989-B584-47C1-BD95-7F73C7802EAD}"/>
            </a:ext>
          </a:extLst>
        </xdr:cNvPr>
        <xdr:cNvSpPr txBox="1"/>
      </xdr:nvSpPr>
      <xdr:spPr>
        <a:xfrm>
          <a:off x="20199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946" name="n_3mainValue【庁舎】&#10;一人当たり面積">
          <a:extLst>
            <a:ext uri="{FF2B5EF4-FFF2-40B4-BE49-F238E27FC236}">
              <a16:creationId xmlns:a16="http://schemas.microsoft.com/office/drawing/2014/main" id="{C5CB6762-F73C-476C-BF21-2BCB78A9A9FF}"/>
            </a:ext>
          </a:extLst>
        </xdr:cNvPr>
        <xdr:cNvSpPr txBox="1"/>
      </xdr:nvSpPr>
      <xdr:spPr>
        <a:xfrm>
          <a:off x="19310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17797</xdr:rowOff>
    </xdr:from>
    <xdr:ext cx="469744" cy="259045"/>
    <xdr:sp macro="" textlink="">
      <xdr:nvSpPr>
        <xdr:cNvPr id="947" name="n_4mainValue【庁舎】&#10;一人当たり面積">
          <a:extLst>
            <a:ext uri="{FF2B5EF4-FFF2-40B4-BE49-F238E27FC236}">
              <a16:creationId xmlns:a16="http://schemas.microsoft.com/office/drawing/2014/main" id="{407F9835-4BD7-4D6B-9908-79F3EF965CE0}"/>
            </a:ext>
          </a:extLst>
        </xdr:cNvPr>
        <xdr:cNvSpPr txBox="1"/>
      </xdr:nvSpPr>
      <xdr:spPr>
        <a:xfrm>
          <a:off x="18421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492FD1F0-F4BF-4BEF-8E69-343482E12A0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4DD8E804-5565-43E1-81AD-B9A94DA0CC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B1F9F4F5-AE4B-4FAF-B964-685D61B8D26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令和６年度の有形固定資産減価償却率について、庁舎、保健センター・保健所、体育館・プールにおいて、類似団体と比較すると大きく低い水準となっている。庁舎については、平成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から令和３年度にかけて実施した新庁舎建設事業、体育館・プールについては、令和２年度に実施した下宿市民センター耐震改修事業等の実施の影響から数値が大きく改善した。また、保健所・保健センターについては、令和４年度に健康センター大規模改修事業を実施したことで数値が大きく改善された。今後も、有形固定資産減価償却率の高い庁舎、体育館・プール等が残存していることから、随時計画的な改修に取り組む。</a:t>
          </a:r>
        </a:p>
        <a:p>
          <a:r>
            <a:rPr kumimoji="1" lang="ja-JP" altLang="en-US" sz="1200">
              <a:latin typeface="ＭＳ Ｐゴシック" panose="020B0600070205080204" pitchFamily="50" charset="-128"/>
              <a:ea typeface="ＭＳ Ｐゴシック" panose="020B0600070205080204" pitchFamily="50" charset="-128"/>
            </a:rPr>
            <a:t>　一方で認定こども園・幼稚園・保育園は</a:t>
          </a:r>
          <a:r>
            <a:rPr kumimoji="1" lang="en-US" altLang="ja-JP" sz="1200">
              <a:latin typeface="ＭＳ Ｐゴシック" panose="020B0600070205080204" pitchFamily="50" charset="-128"/>
              <a:ea typeface="ＭＳ Ｐゴシック" panose="020B0600070205080204" pitchFamily="50" charset="-128"/>
            </a:rPr>
            <a:t>74.2</a:t>
          </a:r>
          <a:r>
            <a:rPr kumimoji="1" lang="ja-JP" altLang="en-US" sz="1200">
              <a:latin typeface="ＭＳ Ｐゴシック" panose="020B0600070205080204" pitchFamily="50" charset="-128"/>
              <a:ea typeface="ＭＳ Ｐゴシック" panose="020B0600070205080204" pitchFamily="50" charset="-128"/>
            </a:rPr>
            <a:t>％、図書館は</a:t>
          </a:r>
          <a:r>
            <a:rPr kumimoji="1" lang="en-US" altLang="ja-JP" sz="1200">
              <a:latin typeface="ＭＳ Ｐゴシック" panose="020B0600070205080204" pitchFamily="50" charset="-128"/>
              <a:ea typeface="ＭＳ Ｐゴシック" panose="020B0600070205080204" pitchFamily="50" charset="-128"/>
            </a:rPr>
            <a:t>72.0</a:t>
          </a:r>
          <a:r>
            <a:rPr kumimoji="1" lang="ja-JP" altLang="en-US" sz="1200">
              <a:latin typeface="ＭＳ Ｐゴシック" panose="020B0600070205080204" pitchFamily="50" charset="-128"/>
              <a:ea typeface="ＭＳ Ｐゴシック" panose="020B0600070205080204" pitchFamily="50" charset="-128"/>
            </a:rPr>
            <a:t>％と類似団体と比較して高い水準となっており、老朽化が進んでいることが読み取れる。これら施設の中には、建築後大きく年数が経過している施設もあることから、施設の再編や利用状況等を踏まえた廃止も視野に入れながら、数値の改善に取り組む。</a:t>
          </a:r>
        </a:p>
        <a:p>
          <a:r>
            <a:rPr kumimoji="1" lang="ja-JP" altLang="en-US" sz="1200">
              <a:latin typeface="ＭＳ Ｐゴシック" panose="020B0600070205080204" pitchFamily="50" charset="-128"/>
              <a:ea typeface="ＭＳ Ｐゴシック" panose="020B0600070205080204" pitchFamily="50" charset="-128"/>
            </a:rPr>
            <a:t>　上記以外の施設についても、分析表の有形固定資産減価償却率には表れていないものの、一部老朽化が進んでいる施設が存在する。それら老朽化した公共施設を適切に維持するには、大規模改修など多額の費用がかかるため、限られた財源の中で全ての公共施設を早急に更新・改修していくことは困難である。「公共施設個別施設計画」及び令和４年３月に改訂した「公共施設等総合管理計画」を基に、今後も計画的な公共施設の適切な更新・改修に取り組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38505142</v>
      </c>
      <c r="BO4" s="462"/>
      <c r="BP4" s="462"/>
      <c r="BQ4" s="462"/>
      <c r="BR4" s="462"/>
      <c r="BS4" s="462"/>
      <c r="BT4" s="462"/>
      <c r="BU4" s="463"/>
      <c r="BV4" s="461">
        <v>38217840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7.5</v>
      </c>
      <c r="CU4" s="602"/>
      <c r="CV4" s="602"/>
      <c r="CW4" s="602"/>
      <c r="CX4" s="602"/>
      <c r="CY4" s="602"/>
      <c r="CZ4" s="602"/>
      <c r="DA4" s="603"/>
      <c r="DB4" s="601">
        <v>10.6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37092820</v>
      </c>
      <c r="BO5" s="433"/>
      <c r="BP5" s="433"/>
      <c r="BQ5" s="433"/>
      <c r="BR5" s="433"/>
      <c r="BS5" s="433"/>
      <c r="BT5" s="433"/>
      <c r="BU5" s="434"/>
      <c r="BV5" s="432">
        <v>36109097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96.2</v>
      </c>
      <c r="CU5" s="430"/>
      <c r="CV5" s="430"/>
      <c r="CW5" s="430"/>
      <c r="CX5" s="430"/>
      <c r="CY5" s="430"/>
      <c r="CZ5" s="430"/>
      <c r="DA5" s="431"/>
      <c r="DB5" s="429">
        <v>93.9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1412322</v>
      </c>
      <c r="BO6" s="433"/>
      <c r="BP6" s="433"/>
      <c r="BQ6" s="433"/>
      <c r="BR6" s="433"/>
      <c r="BS6" s="433"/>
      <c r="BT6" s="433"/>
      <c r="BU6" s="434"/>
      <c r="BV6" s="432">
        <v>2108743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96.2</v>
      </c>
      <c r="CU6" s="576"/>
      <c r="CV6" s="576"/>
      <c r="CW6" s="576"/>
      <c r="CX6" s="576"/>
      <c r="CY6" s="576"/>
      <c r="CZ6" s="576"/>
      <c r="DA6" s="577"/>
      <c r="DB6" s="575">
        <v>94.8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134747</v>
      </c>
      <c r="BO7" s="433"/>
      <c r="BP7" s="433"/>
      <c r="BQ7" s="433"/>
      <c r="BR7" s="433"/>
      <c r="BS7" s="433"/>
      <c r="BT7" s="433"/>
      <c r="BU7" s="434"/>
      <c r="BV7" s="432">
        <v>365348</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17128352</v>
      </c>
      <c r="CU7" s="433"/>
      <c r="CV7" s="433"/>
      <c r="CW7" s="433"/>
      <c r="CX7" s="433"/>
      <c r="CY7" s="433"/>
      <c r="CZ7" s="433"/>
      <c r="DA7" s="434"/>
      <c r="DB7" s="432">
        <v>16482722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1277575</v>
      </c>
      <c r="BO8" s="433"/>
      <c r="BP8" s="433"/>
      <c r="BQ8" s="433"/>
      <c r="BR8" s="433"/>
      <c r="BS8" s="433"/>
      <c r="BT8" s="433"/>
      <c r="BU8" s="434"/>
      <c r="BV8" s="432">
        <v>1743395</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0.66</v>
      </c>
      <c r="CU8" s="536"/>
      <c r="CV8" s="536"/>
      <c r="CW8" s="536"/>
      <c r="CX8" s="536"/>
      <c r="CY8" s="536"/>
      <c r="CZ8" s="536"/>
      <c r="DA8" s="537"/>
      <c r="DB8" s="535">
        <v>0.66</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76208</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-465820</v>
      </c>
      <c r="BO9" s="433"/>
      <c r="BP9" s="433"/>
      <c r="BQ9" s="433"/>
      <c r="BR9" s="433"/>
      <c r="BS9" s="433"/>
      <c r="BT9" s="433"/>
      <c r="BU9" s="434"/>
      <c r="BV9" s="432">
        <v>-597245</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8.8000000000000007</v>
      </c>
      <c r="CU9" s="430"/>
      <c r="CV9" s="430"/>
      <c r="CW9" s="430"/>
      <c r="CX9" s="430"/>
      <c r="CY9" s="430"/>
      <c r="CZ9" s="430"/>
      <c r="DA9" s="431"/>
      <c r="DB9" s="429">
        <v>8.4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74864</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872161</v>
      </c>
      <c r="BO10" s="433"/>
      <c r="BP10" s="433"/>
      <c r="BQ10" s="433"/>
      <c r="BR10" s="433"/>
      <c r="BS10" s="433"/>
      <c r="BT10" s="433"/>
      <c r="BU10" s="434"/>
      <c r="BV10" s="432">
        <v>1551911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75011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1326436</v>
      </c>
      <c r="BO12" s="433"/>
      <c r="BP12" s="433"/>
      <c r="BQ12" s="433"/>
      <c r="BR12" s="433"/>
      <c r="BS12" s="433"/>
      <c r="BT12" s="433"/>
      <c r="BU12" s="434"/>
      <c r="BV12" s="432">
        <v>1037328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73303</v>
      </c>
      <c r="S13" s="520"/>
      <c r="T13" s="520"/>
      <c r="U13" s="520"/>
      <c r="V13" s="521"/>
      <c r="W13" s="522" t="s">
        <v>131</v>
      </c>
      <c r="X13" s="418"/>
      <c r="Y13" s="418"/>
      <c r="Z13" s="418"/>
      <c r="AA13" s="418"/>
      <c r="AB13" s="419"/>
      <c r="AC13" s="385">
        <v>450</v>
      </c>
      <c r="AD13" s="386"/>
      <c r="AE13" s="386"/>
      <c r="AF13" s="386"/>
      <c r="AG13" s="387"/>
      <c r="AH13" s="385">
        <v>471</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-920095</v>
      </c>
      <c r="BO13" s="433"/>
      <c r="BP13" s="433"/>
      <c r="BQ13" s="433"/>
      <c r="BR13" s="433"/>
      <c r="BS13" s="433"/>
      <c r="BT13" s="433"/>
      <c r="BU13" s="434"/>
      <c r="BV13" s="432">
        <v>-82662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4.0999999999999996</v>
      </c>
      <c r="CU13" s="430"/>
      <c r="CV13" s="430"/>
      <c r="CW13" s="430"/>
      <c r="CX13" s="430"/>
      <c r="CY13" s="430"/>
      <c r="CZ13" s="430"/>
      <c r="DA13" s="431"/>
      <c r="DB13" s="429">
        <v>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74596</v>
      </c>
      <c r="S14" s="520"/>
      <c r="T14" s="520"/>
      <c r="U14" s="520"/>
      <c r="V14" s="521"/>
      <c r="W14" s="523"/>
      <c r="X14" s="421"/>
      <c r="Y14" s="421"/>
      <c r="Z14" s="421"/>
      <c r="AA14" s="421"/>
      <c r="AB14" s="422"/>
      <c r="AC14" s="512">
        <v>1.5</v>
      </c>
      <c r="AD14" s="513"/>
      <c r="AE14" s="513"/>
      <c r="AF14" s="513"/>
      <c r="AG14" s="514"/>
      <c r="AH14" s="512">
        <v>1.6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20.2</v>
      </c>
      <c r="CU14" s="530"/>
      <c r="CV14" s="530"/>
      <c r="CW14" s="530"/>
      <c r="CX14" s="530"/>
      <c r="CY14" s="530"/>
      <c r="CZ14" s="530"/>
      <c r="DA14" s="531"/>
      <c r="DB14" s="529">
        <v>27</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73120</v>
      </c>
      <c r="S15" s="520"/>
      <c r="T15" s="520"/>
      <c r="U15" s="520"/>
      <c r="V15" s="521"/>
      <c r="W15" s="522" t="s">
        <v>137</v>
      </c>
      <c r="X15" s="418"/>
      <c r="Y15" s="418"/>
      <c r="Z15" s="418"/>
      <c r="AA15" s="418"/>
      <c r="AB15" s="419"/>
      <c r="AC15" s="385">
        <v>4807</v>
      </c>
      <c r="AD15" s="386"/>
      <c r="AE15" s="386"/>
      <c r="AF15" s="386"/>
      <c r="AG15" s="387"/>
      <c r="AH15" s="385">
        <v>5184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9427337</v>
      </c>
      <c r="BO15" s="462"/>
      <c r="BP15" s="462"/>
      <c r="BQ15" s="462"/>
      <c r="BR15" s="462"/>
      <c r="BS15" s="462"/>
      <c r="BT15" s="462"/>
      <c r="BU15" s="463"/>
      <c r="BV15" s="461">
        <v>9250495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16.2</v>
      </c>
      <c r="AD16" s="513"/>
      <c r="AE16" s="513"/>
      <c r="AF16" s="513"/>
      <c r="AG16" s="514"/>
      <c r="AH16" s="512">
        <v>18.2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14508190</v>
      </c>
      <c r="BO16" s="433"/>
      <c r="BP16" s="433"/>
      <c r="BQ16" s="433"/>
      <c r="BR16" s="433"/>
      <c r="BS16" s="433"/>
      <c r="BT16" s="433"/>
      <c r="BU16" s="434"/>
      <c r="BV16" s="432">
        <v>13890293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24326</v>
      </c>
      <c r="AD17" s="386"/>
      <c r="AE17" s="386"/>
      <c r="AF17" s="386"/>
      <c r="AG17" s="387"/>
      <c r="AH17" s="385">
        <v>22898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11929738</v>
      </c>
      <c r="BO17" s="433"/>
      <c r="BP17" s="433"/>
      <c r="BQ17" s="433"/>
      <c r="BR17" s="433"/>
      <c r="BS17" s="433"/>
      <c r="BT17" s="433"/>
      <c r="BU17" s="434"/>
      <c r="BV17" s="432">
        <v>11694291</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10.23</v>
      </c>
      <c r="M18" s="485"/>
      <c r="N18" s="485"/>
      <c r="O18" s="485"/>
      <c r="P18" s="485"/>
      <c r="Q18" s="485"/>
      <c r="R18" s="486"/>
      <c r="S18" s="486"/>
      <c r="T18" s="486"/>
      <c r="U18" s="486"/>
      <c r="V18" s="487"/>
      <c r="W18" s="503"/>
      <c r="X18" s="504"/>
      <c r="Y18" s="504"/>
      <c r="Z18" s="504"/>
      <c r="AA18" s="504"/>
      <c r="AB18" s="528"/>
      <c r="AC18" s="402">
        <v>82.2</v>
      </c>
      <c r="AD18" s="403"/>
      <c r="AE18" s="403"/>
      <c r="AF18" s="403"/>
      <c r="AG18" s="488"/>
      <c r="AH18" s="402">
        <v>80.2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16890853</v>
      </c>
      <c r="BO18" s="433"/>
      <c r="BP18" s="433"/>
      <c r="BQ18" s="433"/>
      <c r="BR18" s="433"/>
      <c r="BS18" s="433"/>
      <c r="BT18" s="433"/>
      <c r="BU18" s="434"/>
      <c r="BV18" s="432">
        <v>15679044</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7449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23193587</v>
      </c>
      <c r="BO19" s="433"/>
      <c r="BP19" s="433"/>
      <c r="BQ19" s="433"/>
      <c r="BR19" s="433"/>
      <c r="BS19" s="433"/>
      <c r="BT19" s="433"/>
      <c r="BU19" s="434"/>
      <c r="BV19" s="432">
        <v>23287653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35003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19403574</v>
      </c>
      <c r="BO22" s="462"/>
      <c r="BP22" s="462"/>
      <c r="BQ22" s="462"/>
      <c r="BR22" s="462"/>
      <c r="BS22" s="462"/>
      <c r="BT22" s="462"/>
      <c r="BU22" s="463"/>
      <c r="BV22" s="461">
        <v>20162774</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13400860</v>
      </c>
      <c r="BO23" s="433"/>
      <c r="BP23" s="433"/>
      <c r="BQ23" s="433"/>
      <c r="BR23" s="433"/>
      <c r="BS23" s="433"/>
      <c r="BT23" s="433"/>
      <c r="BU23" s="434"/>
      <c r="BV23" s="432">
        <v>13919977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9630</v>
      </c>
      <c r="R24" s="386"/>
      <c r="S24" s="386"/>
      <c r="T24" s="386"/>
      <c r="U24" s="386"/>
      <c r="V24" s="387"/>
      <c r="W24" s="475"/>
      <c r="X24" s="412"/>
      <c r="Y24" s="413"/>
      <c r="Z24" s="388" t="s">
        <v>162</v>
      </c>
      <c r="AA24" s="389"/>
      <c r="AB24" s="389"/>
      <c r="AC24" s="389"/>
      <c r="AD24" s="389"/>
      <c r="AE24" s="389"/>
      <c r="AF24" s="389"/>
      <c r="AG24" s="390"/>
      <c r="AH24" s="385">
        <v>394</v>
      </c>
      <c r="AI24" s="386"/>
      <c r="AJ24" s="386"/>
      <c r="AK24" s="386"/>
      <c r="AL24" s="387"/>
      <c r="AM24" s="385">
        <v>1260800</v>
      </c>
      <c r="AN24" s="386"/>
      <c r="AO24" s="386"/>
      <c r="AP24" s="386"/>
      <c r="AQ24" s="386"/>
      <c r="AR24" s="387"/>
      <c r="AS24" s="385">
        <v>3200</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9533664</v>
      </c>
      <c r="BO24" s="433"/>
      <c r="BP24" s="433"/>
      <c r="BQ24" s="433"/>
      <c r="BR24" s="433"/>
      <c r="BS24" s="433"/>
      <c r="BT24" s="433"/>
      <c r="BU24" s="434"/>
      <c r="BV24" s="432">
        <v>9215265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8290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7788592</v>
      </c>
      <c r="BO25" s="462"/>
      <c r="BP25" s="462"/>
      <c r="BQ25" s="462"/>
      <c r="BR25" s="462"/>
      <c r="BS25" s="462"/>
      <c r="BT25" s="462"/>
      <c r="BU25" s="463"/>
      <c r="BV25" s="461">
        <v>9084242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7610</v>
      </c>
      <c r="R26" s="386"/>
      <c r="S26" s="386"/>
      <c r="T26" s="386"/>
      <c r="U26" s="386"/>
      <c r="V26" s="387"/>
      <c r="W26" s="475"/>
      <c r="X26" s="412"/>
      <c r="Y26" s="413"/>
      <c r="Z26" s="388" t="s">
        <v>168</v>
      </c>
      <c r="AA26" s="443"/>
      <c r="AB26" s="443"/>
      <c r="AC26" s="443"/>
      <c r="AD26" s="443"/>
      <c r="AE26" s="443"/>
      <c r="AF26" s="443"/>
      <c r="AG26" s="444"/>
      <c r="AH26" s="385">
        <v>17</v>
      </c>
      <c r="AI26" s="386"/>
      <c r="AJ26" s="386"/>
      <c r="AK26" s="386"/>
      <c r="AL26" s="387"/>
      <c r="AM26" s="385">
        <v>55981</v>
      </c>
      <c r="AN26" s="386"/>
      <c r="AO26" s="386"/>
      <c r="AP26" s="386"/>
      <c r="AQ26" s="386"/>
      <c r="AR26" s="387"/>
      <c r="AS26" s="385">
        <v>3293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5700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5250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1311228</v>
      </c>
      <c r="BO28" s="462"/>
      <c r="BP28" s="462"/>
      <c r="BQ28" s="462"/>
      <c r="BR28" s="462"/>
      <c r="BS28" s="462"/>
      <c r="BT28" s="462"/>
      <c r="BU28" s="463"/>
      <c r="BV28" s="461">
        <v>1765503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18</v>
      </c>
      <c r="M29" s="386"/>
      <c r="N29" s="386"/>
      <c r="O29" s="386"/>
      <c r="P29" s="387"/>
      <c r="Q29" s="385">
        <v>5000</v>
      </c>
      <c r="R29" s="386"/>
      <c r="S29" s="386"/>
      <c r="T29" s="386"/>
      <c r="U29" s="386"/>
      <c r="V29" s="387"/>
      <c r="W29" s="476"/>
      <c r="X29" s="477"/>
      <c r="Y29" s="478"/>
      <c r="Z29" s="388" t="s">
        <v>178</v>
      </c>
      <c r="AA29" s="389"/>
      <c r="AB29" s="389"/>
      <c r="AC29" s="389"/>
      <c r="AD29" s="389"/>
      <c r="AE29" s="389"/>
      <c r="AF29" s="389"/>
      <c r="AG29" s="390"/>
      <c r="AH29" s="385">
        <v>396</v>
      </c>
      <c r="AI29" s="386"/>
      <c r="AJ29" s="386"/>
      <c r="AK29" s="386"/>
      <c r="AL29" s="387"/>
      <c r="AM29" s="385">
        <v>1269944</v>
      </c>
      <c r="AN29" s="386"/>
      <c r="AO29" s="386"/>
      <c r="AP29" s="386"/>
      <c r="AQ29" s="386"/>
      <c r="AR29" s="387"/>
      <c r="AS29" s="385">
        <v>3207</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639373</v>
      </c>
      <c r="BO29" s="433"/>
      <c r="BP29" s="433"/>
      <c r="BQ29" s="433"/>
      <c r="BR29" s="433"/>
      <c r="BS29" s="433"/>
      <c r="BT29" s="433"/>
      <c r="BU29" s="434"/>
      <c r="BV29" s="432">
        <v>571475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2723020</v>
      </c>
      <c r="BO30" s="467"/>
      <c r="BP30" s="467"/>
      <c r="BQ30" s="467"/>
      <c r="BR30" s="467"/>
      <c r="BS30" s="467"/>
      <c r="BT30" s="467"/>
      <c r="BU30" s="468"/>
      <c r="BV30" s="466">
        <v>2341879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柳泉園組合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清瀬都市開発株式会社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東京都市町村職員退職手当組合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清瀬市土地開発公社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東京都市町村議会議員公務災害補償等組合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駐車場事業特別会計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東京たま広域資源循環組合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東京市町村総合事務組合（一般会計）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多摩六都科学館組合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昭和病院企業団</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東京都後期高齢者医療広域連合（一般会計）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東京都後期高齢者医療広域連合（後期高齢者医療特別会計）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東京市町村総合事務組合（交通災害共済事業特別会計）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5X1Nuca8o9Z3ajLq/q9VgSF2Vb6jwdeDy5B6EmLeZEBJD+Mr0zqfjIO+qJKfIa5zEMwAA4x++wbGsyChiZNYFA==" saltValue="7ryTJF5rfpOvK3P4KqCrC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10088517</v>
      </c>
      <c r="S5" s="690"/>
      <c r="T5" s="690"/>
      <c r="U5" s="690"/>
      <c r="V5" s="690"/>
      <c r="W5" s="690"/>
      <c r="X5" s="690"/>
      <c r="Y5" s="715"/>
      <c r="Z5" s="728">
        <v>26.2</v>
      </c>
      <c r="AA5" s="728"/>
      <c r="AB5" s="728"/>
      <c r="AC5" s="728"/>
      <c r="AD5" s="729">
        <v>9318450</v>
      </c>
      <c r="AE5" s="729"/>
      <c r="AF5" s="729"/>
      <c r="AG5" s="729"/>
      <c r="AH5" s="729"/>
      <c r="AI5" s="729"/>
      <c r="AJ5" s="729"/>
      <c r="AK5" s="729"/>
      <c r="AL5" s="716">
        <v>53.1</v>
      </c>
      <c r="AM5" s="698"/>
      <c r="AN5" s="698"/>
      <c r="AO5" s="717"/>
      <c r="AP5" s="692" t="s">
        <v>217</v>
      </c>
      <c r="AQ5" s="693"/>
      <c r="AR5" s="693"/>
      <c r="AS5" s="693"/>
      <c r="AT5" s="693"/>
      <c r="AU5" s="693"/>
      <c r="AV5" s="693"/>
      <c r="AW5" s="693"/>
      <c r="AX5" s="693"/>
      <c r="AY5" s="693"/>
      <c r="AZ5" s="693"/>
      <c r="BA5" s="693"/>
      <c r="BB5" s="693"/>
      <c r="BC5" s="693"/>
      <c r="BD5" s="693"/>
      <c r="BE5" s="693"/>
      <c r="BF5" s="694"/>
      <c r="BG5" s="634">
        <v>9318450</v>
      </c>
      <c r="BH5" s="635"/>
      <c r="BI5" s="635"/>
      <c r="BJ5" s="635"/>
      <c r="BK5" s="635"/>
      <c r="BL5" s="635"/>
      <c r="BM5" s="635"/>
      <c r="BN5" s="636"/>
      <c r="BO5" s="672">
        <v>92.4</v>
      </c>
      <c r="BP5" s="672"/>
      <c r="BQ5" s="672"/>
      <c r="BR5" s="672"/>
      <c r="BS5" s="673">
        <v>33344</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121801</v>
      </c>
      <c r="S6" s="635"/>
      <c r="T6" s="635"/>
      <c r="U6" s="635"/>
      <c r="V6" s="635"/>
      <c r="W6" s="635"/>
      <c r="X6" s="635"/>
      <c r="Y6" s="636"/>
      <c r="Z6" s="672">
        <v>0.3</v>
      </c>
      <c r="AA6" s="672"/>
      <c r="AB6" s="672"/>
      <c r="AC6" s="672"/>
      <c r="AD6" s="673">
        <v>121801</v>
      </c>
      <c r="AE6" s="673"/>
      <c r="AF6" s="673"/>
      <c r="AG6" s="673"/>
      <c r="AH6" s="673"/>
      <c r="AI6" s="673"/>
      <c r="AJ6" s="673"/>
      <c r="AK6" s="673"/>
      <c r="AL6" s="637">
        <v>0.7</v>
      </c>
      <c r="AM6" s="638"/>
      <c r="AN6" s="638"/>
      <c r="AO6" s="674"/>
      <c r="AP6" s="631" t="s">
        <v>222</v>
      </c>
      <c r="AQ6" s="632"/>
      <c r="AR6" s="632"/>
      <c r="AS6" s="632"/>
      <c r="AT6" s="632"/>
      <c r="AU6" s="632"/>
      <c r="AV6" s="632"/>
      <c r="AW6" s="632"/>
      <c r="AX6" s="632"/>
      <c r="AY6" s="632"/>
      <c r="AZ6" s="632"/>
      <c r="BA6" s="632"/>
      <c r="BB6" s="632"/>
      <c r="BC6" s="632"/>
      <c r="BD6" s="632"/>
      <c r="BE6" s="632"/>
      <c r="BF6" s="633"/>
      <c r="BG6" s="634">
        <v>9318450</v>
      </c>
      <c r="BH6" s="635"/>
      <c r="BI6" s="635"/>
      <c r="BJ6" s="635"/>
      <c r="BK6" s="635"/>
      <c r="BL6" s="635"/>
      <c r="BM6" s="635"/>
      <c r="BN6" s="636"/>
      <c r="BO6" s="672">
        <v>92.4</v>
      </c>
      <c r="BP6" s="672"/>
      <c r="BQ6" s="672"/>
      <c r="BR6" s="672"/>
      <c r="BS6" s="673">
        <v>33344</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289594</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289594</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27192</v>
      </c>
      <c r="S7" s="635"/>
      <c r="T7" s="635"/>
      <c r="U7" s="635"/>
      <c r="V7" s="635"/>
      <c r="W7" s="635"/>
      <c r="X7" s="635"/>
      <c r="Y7" s="636"/>
      <c r="Z7" s="672">
        <v>0.1</v>
      </c>
      <c r="AA7" s="672"/>
      <c r="AB7" s="672"/>
      <c r="AC7" s="672"/>
      <c r="AD7" s="673">
        <v>27192</v>
      </c>
      <c r="AE7" s="673"/>
      <c r="AF7" s="673"/>
      <c r="AG7" s="673"/>
      <c r="AH7" s="673"/>
      <c r="AI7" s="673"/>
      <c r="AJ7" s="673"/>
      <c r="AK7" s="673"/>
      <c r="AL7" s="637">
        <v>0.2</v>
      </c>
      <c r="AM7" s="638"/>
      <c r="AN7" s="638"/>
      <c r="AO7" s="674"/>
      <c r="AP7" s="631" t="s">
        <v>225</v>
      </c>
      <c r="AQ7" s="632"/>
      <c r="AR7" s="632"/>
      <c r="AS7" s="632"/>
      <c r="AT7" s="632"/>
      <c r="AU7" s="632"/>
      <c r="AV7" s="632"/>
      <c r="AW7" s="632"/>
      <c r="AX7" s="632"/>
      <c r="AY7" s="632"/>
      <c r="AZ7" s="632"/>
      <c r="BA7" s="632"/>
      <c r="BB7" s="632"/>
      <c r="BC7" s="632"/>
      <c r="BD7" s="632"/>
      <c r="BE7" s="632"/>
      <c r="BF7" s="633"/>
      <c r="BG7" s="634">
        <v>5017015</v>
      </c>
      <c r="BH7" s="635"/>
      <c r="BI7" s="635"/>
      <c r="BJ7" s="635"/>
      <c r="BK7" s="635"/>
      <c r="BL7" s="635"/>
      <c r="BM7" s="635"/>
      <c r="BN7" s="636"/>
      <c r="BO7" s="672">
        <v>49.7</v>
      </c>
      <c r="BP7" s="672"/>
      <c r="BQ7" s="672"/>
      <c r="BR7" s="672"/>
      <c r="BS7" s="673">
        <v>33344</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6028078</v>
      </c>
      <c r="CS7" s="635"/>
      <c r="CT7" s="635"/>
      <c r="CU7" s="635"/>
      <c r="CV7" s="635"/>
      <c r="CW7" s="635"/>
      <c r="CX7" s="635"/>
      <c r="CY7" s="636"/>
      <c r="CZ7" s="672">
        <v>16.3</v>
      </c>
      <c r="DA7" s="672"/>
      <c r="DB7" s="672"/>
      <c r="DC7" s="672"/>
      <c r="DD7" s="640">
        <v>739996</v>
      </c>
      <c r="DE7" s="635"/>
      <c r="DF7" s="635"/>
      <c r="DG7" s="635"/>
      <c r="DH7" s="635"/>
      <c r="DI7" s="635"/>
      <c r="DJ7" s="635"/>
      <c r="DK7" s="635"/>
      <c r="DL7" s="635"/>
      <c r="DM7" s="635"/>
      <c r="DN7" s="635"/>
      <c r="DO7" s="635"/>
      <c r="DP7" s="636"/>
      <c r="DQ7" s="640">
        <v>4336919</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140027</v>
      </c>
      <c r="S8" s="635"/>
      <c r="T8" s="635"/>
      <c r="U8" s="635"/>
      <c r="V8" s="635"/>
      <c r="W8" s="635"/>
      <c r="X8" s="635"/>
      <c r="Y8" s="636"/>
      <c r="Z8" s="672">
        <v>0.4</v>
      </c>
      <c r="AA8" s="672"/>
      <c r="AB8" s="672"/>
      <c r="AC8" s="672"/>
      <c r="AD8" s="673">
        <v>140027</v>
      </c>
      <c r="AE8" s="673"/>
      <c r="AF8" s="673"/>
      <c r="AG8" s="673"/>
      <c r="AH8" s="673"/>
      <c r="AI8" s="673"/>
      <c r="AJ8" s="673"/>
      <c r="AK8" s="673"/>
      <c r="AL8" s="637">
        <v>0.8</v>
      </c>
      <c r="AM8" s="638"/>
      <c r="AN8" s="638"/>
      <c r="AO8" s="674"/>
      <c r="AP8" s="631" t="s">
        <v>228</v>
      </c>
      <c r="AQ8" s="632"/>
      <c r="AR8" s="632"/>
      <c r="AS8" s="632"/>
      <c r="AT8" s="632"/>
      <c r="AU8" s="632"/>
      <c r="AV8" s="632"/>
      <c r="AW8" s="632"/>
      <c r="AX8" s="632"/>
      <c r="AY8" s="632"/>
      <c r="AZ8" s="632"/>
      <c r="BA8" s="632"/>
      <c r="BB8" s="632"/>
      <c r="BC8" s="632"/>
      <c r="BD8" s="632"/>
      <c r="BE8" s="632"/>
      <c r="BF8" s="633"/>
      <c r="BG8" s="634">
        <v>115890</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19567283</v>
      </c>
      <c r="CS8" s="635"/>
      <c r="CT8" s="635"/>
      <c r="CU8" s="635"/>
      <c r="CV8" s="635"/>
      <c r="CW8" s="635"/>
      <c r="CX8" s="635"/>
      <c r="CY8" s="636"/>
      <c r="CZ8" s="672">
        <v>52.8</v>
      </c>
      <c r="DA8" s="672"/>
      <c r="DB8" s="672"/>
      <c r="DC8" s="672"/>
      <c r="DD8" s="640">
        <v>159423</v>
      </c>
      <c r="DE8" s="635"/>
      <c r="DF8" s="635"/>
      <c r="DG8" s="635"/>
      <c r="DH8" s="635"/>
      <c r="DI8" s="635"/>
      <c r="DJ8" s="635"/>
      <c r="DK8" s="635"/>
      <c r="DL8" s="635"/>
      <c r="DM8" s="635"/>
      <c r="DN8" s="635"/>
      <c r="DO8" s="635"/>
      <c r="DP8" s="636"/>
      <c r="DQ8" s="640">
        <v>9255051</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204281</v>
      </c>
      <c r="S9" s="635"/>
      <c r="T9" s="635"/>
      <c r="U9" s="635"/>
      <c r="V9" s="635"/>
      <c r="W9" s="635"/>
      <c r="X9" s="635"/>
      <c r="Y9" s="636"/>
      <c r="Z9" s="672">
        <v>0.5</v>
      </c>
      <c r="AA9" s="672"/>
      <c r="AB9" s="672"/>
      <c r="AC9" s="672"/>
      <c r="AD9" s="673">
        <v>204281</v>
      </c>
      <c r="AE9" s="673"/>
      <c r="AF9" s="673"/>
      <c r="AG9" s="673"/>
      <c r="AH9" s="673"/>
      <c r="AI9" s="673"/>
      <c r="AJ9" s="673"/>
      <c r="AK9" s="673"/>
      <c r="AL9" s="637">
        <v>1.2</v>
      </c>
      <c r="AM9" s="638"/>
      <c r="AN9" s="638"/>
      <c r="AO9" s="674"/>
      <c r="AP9" s="631" t="s">
        <v>231</v>
      </c>
      <c r="AQ9" s="632"/>
      <c r="AR9" s="632"/>
      <c r="AS9" s="632"/>
      <c r="AT9" s="632"/>
      <c r="AU9" s="632"/>
      <c r="AV9" s="632"/>
      <c r="AW9" s="632"/>
      <c r="AX9" s="632"/>
      <c r="AY9" s="632"/>
      <c r="AZ9" s="632"/>
      <c r="BA9" s="632"/>
      <c r="BB9" s="632"/>
      <c r="BC9" s="632"/>
      <c r="BD9" s="632"/>
      <c r="BE9" s="632"/>
      <c r="BF9" s="633"/>
      <c r="BG9" s="634">
        <v>4598527</v>
      </c>
      <c r="BH9" s="635"/>
      <c r="BI9" s="635"/>
      <c r="BJ9" s="635"/>
      <c r="BK9" s="635"/>
      <c r="BL9" s="635"/>
      <c r="BM9" s="635"/>
      <c r="BN9" s="636"/>
      <c r="BO9" s="672">
        <v>45.6</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2292652</v>
      </c>
      <c r="CS9" s="635"/>
      <c r="CT9" s="635"/>
      <c r="CU9" s="635"/>
      <c r="CV9" s="635"/>
      <c r="CW9" s="635"/>
      <c r="CX9" s="635"/>
      <c r="CY9" s="636"/>
      <c r="CZ9" s="672">
        <v>6.2</v>
      </c>
      <c r="DA9" s="672"/>
      <c r="DB9" s="672"/>
      <c r="DC9" s="672"/>
      <c r="DD9" s="640">
        <v>607</v>
      </c>
      <c r="DE9" s="635"/>
      <c r="DF9" s="635"/>
      <c r="DG9" s="635"/>
      <c r="DH9" s="635"/>
      <c r="DI9" s="635"/>
      <c r="DJ9" s="635"/>
      <c r="DK9" s="635"/>
      <c r="DL9" s="635"/>
      <c r="DM9" s="635"/>
      <c r="DN9" s="635"/>
      <c r="DO9" s="635"/>
      <c r="DP9" s="636"/>
      <c r="DQ9" s="640">
        <v>1611988</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127452</v>
      </c>
      <c r="BH10" s="635"/>
      <c r="BI10" s="635"/>
      <c r="BJ10" s="635"/>
      <c r="BK10" s="635"/>
      <c r="BL10" s="635"/>
      <c r="BM10" s="635"/>
      <c r="BN10" s="636"/>
      <c r="BO10" s="672">
        <v>1.3</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144312</v>
      </c>
      <c r="CS10" s="635"/>
      <c r="CT10" s="635"/>
      <c r="CU10" s="635"/>
      <c r="CV10" s="635"/>
      <c r="CW10" s="635"/>
      <c r="CX10" s="635"/>
      <c r="CY10" s="636"/>
      <c r="CZ10" s="672">
        <v>0.4</v>
      </c>
      <c r="DA10" s="672"/>
      <c r="DB10" s="672"/>
      <c r="DC10" s="672"/>
      <c r="DD10" s="640">
        <v>13750</v>
      </c>
      <c r="DE10" s="635"/>
      <c r="DF10" s="635"/>
      <c r="DG10" s="635"/>
      <c r="DH10" s="635"/>
      <c r="DI10" s="635"/>
      <c r="DJ10" s="635"/>
      <c r="DK10" s="635"/>
      <c r="DL10" s="635"/>
      <c r="DM10" s="635"/>
      <c r="DN10" s="635"/>
      <c r="DO10" s="635"/>
      <c r="DP10" s="636"/>
      <c r="DQ10" s="640">
        <v>106191</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1812867</v>
      </c>
      <c r="S11" s="635"/>
      <c r="T11" s="635"/>
      <c r="U11" s="635"/>
      <c r="V11" s="635"/>
      <c r="W11" s="635"/>
      <c r="X11" s="635"/>
      <c r="Y11" s="636"/>
      <c r="Z11" s="637">
        <v>4.7</v>
      </c>
      <c r="AA11" s="638"/>
      <c r="AB11" s="638"/>
      <c r="AC11" s="639"/>
      <c r="AD11" s="640">
        <v>1812867</v>
      </c>
      <c r="AE11" s="635"/>
      <c r="AF11" s="635"/>
      <c r="AG11" s="635"/>
      <c r="AH11" s="635"/>
      <c r="AI11" s="635"/>
      <c r="AJ11" s="635"/>
      <c r="AK11" s="636"/>
      <c r="AL11" s="637">
        <v>10.3</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175146</v>
      </c>
      <c r="BH11" s="635"/>
      <c r="BI11" s="635"/>
      <c r="BJ11" s="635"/>
      <c r="BK11" s="635"/>
      <c r="BL11" s="635"/>
      <c r="BM11" s="635"/>
      <c r="BN11" s="636"/>
      <c r="BO11" s="672">
        <v>1.7</v>
      </c>
      <c r="BP11" s="672"/>
      <c r="BQ11" s="672"/>
      <c r="BR11" s="672"/>
      <c r="BS11" s="673">
        <v>33344</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64063</v>
      </c>
      <c r="CS11" s="635"/>
      <c r="CT11" s="635"/>
      <c r="CU11" s="635"/>
      <c r="CV11" s="635"/>
      <c r="CW11" s="635"/>
      <c r="CX11" s="635"/>
      <c r="CY11" s="636"/>
      <c r="CZ11" s="672">
        <v>0.2</v>
      </c>
      <c r="DA11" s="672"/>
      <c r="DB11" s="672"/>
      <c r="DC11" s="672"/>
      <c r="DD11" s="640">
        <v>1300</v>
      </c>
      <c r="DE11" s="635"/>
      <c r="DF11" s="635"/>
      <c r="DG11" s="635"/>
      <c r="DH11" s="635"/>
      <c r="DI11" s="635"/>
      <c r="DJ11" s="635"/>
      <c r="DK11" s="635"/>
      <c r="DL11" s="635"/>
      <c r="DM11" s="635"/>
      <c r="DN11" s="635"/>
      <c r="DO11" s="635"/>
      <c r="DP11" s="636"/>
      <c r="DQ11" s="640">
        <v>59726</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3816796</v>
      </c>
      <c r="BH12" s="635"/>
      <c r="BI12" s="635"/>
      <c r="BJ12" s="635"/>
      <c r="BK12" s="635"/>
      <c r="BL12" s="635"/>
      <c r="BM12" s="635"/>
      <c r="BN12" s="636"/>
      <c r="BO12" s="672">
        <v>37.799999999999997</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126084</v>
      </c>
      <c r="CS12" s="635"/>
      <c r="CT12" s="635"/>
      <c r="CU12" s="635"/>
      <c r="CV12" s="635"/>
      <c r="CW12" s="635"/>
      <c r="CX12" s="635"/>
      <c r="CY12" s="636"/>
      <c r="CZ12" s="672">
        <v>0.3</v>
      </c>
      <c r="DA12" s="672"/>
      <c r="DB12" s="672"/>
      <c r="DC12" s="672"/>
      <c r="DD12" s="640">
        <v>9106</v>
      </c>
      <c r="DE12" s="635"/>
      <c r="DF12" s="635"/>
      <c r="DG12" s="635"/>
      <c r="DH12" s="635"/>
      <c r="DI12" s="635"/>
      <c r="DJ12" s="635"/>
      <c r="DK12" s="635"/>
      <c r="DL12" s="635"/>
      <c r="DM12" s="635"/>
      <c r="DN12" s="635"/>
      <c r="DO12" s="635"/>
      <c r="DP12" s="636"/>
      <c r="DQ12" s="640">
        <v>99122</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417</v>
      </c>
      <c r="S13" s="635"/>
      <c r="T13" s="635"/>
      <c r="U13" s="635"/>
      <c r="V13" s="635"/>
      <c r="W13" s="635"/>
      <c r="X13" s="635"/>
      <c r="Y13" s="636"/>
      <c r="Z13" s="672">
        <v>0</v>
      </c>
      <c r="AA13" s="672"/>
      <c r="AB13" s="672"/>
      <c r="AC13" s="672"/>
      <c r="AD13" s="673">
        <v>417</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3582559</v>
      </c>
      <c r="BH13" s="635"/>
      <c r="BI13" s="635"/>
      <c r="BJ13" s="635"/>
      <c r="BK13" s="635"/>
      <c r="BL13" s="635"/>
      <c r="BM13" s="635"/>
      <c r="BN13" s="636"/>
      <c r="BO13" s="672">
        <v>35.5</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1774830</v>
      </c>
      <c r="CS13" s="635"/>
      <c r="CT13" s="635"/>
      <c r="CU13" s="635"/>
      <c r="CV13" s="635"/>
      <c r="CW13" s="635"/>
      <c r="CX13" s="635"/>
      <c r="CY13" s="636"/>
      <c r="CZ13" s="672">
        <v>4.8</v>
      </c>
      <c r="DA13" s="672"/>
      <c r="DB13" s="672"/>
      <c r="DC13" s="672"/>
      <c r="DD13" s="640">
        <v>1203673</v>
      </c>
      <c r="DE13" s="635"/>
      <c r="DF13" s="635"/>
      <c r="DG13" s="635"/>
      <c r="DH13" s="635"/>
      <c r="DI13" s="635"/>
      <c r="DJ13" s="635"/>
      <c r="DK13" s="635"/>
      <c r="DL13" s="635"/>
      <c r="DM13" s="635"/>
      <c r="DN13" s="635"/>
      <c r="DO13" s="635"/>
      <c r="DP13" s="636"/>
      <c r="DQ13" s="640">
        <v>644002</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93518</v>
      </c>
      <c r="BH14" s="635"/>
      <c r="BI14" s="635"/>
      <c r="BJ14" s="635"/>
      <c r="BK14" s="635"/>
      <c r="BL14" s="635"/>
      <c r="BM14" s="635"/>
      <c r="BN14" s="636"/>
      <c r="BO14" s="672">
        <v>0.9</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1083827</v>
      </c>
      <c r="CS14" s="635"/>
      <c r="CT14" s="635"/>
      <c r="CU14" s="635"/>
      <c r="CV14" s="635"/>
      <c r="CW14" s="635"/>
      <c r="CX14" s="635"/>
      <c r="CY14" s="636"/>
      <c r="CZ14" s="672">
        <v>2.9</v>
      </c>
      <c r="DA14" s="672"/>
      <c r="DB14" s="672"/>
      <c r="DC14" s="672"/>
      <c r="DD14" s="640">
        <v>27652</v>
      </c>
      <c r="DE14" s="635"/>
      <c r="DF14" s="635"/>
      <c r="DG14" s="635"/>
      <c r="DH14" s="635"/>
      <c r="DI14" s="635"/>
      <c r="DJ14" s="635"/>
      <c r="DK14" s="635"/>
      <c r="DL14" s="635"/>
      <c r="DM14" s="635"/>
      <c r="DN14" s="635"/>
      <c r="DO14" s="635"/>
      <c r="DP14" s="636"/>
      <c r="DQ14" s="640">
        <v>754996</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44995</v>
      </c>
      <c r="S15" s="635"/>
      <c r="T15" s="635"/>
      <c r="U15" s="635"/>
      <c r="V15" s="635"/>
      <c r="W15" s="635"/>
      <c r="X15" s="635"/>
      <c r="Y15" s="636"/>
      <c r="Z15" s="672">
        <v>0.1</v>
      </c>
      <c r="AA15" s="672"/>
      <c r="AB15" s="672"/>
      <c r="AC15" s="672"/>
      <c r="AD15" s="673">
        <v>44995</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391121</v>
      </c>
      <c r="BH15" s="635"/>
      <c r="BI15" s="635"/>
      <c r="BJ15" s="635"/>
      <c r="BK15" s="635"/>
      <c r="BL15" s="635"/>
      <c r="BM15" s="635"/>
      <c r="BN15" s="636"/>
      <c r="BO15" s="672">
        <v>3.9</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3675788</v>
      </c>
      <c r="CS15" s="635"/>
      <c r="CT15" s="635"/>
      <c r="CU15" s="635"/>
      <c r="CV15" s="635"/>
      <c r="CW15" s="635"/>
      <c r="CX15" s="635"/>
      <c r="CY15" s="636"/>
      <c r="CZ15" s="672">
        <v>9.9</v>
      </c>
      <c r="DA15" s="672"/>
      <c r="DB15" s="672"/>
      <c r="DC15" s="672"/>
      <c r="DD15" s="640">
        <v>465688</v>
      </c>
      <c r="DE15" s="635"/>
      <c r="DF15" s="635"/>
      <c r="DG15" s="635"/>
      <c r="DH15" s="635"/>
      <c r="DI15" s="635"/>
      <c r="DJ15" s="635"/>
      <c r="DK15" s="635"/>
      <c r="DL15" s="635"/>
      <c r="DM15" s="635"/>
      <c r="DN15" s="635"/>
      <c r="DO15" s="635"/>
      <c r="DP15" s="636"/>
      <c r="DQ15" s="640">
        <v>2582195</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226570</v>
      </c>
      <c r="S16" s="635"/>
      <c r="T16" s="635"/>
      <c r="U16" s="635"/>
      <c r="V16" s="635"/>
      <c r="W16" s="635"/>
      <c r="X16" s="635"/>
      <c r="Y16" s="636"/>
      <c r="Z16" s="672">
        <v>0.6</v>
      </c>
      <c r="AA16" s="672"/>
      <c r="AB16" s="672"/>
      <c r="AC16" s="672"/>
      <c r="AD16" s="673">
        <v>226570</v>
      </c>
      <c r="AE16" s="673"/>
      <c r="AF16" s="673"/>
      <c r="AG16" s="673"/>
      <c r="AH16" s="673"/>
      <c r="AI16" s="673"/>
      <c r="AJ16" s="673"/>
      <c r="AK16" s="673"/>
      <c r="AL16" s="637">
        <v>1.3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419473</v>
      </c>
      <c r="S17" s="635"/>
      <c r="T17" s="635"/>
      <c r="U17" s="635"/>
      <c r="V17" s="635"/>
      <c r="W17" s="635"/>
      <c r="X17" s="635"/>
      <c r="Y17" s="636"/>
      <c r="Z17" s="672">
        <v>1.1000000000000001</v>
      </c>
      <c r="AA17" s="672"/>
      <c r="AB17" s="672"/>
      <c r="AC17" s="672"/>
      <c r="AD17" s="673">
        <v>419473</v>
      </c>
      <c r="AE17" s="673"/>
      <c r="AF17" s="673"/>
      <c r="AG17" s="673"/>
      <c r="AH17" s="673"/>
      <c r="AI17" s="673"/>
      <c r="AJ17" s="673"/>
      <c r="AK17" s="673"/>
      <c r="AL17" s="637">
        <v>2.4</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2046309</v>
      </c>
      <c r="CS17" s="635"/>
      <c r="CT17" s="635"/>
      <c r="CU17" s="635"/>
      <c r="CV17" s="635"/>
      <c r="CW17" s="635"/>
      <c r="CX17" s="635"/>
      <c r="CY17" s="636"/>
      <c r="CZ17" s="672">
        <v>5.5</v>
      </c>
      <c r="DA17" s="672"/>
      <c r="DB17" s="672"/>
      <c r="DC17" s="672"/>
      <c r="DD17" s="640" t="s">
        <v>122</v>
      </c>
      <c r="DE17" s="635"/>
      <c r="DF17" s="635"/>
      <c r="DG17" s="635"/>
      <c r="DH17" s="635"/>
      <c r="DI17" s="635"/>
      <c r="DJ17" s="635"/>
      <c r="DK17" s="635"/>
      <c r="DL17" s="635"/>
      <c r="DM17" s="635"/>
      <c r="DN17" s="635"/>
      <c r="DO17" s="635"/>
      <c r="DP17" s="636"/>
      <c r="DQ17" s="640">
        <v>2041481</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85064</v>
      </c>
      <c r="S18" s="635"/>
      <c r="T18" s="635"/>
      <c r="U18" s="635"/>
      <c r="V18" s="635"/>
      <c r="W18" s="635"/>
      <c r="X18" s="635"/>
      <c r="Y18" s="636"/>
      <c r="Z18" s="672">
        <v>0.2</v>
      </c>
      <c r="AA18" s="672"/>
      <c r="AB18" s="672"/>
      <c r="AC18" s="672"/>
      <c r="AD18" s="673">
        <v>85064</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334404</v>
      </c>
      <c r="S19" s="635"/>
      <c r="T19" s="635"/>
      <c r="U19" s="635"/>
      <c r="V19" s="635"/>
      <c r="W19" s="635"/>
      <c r="X19" s="635"/>
      <c r="Y19" s="636"/>
      <c r="Z19" s="672">
        <v>0.9</v>
      </c>
      <c r="AA19" s="672"/>
      <c r="AB19" s="672"/>
      <c r="AC19" s="672"/>
      <c r="AD19" s="673">
        <v>334404</v>
      </c>
      <c r="AE19" s="673"/>
      <c r="AF19" s="673"/>
      <c r="AG19" s="673"/>
      <c r="AH19" s="673"/>
      <c r="AI19" s="673"/>
      <c r="AJ19" s="673"/>
      <c r="AK19" s="673"/>
      <c r="AL19" s="637">
        <v>1.9</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770067</v>
      </c>
      <c r="BH19" s="635"/>
      <c r="BI19" s="635"/>
      <c r="BJ19" s="635"/>
      <c r="BK19" s="635"/>
      <c r="BL19" s="635"/>
      <c r="BM19" s="635"/>
      <c r="BN19" s="636"/>
      <c r="BO19" s="672">
        <v>7.6</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5</v>
      </c>
      <c r="S20" s="635"/>
      <c r="T20" s="635"/>
      <c r="U20" s="635"/>
      <c r="V20" s="635"/>
      <c r="W20" s="635"/>
      <c r="X20" s="635"/>
      <c r="Y20" s="636"/>
      <c r="Z20" s="672">
        <v>0</v>
      </c>
      <c r="AA20" s="672"/>
      <c r="AB20" s="672"/>
      <c r="AC20" s="672"/>
      <c r="AD20" s="673">
        <v>5</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770067</v>
      </c>
      <c r="BH20" s="635"/>
      <c r="BI20" s="635"/>
      <c r="BJ20" s="635"/>
      <c r="BK20" s="635"/>
      <c r="BL20" s="635"/>
      <c r="BM20" s="635"/>
      <c r="BN20" s="636"/>
      <c r="BO20" s="672">
        <v>7.6</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37092820</v>
      </c>
      <c r="CS20" s="635"/>
      <c r="CT20" s="635"/>
      <c r="CU20" s="635"/>
      <c r="CV20" s="635"/>
      <c r="CW20" s="635"/>
      <c r="CX20" s="635"/>
      <c r="CY20" s="636"/>
      <c r="CZ20" s="672">
        <v>100</v>
      </c>
      <c r="DA20" s="672"/>
      <c r="DB20" s="672"/>
      <c r="DC20" s="672"/>
      <c r="DD20" s="640">
        <v>2621195</v>
      </c>
      <c r="DE20" s="635"/>
      <c r="DF20" s="635"/>
      <c r="DG20" s="635"/>
      <c r="DH20" s="635"/>
      <c r="DI20" s="635"/>
      <c r="DJ20" s="635"/>
      <c r="DK20" s="635"/>
      <c r="DL20" s="635"/>
      <c r="DM20" s="635"/>
      <c r="DN20" s="635"/>
      <c r="DO20" s="635"/>
      <c r="DP20" s="636"/>
      <c r="DQ20" s="640">
        <v>21781265</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5262390</v>
      </c>
      <c r="S21" s="635"/>
      <c r="T21" s="635"/>
      <c r="U21" s="635"/>
      <c r="V21" s="635"/>
      <c r="W21" s="635"/>
      <c r="X21" s="635"/>
      <c r="Y21" s="636"/>
      <c r="Z21" s="672">
        <v>13.7</v>
      </c>
      <c r="AA21" s="672"/>
      <c r="AB21" s="672"/>
      <c r="AC21" s="672"/>
      <c r="AD21" s="673">
        <v>5126471</v>
      </c>
      <c r="AE21" s="673"/>
      <c r="AF21" s="673"/>
      <c r="AG21" s="673"/>
      <c r="AH21" s="673"/>
      <c r="AI21" s="673"/>
      <c r="AJ21" s="673"/>
      <c r="AK21" s="673"/>
      <c r="AL21" s="637">
        <v>29.2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5126471</v>
      </c>
      <c r="S22" s="635"/>
      <c r="T22" s="635"/>
      <c r="U22" s="635"/>
      <c r="V22" s="635"/>
      <c r="W22" s="635"/>
      <c r="X22" s="635"/>
      <c r="Y22" s="636"/>
      <c r="Z22" s="672">
        <v>13.3</v>
      </c>
      <c r="AA22" s="672"/>
      <c r="AB22" s="672"/>
      <c r="AC22" s="672"/>
      <c r="AD22" s="673">
        <v>5126471</v>
      </c>
      <c r="AE22" s="673"/>
      <c r="AF22" s="673"/>
      <c r="AG22" s="673"/>
      <c r="AH22" s="673"/>
      <c r="AI22" s="673"/>
      <c r="AJ22" s="673"/>
      <c r="AK22" s="673"/>
      <c r="AL22" s="637">
        <v>29.2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135919</v>
      </c>
      <c r="S23" s="635"/>
      <c r="T23" s="635"/>
      <c r="U23" s="635"/>
      <c r="V23" s="635"/>
      <c r="W23" s="635"/>
      <c r="X23" s="635"/>
      <c r="Y23" s="636"/>
      <c r="Z23" s="672">
        <v>0.4</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770067</v>
      </c>
      <c r="BH23" s="635"/>
      <c r="BI23" s="635"/>
      <c r="BJ23" s="635"/>
      <c r="BK23" s="635"/>
      <c r="BL23" s="635"/>
      <c r="BM23" s="635"/>
      <c r="BN23" s="636"/>
      <c r="BO23" s="672">
        <v>7.6</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19823750</v>
      </c>
      <c r="CS24" s="690"/>
      <c r="CT24" s="690"/>
      <c r="CU24" s="690"/>
      <c r="CV24" s="690"/>
      <c r="CW24" s="690"/>
      <c r="CX24" s="690"/>
      <c r="CY24" s="715"/>
      <c r="CZ24" s="716">
        <v>53.4</v>
      </c>
      <c r="DA24" s="698"/>
      <c r="DB24" s="698"/>
      <c r="DC24" s="718"/>
      <c r="DD24" s="714">
        <v>10407672</v>
      </c>
      <c r="DE24" s="690"/>
      <c r="DF24" s="690"/>
      <c r="DG24" s="690"/>
      <c r="DH24" s="690"/>
      <c r="DI24" s="690"/>
      <c r="DJ24" s="690"/>
      <c r="DK24" s="715"/>
      <c r="DL24" s="714">
        <v>9313819</v>
      </c>
      <c r="DM24" s="690"/>
      <c r="DN24" s="690"/>
      <c r="DO24" s="690"/>
      <c r="DP24" s="690"/>
      <c r="DQ24" s="690"/>
      <c r="DR24" s="690"/>
      <c r="DS24" s="690"/>
      <c r="DT24" s="690"/>
      <c r="DU24" s="690"/>
      <c r="DV24" s="715"/>
      <c r="DW24" s="716">
        <v>53.1</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18348530</v>
      </c>
      <c r="S25" s="635"/>
      <c r="T25" s="635"/>
      <c r="U25" s="635"/>
      <c r="V25" s="635"/>
      <c r="W25" s="635"/>
      <c r="X25" s="635"/>
      <c r="Y25" s="636"/>
      <c r="Z25" s="672">
        <v>47.7</v>
      </c>
      <c r="AA25" s="672"/>
      <c r="AB25" s="672"/>
      <c r="AC25" s="672"/>
      <c r="AD25" s="673">
        <v>17442544</v>
      </c>
      <c r="AE25" s="673"/>
      <c r="AF25" s="673"/>
      <c r="AG25" s="673"/>
      <c r="AH25" s="673"/>
      <c r="AI25" s="673"/>
      <c r="AJ25" s="673"/>
      <c r="AK25" s="673"/>
      <c r="AL25" s="637">
        <v>99.4</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4810824</v>
      </c>
      <c r="CS25" s="647"/>
      <c r="CT25" s="647"/>
      <c r="CU25" s="647"/>
      <c r="CV25" s="647"/>
      <c r="CW25" s="647"/>
      <c r="CX25" s="647"/>
      <c r="CY25" s="648"/>
      <c r="CZ25" s="637">
        <v>13</v>
      </c>
      <c r="DA25" s="649"/>
      <c r="DB25" s="649"/>
      <c r="DC25" s="650"/>
      <c r="DD25" s="640">
        <v>4328701</v>
      </c>
      <c r="DE25" s="647"/>
      <c r="DF25" s="647"/>
      <c r="DG25" s="647"/>
      <c r="DH25" s="647"/>
      <c r="DI25" s="647"/>
      <c r="DJ25" s="647"/>
      <c r="DK25" s="648"/>
      <c r="DL25" s="640">
        <v>4178352</v>
      </c>
      <c r="DM25" s="647"/>
      <c r="DN25" s="647"/>
      <c r="DO25" s="647"/>
      <c r="DP25" s="647"/>
      <c r="DQ25" s="647"/>
      <c r="DR25" s="647"/>
      <c r="DS25" s="647"/>
      <c r="DT25" s="647"/>
      <c r="DU25" s="647"/>
      <c r="DV25" s="648"/>
      <c r="DW25" s="637">
        <v>23.8</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6299</v>
      </c>
      <c r="S26" s="635"/>
      <c r="T26" s="635"/>
      <c r="U26" s="635"/>
      <c r="V26" s="635"/>
      <c r="W26" s="635"/>
      <c r="X26" s="635"/>
      <c r="Y26" s="636"/>
      <c r="Z26" s="672">
        <v>0</v>
      </c>
      <c r="AA26" s="672"/>
      <c r="AB26" s="672"/>
      <c r="AC26" s="672"/>
      <c r="AD26" s="673">
        <v>6299</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2628464</v>
      </c>
      <c r="CS26" s="635"/>
      <c r="CT26" s="635"/>
      <c r="CU26" s="635"/>
      <c r="CV26" s="635"/>
      <c r="CW26" s="635"/>
      <c r="CX26" s="635"/>
      <c r="CY26" s="636"/>
      <c r="CZ26" s="637">
        <v>7.1</v>
      </c>
      <c r="DA26" s="649"/>
      <c r="DB26" s="649"/>
      <c r="DC26" s="650"/>
      <c r="DD26" s="640">
        <v>2338246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101406</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10088517</v>
      </c>
      <c r="BH27" s="635"/>
      <c r="BI27" s="635"/>
      <c r="BJ27" s="635"/>
      <c r="BK27" s="635"/>
      <c r="BL27" s="635"/>
      <c r="BM27" s="635"/>
      <c r="BN27" s="636"/>
      <c r="BO27" s="672">
        <v>100</v>
      </c>
      <c r="BP27" s="672"/>
      <c r="BQ27" s="672"/>
      <c r="BR27" s="672"/>
      <c r="BS27" s="673">
        <v>33344</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12966617</v>
      </c>
      <c r="CS27" s="647"/>
      <c r="CT27" s="647"/>
      <c r="CU27" s="647"/>
      <c r="CV27" s="647"/>
      <c r="CW27" s="647"/>
      <c r="CX27" s="647"/>
      <c r="CY27" s="648"/>
      <c r="CZ27" s="637">
        <v>35</v>
      </c>
      <c r="DA27" s="649"/>
      <c r="DB27" s="649"/>
      <c r="DC27" s="650"/>
      <c r="DD27" s="640">
        <v>4037490</v>
      </c>
      <c r="DE27" s="647"/>
      <c r="DF27" s="647"/>
      <c r="DG27" s="647"/>
      <c r="DH27" s="647"/>
      <c r="DI27" s="647"/>
      <c r="DJ27" s="647"/>
      <c r="DK27" s="648"/>
      <c r="DL27" s="640">
        <v>3093986</v>
      </c>
      <c r="DM27" s="647"/>
      <c r="DN27" s="647"/>
      <c r="DO27" s="647"/>
      <c r="DP27" s="647"/>
      <c r="DQ27" s="647"/>
      <c r="DR27" s="647"/>
      <c r="DS27" s="647"/>
      <c r="DT27" s="647"/>
      <c r="DU27" s="647"/>
      <c r="DV27" s="648"/>
      <c r="DW27" s="637">
        <v>17.600000000000001</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151897</v>
      </c>
      <c r="S28" s="635"/>
      <c r="T28" s="635"/>
      <c r="U28" s="635"/>
      <c r="V28" s="635"/>
      <c r="W28" s="635"/>
      <c r="X28" s="635"/>
      <c r="Y28" s="636"/>
      <c r="Z28" s="672">
        <v>0.4</v>
      </c>
      <c r="AA28" s="672"/>
      <c r="AB28" s="672"/>
      <c r="AC28" s="672"/>
      <c r="AD28" s="673">
        <v>55588</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2046309</v>
      </c>
      <c r="CS28" s="635"/>
      <c r="CT28" s="635"/>
      <c r="CU28" s="635"/>
      <c r="CV28" s="635"/>
      <c r="CW28" s="635"/>
      <c r="CX28" s="635"/>
      <c r="CY28" s="636"/>
      <c r="CZ28" s="637">
        <v>5.5</v>
      </c>
      <c r="DA28" s="649"/>
      <c r="DB28" s="649"/>
      <c r="DC28" s="650"/>
      <c r="DD28" s="640">
        <v>2041481</v>
      </c>
      <c r="DE28" s="635"/>
      <c r="DF28" s="635"/>
      <c r="DG28" s="635"/>
      <c r="DH28" s="635"/>
      <c r="DI28" s="635"/>
      <c r="DJ28" s="635"/>
      <c r="DK28" s="636"/>
      <c r="DL28" s="640">
        <v>2041481</v>
      </c>
      <c r="DM28" s="635"/>
      <c r="DN28" s="635"/>
      <c r="DO28" s="635"/>
      <c r="DP28" s="635"/>
      <c r="DQ28" s="635"/>
      <c r="DR28" s="635"/>
      <c r="DS28" s="635"/>
      <c r="DT28" s="635"/>
      <c r="DU28" s="635"/>
      <c r="DV28" s="636"/>
      <c r="DW28" s="637">
        <v>11.6</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235803</v>
      </c>
      <c r="S29" s="635"/>
      <c r="T29" s="635"/>
      <c r="U29" s="635"/>
      <c r="V29" s="635"/>
      <c r="W29" s="635"/>
      <c r="X29" s="635"/>
      <c r="Y29" s="636"/>
      <c r="Z29" s="672">
        <v>0.6</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2046031</v>
      </c>
      <c r="CS29" s="647"/>
      <c r="CT29" s="647"/>
      <c r="CU29" s="647"/>
      <c r="CV29" s="647"/>
      <c r="CW29" s="647"/>
      <c r="CX29" s="647"/>
      <c r="CY29" s="648"/>
      <c r="CZ29" s="637">
        <v>5.5</v>
      </c>
      <c r="DA29" s="649"/>
      <c r="DB29" s="649"/>
      <c r="DC29" s="650"/>
      <c r="DD29" s="640">
        <v>2041203</v>
      </c>
      <c r="DE29" s="647"/>
      <c r="DF29" s="647"/>
      <c r="DG29" s="647"/>
      <c r="DH29" s="647"/>
      <c r="DI29" s="647"/>
      <c r="DJ29" s="647"/>
      <c r="DK29" s="648"/>
      <c r="DL29" s="640">
        <v>2041203</v>
      </c>
      <c r="DM29" s="647"/>
      <c r="DN29" s="647"/>
      <c r="DO29" s="647"/>
      <c r="DP29" s="647"/>
      <c r="DQ29" s="647"/>
      <c r="DR29" s="647"/>
      <c r="DS29" s="647"/>
      <c r="DT29" s="647"/>
      <c r="DU29" s="647"/>
      <c r="DV29" s="648"/>
      <c r="DW29" s="637">
        <v>11.6</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8158811</v>
      </c>
      <c r="S30" s="635"/>
      <c r="T30" s="635"/>
      <c r="U30" s="635"/>
      <c r="V30" s="635"/>
      <c r="W30" s="635"/>
      <c r="X30" s="635"/>
      <c r="Y30" s="636"/>
      <c r="Z30" s="672">
        <v>21.2</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1978200</v>
      </c>
      <c r="CS30" s="635"/>
      <c r="CT30" s="635"/>
      <c r="CU30" s="635"/>
      <c r="CV30" s="635"/>
      <c r="CW30" s="635"/>
      <c r="CX30" s="635"/>
      <c r="CY30" s="636"/>
      <c r="CZ30" s="637">
        <v>5.3</v>
      </c>
      <c r="DA30" s="649"/>
      <c r="DB30" s="649"/>
      <c r="DC30" s="650"/>
      <c r="DD30" s="640">
        <v>1973443</v>
      </c>
      <c r="DE30" s="635"/>
      <c r="DF30" s="635"/>
      <c r="DG30" s="635"/>
      <c r="DH30" s="635"/>
      <c r="DI30" s="635"/>
      <c r="DJ30" s="635"/>
      <c r="DK30" s="636"/>
      <c r="DL30" s="640">
        <v>1973443</v>
      </c>
      <c r="DM30" s="635"/>
      <c r="DN30" s="635"/>
      <c r="DO30" s="635"/>
      <c r="DP30" s="635"/>
      <c r="DQ30" s="635"/>
      <c r="DR30" s="635"/>
      <c r="DS30" s="635"/>
      <c r="DT30" s="635"/>
      <c r="DU30" s="635"/>
      <c r="DV30" s="636"/>
      <c r="DW30" s="637">
        <v>11.2</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v>43764</v>
      </c>
      <c r="S31" s="635"/>
      <c r="T31" s="635"/>
      <c r="U31" s="635"/>
      <c r="V31" s="635"/>
      <c r="W31" s="635"/>
      <c r="X31" s="635"/>
      <c r="Y31" s="636"/>
      <c r="Z31" s="672">
        <v>0.1</v>
      </c>
      <c r="AA31" s="672"/>
      <c r="AB31" s="672"/>
      <c r="AC31" s="672"/>
      <c r="AD31" s="673">
        <v>43764</v>
      </c>
      <c r="AE31" s="673"/>
      <c r="AF31" s="673"/>
      <c r="AG31" s="673"/>
      <c r="AH31" s="673"/>
      <c r="AI31" s="673"/>
      <c r="AJ31" s="673"/>
      <c r="AK31" s="673"/>
      <c r="AL31" s="637">
        <v>0.2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99.6</v>
      </c>
      <c r="BH31" s="697"/>
      <c r="BI31" s="697"/>
      <c r="BJ31" s="697"/>
      <c r="BK31" s="697"/>
      <c r="BL31" s="697"/>
      <c r="BM31" s="698">
        <v>99</v>
      </c>
      <c r="BN31" s="697"/>
      <c r="BO31" s="697"/>
      <c r="BP31" s="697"/>
      <c r="BQ31" s="699"/>
      <c r="BR31" s="696">
        <v>99.4</v>
      </c>
      <c r="BS31" s="697"/>
      <c r="BT31" s="697"/>
      <c r="BU31" s="697"/>
      <c r="BV31" s="697"/>
      <c r="BW31" s="697"/>
      <c r="BX31" s="698">
        <v>98.9</v>
      </c>
      <c r="BY31" s="697"/>
      <c r="BZ31" s="697"/>
      <c r="CA31" s="697"/>
      <c r="CB31" s="699"/>
      <c r="CD31" s="655"/>
      <c r="CE31" s="656"/>
      <c r="CF31" s="631" t="s">
        <v>301</v>
      </c>
      <c r="CG31" s="632"/>
      <c r="CH31" s="632"/>
      <c r="CI31" s="632"/>
      <c r="CJ31" s="632"/>
      <c r="CK31" s="632"/>
      <c r="CL31" s="632"/>
      <c r="CM31" s="632"/>
      <c r="CN31" s="632"/>
      <c r="CO31" s="632"/>
      <c r="CP31" s="632"/>
      <c r="CQ31" s="633"/>
      <c r="CR31" s="634">
        <v>67831</v>
      </c>
      <c r="CS31" s="647"/>
      <c r="CT31" s="647"/>
      <c r="CU31" s="647"/>
      <c r="CV31" s="647"/>
      <c r="CW31" s="647"/>
      <c r="CX31" s="647"/>
      <c r="CY31" s="648"/>
      <c r="CZ31" s="637">
        <v>0.2</v>
      </c>
      <c r="DA31" s="649"/>
      <c r="DB31" s="649"/>
      <c r="DC31" s="650"/>
      <c r="DD31" s="640">
        <v>67760</v>
      </c>
      <c r="DE31" s="647"/>
      <c r="DF31" s="647"/>
      <c r="DG31" s="647"/>
      <c r="DH31" s="647"/>
      <c r="DI31" s="647"/>
      <c r="DJ31" s="647"/>
      <c r="DK31" s="648"/>
      <c r="DL31" s="640">
        <v>67760</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6128468</v>
      </c>
      <c r="S32" s="635"/>
      <c r="T32" s="635"/>
      <c r="U32" s="635"/>
      <c r="V32" s="635"/>
      <c r="W32" s="635"/>
      <c r="X32" s="635"/>
      <c r="Y32" s="636"/>
      <c r="Z32" s="672">
        <v>15.9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99.4</v>
      </c>
      <c r="BH32" s="647"/>
      <c r="BI32" s="647"/>
      <c r="BJ32" s="647"/>
      <c r="BK32" s="647"/>
      <c r="BL32" s="647"/>
      <c r="BM32" s="638">
        <v>98.6</v>
      </c>
      <c r="BN32" s="647"/>
      <c r="BO32" s="647"/>
      <c r="BP32" s="647"/>
      <c r="BQ32" s="670"/>
      <c r="BR32" s="700">
        <v>99.2</v>
      </c>
      <c r="BS32" s="647"/>
      <c r="BT32" s="647"/>
      <c r="BU32" s="647"/>
      <c r="BV32" s="647"/>
      <c r="BW32" s="647"/>
      <c r="BX32" s="638">
        <v>98.4</v>
      </c>
      <c r="BY32" s="647"/>
      <c r="BZ32" s="647"/>
      <c r="CA32" s="647"/>
      <c r="CB32" s="670"/>
      <c r="CD32" s="657"/>
      <c r="CE32" s="658"/>
      <c r="CF32" s="631" t="s">
        <v>305</v>
      </c>
      <c r="CG32" s="632"/>
      <c r="CH32" s="632"/>
      <c r="CI32" s="632"/>
      <c r="CJ32" s="632"/>
      <c r="CK32" s="632"/>
      <c r="CL32" s="632"/>
      <c r="CM32" s="632"/>
      <c r="CN32" s="632"/>
      <c r="CO32" s="632"/>
      <c r="CP32" s="632"/>
      <c r="CQ32" s="633"/>
      <c r="CR32" s="634">
        <v>278</v>
      </c>
      <c r="CS32" s="635"/>
      <c r="CT32" s="635"/>
      <c r="CU32" s="635"/>
      <c r="CV32" s="635"/>
      <c r="CW32" s="635"/>
      <c r="CX32" s="635"/>
      <c r="CY32" s="636"/>
      <c r="CZ32" s="637">
        <v>0</v>
      </c>
      <c r="DA32" s="649"/>
      <c r="DB32" s="649"/>
      <c r="DC32" s="650"/>
      <c r="DD32" s="640">
        <v>278</v>
      </c>
      <c r="DE32" s="635"/>
      <c r="DF32" s="635"/>
      <c r="DG32" s="635"/>
      <c r="DH32" s="635"/>
      <c r="DI32" s="635"/>
      <c r="DJ32" s="635"/>
      <c r="DK32" s="636"/>
      <c r="DL32" s="640">
        <v>278</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19938</v>
      </c>
      <c r="S33" s="635"/>
      <c r="T33" s="635"/>
      <c r="U33" s="635"/>
      <c r="V33" s="635"/>
      <c r="W33" s="635"/>
      <c r="X33" s="635"/>
      <c r="Y33" s="636"/>
      <c r="Z33" s="672">
        <v>0.1</v>
      </c>
      <c r="AA33" s="672"/>
      <c r="AB33" s="672"/>
      <c r="AC33" s="672"/>
      <c r="AD33" s="673">
        <v>6445</v>
      </c>
      <c r="AE33" s="673"/>
      <c r="AF33" s="673"/>
      <c r="AG33" s="673"/>
      <c r="AH33" s="673"/>
      <c r="AI33" s="673"/>
      <c r="AJ33" s="673"/>
      <c r="AK33" s="673"/>
      <c r="AL33" s="637">
        <v>0</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99.8</v>
      </c>
      <c r="BH33" s="619"/>
      <c r="BI33" s="619"/>
      <c r="BJ33" s="619"/>
      <c r="BK33" s="619"/>
      <c r="BL33" s="619"/>
      <c r="BM33" s="665">
        <v>99.5</v>
      </c>
      <c r="BN33" s="619"/>
      <c r="BO33" s="619"/>
      <c r="BP33" s="619"/>
      <c r="BQ33" s="682"/>
      <c r="BR33" s="695">
        <v>99.7</v>
      </c>
      <c r="BS33" s="619"/>
      <c r="BT33" s="619"/>
      <c r="BU33" s="619"/>
      <c r="BV33" s="619"/>
      <c r="BW33" s="619"/>
      <c r="BX33" s="665">
        <v>99.3</v>
      </c>
      <c r="BY33" s="619"/>
      <c r="BZ33" s="619"/>
      <c r="CA33" s="619"/>
      <c r="CB33" s="682"/>
      <c r="CD33" s="631" t="s">
        <v>308</v>
      </c>
      <c r="CE33" s="632"/>
      <c r="CF33" s="632"/>
      <c r="CG33" s="632"/>
      <c r="CH33" s="632"/>
      <c r="CI33" s="632"/>
      <c r="CJ33" s="632"/>
      <c r="CK33" s="632"/>
      <c r="CL33" s="632"/>
      <c r="CM33" s="632"/>
      <c r="CN33" s="632"/>
      <c r="CO33" s="632"/>
      <c r="CP33" s="632"/>
      <c r="CQ33" s="633"/>
      <c r="CR33" s="634">
        <v>14647875</v>
      </c>
      <c r="CS33" s="647"/>
      <c r="CT33" s="647"/>
      <c r="CU33" s="647"/>
      <c r="CV33" s="647"/>
      <c r="CW33" s="647"/>
      <c r="CX33" s="647"/>
      <c r="CY33" s="648"/>
      <c r="CZ33" s="637">
        <v>39.5</v>
      </c>
      <c r="DA33" s="649"/>
      <c r="DB33" s="649"/>
      <c r="DC33" s="650"/>
      <c r="DD33" s="640">
        <v>11124639</v>
      </c>
      <c r="DE33" s="647"/>
      <c r="DF33" s="647"/>
      <c r="DG33" s="647"/>
      <c r="DH33" s="647"/>
      <c r="DI33" s="647"/>
      <c r="DJ33" s="647"/>
      <c r="DK33" s="648"/>
      <c r="DL33" s="640">
        <v>7577034</v>
      </c>
      <c r="DM33" s="647"/>
      <c r="DN33" s="647"/>
      <c r="DO33" s="647"/>
      <c r="DP33" s="647"/>
      <c r="DQ33" s="647"/>
      <c r="DR33" s="647"/>
      <c r="DS33" s="647"/>
      <c r="DT33" s="647"/>
      <c r="DU33" s="647"/>
      <c r="DV33" s="648"/>
      <c r="DW33" s="637">
        <v>43.2</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22212</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5773610</v>
      </c>
      <c r="CS34" s="635"/>
      <c r="CT34" s="635"/>
      <c r="CU34" s="635"/>
      <c r="CV34" s="635"/>
      <c r="CW34" s="635"/>
      <c r="CX34" s="635"/>
      <c r="CY34" s="636"/>
      <c r="CZ34" s="637">
        <v>15.6</v>
      </c>
      <c r="DA34" s="649"/>
      <c r="DB34" s="649"/>
      <c r="DC34" s="650"/>
      <c r="DD34" s="640">
        <v>3980177</v>
      </c>
      <c r="DE34" s="635"/>
      <c r="DF34" s="635"/>
      <c r="DG34" s="635"/>
      <c r="DH34" s="635"/>
      <c r="DI34" s="635"/>
      <c r="DJ34" s="635"/>
      <c r="DK34" s="636"/>
      <c r="DL34" s="640">
        <v>3388483</v>
      </c>
      <c r="DM34" s="635"/>
      <c r="DN34" s="635"/>
      <c r="DO34" s="635"/>
      <c r="DP34" s="635"/>
      <c r="DQ34" s="635"/>
      <c r="DR34" s="635"/>
      <c r="DS34" s="635"/>
      <c r="DT34" s="635"/>
      <c r="DU34" s="635"/>
      <c r="DV34" s="636"/>
      <c r="DW34" s="637">
        <v>19.3</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1727788</v>
      </c>
      <c r="S35" s="635"/>
      <c r="T35" s="635"/>
      <c r="U35" s="635"/>
      <c r="V35" s="635"/>
      <c r="W35" s="635"/>
      <c r="X35" s="635"/>
      <c r="Y35" s="636"/>
      <c r="Z35" s="672">
        <v>4.5</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62876</v>
      </c>
      <c r="CS35" s="647"/>
      <c r="CT35" s="647"/>
      <c r="CU35" s="647"/>
      <c r="CV35" s="647"/>
      <c r="CW35" s="647"/>
      <c r="CX35" s="647"/>
      <c r="CY35" s="648"/>
      <c r="CZ35" s="637">
        <v>0.2</v>
      </c>
      <c r="DA35" s="649"/>
      <c r="DB35" s="649"/>
      <c r="DC35" s="650"/>
      <c r="DD35" s="640">
        <v>61403</v>
      </c>
      <c r="DE35" s="647"/>
      <c r="DF35" s="647"/>
      <c r="DG35" s="647"/>
      <c r="DH35" s="647"/>
      <c r="DI35" s="647"/>
      <c r="DJ35" s="647"/>
      <c r="DK35" s="648"/>
      <c r="DL35" s="640">
        <v>61403</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2108743</v>
      </c>
      <c r="S36" s="635"/>
      <c r="T36" s="635"/>
      <c r="U36" s="635"/>
      <c r="V36" s="635"/>
      <c r="W36" s="635"/>
      <c r="X36" s="635"/>
      <c r="Y36" s="636"/>
      <c r="Z36" s="672">
        <v>5.5</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3830709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104410</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3604354</v>
      </c>
      <c r="CS36" s="635"/>
      <c r="CT36" s="635"/>
      <c r="CU36" s="635"/>
      <c r="CV36" s="635"/>
      <c r="CW36" s="635"/>
      <c r="CX36" s="635"/>
      <c r="CY36" s="636"/>
      <c r="CZ36" s="637">
        <v>9.6999999999999993</v>
      </c>
      <c r="DA36" s="649"/>
      <c r="DB36" s="649"/>
      <c r="DC36" s="650"/>
      <c r="DD36" s="640">
        <v>2345084</v>
      </c>
      <c r="DE36" s="635"/>
      <c r="DF36" s="635"/>
      <c r="DG36" s="635"/>
      <c r="DH36" s="635"/>
      <c r="DI36" s="635"/>
      <c r="DJ36" s="635"/>
      <c r="DK36" s="636"/>
      <c r="DL36" s="640">
        <v>1761482</v>
      </c>
      <c r="DM36" s="635"/>
      <c r="DN36" s="635"/>
      <c r="DO36" s="635"/>
      <c r="DP36" s="635"/>
      <c r="DQ36" s="635"/>
      <c r="DR36" s="635"/>
      <c r="DS36" s="635"/>
      <c r="DT36" s="635"/>
      <c r="DU36" s="635"/>
      <c r="DV36" s="636"/>
      <c r="DW36" s="637">
        <v>10</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232483</v>
      </c>
      <c r="S37" s="635"/>
      <c r="T37" s="635"/>
      <c r="U37" s="635"/>
      <c r="V37" s="635"/>
      <c r="W37" s="635"/>
      <c r="X37" s="635"/>
      <c r="Y37" s="636"/>
      <c r="Z37" s="672">
        <v>0.6</v>
      </c>
      <c r="AA37" s="672"/>
      <c r="AB37" s="672"/>
      <c r="AC37" s="672"/>
      <c r="AD37" s="673" t="s">
        <v>122</v>
      </c>
      <c r="AE37" s="673"/>
      <c r="AF37" s="673"/>
      <c r="AG37" s="673"/>
      <c r="AH37" s="673"/>
      <c r="AI37" s="673"/>
      <c r="AJ37" s="673"/>
      <c r="AK37" s="673"/>
      <c r="AL37" s="637" t="s">
        <v>122</v>
      </c>
      <c r="AM37" s="638"/>
      <c r="AN37" s="638"/>
      <c r="AO37" s="674"/>
      <c r="AQ37" s="667" t="s">
        <v>320</v>
      </c>
      <c r="AR37" s="668"/>
      <c r="AS37" s="668"/>
      <c r="AT37" s="668"/>
      <c r="AU37" s="668"/>
      <c r="AV37" s="668"/>
      <c r="AW37" s="668"/>
      <c r="AX37" s="668"/>
      <c r="AY37" s="669"/>
      <c r="AZ37" s="634">
        <v>103846</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-677407</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451173</v>
      </c>
      <c r="CS37" s="647"/>
      <c r="CT37" s="647"/>
      <c r="CU37" s="647"/>
      <c r="CV37" s="647"/>
      <c r="CW37" s="647"/>
      <c r="CX37" s="647"/>
      <c r="CY37" s="648"/>
      <c r="CZ37" s="637">
        <v>1.2</v>
      </c>
      <c r="DA37" s="649"/>
      <c r="DB37" s="649"/>
      <c r="DC37" s="650"/>
      <c r="DD37" s="640">
        <v>446588</v>
      </c>
      <c r="DE37" s="647"/>
      <c r="DF37" s="647"/>
      <c r="DG37" s="647"/>
      <c r="DH37" s="647"/>
      <c r="DI37" s="647"/>
      <c r="DJ37" s="647"/>
      <c r="DK37" s="648"/>
      <c r="DL37" s="640">
        <v>401026</v>
      </c>
      <c r="DM37" s="647"/>
      <c r="DN37" s="647"/>
      <c r="DO37" s="647"/>
      <c r="DP37" s="647"/>
      <c r="DQ37" s="647"/>
      <c r="DR37" s="647"/>
      <c r="DS37" s="647"/>
      <c r="DT37" s="647"/>
      <c r="DU37" s="647"/>
      <c r="DV37" s="648"/>
      <c r="DW37" s="637">
        <v>2.2999999999999998</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1219000</v>
      </c>
      <c r="S38" s="635"/>
      <c r="T38" s="635"/>
      <c r="U38" s="635"/>
      <c r="V38" s="635"/>
      <c r="W38" s="635"/>
      <c r="X38" s="635"/>
      <c r="Y38" s="636"/>
      <c r="Z38" s="672">
        <v>3.2</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88999</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9620</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3637864</v>
      </c>
      <c r="CS38" s="635"/>
      <c r="CT38" s="635"/>
      <c r="CU38" s="635"/>
      <c r="CV38" s="635"/>
      <c r="CW38" s="635"/>
      <c r="CX38" s="635"/>
      <c r="CY38" s="636"/>
      <c r="CZ38" s="637">
        <v>9.8000000000000007</v>
      </c>
      <c r="DA38" s="649"/>
      <c r="DB38" s="649"/>
      <c r="DC38" s="650"/>
      <c r="DD38" s="640">
        <v>3210072</v>
      </c>
      <c r="DE38" s="635"/>
      <c r="DF38" s="635"/>
      <c r="DG38" s="635"/>
      <c r="DH38" s="635"/>
      <c r="DI38" s="635"/>
      <c r="DJ38" s="635"/>
      <c r="DK38" s="636"/>
      <c r="DL38" s="640">
        <v>2354684</v>
      </c>
      <c r="DM38" s="635"/>
      <c r="DN38" s="635"/>
      <c r="DO38" s="635"/>
      <c r="DP38" s="635"/>
      <c r="DQ38" s="635"/>
      <c r="DR38" s="635"/>
      <c r="DS38" s="635"/>
      <c r="DT38" s="635"/>
      <c r="DU38" s="635"/>
      <c r="DV38" s="636"/>
      <c r="DW38" s="637">
        <v>13.4</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13887</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1533673</v>
      </c>
      <c r="CS39" s="647"/>
      <c r="CT39" s="647"/>
      <c r="CU39" s="647"/>
      <c r="CV39" s="647"/>
      <c r="CW39" s="647"/>
      <c r="CX39" s="647"/>
      <c r="CY39" s="648"/>
      <c r="CZ39" s="637">
        <v>4.0999999999999996</v>
      </c>
      <c r="DA39" s="649"/>
      <c r="DB39" s="649"/>
      <c r="DC39" s="650"/>
      <c r="DD39" s="640">
        <v>1516921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101</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35498</v>
      </c>
      <c r="CS40" s="635"/>
      <c r="CT40" s="635"/>
      <c r="CU40" s="635"/>
      <c r="CV40" s="635"/>
      <c r="CW40" s="635"/>
      <c r="CX40" s="635"/>
      <c r="CY40" s="636"/>
      <c r="CZ40" s="637">
        <v>0.1</v>
      </c>
      <c r="DA40" s="649"/>
      <c r="DB40" s="649"/>
      <c r="DC40" s="650"/>
      <c r="DD40" s="640">
        <v>10982</v>
      </c>
      <c r="DE40" s="635"/>
      <c r="DF40" s="635"/>
      <c r="DG40" s="635"/>
      <c r="DH40" s="635"/>
      <c r="DI40" s="635"/>
      <c r="DJ40" s="635"/>
      <c r="DK40" s="636"/>
      <c r="DL40" s="640">
        <v>10982</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38505142</v>
      </c>
      <c r="S41" s="659"/>
      <c r="T41" s="659"/>
      <c r="U41" s="659"/>
      <c r="V41" s="659"/>
      <c r="W41" s="659"/>
      <c r="X41" s="659"/>
      <c r="Y41" s="662"/>
      <c r="Z41" s="663">
        <v>100</v>
      </c>
      <c r="AA41" s="663"/>
      <c r="AB41" s="663"/>
      <c r="AC41" s="663"/>
      <c r="AD41" s="664">
        <v>17554640</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1240409</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2397455</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351</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2621195</v>
      </c>
      <c r="CS42" s="647"/>
      <c r="CT42" s="647"/>
      <c r="CU42" s="647"/>
      <c r="CV42" s="647"/>
      <c r="CW42" s="647"/>
      <c r="CX42" s="647"/>
      <c r="CY42" s="648"/>
      <c r="CZ42" s="637">
        <v>7.1</v>
      </c>
      <c r="DA42" s="649"/>
      <c r="DB42" s="649"/>
      <c r="DC42" s="650"/>
      <c r="DD42" s="640">
        <v>248954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76102</v>
      </c>
      <c r="CS43" s="647"/>
      <c r="CT43" s="647"/>
      <c r="CU43" s="647"/>
      <c r="CV43" s="647"/>
      <c r="CW43" s="647"/>
      <c r="CX43" s="647"/>
      <c r="CY43" s="648"/>
      <c r="CZ43" s="637">
        <v>0.2</v>
      </c>
      <c r="DA43" s="649"/>
      <c r="DB43" s="649"/>
      <c r="DC43" s="650"/>
      <c r="DD43" s="640">
        <v>75614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2621195</v>
      </c>
      <c r="CS44" s="635"/>
      <c r="CT44" s="635"/>
      <c r="CU44" s="635"/>
      <c r="CV44" s="635"/>
      <c r="CW44" s="635"/>
      <c r="CX44" s="635"/>
      <c r="CY44" s="636"/>
      <c r="CZ44" s="637">
        <v>7.1</v>
      </c>
      <c r="DA44" s="638"/>
      <c r="DB44" s="638"/>
      <c r="DC44" s="639"/>
      <c r="DD44" s="640">
        <v>248954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515993</v>
      </c>
      <c r="CS45" s="647"/>
      <c r="CT45" s="647"/>
      <c r="CU45" s="647"/>
      <c r="CV45" s="647"/>
      <c r="CW45" s="647"/>
      <c r="CX45" s="647"/>
      <c r="CY45" s="648"/>
      <c r="CZ45" s="637">
        <v>1.4</v>
      </c>
      <c r="DA45" s="649"/>
      <c r="DB45" s="649"/>
      <c r="DC45" s="650"/>
      <c r="DD45" s="640">
        <v>6109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2105202</v>
      </c>
      <c r="CS46" s="635"/>
      <c r="CT46" s="635"/>
      <c r="CU46" s="635"/>
      <c r="CV46" s="635"/>
      <c r="CW46" s="635"/>
      <c r="CX46" s="635"/>
      <c r="CY46" s="636"/>
      <c r="CZ46" s="637">
        <v>5.7</v>
      </c>
      <c r="DA46" s="638"/>
      <c r="DB46" s="638"/>
      <c r="DC46" s="639"/>
      <c r="DD46" s="640">
        <v>242845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37092820</v>
      </c>
      <c r="CS49" s="619"/>
      <c r="CT49" s="619"/>
      <c r="CU49" s="619"/>
      <c r="CV49" s="619"/>
      <c r="CW49" s="619"/>
      <c r="CX49" s="619"/>
      <c r="CY49" s="620"/>
      <c r="CZ49" s="621">
        <v>100</v>
      </c>
      <c r="DA49" s="622"/>
      <c r="DB49" s="622"/>
      <c r="DC49" s="623"/>
      <c r="DD49" s="624">
        <v>21781265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Mw/8sAvXs/uqno6N6VnAVjkGLRm0NFaBy16ROFJ3g7UYCekWntuxtXAhhJL9AG1SK3pcYN+JAw0Ci6piE4HoQ==" saltValue="CbYJ/5AtgznFxYg//19p4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38505</v>
      </c>
      <c r="R7" s="1116"/>
      <c r="S7" s="1116"/>
      <c r="T7" s="1116"/>
      <c r="U7" s="1116"/>
      <c r="V7" s="1116">
        <v>37093</v>
      </c>
      <c r="W7" s="1116"/>
      <c r="X7" s="1116"/>
      <c r="Y7" s="1116"/>
      <c r="Z7" s="1116"/>
      <c r="AA7" s="1116">
        <v>1412</v>
      </c>
      <c r="AB7" s="1116"/>
      <c r="AC7" s="1116"/>
      <c r="AD7" s="1116"/>
      <c r="AE7" s="1117"/>
      <c r="AF7" s="1118">
        <v>1278</v>
      </c>
      <c r="AG7" s="1119"/>
      <c r="AH7" s="1119"/>
      <c r="AI7" s="1119"/>
      <c r="AJ7" s="1120"/>
      <c r="AK7" s="1121">
        <v>1728</v>
      </c>
      <c r="AL7" s="1122"/>
      <c r="AM7" s="1122"/>
      <c r="AN7" s="1122"/>
      <c r="AO7" s="1122"/>
      <c r="AP7" s="1122">
        <v>19404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556</v>
      </c>
      <c r="BT7" s="1113"/>
      <c r="BU7" s="1113"/>
      <c r="BV7" s="1113"/>
      <c r="BW7" s="1113"/>
      <c r="BX7" s="1113"/>
      <c r="BY7" s="1113"/>
      <c r="BZ7" s="1113"/>
      <c r="CA7" s="1113"/>
      <c r="CB7" s="1113"/>
      <c r="CC7" s="1113"/>
      <c r="CD7" s="1113"/>
      <c r="CE7" s="1113"/>
      <c r="CF7" s="1113"/>
      <c r="CG7" s="1125"/>
      <c r="CH7" s="1109">
        <v>70</v>
      </c>
      <c r="CI7" s="1110"/>
      <c r="CJ7" s="1110"/>
      <c r="CK7" s="1110"/>
      <c r="CL7" s="1111"/>
      <c r="CM7" s="1109">
        <v>2671</v>
      </c>
      <c r="CN7" s="1110"/>
      <c r="CO7" s="1110"/>
      <c r="CP7" s="1110"/>
      <c r="CQ7" s="1111"/>
      <c r="CR7" s="1109">
        <v>1800</v>
      </c>
      <c r="CS7" s="1110"/>
      <c r="CT7" s="1110"/>
      <c r="CU7" s="1110"/>
      <c r="CV7" s="1111"/>
      <c r="CW7" s="1109" t="s">
        <v>545</v>
      </c>
      <c r="CX7" s="1110"/>
      <c r="CY7" s="1110"/>
      <c r="CZ7" s="1110"/>
      <c r="DA7" s="1111"/>
      <c r="DB7" s="1109" t="s">
        <v>545</v>
      </c>
      <c r="DC7" s="1110"/>
      <c r="DD7" s="1110"/>
      <c r="DE7" s="1110"/>
      <c r="DF7" s="1111"/>
      <c r="DG7" s="1109" t="s">
        <v>545</v>
      </c>
      <c r="DH7" s="1110"/>
      <c r="DI7" s="1110"/>
      <c r="DJ7" s="1110"/>
      <c r="DK7" s="1111"/>
      <c r="DL7" s="1109">
        <v>192</v>
      </c>
      <c r="DM7" s="1110"/>
      <c r="DN7" s="1110"/>
      <c r="DO7" s="1110"/>
      <c r="DP7" s="1111"/>
      <c r="DQ7" s="1109">
        <v>19</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557</v>
      </c>
      <c r="BT8" s="1006"/>
      <c r="BU8" s="1006"/>
      <c r="BV8" s="1006"/>
      <c r="BW8" s="1006"/>
      <c r="BX8" s="1006"/>
      <c r="BY8" s="1006"/>
      <c r="BZ8" s="1006"/>
      <c r="CA8" s="1006"/>
      <c r="CB8" s="1006"/>
      <c r="CC8" s="1006"/>
      <c r="CD8" s="1006"/>
      <c r="CE8" s="1006"/>
      <c r="CF8" s="1006"/>
      <c r="CG8" s="1027"/>
      <c r="CH8" s="1002">
        <v>0</v>
      </c>
      <c r="CI8" s="1003"/>
      <c r="CJ8" s="1003"/>
      <c r="CK8" s="1003"/>
      <c r="CL8" s="1004"/>
      <c r="CM8" s="1002">
        <v>11</v>
      </c>
      <c r="CN8" s="1003"/>
      <c r="CO8" s="1003"/>
      <c r="CP8" s="1003"/>
      <c r="CQ8" s="1004"/>
      <c r="CR8" s="1002">
        <v>5</v>
      </c>
      <c r="CS8" s="1003"/>
      <c r="CT8" s="1003"/>
      <c r="CU8" s="1003"/>
      <c r="CV8" s="1004"/>
      <c r="CW8" s="1002" t="s">
        <v>545</v>
      </c>
      <c r="CX8" s="1003"/>
      <c r="CY8" s="1003"/>
      <c r="CZ8" s="1003"/>
      <c r="DA8" s="1004"/>
      <c r="DB8" s="1002" t="s">
        <v>545</v>
      </c>
      <c r="DC8" s="1003"/>
      <c r="DD8" s="1003"/>
      <c r="DE8" s="1003"/>
      <c r="DF8" s="1004"/>
      <c r="DG8" s="1002" t="s">
        <v>545</v>
      </c>
      <c r="DH8" s="1003"/>
      <c r="DI8" s="1003"/>
      <c r="DJ8" s="1003"/>
      <c r="DK8" s="1004"/>
      <c r="DL8" s="1002" t="s">
        <v>545</v>
      </c>
      <c r="DM8" s="1003"/>
      <c r="DN8" s="1003"/>
      <c r="DO8" s="1003"/>
      <c r="DP8" s="1004"/>
      <c r="DQ8" s="1002" t="s">
        <v>545</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38505</v>
      </c>
      <c r="R23" s="1074"/>
      <c r="S23" s="1074"/>
      <c r="T23" s="1074"/>
      <c r="U23" s="1074"/>
      <c r="V23" s="1074">
        <v>37093</v>
      </c>
      <c r="W23" s="1074"/>
      <c r="X23" s="1074"/>
      <c r="Y23" s="1074"/>
      <c r="Z23" s="1074"/>
      <c r="AA23" s="1074">
        <v>1412</v>
      </c>
      <c r="AB23" s="1074"/>
      <c r="AC23" s="1074"/>
      <c r="AD23" s="1074"/>
      <c r="AE23" s="1081"/>
      <c r="AF23" s="1082">
        <v>1278</v>
      </c>
      <c r="AG23" s="1074"/>
      <c r="AH23" s="1074"/>
      <c r="AI23" s="1074"/>
      <c r="AJ23" s="1083"/>
      <c r="AK23" s="1084"/>
      <c r="AL23" s="1085"/>
      <c r="AM23" s="1085"/>
      <c r="AN23" s="1085"/>
      <c r="AO23" s="1085"/>
      <c r="AP23" s="1074">
        <v>19404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7854</v>
      </c>
      <c r="R28" s="1064"/>
      <c r="S28" s="1064"/>
      <c r="T28" s="1064"/>
      <c r="U28" s="1064"/>
      <c r="V28" s="1064">
        <v>7750</v>
      </c>
      <c r="W28" s="1064"/>
      <c r="X28" s="1064"/>
      <c r="Y28" s="1064"/>
      <c r="Z28" s="1064"/>
      <c r="AA28" s="1064">
        <v>104</v>
      </c>
      <c r="AB28" s="1064"/>
      <c r="AC28" s="1064"/>
      <c r="AD28" s="1064"/>
      <c r="AE28" s="1065"/>
      <c r="AF28" s="1066">
        <v>104</v>
      </c>
      <c r="AG28" s="1064"/>
      <c r="AH28" s="1064"/>
      <c r="AI28" s="1064"/>
      <c r="AJ28" s="1067"/>
      <c r="AK28" s="1055">
        <v>1240</v>
      </c>
      <c r="AL28" s="1056"/>
      <c r="AM28" s="1056"/>
      <c r="AN28" s="1056"/>
      <c r="AO28" s="1056"/>
      <c r="AP28" s="1056" t="s">
        <v>545</v>
      </c>
      <c r="AQ28" s="1056"/>
      <c r="AR28" s="1056"/>
      <c r="AS28" s="1056"/>
      <c r="AT28" s="1056"/>
      <c r="AU28" s="1056" t="s">
        <v>545</v>
      </c>
      <c r="AV28" s="1056"/>
      <c r="AW28" s="1056"/>
      <c r="AX28" s="1056"/>
      <c r="AY28" s="1056"/>
      <c r="AZ28" s="1057" t="s">
        <v>545</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7951</v>
      </c>
      <c r="R29" s="1052"/>
      <c r="S29" s="1052"/>
      <c r="T29" s="1052"/>
      <c r="U29" s="1052"/>
      <c r="V29" s="1052">
        <v>7700</v>
      </c>
      <c r="W29" s="1052"/>
      <c r="X29" s="1052"/>
      <c r="Y29" s="1052"/>
      <c r="Z29" s="1052"/>
      <c r="AA29" s="1052">
        <v>252</v>
      </c>
      <c r="AB29" s="1052"/>
      <c r="AC29" s="1052"/>
      <c r="AD29" s="1052"/>
      <c r="AE29" s="1053"/>
      <c r="AF29" s="1048">
        <v>252</v>
      </c>
      <c r="AG29" s="1049"/>
      <c r="AH29" s="1049"/>
      <c r="AI29" s="1049"/>
      <c r="AJ29" s="1050"/>
      <c r="AK29" s="993">
        <v>1335</v>
      </c>
      <c r="AL29" s="984"/>
      <c r="AM29" s="984"/>
      <c r="AN29" s="984"/>
      <c r="AO29" s="984"/>
      <c r="AP29" s="984" t="s">
        <v>545</v>
      </c>
      <c r="AQ29" s="984"/>
      <c r="AR29" s="984"/>
      <c r="AS29" s="984"/>
      <c r="AT29" s="984"/>
      <c r="AU29" s="984" t="s">
        <v>545</v>
      </c>
      <c r="AV29" s="984"/>
      <c r="AW29" s="984"/>
      <c r="AX29" s="984"/>
      <c r="AY29" s="984"/>
      <c r="AZ29" s="1054" t="s">
        <v>545</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2403</v>
      </c>
      <c r="R30" s="1052"/>
      <c r="S30" s="1052"/>
      <c r="T30" s="1052"/>
      <c r="U30" s="1052"/>
      <c r="V30" s="1052">
        <v>2383</v>
      </c>
      <c r="W30" s="1052"/>
      <c r="X30" s="1052"/>
      <c r="Y30" s="1052"/>
      <c r="Z30" s="1052"/>
      <c r="AA30" s="1052">
        <v>20</v>
      </c>
      <c r="AB30" s="1052"/>
      <c r="AC30" s="1052"/>
      <c r="AD30" s="1052"/>
      <c r="AE30" s="1053"/>
      <c r="AF30" s="1048">
        <v>20</v>
      </c>
      <c r="AG30" s="1049"/>
      <c r="AH30" s="1049"/>
      <c r="AI30" s="1049"/>
      <c r="AJ30" s="1050"/>
      <c r="AK30" s="993">
        <v>1207</v>
      </c>
      <c r="AL30" s="984"/>
      <c r="AM30" s="984"/>
      <c r="AN30" s="984"/>
      <c r="AO30" s="984"/>
      <c r="AP30" s="984" t="s">
        <v>545</v>
      </c>
      <c r="AQ30" s="984"/>
      <c r="AR30" s="984"/>
      <c r="AS30" s="984"/>
      <c r="AT30" s="984"/>
      <c r="AU30" s="984" t="s">
        <v>545</v>
      </c>
      <c r="AV30" s="984"/>
      <c r="AW30" s="984"/>
      <c r="AX30" s="984"/>
      <c r="AY30" s="984"/>
      <c r="AZ30" s="1054" t="s">
        <v>545</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81</v>
      </c>
      <c r="R31" s="1052"/>
      <c r="S31" s="1052"/>
      <c r="T31" s="1052"/>
      <c r="U31" s="1052"/>
      <c r="V31" s="1052">
        <v>65</v>
      </c>
      <c r="W31" s="1052"/>
      <c r="X31" s="1052"/>
      <c r="Y31" s="1052"/>
      <c r="Z31" s="1052"/>
      <c r="AA31" s="1052">
        <v>16</v>
      </c>
      <c r="AB31" s="1052"/>
      <c r="AC31" s="1052"/>
      <c r="AD31" s="1052"/>
      <c r="AE31" s="1053"/>
      <c r="AF31" s="1048">
        <v>16</v>
      </c>
      <c r="AG31" s="1049"/>
      <c r="AH31" s="1049"/>
      <c r="AI31" s="1049"/>
      <c r="AJ31" s="1050"/>
      <c r="AK31" s="993" t="s">
        <v>545</v>
      </c>
      <c r="AL31" s="984"/>
      <c r="AM31" s="984"/>
      <c r="AN31" s="984"/>
      <c r="AO31" s="984"/>
      <c r="AP31" s="984" t="s">
        <v>545</v>
      </c>
      <c r="AQ31" s="984"/>
      <c r="AR31" s="984"/>
      <c r="AS31" s="984"/>
      <c r="AT31" s="984"/>
      <c r="AU31" s="984" t="s">
        <v>545</v>
      </c>
      <c r="AV31" s="984"/>
      <c r="AW31" s="984"/>
      <c r="AX31" s="984"/>
      <c r="AY31" s="984"/>
      <c r="AZ31" s="1054" t="s">
        <v>545</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1131</v>
      </c>
      <c r="R32" s="1052"/>
      <c r="S32" s="1052"/>
      <c r="T32" s="1052"/>
      <c r="U32" s="1052"/>
      <c r="V32" s="1052">
        <v>1098</v>
      </c>
      <c r="W32" s="1052"/>
      <c r="X32" s="1052"/>
      <c r="Y32" s="1052"/>
      <c r="Z32" s="1052"/>
      <c r="AA32" s="1052">
        <v>33</v>
      </c>
      <c r="AB32" s="1052"/>
      <c r="AC32" s="1052"/>
      <c r="AD32" s="1052"/>
      <c r="AE32" s="1053"/>
      <c r="AF32" s="1048">
        <v>655</v>
      </c>
      <c r="AG32" s="1049"/>
      <c r="AH32" s="1049"/>
      <c r="AI32" s="1049"/>
      <c r="AJ32" s="1050"/>
      <c r="AK32" s="993">
        <v>104</v>
      </c>
      <c r="AL32" s="984"/>
      <c r="AM32" s="984"/>
      <c r="AN32" s="984"/>
      <c r="AO32" s="984"/>
      <c r="AP32" s="984">
        <v>4108</v>
      </c>
      <c r="AQ32" s="984"/>
      <c r="AR32" s="984"/>
      <c r="AS32" s="984"/>
      <c r="AT32" s="984"/>
      <c r="AU32" s="984">
        <v>546</v>
      </c>
      <c r="AV32" s="984"/>
      <c r="AW32" s="984"/>
      <c r="AX32" s="984"/>
      <c r="AY32" s="984"/>
      <c r="AZ32" s="1054" t="s">
        <v>545</v>
      </c>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1047</v>
      </c>
      <c r="AG63" s="972"/>
      <c r="AH63" s="972"/>
      <c r="AI63" s="972"/>
      <c r="AJ63" s="1035"/>
      <c r="AK63" s="1036"/>
      <c r="AL63" s="976"/>
      <c r="AM63" s="976"/>
      <c r="AN63" s="976"/>
      <c r="AO63" s="976"/>
      <c r="AP63" s="972">
        <v>4108</v>
      </c>
      <c r="AQ63" s="972"/>
      <c r="AR63" s="972"/>
      <c r="AS63" s="972"/>
      <c r="AT63" s="972"/>
      <c r="AU63" s="972">
        <v>546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546</v>
      </c>
      <c r="C68" s="999"/>
      <c r="D68" s="999"/>
      <c r="E68" s="999"/>
      <c r="F68" s="999"/>
      <c r="G68" s="999"/>
      <c r="H68" s="999"/>
      <c r="I68" s="999"/>
      <c r="J68" s="999"/>
      <c r="K68" s="999"/>
      <c r="L68" s="999"/>
      <c r="M68" s="999"/>
      <c r="N68" s="999"/>
      <c r="O68" s="999"/>
      <c r="P68" s="1000"/>
      <c r="Q68" s="1001">
        <v>2838</v>
      </c>
      <c r="R68" s="995"/>
      <c r="S68" s="995"/>
      <c r="T68" s="995"/>
      <c r="U68" s="995"/>
      <c r="V68" s="995">
        <v>2359</v>
      </c>
      <c r="W68" s="995"/>
      <c r="X68" s="995"/>
      <c r="Y68" s="995"/>
      <c r="Z68" s="995"/>
      <c r="AA68" s="995">
        <v>479</v>
      </c>
      <c r="AB68" s="995"/>
      <c r="AC68" s="995"/>
      <c r="AD68" s="995"/>
      <c r="AE68" s="995"/>
      <c r="AF68" s="995">
        <v>478</v>
      </c>
      <c r="AG68" s="995"/>
      <c r="AH68" s="995"/>
      <c r="AI68" s="995"/>
      <c r="AJ68" s="995"/>
      <c r="AK68" s="995">
        <v>47</v>
      </c>
      <c r="AL68" s="995"/>
      <c r="AM68" s="995"/>
      <c r="AN68" s="995"/>
      <c r="AO68" s="995"/>
      <c r="AP68" s="995" t="s">
        <v>545</v>
      </c>
      <c r="AQ68" s="995"/>
      <c r="AR68" s="995"/>
      <c r="AS68" s="995"/>
      <c r="AT68" s="995"/>
      <c r="AU68" s="995" t="s">
        <v>545</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547</v>
      </c>
      <c r="C69" s="988"/>
      <c r="D69" s="988"/>
      <c r="E69" s="988"/>
      <c r="F69" s="988"/>
      <c r="G69" s="988"/>
      <c r="H69" s="988"/>
      <c r="I69" s="988"/>
      <c r="J69" s="988"/>
      <c r="K69" s="988"/>
      <c r="L69" s="988"/>
      <c r="M69" s="988"/>
      <c r="N69" s="988"/>
      <c r="O69" s="988"/>
      <c r="P69" s="989"/>
      <c r="Q69" s="990">
        <v>4789</v>
      </c>
      <c r="R69" s="984"/>
      <c r="S69" s="984"/>
      <c r="T69" s="984"/>
      <c r="U69" s="984"/>
      <c r="V69" s="984">
        <v>4660</v>
      </c>
      <c r="W69" s="984"/>
      <c r="X69" s="984"/>
      <c r="Y69" s="984"/>
      <c r="Z69" s="984"/>
      <c r="AA69" s="984">
        <v>128</v>
      </c>
      <c r="AB69" s="984"/>
      <c r="AC69" s="984"/>
      <c r="AD69" s="984"/>
      <c r="AE69" s="984"/>
      <c r="AF69" s="984">
        <v>128</v>
      </c>
      <c r="AG69" s="984"/>
      <c r="AH69" s="984"/>
      <c r="AI69" s="984"/>
      <c r="AJ69" s="984"/>
      <c r="AK69" s="984" t="s">
        <v>545</v>
      </c>
      <c r="AL69" s="984"/>
      <c r="AM69" s="984"/>
      <c r="AN69" s="984"/>
      <c r="AO69" s="984"/>
      <c r="AP69" s="984" t="s">
        <v>545</v>
      </c>
      <c r="AQ69" s="984"/>
      <c r="AR69" s="984"/>
      <c r="AS69" s="984"/>
      <c r="AT69" s="984"/>
      <c r="AU69" s="984" t="s">
        <v>545</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548</v>
      </c>
      <c r="C70" s="988"/>
      <c r="D70" s="988"/>
      <c r="E70" s="988"/>
      <c r="F70" s="988"/>
      <c r="G70" s="988"/>
      <c r="H70" s="988"/>
      <c r="I70" s="988"/>
      <c r="J70" s="988"/>
      <c r="K70" s="988"/>
      <c r="L70" s="988"/>
      <c r="M70" s="988"/>
      <c r="N70" s="988"/>
      <c r="O70" s="988"/>
      <c r="P70" s="989"/>
      <c r="Q70" s="990">
        <v>4</v>
      </c>
      <c r="R70" s="984"/>
      <c r="S70" s="984"/>
      <c r="T70" s="984"/>
      <c r="U70" s="984"/>
      <c r="V70" s="984">
        <v>3</v>
      </c>
      <c r="W70" s="984"/>
      <c r="X70" s="984"/>
      <c r="Y70" s="984"/>
      <c r="Z70" s="984"/>
      <c r="AA70" s="984">
        <v>1</v>
      </c>
      <c r="AB70" s="984"/>
      <c r="AC70" s="984"/>
      <c r="AD70" s="984"/>
      <c r="AE70" s="984"/>
      <c r="AF70" s="984">
        <v>1</v>
      </c>
      <c r="AG70" s="984"/>
      <c r="AH70" s="984"/>
      <c r="AI70" s="984"/>
      <c r="AJ70" s="984"/>
      <c r="AK70" s="984" t="s">
        <v>545</v>
      </c>
      <c r="AL70" s="984"/>
      <c r="AM70" s="984"/>
      <c r="AN70" s="984"/>
      <c r="AO70" s="984"/>
      <c r="AP70" s="984" t="s">
        <v>545</v>
      </c>
      <c r="AQ70" s="984"/>
      <c r="AR70" s="984"/>
      <c r="AS70" s="984"/>
      <c r="AT70" s="984"/>
      <c r="AU70" s="984" t="s">
        <v>545</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549</v>
      </c>
      <c r="C71" s="988"/>
      <c r="D71" s="988"/>
      <c r="E71" s="988"/>
      <c r="F71" s="988"/>
      <c r="G71" s="988"/>
      <c r="H71" s="988"/>
      <c r="I71" s="988"/>
      <c r="J71" s="988"/>
      <c r="K71" s="988"/>
      <c r="L71" s="988"/>
      <c r="M71" s="988"/>
      <c r="N71" s="988"/>
      <c r="O71" s="988"/>
      <c r="P71" s="989"/>
      <c r="Q71" s="990">
        <v>9338</v>
      </c>
      <c r="R71" s="984"/>
      <c r="S71" s="984"/>
      <c r="T71" s="984"/>
      <c r="U71" s="984"/>
      <c r="V71" s="984">
        <v>9097</v>
      </c>
      <c r="W71" s="984"/>
      <c r="X71" s="984"/>
      <c r="Y71" s="984"/>
      <c r="Z71" s="984"/>
      <c r="AA71" s="984">
        <v>291</v>
      </c>
      <c r="AB71" s="984"/>
      <c r="AC71" s="984"/>
      <c r="AD71" s="984"/>
      <c r="AE71" s="984"/>
      <c r="AF71" s="984">
        <v>291</v>
      </c>
      <c r="AG71" s="984"/>
      <c r="AH71" s="984"/>
      <c r="AI71" s="984"/>
      <c r="AJ71" s="984"/>
      <c r="AK71" s="984" t="s">
        <v>545</v>
      </c>
      <c r="AL71" s="984"/>
      <c r="AM71" s="984"/>
      <c r="AN71" s="984"/>
      <c r="AO71" s="984"/>
      <c r="AP71" s="984">
        <v>125</v>
      </c>
      <c r="AQ71" s="984"/>
      <c r="AR71" s="984"/>
      <c r="AS71" s="984"/>
      <c r="AT71" s="984"/>
      <c r="AU71" s="984">
        <v>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550</v>
      </c>
      <c r="C72" s="988"/>
      <c r="D72" s="988"/>
      <c r="E72" s="988"/>
      <c r="F72" s="988"/>
      <c r="G72" s="988"/>
      <c r="H72" s="988"/>
      <c r="I72" s="988"/>
      <c r="J72" s="988"/>
      <c r="K72" s="988"/>
      <c r="L72" s="988"/>
      <c r="M72" s="988"/>
      <c r="N72" s="988"/>
      <c r="O72" s="988"/>
      <c r="P72" s="989"/>
      <c r="Q72" s="990">
        <v>1238</v>
      </c>
      <c r="R72" s="984"/>
      <c r="S72" s="984"/>
      <c r="T72" s="984"/>
      <c r="U72" s="984"/>
      <c r="V72" s="984">
        <v>1207</v>
      </c>
      <c r="W72" s="984"/>
      <c r="X72" s="984"/>
      <c r="Y72" s="984"/>
      <c r="Z72" s="984"/>
      <c r="AA72" s="984">
        <v>31</v>
      </c>
      <c r="AB72" s="984"/>
      <c r="AC72" s="984"/>
      <c r="AD72" s="984"/>
      <c r="AE72" s="984"/>
      <c r="AF72" s="984">
        <v>31</v>
      </c>
      <c r="AG72" s="984"/>
      <c r="AH72" s="984"/>
      <c r="AI72" s="984"/>
      <c r="AJ72" s="984"/>
      <c r="AK72" s="984">
        <v>76</v>
      </c>
      <c r="AL72" s="984"/>
      <c r="AM72" s="984"/>
      <c r="AN72" s="984"/>
      <c r="AO72" s="984"/>
      <c r="AP72" s="984" t="s">
        <v>545</v>
      </c>
      <c r="AQ72" s="984"/>
      <c r="AR72" s="984"/>
      <c r="AS72" s="984"/>
      <c r="AT72" s="984"/>
      <c r="AU72" s="984" t="s">
        <v>545</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551</v>
      </c>
      <c r="C73" s="988"/>
      <c r="D73" s="988"/>
      <c r="E73" s="988"/>
      <c r="F73" s="988"/>
      <c r="G73" s="988"/>
      <c r="H73" s="988"/>
      <c r="I73" s="988"/>
      <c r="J73" s="988"/>
      <c r="K73" s="988"/>
      <c r="L73" s="988"/>
      <c r="M73" s="988"/>
      <c r="N73" s="988"/>
      <c r="O73" s="988"/>
      <c r="P73" s="989"/>
      <c r="Q73" s="990">
        <v>488</v>
      </c>
      <c r="R73" s="984"/>
      <c r="S73" s="984"/>
      <c r="T73" s="984"/>
      <c r="U73" s="984"/>
      <c r="V73" s="984">
        <v>480</v>
      </c>
      <c r="W73" s="984"/>
      <c r="X73" s="984"/>
      <c r="Y73" s="984"/>
      <c r="Z73" s="984"/>
      <c r="AA73" s="984">
        <v>8</v>
      </c>
      <c r="AB73" s="984"/>
      <c r="AC73" s="984"/>
      <c r="AD73" s="984"/>
      <c r="AE73" s="984"/>
      <c r="AF73" s="984">
        <v>8</v>
      </c>
      <c r="AG73" s="984"/>
      <c r="AH73" s="984"/>
      <c r="AI73" s="984"/>
      <c r="AJ73" s="984"/>
      <c r="AK73" s="984">
        <v>46</v>
      </c>
      <c r="AL73" s="984"/>
      <c r="AM73" s="984"/>
      <c r="AN73" s="984"/>
      <c r="AO73" s="984"/>
      <c r="AP73" s="984">
        <v>276</v>
      </c>
      <c r="AQ73" s="984"/>
      <c r="AR73" s="984"/>
      <c r="AS73" s="984"/>
      <c r="AT73" s="984"/>
      <c r="AU73" s="984">
        <v>36</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552</v>
      </c>
      <c r="C74" s="988"/>
      <c r="D74" s="988"/>
      <c r="E74" s="988"/>
      <c r="F74" s="988"/>
      <c r="G74" s="988"/>
      <c r="H74" s="988"/>
      <c r="I74" s="988"/>
      <c r="J74" s="988"/>
      <c r="K74" s="988"/>
      <c r="L74" s="988"/>
      <c r="M74" s="988"/>
      <c r="N74" s="988"/>
      <c r="O74" s="988"/>
      <c r="P74" s="989"/>
      <c r="Q74" s="990">
        <v>20804</v>
      </c>
      <c r="R74" s="984"/>
      <c r="S74" s="984"/>
      <c r="T74" s="984"/>
      <c r="U74" s="984"/>
      <c r="V74" s="984">
        <v>22285</v>
      </c>
      <c r="W74" s="984"/>
      <c r="X74" s="984"/>
      <c r="Y74" s="984"/>
      <c r="Z74" s="984"/>
      <c r="AA74" s="984" t="s">
        <v>545</v>
      </c>
      <c r="AB74" s="984"/>
      <c r="AC74" s="984"/>
      <c r="AD74" s="984"/>
      <c r="AE74" s="984"/>
      <c r="AF74" s="984">
        <v>8230</v>
      </c>
      <c r="AG74" s="984"/>
      <c r="AH74" s="984"/>
      <c r="AI74" s="984"/>
      <c r="AJ74" s="984"/>
      <c r="AK74" s="984" t="s">
        <v>545</v>
      </c>
      <c r="AL74" s="984"/>
      <c r="AM74" s="984"/>
      <c r="AN74" s="984"/>
      <c r="AO74" s="984"/>
      <c r="AP74" s="984">
        <v>5444</v>
      </c>
      <c r="AQ74" s="984"/>
      <c r="AR74" s="984"/>
      <c r="AS74" s="984"/>
      <c r="AT74" s="984"/>
      <c r="AU74" s="984">
        <v>44</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553</v>
      </c>
      <c r="C75" s="988"/>
      <c r="D75" s="988"/>
      <c r="E75" s="988"/>
      <c r="F75" s="988"/>
      <c r="G75" s="988"/>
      <c r="H75" s="988"/>
      <c r="I75" s="988"/>
      <c r="J75" s="988"/>
      <c r="K75" s="988"/>
      <c r="L75" s="988"/>
      <c r="M75" s="988"/>
      <c r="N75" s="988"/>
      <c r="O75" s="988"/>
      <c r="P75" s="989"/>
      <c r="Q75" s="991">
        <v>11048</v>
      </c>
      <c r="R75" s="992"/>
      <c r="S75" s="992"/>
      <c r="T75" s="992"/>
      <c r="U75" s="993"/>
      <c r="V75" s="994">
        <v>10962</v>
      </c>
      <c r="W75" s="992"/>
      <c r="X75" s="992"/>
      <c r="Y75" s="992"/>
      <c r="Z75" s="993"/>
      <c r="AA75" s="994">
        <v>86</v>
      </c>
      <c r="AB75" s="992"/>
      <c r="AC75" s="992"/>
      <c r="AD75" s="992"/>
      <c r="AE75" s="993"/>
      <c r="AF75" s="994">
        <v>86</v>
      </c>
      <c r="AG75" s="992"/>
      <c r="AH75" s="992"/>
      <c r="AI75" s="992"/>
      <c r="AJ75" s="993"/>
      <c r="AK75" s="994">
        <v>4624</v>
      </c>
      <c r="AL75" s="992"/>
      <c r="AM75" s="992"/>
      <c r="AN75" s="992"/>
      <c r="AO75" s="993"/>
      <c r="AP75" s="994" t="s">
        <v>545</v>
      </c>
      <c r="AQ75" s="992"/>
      <c r="AR75" s="992"/>
      <c r="AS75" s="992"/>
      <c r="AT75" s="993"/>
      <c r="AU75" s="994" t="s">
        <v>545</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554</v>
      </c>
      <c r="C76" s="988"/>
      <c r="D76" s="988"/>
      <c r="E76" s="988"/>
      <c r="F76" s="988"/>
      <c r="G76" s="988"/>
      <c r="H76" s="988"/>
      <c r="I76" s="988"/>
      <c r="J76" s="988"/>
      <c r="K76" s="988"/>
      <c r="L76" s="988"/>
      <c r="M76" s="988"/>
      <c r="N76" s="988"/>
      <c r="O76" s="988"/>
      <c r="P76" s="989"/>
      <c r="Q76" s="991">
        <v>1656633</v>
      </c>
      <c r="R76" s="992"/>
      <c r="S76" s="992"/>
      <c r="T76" s="992"/>
      <c r="U76" s="993"/>
      <c r="V76" s="994">
        <v>1631442</v>
      </c>
      <c r="W76" s="992"/>
      <c r="X76" s="992"/>
      <c r="Y76" s="992"/>
      <c r="Z76" s="993"/>
      <c r="AA76" s="994">
        <v>25191</v>
      </c>
      <c r="AB76" s="992"/>
      <c r="AC76" s="992"/>
      <c r="AD76" s="992"/>
      <c r="AE76" s="993"/>
      <c r="AF76" s="994">
        <v>25191</v>
      </c>
      <c r="AG76" s="992"/>
      <c r="AH76" s="992"/>
      <c r="AI76" s="992"/>
      <c r="AJ76" s="993"/>
      <c r="AK76" s="994">
        <v>23240</v>
      </c>
      <c r="AL76" s="992"/>
      <c r="AM76" s="992"/>
      <c r="AN76" s="992"/>
      <c r="AO76" s="993"/>
      <c r="AP76" s="994" t="s">
        <v>545</v>
      </c>
      <c r="AQ76" s="992"/>
      <c r="AR76" s="992"/>
      <c r="AS76" s="992"/>
      <c r="AT76" s="993"/>
      <c r="AU76" s="994" t="s">
        <v>545</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555</v>
      </c>
      <c r="C77" s="988"/>
      <c r="D77" s="988"/>
      <c r="E77" s="988"/>
      <c r="F77" s="988"/>
      <c r="G77" s="988"/>
      <c r="H77" s="988"/>
      <c r="I77" s="988"/>
      <c r="J77" s="988"/>
      <c r="K77" s="988"/>
      <c r="L77" s="988"/>
      <c r="M77" s="988"/>
      <c r="N77" s="988"/>
      <c r="O77" s="988"/>
      <c r="P77" s="989"/>
      <c r="Q77" s="991">
        <v>271</v>
      </c>
      <c r="R77" s="992"/>
      <c r="S77" s="992"/>
      <c r="T77" s="992"/>
      <c r="U77" s="993"/>
      <c r="V77" s="994">
        <v>194</v>
      </c>
      <c r="W77" s="992"/>
      <c r="X77" s="992"/>
      <c r="Y77" s="992"/>
      <c r="Z77" s="993"/>
      <c r="AA77" s="994">
        <v>76</v>
      </c>
      <c r="AB77" s="992"/>
      <c r="AC77" s="992"/>
      <c r="AD77" s="992"/>
      <c r="AE77" s="993"/>
      <c r="AF77" s="994">
        <v>76</v>
      </c>
      <c r="AG77" s="992"/>
      <c r="AH77" s="992"/>
      <c r="AI77" s="992"/>
      <c r="AJ77" s="993"/>
      <c r="AK77" s="994" t="s">
        <v>545</v>
      </c>
      <c r="AL77" s="992"/>
      <c r="AM77" s="992"/>
      <c r="AN77" s="992"/>
      <c r="AO77" s="993"/>
      <c r="AP77" s="994" t="s">
        <v>545</v>
      </c>
      <c r="AQ77" s="992"/>
      <c r="AR77" s="992"/>
      <c r="AS77" s="992"/>
      <c r="AT77" s="993"/>
      <c r="AU77" s="994" t="s">
        <v>545</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34520</v>
      </c>
      <c r="AG88" s="972"/>
      <c r="AH88" s="972"/>
      <c r="AI88" s="972"/>
      <c r="AJ88" s="972"/>
      <c r="AK88" s="976"/>
      <c r="AL88" s="976"/>
      <c r="AM88" s="976"/>
      <c r="AN88" s="976"/>
      <c r="AO88" s="976"/>
      <c r="AP88" s="972">
        <v>5845</v>
      </c>
      <c r="AQ88" s="972"/>
      <c r="AR88" s="972"/>
      <c r="AS88" s="972"/>
      <c r="AT88" s="972"/>
      <c r="AU88" s="972">
        <v>83</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1805</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v>192</v>
      </c>
      <c r="DM102" s="966"/>
      <c r="DN102" s="966"/>
      <c r="DO102" s="966"/>
      <c r="DP102" s="967"/>
      <c r="DQ102" s="965">
        <v>19</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1947178</v>
      </c>
      <c r="AB110" s="902"/>
      <c r="AC110" s="902"/>
      <c r="AD110" s="902"/>
      <c r="AE110" s="903"/>
      <c r="AF110" s="904">
        <v>1967192</v>
      </c>
      <c r="AG110" s="902"/>
      <c r="AH110" s="902"/>
      <c r="AI110" s="902"/>
      <c r="AJ110" s="903"/>
      <c r="AK110" s="904">
        <v>2046031</v>
      </c>
      <c r="AL110" s="902"/>
      <c r="AM110" s="902"/>
      <c r="AN110" s="902"/>
      <c r="AO110" s="903"/>
      <c r="AP110" s="905">
        <v>12.9</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20937567</v>
      </c>
      <c r="BR110" s="855"/>
      <c r="BS110" s="855"/>
      <c r="BT110" s="855"/>
      <c r="BU110" s="855"/>
      <c r="BV110" s="855">
        <v>20162774</v>
      </c>
      <c r="BW110" s="855"/>
      <c r="BX110" s="855"/>
      <c r="BY110" s="855"/>
      <c r="BZ110" s="855"/>
      <c r="CA110" s="855">
        <v>19403574</v>
      </c>
      <c r="CB110" s="855"/>
      <c r="CC110" s="855"/>
      <c r="CD110" s="855"/>
      <c r="CE110" s="855"/>
      <c r="CF110" s="879">
        <v>122.6</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2431046</v>
      </c>
      <c r="BR111" s="830"/>
      <c r="BS111" s="830"/>
      <c r="BT111" s="830"/>
      <c r="BU111" s="830"/>
      <c r="BV111" s="830">
        <v>2435497</v>
      </c>
      <c r="BW111" s="830"/>
      <c r="BX111" s="830"/>
      <c r="BY111" s="830"/>
      <c r="BZ111" s="830"/>
      <c r="CA111" s="830">
        <v>2555213</v>
      </c>
      <c r="CB111" s="830"/>
      <c r="CC111" s="830"/>
      <c r="CD111" s="830"/>
      <c r="CE111" s="830"/>
      <c r="CF111" s="888">
        <v>16.100000000000001</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385144</v>
      </c>
      <c r="BR112" s="830"/>
      <c r="BS112" s="830"/>
      <c r="BT112" s="830"/>
      <c r="BU112" s="830"/>
      <c r="BV112" s="830">
        <v>427193</v>
      </c>
      <c r="BW112" s="830"/>
      <c r="BX112" s="830"/>
      <c r="BY112" s="830"/>
      <c r="BZ112" s="830"/>
      <c r="CA112" s="830">
        <v>546310</v>
      </c>
      <c r="CB112" s="830"/>
      <c r="CC112" s="830"/>
      <c r="CD112" s="830"/>
      <c r="CE112" s="830"/>
      <c r="CF112" s="888">
        <v>3.5</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37865</v>
      </c>
      <c r="AB113" s="932"/>
      <c r="AC113" s="932"/>
      <c r="AD113" s="932"/>
      <c r="AE113" s="933"/>
      <c r="AF113" s="934">
        <v>39227</v>
      </c>
      <c r="AG113" s="932"/>
      <c r="AH113" s="932"/>
      <c r="AI113" s="932"/>
      <c r="AJ113" s="933"/>
      <c r="AK113" s="934">
        <v>48193</v>
      </c>
      <c r="AL113" s="932"/>
      <c r="AM113" s="932"/>
      <c r="AN113" s="932"/>
      <c r="AO113" s="933"/>
      <c r="AP113" s="935">
        <v>0.3</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106201</v>
      </c>
      <c r="BR113" s="830"/>
      <c r="BS113" s="830"/>
      <c r="BT113" s="830"/>
      <c r="BU113" s="830"/>
      <c r="BV113" s="830">
        <v>90950</v>
      </c>
      <c r="BW113" s="830"/>
      <c r="BX113" s="830"/>
      <c r="BY113" s="830"/>
      <c r="BZ113" s="830"/>
      <c r="CA113" s="830">
        <v>82098</v>
      </c>
      <c r="CB113" s="830"/>
      <c r="CC113" s="830"/>
      <c r="CD113" s="830"/>
      <c r="CE113" s="830"/>
      <c r="CF113" s="888">
        <v>0.5</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14041</v>
      </c>
      <c r="AB114" s="793"/>
      <c r="AC114" s="793"/>
      <c r="AD114" s="793"/>
      <c r="AE114" s="794"/>
      <c r="AF114" s="795">
        <v>10200</v>
      </c>
      <c r="AG114" s="793"/>
      <c r="AH114" s="793"/>
      <c r="AI114" s="793"/>
      <c r="AJ114" s="794"/>
      <c r="AK114" s="795">
        <v>9771</v>
      </c>
      <c r="AL114" s="793"/>
      <c r="AM114" s="793"/>
      <c r="AN114" s="793"/>
      <c r="AO114" s="794"/>
      <c r="AP114" s="837">
        <v>0.1</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4166636</v>
      </c>
      <c r="BR114" s="830"/>
      <c r="BS114" s="830"/>
      <c r="BT114" s="830"/>
      <c r="BU114" s="830"/>
      <c r="BV114" s="830">
        <v>4107424</v>
      </c>
      <c r="BW114" s="830"/>
      <c r="BX114" s="830"/>
      <c r="BY114" s="830"/>
      <c r="BZ114" s="830"/>
      <c r="CA114" s="830">
        <v>4079189</v>
      </c>
      <c r="CB114" s="830"/>
      <c r="CC114" s="830"/>
      <c r="CD114" s="830"/>
      <c r="CE114" s="830"/>
      <c r="CF114" s="888">
        <v>25.8</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2263</v>
      </c>
      <c r="AB115" s="932"/>
      <c r="AC115" s="932"/>
      <c r="AD115" s="932"/>
      <c r="AE115" s="933"/>
      <c r="AF115" s="934">
        <v>2913</v>
      </c>
      <c r="AG115" s="932"/>
      <c r="AH115" s="932"/>
      <c r="AI115" s="932"/>
      <c r="AJ115" s="933"/>
      <c r="AK115" s="934">
        <v>3708</v>
      </c>
      <c r="AL115" s="932"/>
      <c r="AM115" s="932"/>
      <c r="AN115" s="932"/>
      <c r="AO115" s="933"/>
      <c r="AP115" s="935">
        <v>0</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v>26249</v>
      </c>
      <c r="BR115" s="830"/>
      <c r="BS115" s="830"/>
      <c r="BT115" s="830"/>
      <c r="BU115" s="830"/>
      <c r="BV115" s="830">
        <v>23040</v>
      </c>
      <c r="BW115" s="830"/>
      <c r="BX115" s="830"/>
      <c r="BY115" s="830"/>
      <c r="BZ115" s="830"/>
      <c r="CA115" s="830">
        <v>19248</v>
      </c>
      <c r="CB115" s="830"/>
      <c r="CC115" s="830"/>
      <c r="CD115" s="830"/>
      <c r="CE115" s="830"/>
      <c r="CF115" s="888">
        <v>0.1</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2421046</v>
      </c>
      <c r="DH115" s="793"/>
      <c r="DI115" s="793"/>
      <c r="DJ115" s="793"/>
      <c r="DK115" s="794"/>
      <c r="DL115" s="795">
        <v>2427997</v>
      </c>
      <c r="DM115" s="793"/>
      <c r="DN115" s="793"/>
      <c r="DO115" s="793"/>
      <c r="DP115" s="794"/>
      <c r="DQ115" s="795">
        <v>2550213</v>
      </c>
      <c r="DR115" s="793"/>
      <c r="DS115" s="793"/>
      <c r="DT115" s="793"/>
      <c r="DU115" s="794"/>
      <c r="DV115" s="837">
        <v>16.100000000000001</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v>278</v>
      </c>
      <c r="AL116" s="793"/>
      <c r="AM116" s="793"/>
      <c r="AN116" s="793"/>
      <c r="AO116" s="794"/>
      <c r="AP116" s="837">
        <v>0</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10000</v>
      </c>
      <c r="DH116" s="793"/>
      <c r="DI116" s="793"/>
      <c r="DJ116" s="793"/>
      <c r="DK116" s="794"/>
      <c r="DL116" s="795">
        <v>7500</v>
      </c>
      <c r="DM116" s="793"/>
      <c r="DN116" s="793"/>
      <c r="DO116" s="793"/>
      <c r="DP116" s="794"/>
      <c r="DQ116" s="795">
        <v>5000</v>
      </c>
      <c r="DR116" s="793"/>
      <c r="DS116" s="793"/>
      <c r="DT116" s="793"/>
      <c r="DU116" s="794"/>
      <c r="DV116" s="837">
        <v>0</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2001347</v>
      </c>
      <c r="AB117" s="916"/>
      <c r="AC117" s="916"/>
      <c r="AD117" s="916"/>
      <c r="AE117" s="917"/>
      <c r="AF117" s="918">
        <v>2019532</v>
      </c>
      <c r="AG117" s="916"/>
      <c r="AH117" s="916"/>
      <c r="AI117" s="916"/>
      <c r="AJ117" s="917"/>
      <c r="AK117" s="918">
        <v>2107981</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441</v>
      </c>
      <c r="BP119" s="891"/>
      <c r="BQ119" s="892">
        <v>28052843</v>
      </c>
      <c r="BR119" s="858"/>
      <c r="BS119" s="858"/>
      <c r="BT119" s="858"/>
      <c r="BU119" s="858"/>
      <c r="BV119" s="858">
        <v>27246878</v>
      </c>
      <c r="BW119" s="858"/>
      <c r="BX119" s="858"/>
      <c r="BY119" s="858"/>
      <c r="BZ119" s="858"/>
      <c r="CA119" s="858">
        <v>26685632</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4406221</v>
      </c>
      <c r="BR120" s="855"/>
      <c r="BS120" s="855"/>
      <c r="BT120" s="855"/>
      <c r="BU120" s="855"/>
      <c r="BV120" s="855">
        <v>5432426</v>
      </c>
      <c r="BW120" s="855"/>
      <c r="BX120" s="855"/>
      <c r="BY120" s="855"/>
      <c r="BZ120" s="855"/>
      <c r="CA120" s="855">
        <v>5506494</v>
      </c>
      <c r="CB120" s="855"/>
      <c r="CC120" s="855"/>
      <c r="CD120" s="855"/>
      <c r="CE120" s="855"/>
      <c r="CF120" s="879">
        <v>34.799999999999997</v>
      </c>
      <c r="CG120" s="880"/>
      <c r="CH120" s="880"/>
      <c r="CI120" s="880"/>
      <c r="CJ120" s="880"/>
      <c r="CK120" s="881" t="s">
        <v>445</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385144</v>
      </c>
      <c r="DH120" s="855"/>
      <c r="DI120" s="855"/>
      <c r="DJ120" s="855"/>
      <c r="DK120" s="855"/>
      <c r="DL120" s="855">
        <v>427193</v>
      </c>
      <c r="DM120" s="855"/>
      <c r="DN120" s="855"/>
      <c r="DO120" s="855"/>
      <c r="DP120" s="855"/>
      <c r="DQ120" s="855">
        <v>546310</v>
      </c>
      <c r="DR120" s="855"/>
      <c r="DS120" s="855"/>
      <c r="DT120" s="855"/>
      <c r="DU120" s="855"/>
      <c r="DV120" s="856">
        <v>3.5</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2383838</v>
      </c>
      <c r="BR121" s="830"/>
      <c r="BS121" s="830"/>
      <c r="BT121" s="830"/>
      <c r="BU121" s="830"/>
      <c r="BV121" s="830">
        <v>2762946</v>
      </c>
      <c r="BW121" s="830"/>
      <c r="BX121" s="830"/>
      <c r="BY121" s="830"/>
      <c r="BZ121" s="830"/>
      <c r="CA121" s="830">
        <v>3182044</v>
      </c>
      <c r="CB121" s="830"/>
      <c r="CC121" s="830"/>
      <c r="CD121" s="830"/>
      <c r="CE121" s="830"/>
      <c r="CF121" s="888">
        <v>20.100000000000001</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15869368</v>
      </c>
      <c r="BR122" s="858"/>
      <c r="BS122" s="858"/>
      <c r="BT122" s="858"/>
      <c r="BU122" s="858"/>
      <c r="BV122" s="858">
        <v>14955344</v>
      </c>
      <c r="BW122" s="858"/>
      <c r="BX122" s="858"/>
      <c r="BY122" s="858"/>
      <c r="BZ122" s="858"/>
      <c r="CA122" s="858">
        <v>14799314</v>
      </c>
      <c r="CB122" s="858"/>
      <c r="CC122" s="858"/>
      <c r="CD122" s="858"/>
      <c r="CE122" s="858"/>
      <c r="CF122" s="859">
        <v>93.5</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100</v>
      </c>
      <c r="AB123" s="793"/>
      <c r="AC123" s="793"/>
      <c r="AD123" s="793"/>
      <c r="AE123" s="794"/>
      <c r="AF123" s="795">
        <v>50</v>
      </c>
      <c r="AG123" s="793"/>
      <c r="AH123" s="793"/>
      <c r="AI123" s="793"/>
      <c r="AJ123" s="794"/>
      <c r="AK123" s="795">
        <v>300</v>
      </c>
      <c r="AL123" s="793"/>
      <c r="AM123" s="793"/>
      <c r="AN123" s="793"/>
      <c r="AO123" s="794"/>
      <c r="AP123" s="837">
        <v>0</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449</v>
      </c>
      <c r="BP123" s="891"/>
      <c r="BQ123" s="845">
        <v>22659427</v>
      </c>
      <c r="BR123" s="846"/>
      <c r="BS123" s="846"/>
      <c r="BT123" s="846"/>
      <c r="BU123" s="846"/>
      <c r="BV123" s="846">
        <v>23150716</v>
      </c>
      <c r="BW123" s="846"/>
      <c r="BX123" s="846"/>
      <c r="BY123" s="846"/>
      <c r="BZ123" s="846"/>
      <c r="CA123" s="846">
        <v>23487852</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36.299999999999997</v>
      </c>
      <c r="BR124" s="844"/>
      <c r="BS124" s="844"/>
      <c r="BT124" s="844"/>
      <c r="BU124" s="844"/>
      <c r="BV124" s="844">
        <v>27</v>
      </c>
      <c r="BW124" s="844"/>
      <c r="BX124" s="844"/>
      <c r="BY124" s="844"/>
      <c r="BZ124" s="844"/>
      <c r="CA124" s="844">
        <v>20.2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2163</v>
      </c>
      <c r="AB127" s="793"/>
      <c r="AC127" s="793"/>
      <c r="AD127" s="793"/>
      <c r="AE127" s="794"/>
      <c r="AF127" s="795">
        <v>2863</v>
      </c>
      <c r="AG127" s="793"/>
      <c r="AH127" s="793"/>
      <c r="AI127" s="793"/>
      <c r="AJ127" s="794"/>
      <c r="AK127" s="795">
        <v>3408</v>
      </c>
      <c r="AL127" s="793"/>
      <c r="AM127" s="793"/>
      <c r="AN127" s="793"/>
      <c r="AO127" s="794"/>
      <c r="AP127" s="837">
        <v>0</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88854</v>
      </c>
      <c r="AB128" s="814"/>
      <c r="AC128" s="814"/>
      <c r="AD128" s="814"/>
      <c r="AE128" s="815"/>
      <c r="AF128" s="816">
        <v>69730</v>
      </c>
      <c r="AG128" s="814"/>
      <c r="AH128" s="814"/>
      <c r="AI128" s="814"/>
      <c r="AJ128" s="815"/>
      <c r="AK128" s="816">
        <v>145223</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12.64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v>26249</v>
      </c>
      <c r="DH128" s="804"/>
      <c r="DI128" s="804"/>
      <c r="DJ128" s="804"/>
      <c r="DK128" s="804"/>
      <c r="DL128" s="804">
        <v>23040</v>
      </c>
      <c r="DM128" s="804"/>
      <c r="DN128" s="804"/>
      <c r="DO128" s="804"/>
      <c r="DP128" s="804"/>
      <c r="DQ128" s="804">
        <v>19248</v>
      </c>
      <c r="DR128" s="804"/>
      <c r="DS128" s="804"/>
      <c r="DT128" s="804"/>
      <c r="DU128" s="804"/>
      <c r="DV128" s="805">
        <v>0.1</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16177296</v>
      </c>
      <c r="AB129" s="793"/>
      <c r="AC129" s="793"/>
      <c r="AD129" s="793"/>
      <c r="AE129" s="794"/>
      <c r="AF129" s="795">
        <v>16482722</v>
      </c>
      <c r="AG129" s="793"/>
      <c r="AH129" s="793"/>
      <c r="AI129" s="793"/>
      <c r="AJ129" s="794"/>
      <c r="AK129" s="795">
        <v>17128352</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17.64</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1324787</v>
      </c>
      <c r="AB130" s="793"/>
      <c r="AC130" s="793"/>
      <c r="AD130" s="793"/>
      <c r="AE130" s="794"/>
      <c r="AF130" s="795">
        <v>1319249</v>
      </c>
      <c r="AG130" s="793"/>
      <c r="AH130" s="793"/>
      <c r="AI130" s="793"/>
      <c r="AJ130" s="794"/>
      <c r="AK130" s="795">
        <v>1298284</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4.0999999999999996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14852509</v>
      </c>
      <c r="AB131" s="777"/>
      <c r="AC131" s="777"/>
      <c r="AD131" s="777"/>
      <c r="AE131" s="778"/>
      <c r="AF131" s="779">
        <v>15163473</v>
      </c>
      <c r="AG131" s="777"/>
      <c r="AH131" s="777"/>
      <c r="AI131" s="777"/>
      <c r="AJ131" s="778"/>
      <c r="AK131" s="779">
        <v>15830068</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20.2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3.9569476109999999</v>
      </c>
      <c r="AB132" s="758"/>
      <c r="AC132" s="758"/>
      <c r="AD132" s="758"/>
      <c r="AE132" s="759"/>
      <c r="AF132" s="760">
        <v>4.1583679409999998</v>
      </c>
      <c r="AG132" s="758"/>
      <c r="AH132" s="758"/>
      <c r="AI132" s="758"/>
      <c r="AJ132" s="759"/>
      <c r="AK132" s="760">
        <v>4.1975465759999997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4</v>
      </c>
      <c r="AB133" s="737"/>
      <c r="AC133" s="737"/>
      <c r="AD133" s="737"/>
      <c r="AE133" s="738"/>
      <c r="AF133" s="736">
        <v>4</v>
      </c>
      <c r="AG133" s="737"/>
      <c r="AH133" s="737"/>
      <c r="AI133" s="737"/>
      <c r="AJ133" s="738"/>
      <c r="AK133" s="736">
        <v>4.0999999999999996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3LNqGO5V0wtHmFgUipMeoGWSMSfeBWpmJKDWsjRtLR94qId4wVBLIz6dRSeQp0e9g2xjFHbzGb2/q3VOh6kdQ==" saltValue="dB7cLLd7hMfNhxUY7oUc8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FJWzU7nysrqz0+PclpiEZN9yYwNcU0BhiCaxGmux3SLtH3A9jgd3u3JkYKS2z1fRYcjHEpVxuqqqvj1h4TLNw==" saltValue="9t5fmTXSewuFioZlOyVOY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wYDImMLPleKtaFJPUw++VGnaNRxgG9r/qNiVI+Mv+WppGVgij1kHzLev0gqDwVUQ0Ar4k7JBG4Lo7vs8u9leA==" saltValue="oBk8DGkXDO3Rem+RUod3B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4810824</v>
      </c>
      <c r="AP9" s="262">
        <v>64135</v>
      </c>
      <c r="AQ9" s="263">
        <v>72348</v>
      </c>
      <c r="AR9" s="264">
        <v>-11.4</v>
      </c>
    </row>
    <row r="10" spans="1:46" ht="13.5" customHeight="1" x14ac:dyDescent="0.2">
      <c r="A10" s="247"/>
      <c r="AK10" s="1143" t="s">
        <v>484</v>
      </c>
      <c r="AL10" s="1144"/>
      <c r="AM10" s="1144"/>
      <c r="AN10" s="1145"/>
      <c r="AO10" s="265">
        <v>72949</v>
      </c>
      <c r="AP10" s="265">
        <v>973</v>
      </c>
      <c r="AQ10" s="266">
        <v>6364</v>
      </c>
      <c r="AR10" s="267">
        <v>-84.7</v>
      </c>
    </row>
    <row r="11" spans="1:46" ht="13.5" customHeight="1" x14ac:dyDescent="0.2">
      <c r="A11" s="247"/>
      <c r="AK11" s="1143" t="s">
        <v>485</v>
      </c>
      <c r="AL11" s="1144"/>
      <c r="AM11" s="1144"/>
      <c r="AN11" s="1145"/>
      <c r="AO11" s="265">
        <v>54447</v>
      </c>
      <c r="AP11" s="265">
        <v>726</v>
      </c>
      <c r="AQ11" s="266">
        <v>1262</v>
      </c>
      <c r="AR11" s="267">
        <v>-42.5</v>
      </c>
    </row>
    <row r="12" spans="1:46" ht="13.5" customHeight="1" x14ac:dyDescent="0.2">
      <c r="A12" s="247"/>
      <c r="AK12" s="1143" t="s">
        <v>486</v>
      </c>
      <c r="AL12" s="1144"/>
      <c r="AM12" s="1144"/>
      <c r="AN12" s="1145"/>
      <c r="AO12" s="265" t="s">
        <v>487</v>
      </c>
      <c r="AP12" s="265" t="s">
        <v>487</v>
      </c>
      <c r="AQ12" s="266">
        <v>10</v>
      </c>
      <c r="AR12" s="267" t="s">
        <v>487</v>
      </c>
    </row>
    <row r="13" spans="1:46" ht="13.5" customHeight="1" x14ac:dyDescent="0.2">
      <c r="A13" s="247"/>
      <c r="AK13" s="1143" t="s">
        <v>488</v>
      </c>
      <c r="AL13" s="1144"/>
      <c r="AM13" s="1144"/>
      <c r="AN13" s="1145"/>
      <c r="AO13" s="265">
        <v>224567</v>
      </c>
      <c r="AP13" s="265">
        <v>2994</v>
      </c>
      <c r="AQ13" s="266">
        <v>3257</v>
      </c>
      <c r="AR13" s="267">
        <v>-8.1</v>
      </c>
    </row>
    <row r="14" spans="1:46" ht="13.5" customHeight="1" x14ac:dyDescent="0.2">
      <c r="A14" s="247"/>
      <c r="AK14" s="1143" t="s">
        <v>489</v>
      </c>
      <c r="AL14" s="1144"/>
      <c r="AM14" s="1144"/>
      <c r="AN14" s="1145"/>
      <c r="AO14" s="265">
        <v>76102</v>
      </c>
      <c r="AP14" s="265">
        <v>1015</v>
      </c>
      <c r="AQ14" s="266">
        <v>1617</v>
      </c>
      <c r="AR14" s="267">
        <v>-37.200000000000003</v>
      </c>
    </row>
    <row r="15" spans="1:46" ht="13.5" customHeight="1" x14ac:dyDescent="0.2">
      <c r="A15" s="247"/>
      <c r="AK15" s="1146" t="s">
        <v>490</v>
      </c>
      <c r="AL15" s="1147"/>
      <c r="AM15" s="1147"/>
      <c r="AN15" s="1148"/>
      <c r="AO15" s="265">
        <v>-335486</v>
      </c>
      <c r="AP15" s="265">
        <v>-4472</v>
      </c>
      <c r="AQ15" s="266">
        <v>-3947</v>
      </c>
      <c r="AR15" s="267">
        <v>13.3</v>
      </c>
    </row>
    <row r="16" spans="1:46" ht="13.2" x14ac:dyDescent="0.2">
      <c r="A16" s="247"/>
      <c r="AK16" s="1146" t="s">
        <v>178</v>
      </c>
      <c r="AL16" s="1147"/>
      <c r="AM16" s="1147"/>
      <c r="AN16" s="1148"/>
      <c r="AO16" s="265">
        <v>4903403</v>
      </c>
      <c r="AP16" s="265">
        <v>65369</v>
      </c>
      <c r="AQ16" s="266">
        <v>80912</v>
      </c>
      <c r="AR16" s="267">
        <v>-19.2</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5.28</v>
      </c>
      <c r="AP21" s="278">
        <v>6.71</v>
      </c>
      <c r="AQ21" s="279">
        <v>-1.43</v>
      </c>
      <c r="AS21" s="280"/>
      <c r="AT21" s="276"/>
    </row>
    <row r="22" spans="1:46" s="248" customFormat="1" ht="13.2" x14ac:dyDescent="0.2">
      <c r="A22" s="276"/>
      <c r="AK22" s="1149" t="s">
        <v>496</v>
      </c>
      <c r="AL22" s="1150"/>
      <c r="AM22" s="1150"/>
      <c r="AN22" s="1151"/>
      <c r="AO22" s="281">
        <v>100.1</v>
      </c>
      <c r="AP22" s="282">
        <v>98.3</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2046031</v>
      </c>
      <c r="AP32" s="291">
        <v>27276</v>
      </c>
      <c r="AQ32" s="292">
        <v>34344</v>
      </c>
      <c r="AR32" s="293">
        <v>-20.6</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v>3</v>
      </c>
      <c r="AR34" s="293" t="s">
        <v>487</v>
      </c>
    </row>
    <row r="35" spans="1:46" ht="27" customHeight="1" x14ac:dyDescent="0.2">
      <c r="A35" s="247"/>
      <c r="AK35" s="1133" t="s">
        <v>503</v>
      </c>
      <c r="AL35" s="1134"/>
      <c r="AM35" s="1134"/>
      <c r="AN35" s="1135"/>
      <c r="AO35" s="291">
        <v>48193</v>
      </c>
      <c r="AP35" s="291">
        <v>642</v>
      </c>
      <c r="AQ35" s="292">
        <v>7806</v>
      </c>
      <c r="AR35" s="293">
        <v>-91.8</v>
      </c>
    </row>
    <row r="36" spans="1:46" ht="27" customHeight="1" x14ac:dyDescent="0.2">
      <c r="A36" s="247"/>
      <c r="AK36" s="1133" t="s">
        <v>504</v>
      </c>
      <c r="AL36" s="1134"/>
      <c r="AM36" s="1134"/>
      <c r="AN36" s="1135"/>
      <c r="AO36" s="291">
        <v>9771</v>
      </c>
      <c r="AP36" s="291">
        <v>130</v>
      </c>
      <c r="AQ36" s="292">
        <v>1690</v>
      </c>
      <c r="AR36" s="293">
        <v>-92.3</v>
      </c>
    </row>
    <row r="37" spans="1:46" ht="13.5" customHeight="1" x14ac:dyDescent="0.2">
      <c r="A37" s="247"/>
      <c r="AK37" s="1133" t="s">
        <v>505</v>
      </c>
      <c r="AL37" s="1134"/>
      <c r="AM37" s="1134"/>
      <c r="AN37" s="1135"/>
      <c r="AO37" s="291">
        <v>3708</v>
      </c>
      <c r="AP37" s="291">
        <v>49</v>
      </c>
      <c r="AQ37" s="292">
        <v>666</v>
      </c>
      <c r="AR37" s="293">
        <v>-92.6</v>
      </c>
    </row>
    <row r="38" spans="1:46" ht="27" customHeight="1" x14ac:dyDescent="0.2">
      <c r="A38" s="247"/>
      <c r="AK38" s="1136" t="s">
        <v>506</v>
      </c>
      <c r="AL38" s="1137"/>
      <c r="AM38" s="1137"/>
      <c r="AN38" s="1138"/>
      <c r="AO38" s="294">
        <v>278</v>
      </c>
      <c r="AP38" s="294">
        <v>4</v>
      </c>
      <c r="AQ38" s="295">
        <v>3</v>
      </c>
      <c r="AR38" s="283">
        <v>33.299999999999997</v>
      </c>
      <c r="AS38" s="290"/>
    </row>
    <row r="39" spans="1:46" ht="13.2" x14ac:dyDescent="0.2">
      <c r="A39" s="247"/>
      <c r="AK39" s="1136" t="s">
        <v>507</v>
      </c>
      <c r="AL39" s="1137"/>
      <c r="AM39" s="1137"/>
      <c r="AN39" s="1138"/>
      <c r="AO39" s="291">
        <v>-145223</v>
      </c>
      <c r="AP39" s="291">
        <v>-1936</v>
      </c>
      <c r="AQ39" s="292">
        <v>-5822</v>
      </c>
      <c r="AR39" s="293">
        <v>-66.7</v>
      </c>
      <c r="AS39" s="290"/>
    </row>
    <row r="40" spans="1:46" ht="27" customHeight="1" x14ac:dyDescent="0.2">
      <c r="A40" s="247"/>
      <c r="AK40" s="1133" t="s">
        <v>508</v>
      </c>
      <c r="AL40" s="1134"/>
      <c r="AM40" s="1134"/>
      <c r="AN40" s="1135"/>
      <c r="AO40" s="291">
        <v>-1298284</v>
      </c>
      <c r="AP40" s="291">
        <v>-17308</v>
      </c>
      <c r="AQ40" s="292">
        <v>-26710</v>
      </c>
      <c r="AR40" s="293">
        <v>-35.200000000000003</v>
      </c>
      <c r="AS40" s="290"/>
    </row>
    <row r="41" spans="1:46" ht="13.2" x14ac:dyDescent="0.2">
      <c r="A41" s="247"/>
      <c r="AK41" s="1139" t="s">
        <v>288</v>
      </c>
      <c r="AL41" s="1140"/>
      <c r="AM41" s="1140"/>
      <c r="AN41" s="1141"/>
      <c r="AO41" s="291">
        <v>664474</v>
      </c>
      <c r="AP41" s="291">
        <v>8858</v>
      </c>
      <c r="AQ41" s="292">
        <v>11979</v>
      </c>
      <c r="AR41" s="293">
        <v>-26.1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5392952</v>
      </c>
      <c r="AN51" s="313">
        <v>71997</v>
      </c>
      <c r="AO51" s="314">
        <v>91</v>
      </c>
      <c r="AP51" s="315">
        <v>45483</v>
      </c>
      <c r="AQ51" s="316">
        <v>-0.2</v>
      </c>
      <c r="AR51" s="317">
        <v>91.2</v>
      </c>
    </row>
    <row r="52" spans="1:44" ht="13.2" x14ac:dyDescent="0.2">
      <c r="A52" s="247"/>
      <c r="AK52" s="318"/>
      <c r="AL52" s="319" t="s">
        <v>518</v>
      </c>
      <c r="AM52" s="320">
        <v>4831934</v>
      </c>
      <c r="AN52" s="321">
        <v>64507</v>
      </c>
      <c r="AO52" s="322">
        <v>95.5</v>
      </c>
      <c r="AP52" s="323">
        <v>24241</v>
      </c>
      <c r="AQ52" s="324">
        <v>0.4</v>
      </c>
      <c r="AR52" s="325">
        <v>95.1</v>
      </c>
    </row>
    <row r="53" spans="1:44" ht="13.2" x14ac:dyDescent="0.2">
      <c r="A53" s="247"/>
      <c r="AK53" s="303" t="s">
        <v>519</v>
      </c>
      <c r="AL53" s="304"/>
      <c r="AM53" s="312">
        <v>2593450</v>
      </c>
      <c r="AN53" s="313">
        <v>34603</v>
      </c>
      <c r="AO53" s="314">
        <v>-51.9</v>
      </c>
      <c r="AP53" s="315">
        <v>45945</v>
      </c>
      <c r="AQ53" s="316">
        <v>1</v>
      </c>
      <c r="AR53" s="317">
        <v>-52.9</v>
      </c>
    </row>
    <row r="54" spans="1:44" ht="13.2" x14ac:dyDescent="0.2">
      <c r="A54" s="247"/>
      <c r="AK54" s="318"/>
      <c r="AL54" s="319" t="s">
        <v>518</v>
      </c>
      <c r="AM54" s="320">
        <v>2053636</v>
      </c>
      <c r="AN54" s="321">
        <v>27401</v>
      </c>
      <c r="AO54" s="322">
        <v>-57.5</v>
      </c>
      <c r="AP54" s="323">
        <v>25180</v>
      </c>
      <c r="AQ54" s="324">
        <v>3.9</v>
      </c>
      <c r="AR54" s="325">
        <v>-61.4</v>
      </c>
    </row>
    <row r="55" spans="1:44" ht="13.2" x14ac:dyDescent="0.2">
      <c r="A55" s="247"/>
      <c r="AK55" s="303" t="s">
        <v>520</v>
      </c>
      <c r="AL55" s="304"/>
      <c r="AM55" s="312">
        <v>2430843</v>
      </c>
      <c r="AN55" s="313">
        <v>32541</v>
      </c>
      <c r="AO55" s="314">
        <v>-6</v>
      </c>
      <c r="AP55" s="315">
        <v>44475</v>
      </c>
      <c r="AQ55" s="316">
        <v>-3.2</v>
      </c>
      <c r="AR55" s="317">
        <v>-2.8</v>
      </c>
    </row>
    <row r="56" spans="1:44" ht="13.2" x14ac:dyDescent="0.2">
      <c r="A56" s="247"/>
      <c r="AK56" s="318"/>
      <c r="AL56" s="319" t="s">
        <v>518</v>
      </c>
      <c r="AM56" s="320">
        <v>2049683</v>
      </c>
      <c r="AN56" s="321">
        <v>27438</v>
      </c>
      <c r="AO56" s="322">
        <v>0.1</v>
      </c>
      <c r="AP56" s="323">
        <v>24780</v>
      </c>
      <c r="AQ56" s="324">
        <v>-1.6</v>
      </c>
      <c r="AR56" s="325">
        <v>1.7</v>
      </c>
    </row>
    <row r="57" spans="1:44" ht="13.2" x14ac:dyDescent="0.2">
      <c r="A57" s="247"/>
      <c r="AK57" s="303" t="s">
        <v>521</v>
      </c>
      <c r="AL57" s="304"/>
      <c r="AM57" s="312">
        <v>2565450</v>
      </c>
      <c r="AN57" s="313">
        <v>34391</v>
      </c>
      <c r="AO57" s="314">
        <v>5.7</v>
      </c>
      <c r="AP57" s="315">
        <v>45982</v>
      </c>
      <c r="AQ57" s="316">
        <v>3.4</v>
      </c>
      <c r="AR57" s="317">
        <v>2.2999999999999998</v>
      </c>
    </row>
    <row r="58" spans="1:44" ht="13.2" x14ac:dyDescent="0.2">
      <c r="A58" s="247"/>
      <c r="AK58" s="318"/>
      <c r="AL58" s="319" t="s">
        <v>518</v>
      </c>
      <c r="AM58" s="320">
        <v>1661184</v>
      </c>
      <c r="AN58" s="321">
        <v>22269</v>
      </c>
      <c r="AO58" s="322">
        <v>-18.8</v>
      </c>
      <c r="AP58" s="323">
        <v>25583</v>
      </c>
      <c r="AQ58" s="324">
        <v>3.2</v>
      </c>
      <c r="AR58" s="325">
        <v>-22</v>
      </c>
    </row>
    <row r="59" spans="1:44" ht="13.2" x14ac:dyDescent="0.2">
      <c r="A59" s="247"/>
      <c r="AK59" s="303" t="s">
        <v>522</v>
      </c>
      <c r="AL59" s="304"/>
      <c r="AM59" s="312">
        <v>2621195</v>
      </c>
      <c r="AN59" s="313">
        <v>34944</v>
      </c>
      <c r="AO59" s="314">
        <v>1.6</v>
      </c>
      <c r="AP59" s="315">
        <v>50538</v>
      </c>
      <c r="AQ59" s="316">
        <v>9.9</v>
      </c>
      <c r="AR59" s="317">
        <v>-8.3000000000000007</v>
      </c>
    </row>
    <row r="60" spans="1:44" ht="13.2" x14ac:dyDescent="0.2">
      <c r="A60" s="247"/>
      <c r="AK60" s="318"/>
      <c r="AL60" s="319" t="s">
        <v>518</v>
      </c>
      <c r="AM60" s="320">
        <v>2105202</v>
      </c>
      <c r="AN60" s="321">
        <v>28065</v>
      </c>
      <c r="AO60" s="322">
        <v>26</v>
      </c>
      <c r="AP60" s="323">
        <v>29053</v>
      </c>
      <c r="AQ60" s="324">
        <v>13.6</v>
      </c>
      <c r="AR60" s="325">
        <v>12.4</v>
      </c>
    </row>
    <row r="61" spans="1:44" ht="13.2" x14ac:dyDescent="0.2">
      <c r="A61" s="247"/>
      <c r="AK61" s="303" t="s">
        <v>523</v>
      </c>
      <c r="AL61" s="326"/>
      <c r="AM61" s="312">
        <v>3120778</v>
      </c>
      <c r="AN61" s="313">
        <v>41695</v>
      </c>
      <c r="AO61" s="314">
        <v>8.1</v>
      </c>
      <c r="AP61" s="315">
        <v>46485</v>
      </c>
      <c r="AQ61" s="327">
        <v>2.2000000000000002</v>
      </c>
      <c r="AR61" s="317">
        <v>5.9</v>
      </c>
    </row>
    <row r="62" spans="1:44" ht="13.2" x14ac:dyDescent="0.2">
      <c r="A62" s="247"/>
      <c r="AK62" s="318"/>
      <c r="AL62" s="319" t="s">
        <v>518</v>
      </c>
      <c r="AM62" s="320">
        <v>2540328</v>
      </c>
      <c r="AN62" s="321">
        <v>33936</v>
      </c>
      <c r="AO62" s="322">
        <v>9.1</v>
      </c>
      <c r="AP62" s="323">
        <v>25767</v>
      </c>
      <c r="AQ62" s="324">
        <v>3.9</v>
      </c>
      <c r="AR62" s="325">
        <v>5.2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cnswKd+njljOCtIhsUSopyjx4Ea3e6vct6xxqzuiYiR6hrFDxzKkxyW7VwsbzCIWT5RnifPiHRTz8mUaDfrDGA==" saltValue="Xk6MI24PaQk9NHigGeMR+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M1VdeBs/W0bMr4PV297A+GOPOGUz84ZHUAylTB+7xdY5FsyxkMHxDvWUwOzZAZsExq4xL3KMrq+bNAXYICCCaw==" saltValue="1PfgijBP1b16xhAhowBn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view="pageBreakPreview" zoomScale="70" zoomScaleNormal="80" zoomScaleSheetLayoutView="70"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vqfHAyBYqnRz/YGMP96K1KK4Mta1xI6Y/7lgHwxcswuTVjRFo6Jx9LcwfyCntGhyGr0AC4WHosy3od7X0eP8Zg==" saltValue="lSPaJtbyHufYzmYIfQXvf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8.14</v>
      </c>
      <c r="G47" s="12">
        <v>7.16</v>
      </c>
      <c r="H47" s="12">
        <v>7.73</v>
      </c>
      <c r="I47" s="12">
        <v>10.71</v>
      </c>
      <c r="J47" s="13">
        <v>7.66</v>
      </c>
    </row>
    <row r="48" spans="2:10" ht="57.75" customHeight="1" x14ac:dyDescent="0.2">
      <c r="B48" s="14"/>
      <c r="C48" s="1154" t="s">
        <v>4</v>
      </c>
      <c r="D48" s="1154"/>
      <c r="E48" s="1155"/>
      <c r="F48" s="15">
        <v>7.44</v>
      </c>
      <c r="G48" s="16">
        <v>12.81</v>
      </c>
      <c r="H48" s="16">
        <v>14.47</v>
      </c>
      <c r="I48" s="16">
        <v>10.58</v>
      </c>
      <c r="J48" s="17">
        <v>7.46</v>
      </c>
    </row>
    <row r="49" spans="2:10" ht="57.75" customHeight="1" thickBot="1" x14ac:dyDescent="0.25">
      <c r="B49" s="18"/>
      <c r="C49" s="1156" t="s">
        <v>5</v>
      </c>
      <c r="D49" s="1156"/>
      <c r="E49" s="1157"/>
      <c r="F49" s="19">
        <v>1.46</v>
      </c>
      <c r="G49" s="20">
        <v>4.91</v>
      </c>
      <c r="H49" s="20">
        <v>1.78</v>
      </c>
      <c r="I49" s="20" t="s">
        <v>530</v>
      </c>
      <c r="J49" s="21" t="s">
        <v>531</v>
      </c>
    </row>
    <row r="50" spans="2:10" ht="13.2" x14ac:dyDescent="0.2"/>
  </sheetData>
  <sheetProtection algorithmName="SHA-512" hashValue="JvFwn6fAqAqLIxEajQ9DRqOosHLAqgS81G6JSSQZQtU5MbFgHgp/fB6ZWgrzVaZbIHpE9EBgh+0F2MswhtA2DA==" saltValue="PjiN66hoPjE3jEcCGaqC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7.43</v>
      </c>
      <c r="G34" s="33">
        <v>12.8</v>
      </c>
      <c r="H34" s="33">
        <v>14.46</v>
      </c>
      <c r="I34" s="33">
        <v>10.57</v>
      </c>
      <c r="J34" s="34">
        <v>7.45</v>
      </c>
      <c r="K34" s="22"/>
      <c r="L34" s="22"/>
      <c r="M34" s="22"/>
      <c r="N34" s="22"/>
      <c r="O34" s="22"/>
      <c r="P34" s="22"/>
    </row>
    <row r="35" spans="1:16" ht="39" customHeight="1" x14ac:dyDescent="0.2">
      <c r="A35" s="22"/>
      <c r="B35" s="35"/>
      <c r="C35" s="1158" t="s">
        <v>533</v>
      </c>
      <c r="D35" s="1158"/>
      <c r="E35" s="1159"/>
      <c r="F35" s="36">
        <v>1.5</v>
      </c>
      <c r="G35" s="37">
        <v>2.15</v>
      </c>
      <c r="H35" s="37">
        <v>3.26</v>
      </c>
      <c r="I35" s="37">
        <v>3.27</v>
      </c>
      <c r="J35" s="38">
        <v>3.82</v>
      </c>
      <c r="K35" s="22"/>
      <c r="L35" s="22"/>
      <c r="M35" s="22"/>
      <c r="N35" s="22"/>
      <c r="O35" s="22"/>
      <c r="P35" s="22"/>
    </row>
    <row r="36" spans="1:16" ht="39" customHeight="1" x14ac:dyDescent="0.2">
      <c r="A36" s="22"/>
      <c r="B36" s="35"/>
      <c r="C36" s="1158" t="s">
        <v>534</v>
      </c>
      <c r="D36" s="1158"/>
      <c r="E36" s="1159"/>
      <c r="F36" s="36">
        <v>2.06</v>
      </c>
      <c r="G36" s="37">
        <v>2.42</v>
      </c>
      <c r="H36" s="37">
        <v>2.34</v>
      </c>
      <c r="I36" s="37">
        <v>2.41</v>
      </c>
      <c r="J36" s="38">
        <v>1.46</v>
      </c>
      <c r="K36" s="22"/>
      <c r="L36" s="22"/>
      <c r="M36" s="22"/>
      <c r="N36" s="22"/>
      <c r="O36" s="22"/>
      <c r="P36" s="22"/>
    </row>
    <row r="37" spans="1:16" ht="39" customHeight="1" x14ac:dyDescent="0.2">
      <c r="A37" s="22"/>
      <c r="B37" s="35"/>
      <c r="C37" s="1158" t="s">
        <v>535</v>
      </c>
      <c r="D37" s="1158"/>
      <c r="E37" s="1159"/>
      <c r="F37" s="36">
        <v>2.09</v>
      </c>
      <c r="G37" s="37">
        <v>0.66</v>
      </c>
      <c r="H37" s="37">
        <v>1.2</v>
      </c>
      <c r="I37" s="37">
        <v>0.72</v>
      </c>
      <c r="J37" s="38">
        <v>0.6</v>
      </c>
      <c r="K37" s="22"/>
      <c r="L37" s="22"/>
      <c r="M37" s="22"/>
      <c r="N37" s="22"/>
      <c r="O37" s="22"/>
      <c r="P37" s="22"/>
    </row>
    <row r="38" spans="1:16" ht="39" customHeight="1" x14ac:dyDescent="0.2">
      <c r="A38" s="22"/>
      <c r="B38" s="35"/>
      <c r="C38" s="1158" t="s">
        <v>536</v>
      </c>
      <c r="D38" s="1158"/>
      <c r="E38" s="1159"/>
      <c r="F38" s="36">
        <v>0.16</v>
      </c>
      <c r="G38" s="37">
        <v>0.09</v>
      </c>
      <c r="H38" s="37">
        <v>0.16</v>
      </c>
      <c r="I38" s="37">
        <v>0.09</v>
      </c>
      <c r="J38" s="38">
        <v>0.11</v>
      </c>
      <c r="K38" s="22"/>
      <c r="L38" s="22"/>
      <c r="M38" s="22"/>
      <c r="N38" s="22"/>
      <c r="O38" s="22"/>
      <c r="P38" s="22"/>
    </row>
    <row r="39" spans="1:16" ht="39" customHeight="1" x14ac:dyDescent="0.2">
      <c r="A39" s="22"/>
      <c r="B39" s="35"/>
      <c r="C39" s="1158" t="s">
        <v>537</v>
      </c>
      <c r="D39" s="1158"/>
      <c r="E39" s="1159"/>
      <c r="F39" s="36">
        <v>0.02</v>
      </c>
      <c r="G39" s="37">
        <v>7.0000000000000007E-2</v>
      </c>
      <c r="H39" s="37">
        <v>0.02</v>
      </c>
      <c r="I39" s="37">
        <v>0.05</v>
      </c>
      <c r="J39" s="38">
        <v>0.09</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539</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TR7bYfy3HP3bOCC3j6cKfUgRz1sL9L8Kg8RwFWb8Nzjlrs23MAC2sXpRKiVc13oB5sdDngZcrtKnBbrzKU7aw==" saltValue="FDJeT3vsR6VyPtpyLh7C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1913</v>
      </c>
      <c r="L45" s="58">
        <v>1946</v>
      </c>
      <c r="M45" s="58">
        <v>1947</v>
      </c>
      <c r="N45" s="58">
        <v>1967</v>
      </c>
      <c r="O45" s="59">
        <v>2046</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38</v>
      </c>
      <c r="L48" s="62">
        <v>33</v>
      </c>
      <c r="M48" s="62">
        <v>38</v>
      </c>
      <c r="N48" s="62">
        <v>39</v>
      </c>
      <c r="O48" s="63">
        <v>48</v>
      </c>
      <c r="P48" s="46"/>
      <c r="Q48" s="46"/>
      <c r="R48" s="46"/>
      <c r="S48" s="46"/>
      <c r="T48" s="46"/>
      <c r="U48" s="46"/>
    </row>
    <row r="49" spans="1:21" ht="30.75" customHeight="1" x14ac:dyDescent="0.2">
      <c r="A49" s="46"/>
      <c r="B49" s="1189"/>
      <c r="C49" s="1190"/>
      <c r="D49" s="60"/>
      <c r="E49" s="1166" t="s">
        <v>14</v>
      </c>
      <c r="F49" s="1166"/>
      <c r="G49" s="1166"/>
      <c r="H49" s="1166"/>
      <c r="I49" s="1166"/>
      <c r="J49" s="1167"/>
      <c r="K49" s="61">
        <v>42</v>
      </c>
      <c r="L49" s="62">
        <v>22</v>
      </c>
      <c r="M49" s="62">
        <v>14</v>
      </c>
      <c r="N49" s="62">
        <v>10</v>
      </c>
      <c r="O49" s="63">
        <v>10</v>
      </c>
      <c r="P49" s="46"/>
      <c r="Q49" s="46"/>
      <c r="R49" s="46"/>
      <c r="S49" s="46"/>
      <c r="T49" s="46"/>
      <c r="U49" s="46"/>
    </row>
    <row r="50" spans="1:21" ht="30.75" customHeight="1" x14ac:dyDescent="0.2">
      <c r="A50" s="46"/>
      <c r="B50" s="1189"/>
      <c r="C50" s="1190"/>
      <c r="D50" s="60"/>
      <c r="E50" s="1166" t="s">
        <v>15</v>
      </c>
      <c r="F50" s="1166"/>
      <c r="G50" s="1166"/>
      <c r="H50" s="1166"/>
      <c r="I50" s="1166"/>
      <c r="J50" s="1167"/>
      <c r="K50" s="61">
        <v>4</v>
      </c>
      <c r="L50" s="62">
        <v>3</v>
      </c>
      <c r="M50" s="62">
        <v>2</v>
      </c>
      <c r="N50" s="62">
        <v>3</v>
      </c>
      <c r="O50" s="63">
        <v>4</v>
      </c>
      <c r="P50" s="46"/>
      <c r="Q50" s="46"/>
      <c r="R50" s="46"/>
      <c r="S50" s="46"/>
      <c r="T50" s="46"/>
      <c r="U50" s="46"/>
    </row>
    <row r="51" spans="1:21" ht="30.75" customHeight="1" x14ac:dyDescent="0.2">
      <c r="A51" s="46"/>
      <c r="B51" s="1191"/>
      <c r="C51" s="1192"/>
      <c r="D51" s="64"/>
      <c r="E51" s="1166" t="s">
        <v>16</v>
      </c>
      <c r="F51" s="1166"/>
      <c r="G51" s="1166"/>
      <c r="H51" s="1166"/>
      <c r="I51" s="1166"/>
      <c r="J51" s="1167"/>
      <c r="K51" s="61">
        <v>1</v>
      </c>
      <c r="L51" s="62">
        <v>0</v>
      </c>
      <c r="M51" s="62" t="s">
        <v>487</v>
      </c>
      <c r="N51" s="62" t="s">
        <v>487</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1372</v>
      </c>
      <c r="L52" s="62">
        <v>1408</v>
      </c>
      <c r="M52" s="62">
        <v>1413</v>
      </c>
      <c r="N52" s="62">
        <v>1390</v>
      </c>
      <c r="O52" s="63">
        <v>1443</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626</v>
      </c>
      <c r="L53" s="67">
        <v>596</v>
      </c>
      <c r="M53" s="67">
        <v>588</v>
      </c>
      <c r="N53" s="67">
        <v>629</v>
      </c>
      <c r="O53" s="68">
        <v>665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3lLIrPlq5dzlkkX8YpPcpIKq6qSzmReuzV9exfywLTa2WzG+JSGycjhIzyUJaBQzt6HZJpFbrVVWOws/SsdIw==" saltValue="wrB1jfteRfrtDl/aF1d99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21336</v>
      </c>
      <c r="J41" s="331">
        <v>21463</v>
      </c>
      <c r="K41" s="331">
        <v>20938</v>
      </c>
      <c r="L41" s="331">
        <v>20163</v>
      </c>
      <c r="M41" s="332">
        <v>19404</v>
      </c>
    </row>
    <row r="42" spans="2:13" ht="27.75" customHeight="1" x14ac:dyDescent="0.2">
      <c r="B42" s="1197"/>
      <c r="C42" s="1198"/>
      <c r="D42" s="104"/>
      <c r="E42" s="1201" t="s">
        <v>32</v>
      </c>
      <c r="F42" s="1201"/>
      <c r="G42" s="1201"/>
      <c r="H42" s="1202"/>
      <c r="I42" s="333">
        <v>1561</v>
      </c>
      <c r="J42" s="334">
        <v>2139</v>
      </c>
      <c r="K42" s="334">
        <v>2431</v>
      </c>
      <c r="L42" s="334">
        <v>2435</v>
      </c>
      <c r="M42" s="335">
        <v>2555</v>
      </c>
    </row>
    <row r="43" spans="2:13" ht="27.75" customHeight="1" x14ac:dyDescent="0.2">
      <c r="B43" s="1197"/>
      <c r="C43" s="1198"/>
      <c r="D43" s="104"/>
      <c r="E43" s="1201" t="s">
        <v>33</v>
      </c>
      <c r="F43" s="1201"/>
      <c r="G43" s="1201"/>
      <c r="H43" s="1202"/>
      <c r="I43" s="333">
        <v>295</v>
      </c>
      <c r="J43" s="334">
        <v>350</v>
      </c>
      <c r="K43" s="334">
        <v>385</v>
      </c>
      <c r="L43" s="334">
        <v>427</v>
      </c>
      <c r="M43" s="335">
        <v>546</v>
      </c>
    </row>
    <row r="44" spans="2:13" ht="27.75" customHeight="1" x14ac:dyDescent="0.2">
      <c r="B44" s="1197"/>
      <c r="C44" s="1198"/>
      <c r="D44" s="104"/>
      <c r="E44" s="1201" t="s">
        <v>34</v>
      </c>
      <c r="F44" s="1201"/>
      <c r="G44" s="1201"/>
      <c r="H44" s="1202"/>
      <c r="I44" s="333">
        <v>148</v>
      </c>
      <c r="J44" s="334">
        <v>119</v>
      </c>
      <c r="K44" s="334">
        <v>106</v>
      </c>
      <c r="L44" s="334">
        <v>91</v>
      </c>
      <c r="M44" s="335">
        <v>82</v>
      </c>
    </row>
    <row r="45" spans="2:13" ht="27.75" customHeight="1" x14ac:dyDescent="0.2">
      <c r="B45" s="1197"/>
      <c r="C45" s="1198"/>
      <c r="D45" s="104"/>
      <c r="E45" s="1201" t="s">
        <v>35</v>
      </c>
      <c r="F45" s="1201"/>
      <c r="G45" s="1201"/>
      <c r="H45" s="1202"/>
      <c r="I45" s="333">
        <v>4328</v>
      </c>
      <c r="J45" s="334">
        <v>4259</v>
      </c>
      <c r="K45" s="334">
        <v>4167</v>
      </c>
      <c r="L45" s="334">
        <v>4107</v>
      </c>
      <c r="M45" s="335">
        <v>4079</v>
      </c>
    </row>
    <row r="46" spans="2:13" ht="27.75" customHeight="1" x14ac:dyDescent="0.2">
      <c r="B46" s="1197"/>
      <c r="C46" s="1198"/>
      <c r="D46" s="105"/>
      <c r="E46" s="1201" t="s">
        <v>36</v>
      </c>
      <c r="F46" s="1201"/>
      <c r="G46" s="1201"/>
      <c r="H46" s="1202"/>
      <c r="I46" s="333">
        <v>199</v>
      </c>
      <c r="J46" s="334">
        <v>30</v>
      </c>
      <c r="K46" s="334">
        <v>26</v>
      </c>
      <c r="L46" s="334">
        <v>23</v>
      </c>
      <c r="M46" s="335">
        <v>19</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3964</v>
      </c>
      <c r="J50" s="334">
        <v>4160</v>
      </c>
      <c r="K50" s="334">
        <v>4406</v>
      </c>
      <c r="L50" s="334">
        <v>5432</v>
      </c>
      <c r="M50" s="335">
        <v>5506</v>
      </c>
    </row>
    <row r="51" spans="2:13" ht="27.75" customHeight="1" x14ac:dyDescent="0.2">
      <c r="B51" s="1197"/>
      <c r="C51" s="1198"/>
      <c r="D51" s="104"/>
      <c r="E51" s="1201" t="s">
        <v>42</v>
      </c>
      <c r="F51" s="1201"/>
      <c r="G51" s="1201"/>
      <c r="H51" s="1202"/>
      <c r="I51" s="333">
        <v>1315</v>
      </c>
      <c r="J51" s="334">
        <v>1968</v>
      </c>
      <c r="K51" s="334">
        <v>2384</v>
      </c>
      <c r="L51" s="334">
        <v>2763</v>
      </c>
      <c r="M51" s="335">
        <v>3182</v>
      </c>
    </row>
    <row r="52" spans="2:13" ht="27.75" customHeight="1" x14ac:dyDescent="0.2">
      <c r="B52" s="1199"/>
      <c r="C52" s="1200"/>
      <c r="D52" s="104"/>
      <c r="E52" s="1201" t="s">
        <v>43</v>
      </c>
      <c r="F52" s="1201"/>
      <c r="G52" s="1201"/>
      <c r="H52" s="1202"/>
      <c r="I52" s="333">
        <v>16566</v>
      </c>
      <c r="J52" s="334">
        <v>16557</v>
      </c>
      <c r="K52" s="334">
        <v>15869</v>
      </c>
      <c r="L52" s="334">
        <v>14955</v>
      </c>
      <c r="M52" s="335">
        <v>14799</v>
      </c>
    </row>
    <row r="53" spans="2:13" ht="27.75" customHeight="1" thickBot="1" x14ac:dyDescent="0.25">
      <c r="B53" s="1203" t="s">
        <v>19</v>
      </c>
      <c r="C53" s="1204"/>
      <c r="D53" s="108"/>
      <c r="E53" s="1205" t="s">
        <v>44</v>
      </c>
      <c r="F53" s="1205"/>
      <c r="G53" s="1205"/>
      <c r="H53" s="1206"/>
      <c r="I53" s="336">
        <v>6021</v>
      </c>
      <c r="J53" s="337">
        <v>5676</v>
      </c>
      <c r="K53" s="337">
        <v>5393</v>
      </c>
      <c r="L53" s="337">
        <v>4096</v>
      </c>
      <c r="M53" s="338">
        <v>3198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xAZAOHpzdDfi004rB7eLFS7lJwDBncoHGVULrmyc9QaEykX+IGsmV5rayZ2N5FHFcbBWwVWiypLSIN2huSzZw==" saltValue="D+VsICgZClnCWvebD1V+s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1251</v>
      </c>
      <c r="G55" s="339">
        <v>1766</v>
      </c>
      <c r="H55" s="340">
        <v>1311</v>
      </c>
    </row>
    <row r="56" spans="2:8" ht="52.5" customHeight="1" x14ac:dyDescent="0.2">
      <c r="B56" s="120"/>
      <c r="C56" s="1224" t="s">
        <v>47</v>
      </c>
      <c r="D56" s="1224"/>
      <c r="E56" s="1225"/>
      <c r="F56" s="341">
        <v>489</v>
      </c>
      <c r="G56" s="341">
        <v>571</v>
      </c>
      <c r="H56" s="342">
        <v>639</v>
      </c>
    </row>
    <row r="57" spans="2:8" ht="53.25" customHeight="1" x14ac:dyDescent="0.2">
      <c r="B57" s="120"/>
      <c r="C57" s="1226" t="s">
        <v>48</v>
      </c>
      <c r="D57" s="1226"/>
      <c r="E57" s="1227"/>
      <c r="F57" s="343">
        <v>1997</v>
      </c>
      <c r="G57" s="343">
        <v>2342</v>
      </c>
      <c r="H57" s="344">
        <v>2723</v>
      </c>
    </row>
    <row r="58" spans="2:8" ht="45.75" customHeight="1" x14ac:dyDescent="0.2">
      <c r="B58" s="121"/>
      <c r="C58" s="1214" t="s">
        <v>558</v>
      </c>
      <c r="D58" s="1215"/>
      <c r="E58" s="1216"/>
      <c r="F58" s="345">
        <v>1668</v>
      </c>
      <c r="G58" s="345">
        <v>2151</v>
      </c>
      <c r="H58" s="346">
        <v>2532</v>
      </c>
    </row>
    <row r="59" spans="2:8" ht="45.75" customHeight="1" x14ac:dyDescent="0.2">
      <c r="B59" s="121"/>
      <c r="C59" s="1214" t="s">
        <v>559</v>
      </c>
      <c r="D59" s="1215"/>
      <c r="E59" s="1216"/>
      <c r="F59" s="345">
        <v>191</v>
      </c>
      <c r="G59" s="345">
        <v>117</v>
      </c>
      <c r="H59" s="346">
        <v>116</v>
      </c>
    </row>
    <row r="60" spans="2:8" ht="45.75" customHeight="1" x14ac:dyDescent="0.2">
      <c r="B60" s="121"/>
      <c r="C60" s="1214" t="s">
        <v>560</v>
      </c>
      <c r="D60" s="1215"/>
      <c r="E60" s="1216"/>
      <c r="F60" s="345">
        <v>117</v>
      </c>
      <c r="G60" s="345">
        <v>58</v>
      </c>
      <c r="H60" s="346">
        <v>58</v>
      </c>
    </row>
    <row r="61" spans="2:8" ht="45.75" customHeight="1" x14ac:dyDescent="0.2">
      <c r="B61" s="121"/>
      <c r="C61" s="1214" t="s">
        <v>561</v>
      </c>
      <c r="D61" s="1215"/>
      <c r="E61" s="1216"/>
      <c r="F61" s="345">
        <v>21</v>
      </c>
      <c r="G61" s="345">
        <v>16</v>
      </c>
      <c r="H61" s="346">
        <v>17</v>
      </c>
    </row>
    <row r="62" spans="2:8" ht="45.75" customHeight="1" thickBot="1" x14ac:dyDescent="0.25">
      <c r="B62" s="122"/>
      <c r="C62" s="1217" t="s">
        <v>562</v>
      </c>
      <c r="D62" s="1218"/>
      <c r="E62" s="1219"/>
      <c r="F62" s="347" t="s">
        <v>487</v>
      </c>
      <c r="G62" s="347" t="s">
        <v>487</v>
      </c>
      <c r="H62" s="348" t="s">
        <v>562</v>
      </c>
    </row>
    <row r="63" spans="2:8" ht="52.5" customHeight="1" thickBot="1" x14ac:dyDescent="0.25">
      <c r="B63" s="123"/>
      <c r="C63" s="1220" t="s">
        <v>49</v>
      </c>
      <c r="D63" s="1220"/>
      <c r="E63" s="1221"/>
      <c r="F63" s="349">
        <v>3737</v>
      </c>
      <c r="G63" s="349">
        <v>4679</v>
      </c>
      <c r="H63" s="350">
        <v>4674</v>
      </c>
    </row>
    <row r="64" spans="2:8" ht="13.2" x14ac:dyDescent="0.2"/>
  </sheetData>
  <sheetProtection algorithmName="SHA-512" hashValue="lxhfj7FkT/p9k5dVHEuJKSoOu8y20+kEksXvbaloLpLKnoDsqk23FthV/rkUortyhL5E7nC2lIPSVKTvF0Khlw==" saltValue="8XMnOUcpIE4YeO6FCtUl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91B04-8719-46B4-BE39-A05A7CAEE399}">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0" t="s">
        <v>565</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567</v>
      </c>
      <c r="AO51" s="1233"/>
      <c r="AP51" s="1233"/>
      <c r="AQ51" s="1233"/>
      <c r="AR51" s="1233"/>
      <c r="AS51" s="1233"/>
      <c r="AT51" s="1233"/>
      <c r="AU51" s="1233"/>
      <c r="AV51" s="1233"/>
      <c r="AW51" s="1233"/>
      <c r="AX51" s="1233"/>
      <c r="AY51" s="1233"/>
      <c r="AZ51" s="1233"/>
      <c r="BA51" s="1233"/>
      <c r="BB51" s="1233" t="s">
        <v>568</v>
      </c>
      <c r="BC51" s="1233"/>
      <c r="BD51" s="1233"/>
      <c r="BE51" s="1233"/>
      <c r="BF51" s="1233"/>
      <c r="BG51" s="1233"/>
      <c r="BH51" s="1233"/>
      <c r="BI51" s="1233"/>
      <c r="BJ51" s="1233"/>
      <c r="BK51" s="1233"/>
      <c r="BL51" s="1233"/>
      <c r="BM51" s="1233"/>
      <c r="BN51" s="1233"/>
      <c r="BO51" s="1233"/>
      <c r="BP51" s="1230">
        <v>41.9</v>
      </c>
      <c r="BQ51" s="1230"/>
      <c r="BR51" s="1230"/>
      <c r="BS51" s="1230"/>
      <c r="BT51" s="1230"/>
      <c r="BU51" s="1230"/>
      <c r="BV51" s="1230"/>
      <c r="BW51" s="1230"/>
      <c r="BX51" s="1230">
        <v>37.200000000000003</v>
      </c>
      <c r="BY51" s="1230"/>
      <c r="BZ51" s="1230"/>
      <c r="CA51" s="1230"/>
      <c r="CB51" s="1230"/>
      <c r="CC51" s="1230"/>
      <c r="CD51" s="1230"/>
      <c r="CE51" s="1230"/>
      <c r="CF51" s="1230">
        <v>36.299999999999997</v>
      </c>
      <c r="CG51" s="1230"/>
      <c r="CH51" s="1230"/>
      <c r="CI51" s="1230"/>
      <c r="CJ51" s="1230"/>
      <c r="CK51" s="1230"/>
      <c r="CL51" s="1230"/>
      <c r="CM51" s="1230"/>
      <c r="CN51" s="1230">
        <v>27</v>
      </c>
      <c r="CO51" s="1230"/>
      <c r="CP51" s="1230"/>
      <c r="CQ51" s="1230"/>
      <c r="CR51" s="1230"/>
      <c r="CS51" s="1230"/>
      <c r="CT51" s="1230"/>
      <c r="CU51" s="1230"/>
      <c r="CV51" s="1230">
        <v>20.2</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569</v>
      </c>
      <c r="BC53" s="1233"/>
      <c r="BD53" s="1233"/>
      <c r="BE53" s="1233"/>
      <c r="BF53" s="1233"/>
      <c r="BG53" s="1233"/>
      <c r="BH53" s="1233"/>
      <c r="BI53" s="1233"/>
      <c r="BJ53" s="1233"/>
      <c r="BK53" s="1233"/>
      <c r="BL53" s="1233"/>
      <c r="BM53" s="1233"/>
      <c r="BN53" s="1233"/>
      <c r="BO53" s="1233"/>
      <c r="BP53" s="1230">
        <v>53.1</v>
      </c>
      <c r="BQ53" s="1230"/>
      <c r="BR53" s="1230"/>
      <c r="BS53" s="1230"/>
      <c r="BT53" s="1230"/>
      <c r="BU53" s="1230"/>
      <c r="BV53" s="1230"/>
      <c r="BW53" s="1230"/>
      <c r="BX53" s="1230">
        <v>54.2</v>
      </c>
      <c r="BY53" s="1230"/>
      <c r="BZ53" s="1230"/>
      <c r="CA53" s="1230"/>
      <c r="CB53" s="1230"/>
      <c r="CC53" s="1230"/>
      <c r="CD53" s="1230"/>
      <c r="CE53" s="1230"/>
      <c r="CF53" s="1230">
        <v>56</v>
      </c>
      <c r="CG53" s="1230"/>
      <c r="CH53" s="1230"/>
      <c r="CI53" s="1230"/>
      <c r="CJ53" s="1230"/>
      <c r="CK53" s="1230"/>
      <c r="CL53" s="1230"/>
      <c r="CM53" s="1230"/>
      <c r="CN53" s="1230">
        <v>57.7</v>
      </c>
      <c r="CO53" s="1230"/>
      <c r="CP53" s="1230"/>
      <c r="CQ53" s="1230"/>
      <c r="CR53" s="1230"/>
      <c r="CS53" s="1230"/>
      <c r="CT53" s="1230"/>
      <c r="CU53" s="1230"/>
      <c r="CV53" s="1230">
        <v>58.9</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570</v>
      </c>
      <c r="AO55" s="1234"/>
      <c r="AP55" s="1234"/>
      <c r="AQ55" s="1234"/>
      <c r="AR55" s="1234"/>
      <c r="AS55" s="1234"/>
      <c r="AT55" s="1234"/>
      <c r="AU55" s="1234"/>
      <c r="AV55" s="1234"/>
      <c r="AW55" s="1234"/>
      <c r="AX55" s="1234"/>
      <c r="AY55" s="1234"/>
      <c r="AZ55" s="1234"/>
      <c r="BA55" s="1234"/>
      <c r="BB55" s="1233" t="s">
        <v>568</v>
      </c>
      <c r="BC55" s="1233"/>
      <c r="BD55" s="1233"/>
      <c r="BE55" s="1233"/>
      <c r="BF55" s="1233"/>
      <c r="BG55" s="1233"/>
      <c r="BH55" s="1233"/>
      <c r="BI55" s="1233"/>
      <c r="BJ55" s="1233"/>
      <c r="BK55" s="1233"/>
      <c r="BL55" s="1233"/>
      <c r="BM55" s="1233"/>
      <c r="BN55" s="1233"/>
      <c r="BO55" s="1233"/>
      <c r="BP55" s="1230">
        <v>20.399999999999999</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569</v>
      </c>
      <c r="BC57" s="1233"/>
      <c r="BD57" s="1233"/>
      <c r="BE57" s="1233"/>
      <c r="BF57" s="1233"/>
      <c r="BG57" s="1233"/>
      <c r="BH57" s="1233"/>
      <c r="BI57" s="1233"/>
      <c r="BJ57" s="1233"/>
      <c r="BK57" s="1233"/>
      <c r="BL57" s="1233"/>
      <c r="BM57" s="1233"/>
      <c r="BN57" s="1233"/>
      <c r="BO57" s="1233"/>
      <c r="BP57" s="1230">
        <v>63</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567</v>
      </c>
      <c r="AO73" s="1233"/>
      <c r="AP73" s="1233"/>
      <c r="AQ73" s="1233"/>
      <c r="AR73" s="1233"/>
      <c r="AS73" s="1233"/>
      <c r="AT73" s="1233"/>
      <c r="AU73" s="1233"/>
      <c r="AV73" s="1233"/>
      <c r="AW73" s="1233"/>
      <c r="AX73" s="1233"/>
      <c r="AY73" s="1233"/>
      <c r="AZ73" s="1233"/>
      <c r="BA73" s="1233"/>
      <c r="BB73" s="1233" t="s">
        <v>568</v>
      </c>
      <c r="BC73" s="1233"/>
      <c r="BD73" s="1233"/>
      <c r="BE73" s="1233"/>
      <c r="BF73" s="1233"/>
      <c r="BG73" s="1233"/>
      <c r="BH73" s="1233"/>
      <c r="BI73" s="1233"/>
      <c r="BJ73" s="1233"/>
      <c r="BK73" s="1233"/>
      <c r="BL73" s="1233"/>
      <c r="BM73" s="1233"/>
      <c r="BN73" s="1233"/>
      <c r="BO73" s="1233"/>
      <c r="BP73" s="1230">
        <v>41.9</v>
      </c>
      <c r="BQ73" s="1230"/>
      <c r="BR73" s="1230"/>
      <c r="BS73" s="1230"/>
      <c r="BT73" s="1230"/>
      <c r="BU73" s="1230"/>
      <c r="BV73" s="1230"/>
      <c r="BW73" s="1230"/>
      <c r="BX73" s="1230">
        <v>37.200000000000003</v>
      </c>
      <c r="BY73" s="1230"/>
      <c r="BZ73" s="1230"/>
      <c r="CA73" s="1230"/>
      <c r="CB73" s="1230"/>
      <c r="CC73" s="1230"/>
      <c r="CD73" s="1230"/>
      <c r="CE73" s="1230"/>
      <c r="CF73" s="1230">
        <v>36.299999999999997</v>
      </c>
      <c r="CG73" s="1230"/>
      <c r="CH73" s="1230"/>
      <c r="CI73" s="1230"/>
      <c r="CJ73" s="1230"/>
      <c r="CK73" s="1230"/>
      <c r="CL73" s="1230"/>
      <c r="CM73" s="1230"/>
      <c r="CN73" s="1230">
        <v>27</v>
      </c>
      <c r="CO73" s="1230"/>
      <c r="CP73" s="1230"/>
      <c r="CQ73" s="1230"/>
      <c r="CR73" s="1230"/>
      <c r="CS73" s="1230"/>
      <c r="CT73" s="1230"/>
      <c r="CU73" s="1230"/>
      <c r="CV73" s="1230">
        <v>20.2</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573</v>
      </c>
      <c r="BC75" s="1233"/>
      <c r="BD75" s="1233"/>
      <c r="BE75" s="1233"/>
      <c r="BF75" s="1233"/>
      <c r="BG75" s="1233"/>
      <c r="BH75" s="1233"/>
      <c r="BI75" s="1233"/>
      <c r="BJ75" s="1233"/>
      <c r="BK75" s="1233"/>
      <c r="BL75" s="1233"/>
      <c r="BM75" s="1233"/>
      <c r="BN75" s="1233"/>
      <c r="BO75" s="1233"/>
      <c r="BP75" s="1230">
        <v>3.7</v>
      </c>
      <c r="BQ75" s="1230"/>
      <c r="BR75" s="1230"/>
      <c r="BS75" s="1230"/>
      <c r="BT75" s="1230"/>
      <c r="BU75" s="1230"/>
      <c r="BV75" s="1230"/>
      <c r="BW75" s="1230"/>
      <c r="BX75" s="1230">
        <v>3.9</v>
      </c>
      <c r="BY75" s="1230"/>
      <c r="BZ75" s="1230"/>
      <c r="CA75" s="1230"/>
      <c r="CB75" s="1230"/>
      <c r="CC75" s="1230"/>
      <c r="CD75" s="1230"/>
      <c r="CE75" s="1230"/>
      <c r="CF75" s="1230">
        <v>4</v>
      </c>
      <c r="CG75" s="1230"/>
      <c r="CH75" s="1230"/>
      <c r="CI75" s="1230"/>
      <c r="CJ75" s="1230"/>
      <c r="CK75" s="1230"/>
      <c r="CL75" s="1230"/>
      <c r="CM75" s="1230"/>
      <c r="CN75" s="1230">
        <v>4</v>
      </c>
      <c r="CO75" s="1230"/>
      <c r="CP75" s="1230"/>
      <c r="CQ75" s="1230"/>
      <c r="CR75" s="1230"/>
      <c r="CS75" s="1230"/>
      <c r="CT75" s="1230"/>
      <c r="CU75" s="1230"/>
      <c r="CV75" s="1230">
        <v>4.0999999999999996</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570</v>
      </c>
      <c r="AO77" s="1234"/>
      <c r="AP77" s="1234"/>
      <c r="AQ77" s="1234"/>
      <c r="AR77" s="1234"/>
      <c r="AS77" s="1234"/>
      <c r="AT77" s="1234"/>
      <c r="AU77" s="1234"/>
      <c r="AV77" s="1234"/>
      <c r="AW77" s="1234"/>
      <c r="AX77" s="1234"/>
      <c r="AY77" s="1234"/>
      <c r="AZ77" s="1234"/>
      <c r="BA77" s="1234"/>
      <c r="BB77" s="1233" t="s">
        <v>568</v>
      </c>
      <c r="BC77" s="1233"/>
      <c r="BD77" s="1233"/>
      <c r="BE77" s="1233"/>
      <c r="BF77" s="1233"/>
      <c r="BG77" s="1233"/>
      <c r="BH77" s="1233"/>
      <c r="BI77" s="1233"/>
      <c r="BJ77" s="1233"/>
      <c r="BK77" s="1233"/>
      <c r="BL77" s="1233"/>
      <c r="BM77" s="1233"/>
      <c r="BN77" s="1233"/>
      <c r="BO77" s="1233"/>
      <c r="BP77" s="1230">
        <v>20.399999999999999</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573</v>
      </c>
      <c r="BC79" s="1233"/>
      <c r="BD79" s="1233"/>
      <c r="BE79" s="1233"/>
      <c r="BF79" s="1233"/>
      <c r="BG79" s="1233"/>
      <c r="BH79" s="1233"/>
      <c r="BI79" s="1233"/>
      <c r="BJ79" s="1233"/>
      <c r="BK79" s="1233"/>
      <c r="BL79" s="1233"/>
      <c r="BM79" s="1233"/>
      <c r="BN79" s="1233"/>
      <c r="BO79" s="1233"/>
      <c r="BP79" s="1230">
        <v>6.2</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zXM7HO4FDRz4MBHQ8KzmVd/SCygJLqKXtYmHVV2Ss+9TP2V/CoXhpzoRSZC0SPmEq6MlxnN4l/u2Zj1utdStQ==" saltValue="H+kV1QjpNQIldiqioYP3g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1298C-E989-4F5F-839B-3D615074BCC6}">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Zo6QwcdMRI6p/Ex5vEec4XJjEHImysY1HHUFwuy066Js6ywC9PMnLEEll2TINvU3B89mS/w0mrv2/bi4DScSFA==" saltValue="bu/ioEfpmEAriSwdfUGik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CE2D9-9355-480F-8F6F-3BB5A399AD2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rBebzDtKY/YmclYzuprlGd0AlkjfL6J+hX3rwjBTwSMAkqinRpfs2afRqMBxFQk1giya1QyejAHD4V20Wqf7qA==" saltValue="Ye2VcHD7kbjjLEHxY2fej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71997</v>
      </c>
      <c r="E3" s="142"/>
      <c r="F3" s="143">
        <v>45483</v>
      </c>
      <c r="G3" s="144"/>
      <c r="H3" s="145"/>
    </row>
    <row r="4" spans="1:8" x14ac:dyDescent="0.2">
      <c r="A4" s="146"/>
      <c r="B4" s="147"/>
      <c r="C4" s="148"/>
      <c r="D4" s="149">
        <v>64507</v>
      </c>
      <c r="E4" s="150"/>
      <c r="F4" s="151">
        <v>24241</v>
      </c>
      <c r="G4" s="152"/>
      <c r="H4" s="153"/>
    </row>
    <row r="5" spans="1:8" x14ac:dyDescent="0.2">
      <c r="A5" s="134" t="s">
        <v>519</v>
      </c>
      <c r="B5" s="139"/>
      <c r="C5" s="140"/>
      <c r="D5" s="141">
        <v>34603</v>
      </c>
      <c r="E5" s="142"/>
      <c r="F5" s="143">
        <v>45945</v>
      </c>
      <c r="G5" s="144"/>
      <c r="H5" s="145"/>
    </row>
    <row r="6" spans="1:8" x14ac:dyDescent="0.2">
      <c r="A6" s="146"/>
      <c r="B6" s="147"/>
      <c r="C6" s="148"/>
      <c r="D6" s="149">
        <v>27401</v>
      </c>
      <c r="E6" s="150"/>
      <c r="F6" s="151">
        <v>25180</v>
      </c>
      <c r="G6" s="152"/>
      <c r="H6" s="153"/>
    </row>
    <row r="7" spans="1:8" x14ac:dyDescent="0.2">
      <c r="A7" s="134" t="s">
        <v>520</v>
      </c>
      <c r="B7" s="139"/>
      <c r="C7" s="140"/>
      <c r="D7" s="141">
        <v>32541</v>
      </c>
      <c r="E7" s="142"/>
      <c r="F7" s="143">
        <v>44475</v>
      </c>
      <c r="G7" s="144"/>
      <c r="H7" s="145"/>
    </row>
    <row r="8" spans="1:8" x14ac:dyDescent="0.2">
      <c r="A8" s="146"/>
      <c r="B8" s="147"/>
      <c r="C8" s="148"/>
      <c r="D8" s="149">
        <v>27438</v>
      </c>
      <c r="E8" s="150"/>
      <c r="F8" s="151">
        <v>24780</v>
      </c>
      <c r="G8" s="152"/>
      <c r="H8" s="153"/>
    </row>
    <row r="9" spans="1:8" x14ac:dyDescent="0.2">
      <c r="A9" s="134" t="s">
        <v>521</v>
      </c>
      <c r="B9" s="139"/>
      <c r="C9" s="140"/>
      <c r="D9" s="141">
        <v>34391</v>
      </c>
      <c r="E9" s="142"/>
      <c r="F9" s="143">
        <v>45982</v>
      </c>
      <c r="G9" s="144"/>
      <c r="H9" s="145"/>
    </row>
    <row r="10" spans="1:8" x14ac:dyDescent="0.2">
      <c r="A10" s="146"/>
      <c r="B10" s="147"/>
      <c r="C10" s="148"/>
      <c r="D10" s="149">
        <v>22269</v>
      </c>
      <c r="E10" s="150"/>
      <c r="F10" s="151">
        <v>25583</v>
      </c>
      <c r="G10" s="152"/>
      <c r="H10" s="153"/>
    </row>
    <row r="11" spans="1:8" x14ac:dyDescent="0.2">
      <c r="A11" s="134" t="s">
        <v>522</v>
      </c>
      <c r="B11" s="139"/>
      <c r="C11" s="140"/>
      <c r="D11" s="141">
        <v>34944</v>
      </c>
      <c r="E11" s="142"/>
      <c r="F11" s="143">
        <v>50538</v>
      </c>
      <c r="G11" s="144"/>
      <c r="H11" s="145"/>
    </row>
    <row r="12" spans="1:8" x14ac:dyDescent="0.2">
      <c r="A12" s="146"/>
      <c r="B12" s="147"/>
      <c r="C12" s="154"/>
      <c r="D12" s="149">
        <v>28065</v>
      </c>
      <c r="E12" s="150"/>
      <c r="F12" s="151">
        <v>29053</v>
      </c>
      <c r="G12" s="152"/>
      <c r="H12" s="153"/>
    </row>
    <row r="13" spans="1:8" x14ac:dyDescent="0.2">
      <c r="A13" s="134"/>
      <c r="B13" s="139"/>
      <c r="C13" s="140"/>
      <c r="D13" s="141">
        <v>41695</v>
      </c>
      <c r="E13" s="142"/>
      <c r="F13" s="143">
        <v>46485</v>
      </c>
      <c r="G13" s="155"/>
      <c r="H13" s="145"/>
    </row>
    <row r="14" spans="1:8" x14ac:dyDescent="0.2">
      <c r="A14" s="146"/>
      <c r="B14" s="147"/>
      <c r="C14" s="148"/>
      <c r="D14" s="149">
        <v>33936</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7.44</v>
      </c>
      <c r="C19" s="156">
        <f>ROUND(VALUE(SUBSTITUTE(実質収支比率等に係る経年分析!G$48,"▲","-")),2)</f>
        <v>12.81</v>
      </c>
      <c r="D19" s="156">
        <f>ROUND(VALUE(SUBSTITUTE(実質収支比率等に係る経年分析!H$48,"▲","-")),2)</f>
        <v>14.47</v>
      </c>
      <c r="E19" s="156">
        <f>ROUND(VALUE(SUBSTITUTE(実質収支比率等に係る経年分析!I$48,"▲","-")),2)</f>
        <v>10.58</v>
      </c>
      <c r="F19" s="156">
        <f>ROUND(VALUE(SUBSTITUTE(実質収支比率等に係る経年分析!J$48,"▲","-")),2)</f>
        <v>7.46</v>
      </c>
    </row>
    <row r="20" spans="1:11" x14ac:dyDescent="0.2">
      <c r="A20" s="156" t="s">
        <v>53</v>
      </c>
      <c r="B20" s="156">
        <f>ROUND(VALUE(SUBSTITUTE(実質収支比率等に係る経年分析!F$47,"▲","-")),2)</f>
        <v>8.14</v>
      </c>
      <c r="C20" s="156">
        <f>ROUND(VALUE(SUBSTITUTE(実質収支比率等に係る経年分析!G$47,"▲","-")),2)</f>
        <v>7.16</v>
      </c>
      <c r="D20" s="156">
        <f>ROUND(VALUE(SUBSTITUTE(実質収支比率等に係る経年分析!H$47,"▲","-")),2)</f>
        <v>7.73</v>
      </c>
      <c r="E20" s="156">
        <f>ROUND(VALUE(SUBSTITUTE(実質収支比率等に係る経年分析!I$47,"▲","-")),2)</f>
        <v>10.71</v>
      </c>
      <c r="F20" s="156">
        <f>ROUND(VALUE(SUBSTITUTE(実質収支比率等に係る経年分析!J$47,"▲","-")),2)</f>
        <v>7.66</v>
      </c>
    </row>
    <row r="21" spans="1:11" x14ac:dyDescent="0.2">
      <c r="A21" s="156" t="s">
        <v>54</v>
      </c>
      <c r="B21" s="156">
        <f>IF(ISNUMBER(VALUE(SUBSTITUTE(実質収支比率等に係る経年分析!F$49,"▲","-"))),ROUND(VALUE(SUBSTITUTE(実質収支比率等に係る経年分析!F$49,"▲","-")),2),NA())</f>
        <v>1.46</v>
      </c>
      <c r="C21" s="156">
        <f>IF(ISNUMBER(VALUE(SUBSTITUTE(実質収支比率等に係る経年分析!G$49,"▲","-"))),ROUND(VALUE(SUBSTITUTE(実質収支比率等に係る経年分析!G$49,"▲","-")),2),NA())</f>
        <v>4.91</v>
      </c>
      <c r="D21" s="156">
        <f>IF(ISNUMBER(VALUE(SUBSTITUTE(実質収支比率等に係る経年分析!H$49,"▲","-"))),ROUND(VALUE(SUBSTITUTE(実質収支比率等に係る経年分析!H$49,"▲","-")),2),NA())</f>
        <v>1.78</v>
      </c>
      <c r="E21" s="156">
        <f>IF(ISNUMBER(VALUE(SUBSTITUTE(実質収支比率等に係る経年分析!I$49,"▲","-"))),ROUND(VALUE(SUBSTITUTE(実質収支比率等に係る経年分析!I$49,"▲","-")),2),NA())</f>
        <v>-0.5</v>
      </c>
      <c r="F21" s="156">
        <f>IF(ISNUMBER(VALUE(SUBSTITUTE(実質収支比率等に係る経年分析!J$49,"▲","-"))),ROUND(VALUE(SUBSTITUTE(実質収支比率等に係る経年分析!J$49,"▲","-")),2),NA())</f>
        <v>-5.37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駐車場事業特別会計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0.09</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2.42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3.27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3.82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14.46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1372</v>
      </c>
      <c r="E42" s="158"/>
      <c r="F42" s="158"/>
      <c r="G42" s="158">
        <f>'実質公債費比率（分子）の構造'!L$52</f>
        <v>1408</v>
      </c>
      <c r="H42" s="158"/>
      <c r="I42" s="158"/>
      <c r="J42" s="158">
        <f>'実質公債費比率（分子）の構造'!M$52</f>
        <v>1413</v>
      </c>
      <c r="K42" s="158"/>
      <c r="L42" s="158"/>
      <c r="M42" s="158">
        <f>'実質公債費比率（分子）の構造'!N$52</f>
        <v>1390</v>
      </c>
      <c r="N42" s="158"/>
      <c r="O42" s="158"/>
      <c r="P42" s="158">
        <f>'実質公債費比率（分子）の構造'!O$52</f>
        <v>1443</v>
      </c>
    </row>
    <row r="43" spans="1:16" x14ac:dyDescent="0.2">
      <c r="A43" s="158" t="s">
        <v>16</v>
      </c>
      <c r="B43" s="158">
        <f>'実質公債費比率（分子）の構造'!K$51</f>
        <v>1</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4</v>
      </c>
      <c r="C44" s="158"/>
      <c r="D44" s="158"/>
      <c r="E44" s="158">
        <f>'実質公債費比率（分子）の構造'!L$50</f>
        <v>3</v>
      </c>
      <c r="F44" s="158"/>
      <c r="G44" s="158"/>
      <c r="H44" s="158">
        <f>'実質公債費比率（分子）の構造'!M$50</f>
        <v>2</v>
      </c>
      <c r="I44" s="158"/>
      <c r="J44" s="158"/>
      <c r="K44" s="158">
        <f>'実質公債費比率（分子）の構造'!N$50</f>
        <v>3</v>
      </c>
      <c r="L44" s="158"/>
      <c r="M44" s="158"/>
      <c r="N44" s="158">
        <f>'実質公債費比率（分子）の構造'!O$50</f>
        <v>4</v>
      </c>
      <c r="O44" s="158"/>
      <c r="P44" s="158"/>
    </row>
    <row r="45" spans="1:16" x14ac:dyDescent="0.2">
      <c r="A45" s="158" t="s">
        <v>63</v>
      </c>
      <c r="B45" s="158">
        <f>'実質公債費比率（分子）の構造'!K$49</f>
        <v>42</v>
      </c>
      <c r="C45" s="158"/>
      <c r="D45" s="158"/>
      <c r="E45" s="158">
        <f>'実質公債費比率（分子）の構造'!L$49</f>
        <v>22</v>
      </c>
      <c r="F45" s="158"/>
      <c r="G45" s="158"/>
      <c r="H45" s="158">
        <f>'実質公債費比率（分子）の構造'!M$49</f>
        <v>14</v>
      </c>
      <c r="I45" s="158"/>
      <c r="J45" s="158"/>
      <c r="K45" s="158">
        <f>'実質公債費比率（分子）の構造'!N$49</f>
        <v>10</v>
      </c>
      <c r="L45" s="158"/>
      <c r="M45" s="158"/>
      <c r="N45" s="158">
        <f>'実質公債費比率（分子）の構造'!O$49</f>
        <v>10</v>
      </c>
      <c r="O45" s="158"/>
      <c r="P45" s="158"/>
    </row>
    <row r="46" spans="1:16" x14ac:dyDescent="0.2">
      <c r="A46" s="158" t="s">
        <v>64</v>
      </c>
      <c r="B46" s="158">
        <f>'実質公債費比率（分子）の構造'!K$48</f>
        <v>38</v>
      </c>
      <c r="C46" s="158"/>
      <c r="D46" s="158"/>
      <c r="E46" s="158">
        <f>'実質公債費比率（分子）の構造'!L$48</f>
        <v>33</v>
      </c>
      <c r="F46" s="158"/>
      <c r="G46" s="158"/>
      <c r="H46" s="158">
        <f>'実質公債費比率（分子）の構造'!M$48</f>
        <v>38</v>
      </c>
      <c r="I46" s="158"/>
      <c r="J46" s="158"/>
      <c r="K46" s="158">
        <f>'実質公債費比率（分子）の構造'!N$48</f>
        <v>39</v>
      </c>
      <c r="L46" s="158"/>
      <c r="M46" s="158"/>
      <c r="N46" s="158">
        <f>'実質公債費比率（分子）の構造'!O$48</f>
        <v>48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1913</v>
      </c>
      <c r="C49" s="158"/>
      <c r="D49" s="158"/>
      <c r="E49" s="158">
        <f>'実質公債費比率（分子）の構造'!L$45</f>
        <v>1946</v>
      </c>
      <c r="F49" s="158"/>
      <c r="G49" s="158"/>
      <c r="H49" s="158">
        <f>'実質公債費比率（分子）の構造'!M$45</f>
        <v>1947</v>
      </c>
      <c r="I49" s="158"/>
      <c r="J49" s="158"/>
      <c r="K49" s="158">
        <f>'実質公債費比率（分子）の構造'!N$45</f>
        <v>1967</v>
      </c>
      <c r="L49" s="158"/>
      <c r="M49" s="158"/>
      <c r="N49" s="158">
        <f>'実質公債費比率（分子）の構造'!O$45</f>
        <v>2046</v>
      </c>
      <c r="O49" s="158"/>
      <c r="P49" s="158"/>
    </row>
    <row r="50" spans="1:16" x14ac:dyDescent="0.2">
      <c r="A50" s="158" t="s">
        <v>67</v>
      </c>
      <c r="B50" s="158" t="e">
        <f>NA()</f>
        <v>#N/A</v>
      </c>
      <c r="C50" s="158">
        <f>IF(ISNUMBER('実質公債費比率（分子）の構造'!K$53),'実質公債費比率（分子）の構造'!K$53,NA())</f>
        <v>626</v>
      </c>
      <c r="D50" s="158" t="e">
        <f>NA()</f>
        <v>#N/A</v>
      </c>
      <c r="E50" s="158" t="e">
        <f>NA()</f>
        <v>#N/A</v>
      </c>
      <c r="F50" s="158">
        <f>IF(ISNUMBER('実質公債費比率（分子）の構造'!L$53),'実質公債費比率（分子）の構造'!L$53,NA())</f>
        <v>596</v>
      </c>
      <c r="G50" s="158" t="e">
        <f>NA()</f>
        <v>#N/A</v>
      </c>
      <c r="H50" s="158" t="e">
        <f>NA()</f>
        <v>#N/A</v>
      </c>
      <c r="I50" s="158">
        <f>IF(ISNUMBER('実質公債費比率（分子）の構造'!M$53),'実質公債費比率（分子）の構造'!M$53,NA())</f>
        <v>588</v>
      </c>
      <c r="J50" s="158" t="e">
        <f>NA()</f>
        <v>#N/A</v>
      </c>
      <c r="K50" s="158" t="e">
        <f>NA()</f>
        <v>#N/A</v>
      </c>
      <c r="L50" s="158">
        <f>IF(ISNUMBER('実質公債費比率（分子）の構造'!N$53),'実質公債費比率（分子）の構造'!N$53,NA())</f>
        <v>629</v>
      </c>
      <c r="M50" s="158" t="e">
        <f>NA()</f>
        <v>#N/A</v>
      </c>
      <c r="N50" s="158" t="e">
        <f>NA()</f>
        <v>#N/A</v>
      </c>
      <c r="O50" s="158">
        <f>IF(ISNUMBER('実質公債費比率（分子）の構造'!O$53),'実質公債費比率（分子）の構造'!O$53,NA())</f>
        <v>665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16566</v>
      </c>
      <c r="E56" s="157"/>
      <c r="F56" s="157"/>
      <c r="G56" s="157">
        <f>'将来負担比率（分子）の構造'!J$52</f>
        <v>16557</v>
      </c>
      <c r="H56" s="157"/>
      <c r="I56" s="157"/>
      <c r="J56" s="157">
        <f>'将来負担比率（分子）の構造'!K$52</f>
        <v>15869</v>
      </c>
      <c r="K56" s="157"/>
      <c r="L56" s="157"/>
      <c r="M56" s="157">
        <f>'将来負担比率（分子）の構造'!L$52</f>
        <v>14955</v>
      </c>
      <c r="N56" s="157"/>
      <c r="O56" s="157"/>
      <c r="P56" s="157">
        <f>'将来負担比率（分子）の構造'!M$52</f>
        <v>14799</v>
      </c>
    </row>
    <row r="57" spans="1:16" x14ac:dyDescent="0.2">
      <c r="A57" s="157" t="s">
        <v>42</v>
      </c>
      <c r="B57" s="157"/>
      <c r="C57" s="157"/>
      <c r="D57" s="157">
        <f>'将来負担比率（分子）の構造'!I$51</f>
        <v>1315</v>
      </c>
      <c r="E57" s="157"/>
      <c r="F57" s="157"/>
      <c r="G57" s="157">
        <f>'将来負担比率（分子）の構造'!J$51</f>
        <v>1968</v>
      </c>
      <c r="H57" s="157"/>
      <c r="I57" s="157"/>
      <c r="J57" s="157">
        <f>'将来負担比率（分子）の構造'!K$51</f>
        <v>2384</v>
      </c>
      <c r="K57" s="157"/>
      <c r="L57" s="157"/>
      <c r="M57" s="157">
        <f>'将来負担比率（分子）の構造'!L$51</f>
        <v>2763</v>
      </c>
      <c r="N57" s="157"/>
      <c r="O57" s="157"/>
      <c r="P57" s="157">
        <f>'将来負担比率（分子）の構造'!M$51</f>
        <v>3182</v>
      </c>
    </row>
    <row r="58" spans="1:16" x14ac:dyDescent="0.2">
      <c r="A58" s="157" t="s">
        <v>41</v>
      </c>
      <c r="B58" s="157"/>
      <c r="C58" s="157"/>
      <c r="D58" s="157">
        <f>'将来負担比率（分子）の構造'!I$50</f>
        <v>3964</v>
      </c>
      <c r="E58" s="157"/>
      <c r="F58" s="157"/>
      <c r="G58" s="157">
        <f>'将来負担比率（分子）の構造'!J$50</f>
        <v>4160</v>
      </c>
      <c r="H58" s="157"/>
      <c r="I58" s="157"/>
      <c r="J58" s="157">
        <f>'将来負担比率（分子）の構造'!K$50</f>
        <v>4406</v>
      </c>
      <c r="K58" s="157"/>
      <c r="L58" s="157"/>
      <c r="M58" s="157">
        <f>'将来負担比率（分子）の構造'!L$50</f>
        <v>5432</v>
      </c>
      <c r="N58" s="157"/>
      <c r="O58" s="157"/>
      <c r="P58" s="157">
        <f>'将来負担比率（分子）の構造'!M$50</f>
        <v>5506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199</v>
      </c>
      <c r="C61" s="157"/>
      <c r="D61" s="157"/>
      <c r="E61" s="157">
        <f>'将来負担比率（分子）の構造'!J$46</f>
        <v>30</v>
      </c>
      <c r="F61" s="157"/>
      <c r="G61" s="157"/>
      <c r="H61" s="157">
        <f>'将来負担比率（分子）の構造'!K$46</f>
        <v>26</v>
      </c>
      <c r="I61" s="157"/>
      <c r="J61" s="157"/>
      <c r="K61" s="157">
        <f>'将来負担比率（分子）の構造'!L$46</f>
        <v>23</v>
      </c>
      <c r="L61" s="157"/>
      <c r="M61" s="157"/>
      <c r="N61" s="157">
        <f>'将来負担比率（分子）の構造'!M$46</f>
        <v>19</v>
      </c>
      <c r="O61" s="157"/>
      <c r="P61" s="157"/>
    </row>
    <row r="62" spans="1:16" x14ac:dyDescent="0.2">
      <c r="A62" s="157" t="s">
        <v>35</v>
      </c>
      <c r="B62" s="157">
        <f>'将来負担比率（分子）の構造'!I$45</f>
        <v>4328</v>
      </c>
      <c r="C62" s="157"/>
      <c r="D62" s="157"/>
      <c r="E62" s="157">
        <f>'将来負担比率（分子）の構造'!J$45</f>
        <v>4259</v>
      </c>
      <c r="F62" s="157"/>
      <c r="G62" s="157"/>
      <c r="H62" s="157">
        <f>'将来負担比率（分子）の構造'!K$45</f>
        <v>4167</v>
      </c>
      <c r="I62" s="157"/>
      <c r="J62" s="157"/>
      <c r="K62" s="157">
        <f>'将来負担比率（分子）の構造'!L$45</f>
        <v>4107</v>
      </c>
      <c r="L62" s="157"/>
      <c r="M62" s="157"/>
      <c r="N62" s="157">
        <f>'将来負担比率（分子）の構造'!M$45</f>
        <v>4079</v>
      </c>
      <c r="O62" s="157"/>
      <c r="P62" s="157"/>
    </row>
    <row r="63" spans="1:16" x14ac:dyDescent="0.2">
      <c r="A63" s="157" t="s">
        <v>34</v>
      </c>
      <c r="B63" s="157">
        <f>'将来負担比率（分子）の構造'!I$44</f>
        <v>148</v>
      </c>
      <c r="C63" s="157"/>
      <c r="D63" s="157"/>
      <c r="E63" s="157">
        <f>'将来負担比率（分子）の構造'!J$44</f>
        <v>119</v>
      </c>
      <c r="F63" s="157"/>
      <c r="G63" s="157"/>
      <c r="H63" s="157">
        <f>'将来負担比率（分子）の構造'!K$44</f>
        <v>106</v>
      </c>
      <c r="I63" s="157"/>
      <c r="J63" s="157"/>
      <c r="K63" s="157">
        <f>'将来負担比率（分子）の構造'!L$44</f>
        <v>91</v>
      </c>
      <c r="L63" s="157"/>
      <c r="M63" s="157"/>
      <c r="N63" s="157">
        <f>'将来負担比率（分子）の構造'!M$44</f>
        <v>82</v>
      </c>
      <c r="O63" s="157"/>
      <c r="P63" s="157"/>
    </row>
    <row r="64" spans="1:16" x14ac:dyDescent="0.2">
      <c r="A64" s="157" t="s">
        <v>33</v>
      </c>
      <c r="B64" s="157">
        <f>'将来負担比率（分子）の構造'!I$43</f>
        <v>295</v>
      </c>
      <c r="C64" s="157"/>
      <c r="D64" s="157"/>
      <c r="E64" s="157">
        <f>'将来負担比率（分子）の構造'!J$43</f>
        <v>350</v>
      </c>
      <c r="F64" s="157"/>
      <c r="G64" s="157"/>
      <c r="H64" s="157">
        <f>'将来負担比率（分子）の構造'!K$43</f>
        <v>385</v>
      </c>
      <c r="I64" s="157"/>
      <c r="J64" s="157"/>
      <c r="K64" s="157">
        <f>'将来負担比率（分子）の構造'!L$43</f>
        <v>427</v>
      </c>
      <c r="L64" s="157"/>
      <c r="M64" s="157"/>
      <c r="N64" s="157">
        <f>'将来負担比率（分子）の構造'!M$43</f>
        <v>546</v>
      </c>
      <c r="O64" s="157"/>
      <c r="P64" s="157"/>
    </row>
    <row r="65" spans="1:16" x14ac:dyDescent="0.2">
      <c r="A65" s="157" t="s">
        <v>32</v>
      </c>
      <c r="B65" s="157">
        <f>'将来負担比率（分子）の構造'!I$42</f>
        <v>1561</v>
      </c>
      <c r="C65" s="157"/>
      <c r="D65" s="157"/>
      <c r="E65" s="157">
        <f>'将来負担比率（分子）の構造'!J$42</f>
        <v>2139</v>
      </c>
      <c r="F65" s="157"/>
      <c r="G65" s="157"/>
      <c r="H65" s="157">
        <f>'将来負担比率（分子）の構造'!K$42</f>
        <v>2431</v>
      </c>
      <c r="I65" s="157"/>
      <c r="J65" s="157"/>
      <c r="K65" s="157">
        <f>'将来負担比率（分子）の構造'!L$42</f>
        <v>2435</v>
      </c>
      <c r="L65" s="157"/>
      <c r="M65" s="157"/>
      <c r="N65" s="157">
        <f>'将来負担比率（分子）の構造'!M$42</f>
        <v>2555</v>
      </c>
      <c r="O65" s="157"/>
      <c r="P65" s="157"/>
    </row>
    <row r="66" spans="1:16" x14ac:dyDescent="0.2">
      <c r="A66" s="157" t="s">
        <v>31</v>
      </c>
      <c r="B66" s="157">
        <f>'将来負担比率（分子）の構造'!I$41</f>
        <v>21336</v>
      </c>
      <c r="C66" s="157"/>
      <c r="D66" s="157"/>
      <c r="E66" s="157">
        <f>'将来負担比率（分子）の構造'!J$41</f>
        <v>21463</v>
      </c>
      <c r="F66" s="157"/>
      <c r="G66" s="157"/>
      <c r="H66" s="157">
        <f>'将来負担比率（分子）の構造'!K$41</f>
        <v>20938</v>
      </c>
      <c r="I66" s="157"/>
      <c r="J66" s="157"/>
      <c r="K66" s="157">
        <f>'将来負担比率（分子）の構造'!L$41</f>
        <v>20163</v>
      </c>
      <c r="L66" s="157"/>
      <c r="M66" s="157"/>
      <c r="N66" s="157">
        <f>'将来負担比率（分子）の構造'!M$41</f>
        <v>19404</v>
      </c>
      <c r="O66" s="157"/>
      <c r="P66" s="157"/>
    </row>
    <row r="67" spans="1:16" x14ac:dyDescent="0.2">
      <c r="A67" s="157" t="s">
        <v>71</v>
      </c>
      <c r="B67" s="157" t="e">
        <f>NA()</f>
        <v>#N/A</v>
      </c>
      <c r="C67" s="157">
        <f>IF(ISNUMBER('将来負担比率（分子）の構造'!I$53), IF('将来負担比率（分子）の構造'!I$53 &lt; 0, 0, '将来負担比率（分子）の構造'!I$53), NA())</f>
        <v>6021</v>
      </c>
      <c r="D67" s="157" t="e">
        <f>NA()</f>
        <v>#N/A</v>
      </c>
      <c r="E67" s="157" t="e">
        <f>NA()</f>
        <v>#N/A</v>
      </c>
      <c r="F67" s="157">
        <f>IF(ISNUMBER('将来負担比率（分子）の構造'!J$53), IF('将来負担比率（分子）の構造'!J$53 &lt; 0, 0, '将来負担比率（分子）の構造'!J$53), NA())</f>
        <v>5676</v>
      </c>
      <c r="G67" s="157" t="e">
        <f>NA()</f>
        <v>#N/A</v>
      </c>
      <c r="H67" s="157" t="e">
        <f>NA()</f>
        <v>#N/A</v>
      </c>
      <c r="I67" s="157">
        <f>IF(ISNUMBER('将来負担比率（分子）の構造'!K$53), IF('将来負担比率（分子）の構造'!K$53 &lt; 0, 0, '将来負担比率（分子）の構造'!K$53), NA())</f>
        <v>5393</v>
      </c>
      <c r="J67" s="157" t="e">
        <f>NA()</f>
        <v>#N/A</v>
      </c>
      <c r="K67" s="157" t="e">
        <f>NA()</f>
        <v>#N/A</v>
      </c>
      <c r="L67" s="157">
        <f>IF(ISNUMBER('将来負担比率（分子）の構造'!L$53), IF('将来負担比率（分子）の構造'!L$53 &lt; 0, 0, '将来負担比率（分子）の構造'!L$53), NA())</f>
        <v>4096</v>
      </c>
      <c r="M67" s="157" t="e">
        <f>NA()</f>
        <v>#N/A</v>
      </c>
      <c r="N67" s="157" t="e">
        <f>NA()</f>
        <v>#N/A</v>
      </c>
      <c r="O67" s="157">
        <f>IF(ISNUMBER('将来負担比率（分子）の構造'!M$53), IF('将来負担比率（分子）の構造'!M$53 &lt; 0, 0, '将来負担比率（分子）の構造'!M$53), NA())</f>
        <v>3198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1251</v>
      </c>
      <c r="C72" s="161">
        <f>基金残高に係る経年分析!G55</f>
        <v>1766</v>
      </c>
      <c r="D72" s="161">
        <f>基金残高に係る経年分析!H55</f>
        <v>1311</v>
      </c>
    </row>
    <row r="73" spans="1:16" x14ac:dyDescent="0.2">
      <c r="A73" s="160" t="s">
        <v>74</v>
      </c>
      <c r="B73" s="161">
        <f>基金残高に係る経年分析!F56</f>
        <v>489</v>
      </c>
      <c r="C73" s="161">
        <f>基金残高に係る経年分析!G56</f>
        <v>571</v>
      </c>
      <c r="D73" s="161">
        <f>基金残高に係る経年分析!H56</f>
        <v>639</v>
      </c>
    </row>
    <row r="74" spans="1:16" x14ac:dyDescent="0.2">
      <c r="A74" s="160" t="s">
        <v>75</v>
      </c>
      <c r="B74" s="161">
        <f>基金残高に係る経年分析!F57</f>
        <v>1997</v>
      </c>
      <c r="C74" s="161">
        <f>基金残高に係る経年分析!G57</f>
        <v>2342</v>
      </c>
      <c r="D74" s="161">
        <f>基金残高に係る経年分析!H57</f>
        <v>2723</v>
      </c>
    </row>
  </sheetData>
  <sheetProtection algorithmName="SHA-512" hashValue="DQcr3aFGlzWqDCn/YFg9l2OfHsyczNynhybiQ68KSwgP0RsOipbgNB9F3MsEOF534IHeGaAw3WIIrPLoumqajQ==" saltValue="yZD9wU25J0b2d5HTOtEUK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2026-03-11T00:29:32Z</cp:lastPrinted>
  <dcterms:created xsi:type="dcterms:W3CDTF">2026-02-23T05:56:15Z</dcterms:created>
  <dcterms:modified xsi:type="dcterms:W3CDTF">2026-09-14T04:34:03Z</dcterms:modified>
  <cp:category/>
</cp:coreProperties>
</file>