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9" l="1"/>
  <c r="DG102" i="9"/>
  <c r="DB102" i="9"/>
  <c r="CW102" i="9"/>
  <c r="CR102" i="9"/>
  <c r="AU88" i="9"/>
  <c r="AP88" i="9"/>
  <c r="AU63" i="9"/>
  <c r="AP63" i="9"/>
  <c r="AF63" i="9"/>
  <c r="AP23" i="9"/>
  <c r="AF23" i="9"/>
  <c r="AA23" i="9"/>
  <c r="V23" i="9"/>
  <c r="Q23" i="9"/>
  <c r="DG43" i="7"/>
  <c r="CQ43" i="7"/>
  <c r="CO43" i="7"/>
  <c r="BY43" i="7"/>
  <c r="BW43" i="7"/>
  <c r="BE43" i="7"/>
  <c r="AM43" i="7"/>
  <c r="U43" i="7"/>
  <c r="E43" i="7"/>
  <c r="C43" i="7" s="1"/>
  <c r="DG42" i="7"/>
  <c r="CQ42" i="7"/>
  <c r="CO42" i="7"/>
  <c r="BY42" i="7"/>
  <c r="BE42" i="7"/>
  <c r="AM42" i="7"/>
  <c r="U42" i="7"/>
  <c r="E42" i="7"/>
  <c r="C42" i="7" s="1"/>
  <c r="DG41" i="7"/>
  <c r="CQ41" i="7"/>
  <c r="CO41" i="7"/>
  <c r="BY41" i="7"/>
  <c r="BE41" i="7"/>
  <c r="AM41" i="7"/>
  <c r="U41" i="7"/>
  <c r="E41" i="7"/>
  <c r="C41" i="7" s="1"/>
  <c r="DG40" i="7"/>
  <c r="CQ40" i="7"/>
  <c r="CO40" i="7"/>
  <c r="BY40" i="7"/>
  <c r="BE40" i="7"/>
  <c r="AM40" i="7"/>
  <c r="U40" i="7"/>
  <c r="E40" i="7"/>
  <c r="C40" i="7" s="1"/>
  <c r="DG39" i="7"/>
  <c r="CQ39" i="7"/>
  <c r="CO39" i="7"/>
  <c r="BY39" i="7"/>
  <c r="BE39" i="7"/>
  <c r="AM39" i="7"/>
  <c r="U39" i="7"/>
  <c r="E39" i="7"/>
  <c r="C39" i="7" s="1"/>
  <c r="DG38" i="7"/>
  <c r="CQ38" i="7"/>
  <c r="CO38" i="7"/>
  <c r="BY38" i="7"/>
  <c r="BE38" i="7"/>
  <c r="AM38" i="7"/>
  <c r="U38" i="7"/>
  <c r="E38" i="7"/>
  <c r="C38" i="7" s="1"/>
  <c r="DG37" i="7"/>
  <c r="CQ37" i="7"/>
  <c r="BY37" i="7"/>
  <c r="BE37" i="7"/>
  <c r="AM37" i="7"/>
  <c r="U37" i="7"/>
  <c r="E37" i="7"/>
  <c r="C37" i="7" s="1"/>
  <c r="DG36" i="7"/>
  <c r="CQ36" i="7"/>
  <c r="BY36" i="7"/>
  <c r="BE36" i="7"/>
  <c r="AM36" i="7"/>
  <c r="W36" i="7"/>
  <c r="E36" i="7"/>
  <c r="C36" i="7"/>
  <c r="DG35" i="7"/>
  <c r="CQ35" i="7"/>
  <c r="BY35" i="7"/>
  <c r="BE35" i="7"/>
  <c r="AO35" i="7"/>
  <c r="W35" i="7"/>
  <c r="E35" i="7"/>
  <c r="DG34" i="7"/>
  <c r="CQ34" i="7"/>
  <c r="BY34" i="7"/>
  <c r="BE34" i="7"/>
  <c r="AO34" i="7"/>
  <c r="W34" i="7"/>
  <c r="E34" i="7"/>
  <c r="C34" i="7"/>
  <c r="C35" i="7" s="1"/>
  <c r="U34" i="7" l="1"/>
  <c r="U35" i="7" s="1"/>
  <c r="U36" i="7" s="1"/>
  <c r="AM34" i="7"/>
  <c r="AM35" i="7" s="1"/>
  <c r="BW34" i="7" l="1"/>
  <c r="BW35" i="7" s="1"/>
  <c r="BW36" i="7" s="1"/>
  <c r="BW37" i="7" s="1"/>
  <c r="BW38" i="7" s="1"/>
  <c r="BW39" i="7" s="1"/>
  <c r="BW40" i="7" s="1"/>
  <c r="BW41" i="7" s="1"/>
  <c r="BW42" i="7" s="1"/>
  <c r="CO34" i="7"/>
  <c r="CO35" i="7" s="1"/>
  <c r="CO36" i="7" s="1"/>
  <c r="CO37" i="7" s="1"/>
</calcChain>
</file>

<file path=xl/sharedStrings.xml><?xml version="1.0" encoding="utf-8"?>
<sst xmlns="http://schemas.openxmlformats.org/spreadsheetml/2006/main" count="1033" uniqueCount="553">
  <si>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</si>
  <si>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</si>
  <si>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</si>
  <si>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</si>
  <si>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</si>
  <si>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</si>
  <si>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</si>
  <si>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</si>
  <si>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</si>
  <si>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</si>
  <si>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</si>
  <si>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</si>
  <si>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</si>
  <si>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</si>
  <si>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</si>
  <si>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</si>
  <si>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ここに入力類似団体との比較では、将来負担比率については平均より高く、有形固定資産減価償却率は平均より若干低いという状況となった。
今後予定している、子ども包括支援センターの建設などから、将来負担比率の増、有形固定資産減価償却率の減を見込んでいる。
公共施設の老朽化対策は必要であるが、過度な将来負担比率とならないように留意しながら、長期的な視点を持って進めていく。</t>
    <rPh sb="3" eb="5">
      <t>ニュウリョク</t>
    </rPh>
    <phoneticPr fontId="5"/>
  </si>
  <si>
    <t>将来負担比率は6.1ポイントの減、実質公債費比率は0.1ポイントの減となった。将来負担比率減の主な要因は、地方債償還の進捗によるものである。
今後は公共施設の老朽化対策などにより市債残高の増加が見込まれており、実質公債費比率の上昇も懸念される。
このため、本指標の他団体比較や経年比較を参考に、公債費負担が課題とならないよう留意しながら公共施設等の総合的な管理に取り組んでいく。</t>
    <phoneticPr fontId="5"/>
  </si>
  <si>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</si>
  <si>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</si>
  <si>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</si>
  <si>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</si>
  <si>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</si>
  <si>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</si>
  <si>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</si>
  <si>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</si>
  <si>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</si>
  <si>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</si>
  <si>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</si>
  <si>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</si>
  <si>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</si>
  <si>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</si>
  <si>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</si>
  <si>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</si>
  <si>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</si>
  <si>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</si>
  <si>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</si>
  <si>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日野市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</si>
  <si>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</si>
  <si>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</si>
  <si>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</si>
  <si>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</si>
  <si>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</si>
  <si>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</si>
  <si>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</si>
  <si>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</si>
  <si>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</si>
  <si>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</si>
  <si>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</si>
  <si>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</si>
  <si>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</si>
  <si>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</si>
  <si>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</si>
  <si>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</si>
  <si>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</si>
  <si>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</si>
  <si>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</si>
  <si>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</si>
  <si>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</si>
  <si>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</si>
  <si>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</si>
  <si>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</si>
  <si>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</si>
  <si>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</si>
  <si>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</si>
  <si>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</si>
  <si>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</si>
  <si>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</si>
  <si>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</si>
  <si>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</si>
  <si>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</si>
  <si>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</si>
  <si>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</si>
  <si>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</si>
  <si>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</si>
  <si>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</si>
  <si>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</si>
  <si>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</si>
  <si>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</si>
  <si>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</si>
  <si>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</si>
  <si>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</si>
  <si>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</si>
  <si>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</si>
  <si>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</si>
  <si>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4"/>
  </si>
  <si>
    <t>うち日本人(％)</t>
    <phoneticPr fontId="5"/>
  </si>
  <si>
    <t>0.2</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</si>
  <si>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</si>
  <si>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</si>
  <si>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</si>
  <si>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</si>
  <si>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</si>
  <si>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</si>
  <si>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</si>
  <si>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</si>
  <si>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</si>
  <si>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</si>
  <si>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</si>
  <si>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</si>
  <si>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</si>
  <si>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</si>
  <si>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</si>
  <si>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</si>
  <si>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</si>
  <si>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</si>
  <si>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</si>
  <si>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</si>
  <si>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</si>
  <si>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</si>
  <si>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</si>
  <si>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</si>
  <si>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</si>
  <si>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</si>
  <si>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</si>
  <si>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</si>
  <si>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</si>
  <si>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</si>
  <si>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</si>
  <si>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</si>
  <si>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</si>
  <si>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</si>
  <si>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</si>
  <si>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</si>
  <si>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</si>
  <si>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</si>
  <si>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</si>
  <si>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</si>
  <si>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</si>
  <si>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</si>
  <si>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</si>
  <si>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</si>
  <si>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</si>
  <si>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</si>
  <si>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</si>
  <si>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</si>
  <si>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</si>
  <si>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</si>
  <si>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</si>
  <si>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</si>
  <si>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</si>
  <si>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</si>
  <si>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</si>
  <si>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</si>
  <si>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</si>
  <si>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</si>
  <si>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※8：職員の状況については、令和3年地方公務員給与実態調査に基づいている。</t>
    <phoneticPr fontId="18"/>
  </si>
  <si>
    <t>令和3年度</t>
    <phoneticPr fontId="14"/>
  </si>
  <si>
    <t>東京都日野市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</si>
  <si>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</si>
  <si>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</si>
  <si>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</si>
  <si>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</si>
  <si>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</si>
  <si>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</si>
  <si>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</si>
  <si>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</si>
  <si>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</si>
  <si>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</si>
  <si>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</si>
  <si>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</si>
  <si>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</si>
  <si>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</si>
  <si>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</si>
  <si>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</si>
  <si>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</si>
  <si>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</si>
  <si>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</si>
  <si>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</si>
  <si>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</si>
  <si>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</si>
  <si>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</si>
  <si>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</si>
  <si>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</si>
  <si>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</si>
  <si>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</si>
  <si>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</si>
  <si>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</si>
  <si>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</si>
  <si>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</si>
  <si>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</si>
  <si>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</si>
  <si>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</si>
  <si>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</si>
  <si>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</si>
  <si>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</si>
  <si>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</si>
  <si>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</si>
  <si>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</si>
  <si>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</si>
  <si>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</si>
  <si>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</si>
  <si>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</si>
  <si>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</si>
  <si>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</si>
  <si>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</si>
  <si>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</si>
  <si>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</si>
  <si>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</si>
  <si>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</si>
  <si>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</si>
  <si>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</si>
  <si>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</si>
  <si>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</si>
  <si>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</si>
  <si>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</si>
  <si>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</si>
  <si>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</si>
  <si>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</si>
  <si>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</si>
  <si>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</si>
  <si>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</si>
  <si>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</si>
  <si>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</si>
  <si>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</si>
  <si>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</si>
  <si>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</si>
  <si>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</si>
  <si>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</si>
  <si>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</si>
  <si>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</si>
  <si>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</si>
  <si>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</si>
  <si>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</si>
  <si>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</si>
  <si>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</si>
  <si>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</si>
  <si>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</si>
  <si>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</si>
  <si>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</si>
  <si>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</si>
  <si>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</si>
  <si>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</si>
  <si>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</si>
  <si>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</si>
  <si>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</si>
  <si>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</si>
  <si>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</si>
  <si>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</si>
  <si>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</si>
  <si>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</si>
  <si>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</si>
  <si>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</si>
  <si>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</si>
  <si>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</si>
  <si>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</si>
  <si>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</si>
  <si>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</si>
  <si>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</si>
  <si>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</si>
  <si>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</si>
  <si>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</si>
  <si>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</si>
  <si>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</si>
  <si>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</si>
  <si>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</si>
  <si>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</si>
  <si>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</si>
  <si>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</si>
  <si>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</si>
  <si>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</si>
  <si>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</si>
  <si>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</si>
  <si>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</si>
  <si>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</si>
  <si>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</si>
  <si>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</si>
  <si>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</si>
  <si>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</si>
  <si>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</si>
  <si>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</si>
  <si>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</si>
  <si>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</si>
  <si>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</si>
  <si>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</si>
  <si>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</si>
  <si>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</si>
  <si>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</si>
  <si>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</si>
  <si>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</si>
  <si>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</si>
  <si>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</si>
  <si>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</si>
  <si>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</si>
  <si>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</si>
  <si>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</si>
  <si>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</si>
  <si>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</si>
  <si>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</si>
  <si>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</si>
  <si>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</si>
  <si>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</si>
  <si>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</si>
  <si>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</si>
  <si>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</si>
  <si>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</si>
  <si>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</si>
  <si>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</si>
  <si>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</si>
  <si>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</si>
  <si>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</si>
  <si>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</si>
  <si>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</si>
  <si>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東京都日野市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</si>
  <si>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</si>
  <si>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</si>
  <si>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</si>
  <si>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</si>
  <si>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</si>
  <si>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</si>
  <si>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</si>
  <si>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</si>
  <si>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</si>
  <si>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</si>
  <si>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</si>
  <si>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</si>
  <si>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</si>
  <si>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</si>
  <si>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</si>
  <si>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</si>
  <si>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</si>
  <si>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</si>
  <si>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</si>
  <si>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</si>
  <si>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t>
  </si>
  <si>
    <t>日野市土地開発公社</t>
    <rPh sb="0" eb="3">
      <t>ヒノシ</t>
    </rPh>
    <rPh sb="3" eb="5">
      <t>トチ</t>
    </rPh>
    <rPh sb="5" eb="7">
      <t>カイハツ</t>
    </rPh>
    <rPh sb="7" eb="9">
      <t>コウシャ</t>
    </rPh>
    <phoneticPr fontId="5"/>
  </si>
  <si>
    <t>-</t>
  </si>
  <si>
    <t>土地区画整理事業特別会計</t>
    <phoneticPr fontId="5"/>
  </si>
  <si>
    <t>株式会社日野市企業公社</t>
    <rPh sb="0" eb="2">
      <t>カブシキ</t>
    </rPh>
    <rPh sb="2" eb="4">
      <t>カイシャ</t>
    </rPh>
    <rPh sb="4" eb="7">
      <t>ヒノシ</t>
    </rPh>
    <rPh sb="7" eb="9">
      <t>キギョウ</t>
    </rPh>
    <rPh sb="9" eb="11">
      <t>コウシャ</t>
    </rPh>
    <phoneticPr fontId="5"/>
  </si>
  <si>
    <t>公益財団法人日野市環境緑化協会</t>
    <rPh sb="0" eb="2">
      <t>コウエキ</t>
    </rPh>
    <rPh sb="2" eb="3">
      <t>ザイ</t>
    </rPh>
    <rPh sb="3" eb="4">
      <t>ダン</t>
    </rPh>
    <rPh sb="4" eb="6">
      <t>ホウジン</t>
    </rPh>
    <rPh sb="6" eb="9">
      <t>ヒノシ</t>
    </rPh>
    <rPh sb="9" eb="11">
      <t>カンキョウ</t>
    </rPh>
    <rPh sb="11" eb="13">
      <t>リョクカ</t>
    </rPh>
    <rPh sb="13" eb="15">
      <t>キョウカイ</t>
    </rPh>
    <phoneticPr fontId="5"/>
  </si>
  <si>
    <t>多摩都市モノレール株式会社</t>
    <rPh sb="0" eb="2">
      <t>タマ</t>
    </rPh>
    <rPh sb="2" eb="4">
      <t>トシ</t>
    </rPh>
    <rPh sb="9" eb="11">
      <t>カブシキ</t>
    </rPh>
    <rPh sb="11" eb="13">
      <t>カイシャ</t>
    </rPh>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</si>
  <si>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</si>
  <si>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</si>
  <si>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</si>
  <si>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</si>
  <si>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</si>
  <si>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</si>
  <si>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</si>
  <si>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</si>
  <si>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</si>
  <si>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</si>
  <si>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</si>
  <si>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</si>
  <si>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</si>
  <si>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</si>
  <si>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</si>
  <si>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</si>
  <si>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市立病院事業会計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</si>
  <si>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</si>
  <si>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</si>
  <si>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</si>
  <si>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</si>
  <si>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</si>
  <si>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</si>
  <si>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</si>
  <si>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</si>
  <si>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5"/>
  </si>
  <si>
    <t>東京都十一市競輪事業組合</t>
    <rPh sb="0" eb="3">
      <t>トウキョウト</t>
    </rPh>
    <rPh sb="3" eb="5">
      <t>ジュウイチ</t>
    </rPh>
    <rPh sb="5" eb="6">
      <t>シ</t>
    </rPh>
    <rPh sb="6" eb="8">
      <t>ケイリン</t>
    </rPh>
    <rPh sb="8" eb="10">
      <t>ジギョウ</t>
    </rPh>
    <rPh sb="10" eb="12">
      <t>クミアイ</t>
    </rPh>
    <phoneticPr fontId="5"/>
  </si>
  <si>
    <t>東京都四市競艇事業組合</t>
    <rPh sb="0" eb="3">
      <t>トウキョウト</t>
    </rPh>
    <rPh sb="3" eb="4">
      <t>ヨン</t>
    </rPh>
    <rPh sb="4" eb="5">
      <t>シ</t>
    </rPh>
    <rPh sb="5" eb="7">
      <t>キョウテイ</t>
    </rPh>
    <rPh sb="7" eb="9">
      <t>ジギョウ</t>
    </rPh>
    <rPh sb="9" eb="11">
      <t>クミアイ</t>
    </rPh>
    <phoneticPr fontId="5"/>
  </si>
  <si>
    <t>東京たま広域資源循環組合</t>
    <rPh sb="0" eb="2">
      <t>トウキョウ</t>
    </rPh>
    <rPh sb="4" eb="6">
      <t>コウイキ</t>
    </rPh>
    <rPh sb="6" eb="8">
      <t>シゲン</t>
    </rPh>
    <rPh sb="8" eb="10">
      <t>ジュンカン</t>
    </rPh>
    <rPh sb="10" eb="12">
      <t>クミアイ</t>
    </rPh>
    <phoneticPr fontId="5"/>
  </si>
  <si>
    <t>南多摩斎場組合</t>
    <rPh sb="0" eb="3">
      <t>ミナミタマ</t>
    </rPh>
    <rPh sb="3" eb="5">
      <t>サイジョウ</t>
    </rPh>
    <rPh sb="5" eb="7">
      <t>クミアイ</t>
    </rPh>
    <phoneticPr fontId="5"/>
  </si>
  <si>
    <t>東京都後期高齢者医療広域連合（一般会計）</t>
  </si>
  <si>
    <t>東京都後期高齢者医療広域連合（後期高齢者医療特別会計）</t>
  </si>
  <si>
    <t>浅川清流環境組合</t>
    <rPh sb="0" eb="2">
      <t>アサカワ</t>
    </rPh>
    <rPh sb="2" eb="4">
      <t>セイリュウ</t>
    </rPh>
    <rPh sb="4" eb="6">
      <t>カンキョウ</t>
    </rPh>
    <rPh sb="6" eb="8">
      <t>クミアイ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</si>
  <si>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</si>
  <si>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</si>
  <si>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</si>
  <si>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</si>
  <si>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</si>
  <si>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</si>
  <si>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</si>
  <si>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</si>
  <si>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</si>
  <si>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</si>
  <si>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</si>
  <si>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</si>
  <si>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</si>
  <si>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</si>
  <si>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</si>
  <si>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</si>
  <si>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</si>
  <si>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</si>
  <si>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</si>
  <si>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</si>
  <si>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</si>
  <si>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</si>
  <si>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</si>
  <si>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</si>
  <si>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</si>
  <si>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</si>
  <si>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</si>
  <si>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</si>
  <si>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</si>
  <si>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</si>
  <si>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</si>
  <si>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</si>
  <si>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</si>
  <si>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</si>
  <si>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</si>
  <si>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</si>
  <si>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</si>
  <si>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</si>
  <si>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</si>
  <si>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</si>
  <si>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</si>
  <si>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</si>
  <si>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</si>
  <si>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</si>
  <si>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</si>
  <si>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</si>
  <si>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</si>
  <si>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</si>
  <si>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</si>
  <si>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</si>
  <si>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</si>
  <si>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</si>
  <si>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</si>
  <si>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</si>
  <si>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</si>
  <si>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</si>
  <si>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</si>
  <si>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</si>
  <si>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</si>
  <si>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</si>
  <si>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</si>
  <si>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</si>
  <si>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</si>
  <si>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</si>
  <si>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</si>
  <si>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</si>
  <si>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</si>
  <si>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</si>
  <si>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</si>
  <si>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</si>
  <si>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</si>
  <si>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</si>
  <si>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</si>
  <si>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</si>
  <si>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</si>
  <si>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</si>
  <si>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</si>
  <si>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</si>
  <si>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</si>
  <si>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</si>
  <si>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</si>
  <si>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</si>
  <si>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</si>
  <si>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</si>
  <si>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</si>
  <si>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</si>
  <si>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</si>
  <si>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</si>
  <si>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</si>
  <si>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</si>
  <si>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</si>
  <si>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</si>
  <si>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</si>
  <si>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</si>
  <si>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</si>
  <si>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</si>
  <si>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</si>
  <si>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</si>
  <si>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</si>
  <si>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</si>
  <si>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</si>
  <si>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</si>
  <si>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</si>
  <si>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</si>
  <si>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</si>
  <si>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</si>
  <si>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</si>
  <si>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</si>
  <si>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</si>
  <si>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</si>
  <si>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</si>
  <si>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</si>
  <si>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</si>
  <si>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</si>
  <si>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</si>
  <si>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</si>
  <si>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</si>
  <si>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</si>
  <si>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</si>
  <si>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</si>
  <si>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</si>
  <si>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</si>
  <si>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</si>
  <si>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</si>
  <si>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</si>
  <si>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</si>
  <si>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</si>
  <si>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</si>
  <si>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</si>
  <si>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3.79</t>
  </si>
  <si>
    <t>▲ 0.07</t>
  </si>
  <si>
    <t>会計</t>
    <rPh sb="0" eb="2">
      <t>カイケイ</t>
    </rPh>
    <phoneticPr fontId="5"/>
  </si>
  <si>
    <t>一般会計</t>
  </si>
  <si>
    <t>市立病院事業会計</t>
  </si>
  <si>
    <t>下水道事業会計</t>
  </si>
  <si>
    <t>介護保険特別会計</t>
  </si>
  <si>
    <t>国民健康保険特別会計</t>
  </si>
  <si>
    <t>土地区画整理事業特別会計</t>
  </si>
  <si>
    <t>後期高齢者医療特別会計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</si>
  <si>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</si>
  <si>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</si>
  <si>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</si>
  <si>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</si>
  <si>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</si>
  <si>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</si>
  <si>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</si>
  <si>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</si>
  <si>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</si>
  <si>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</si>
  <si>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</si>
  <si>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</si>
  <si>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</si>
  <si>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</si>
  <si>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</si>
  <si>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</si>
  <si>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</si>
  <si>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</si>
  <si>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</si>
  <si>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</si>
  <si>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</si>
  <si>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</si>
  <si>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</si>
  <si>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</si>
  <si>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</si>
  <si>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</si>
  <si>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</si>
  <si>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</si>
  <si>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</si>
  <si>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</si>
  <si>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</si>
  <si>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</si>
  <si>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</si>
  <si>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</si>
  <si>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</si>
  <si>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</si>
  <si>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</si>
  <si>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</si>
  <si>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</si>
  <si>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</si>
  <si>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</si>
  <si>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</si>
  <si>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</si>
  <si>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</si>
  <si>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</si>
  <si>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</si>
  <si>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</si>
  <si>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</si>
  <si>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(当該欄に積立額が多い上位５基金の基金名を入力して下さい(R03年度末現在))</t>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</si>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</sst>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1"/>
      <color theme="1"/>
      <name val="ＭＳ ゴシック"/>
      <family val="3"/>
      <charset val="128"/>
    </font>
    <font>
      <strike/>
      <sz val="14"/>
      <color indexed="8"/>
      <name val="ＭＳ Ｐゴシック"/>
      <family val="3"/>
      <charset val="128"/>
    </font>
    <font>
      <sz val="12"/>
      <color indexed="8"/>
      <name val="ＭＳ ゴシック"/>
      <family val="3"/>
      <charset val="128"/>
    </font>
    <font>
      <sz val="13"/>
      <color rgb="FF000000"/>
      <name val="ＭＳ Ｐ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hair">
        <color indexed="64"/>
      </right>
      <top style="thin">
        <color indexed="64"/>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56">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2"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182" fontId="9" fillId="0" borderId="68" xfId="11" applyNumberFormat="1" applyFont="1" applyFill="1" applyBorder="1" applyAlignment="1">
      <alignment horizontal="right" vertical="center" shrinkToFit="1"/>
    </xf>
    <xf numFmtId="182" fontId="9" fillId="0" borderId="2" xfId="11" applyNumberFormat="1" applyFont="1" applyFill="1" applyBorder="1" applyAlignment="1">
      <alignment horizontal="right" vertical="center" shrinkToFit="1"/>
    </xf>
    <xf numFmtId="182" fontId="9" fillId="0" borderId="3" xfId="11" applyNumberFormat="1" applyFont="1" applyFill="1" applyBorder="1" applyAlignment="1">
      <alignment horizontal="right" vertical="center" shrinkToFit="1"/>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2"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77" fontId="9" fillId="0" borderId="71" xfId="11" applyNumberFormat="1" applyFont="1" applyFill="1" applyBorder="1" applyAlignment="1">
      <alignment horizontal="right" vertical="center" shrinkToFit="1"/>
    </xf>
    <xf numFmtId="0" fontId="9" fillId="0" borderId="0" xfId="11" applyFont="1" applyBorder="1">
      <alignment vertical="center"/>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82" fontId="9" fillId="0" borderId="72" xfId="11" applyNumberFormat="1" applyFont="1" applyFill="1" applyBorder="1" applyAlignment="1">
      <alignment horizontal="right" vertical="center" shrinkToFit="1"/>
    </xf>
    <xf numFmtId="182" fontId="9" fillId="0" borderId="0" xfId="11" applyNumberFormat="1" applyFont="1" applyFill="1" applyBorder="1" applyAlignment="1">
      <alignment horizontal="right" vertical="center" shrinkToFit="1"/>
    </xf>
    <xf numFmtId="182" fontId="9" fillId="0" borderId="5"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182" fontId="9" fillId="0" borderId="66"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2" fontId="9" fillId="0" borderId="69" xfId="11" applyNumberFormat="1" applyFont="1" applyFill="1" applyBorder="1" applyAlignment="1">
      <alignment horizontal="right" vertical="center" shrinkToFit="1"/>
    </xf>
    <xf numFmtId="0" fontId="9" fillId="0" borderId="4" xfId="11" applyFont="1" applyBorder="1" applyAlignment="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Fill="1" applyBorder="1">
      <alignment vertical="center"/>
    </xf>
    <xf numFmtId="0" fontId="9" fillId="0" borderId="7" xfId="11" applyFont="1" applyFill="1" applyBorder="1">
      <alignment vertical="center"/>
    </xf>
    <xf numFmtId="0" fontId="9" fillId="0" borderId="8" xfId="11" applyFont="1" applyFill="1" applyBorder="1">
      <alignment vertical="center"/>
    </xf>
    <xf numFmtId="177" fontId="9" fillId="0" borderId="4"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2" fontId="9" fillId="0" borderId="70" xfId="11" applyNumberFormat="1" applyFont="1" applyFill="1" applyBorder="1" applyAlignment="1">
      <alignment horizontal="right" vertical="center"/>
    </xf>
    <xf numFmtId="177" fontId="9" fillId="0" borderId="72"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68" xfId="11" applyNumberFormat="1" applyFont="1" applyFill="1" applyBorder="1" applyAlignment="1">
      <alignment horizontal="right" vertical="center" shrinkToFit="1"/>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2" fontId="3" fillId="0" borderId="0" xfId="11" applyNumberFormat="1" applyFill="1" applyAlignment="1">
      <alignment horizontal="right" vertical="center" shrinkToFit="1"/>
    </xf>
    <xf numFmtId="182" fontId="3" fillId="0" borderId="69" xfId="11" applyNumberFormat="1" applyFill="1" applyBorder="1" applyAlignment="1">
      <alignment horizontal="right" vertical="center" shrinkToFit="1"/>
    </xf>
    <xf numFmtId="182" fontId="3" fillId="0" borderId="5" xfId="11" applyNumberFormat="1" applyFill="1" applyBorder="1" applyAlignment="1">
      <alignment horizontal="right" vertical="center" shrinkToFit="1"/>
    </xf>
    <xf numFmtId="0" fontId="1" fillId="0" borderId="0"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0" fontId="3" fillId="0" borderId="3" xfId="11" applyFill="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0" xfId="11" applyFont="1" applyBorder="1" applyAlignment="1">
      <alignment vertical="center" textRotation="255"/>
    </xf>
    <xf numFmtId="182"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3" fillId="0" borderId="5" xfId="11" applyFill="1" applyBorder="1" applyAlignment="1">
      <alignment horizontal="right" vertical="center" shrinkToFit="1"/>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182" fontId="9" fillId="0" borderId="7"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3" xfId="11" applyNumberFormat="1" applyFon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0" xfId="11" applyFont="1" applyFill="1" applyBorder="1" applyAlignment="1">
      <alignment horizontal="center" vertical="center" wrapTex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177" fontId="9" fillId="0" borderId="6" xfId="11" applyNumberFormat="1" applyFont="1" applyFill="1" applyBorder="1" applyAlignment="1">
      <alignment horizontal="right" vertical="center" shrinkToFit="1"/>
    </xf>
    <xf numFmtId="177" fontId="9" fillId="0" borderId="7" xfId="11" applyNumberFormat="1" applyFont="1" applyFill="1" applyBorder="1" applyAlignment="1">
      <alignment horizontal="right" vertical="center" shrinkToFi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7" xfId="11" applyFont="1" applyFill="1" applyBorder="1" applyAlignment="1">
      <alignment horizontal="center" vertical="center" wrapText="1"/>
    </xf>
    <xf numFmtId="177" fontId="9" fillId="0" borderId="8" xfId="11" applyNumberFormat="1" applyFont="1" applyFill="1" applyBorder="1" applyAlignment="1">
      <alignment horizontal="right" vertical="center" shrinkToFit="1"/>
    </xf>
    <xf numFmtId="0" fontId="9" fillId="0" borderId="0" xfId="11" applyFont="1" applyFill="1">
      <alignment vertical="center"/>
    </xf>
    <xf numFmtId="177" fontId="9" fillId="0" borderId="73" xfId="11" applyNumberFormat="1" applyFont="1" applyFill="1" applyBorder="1" applyAlignment="1">
      <alignment horizontal="right" vertical="center" shrinkToFit="1"/>
    </xf>
    <xf numFmtId="182"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2" fontId="9" fillId="0" borderId="75" xfId="11" applyNumberFormat="1" applyFont="1" applyFill="1" applyBorder="1" applyAlignment="1">
      <alignment horizontal="right" vertical="center" shrinkToFit="1"/>
    </xf>
    <xf numFmtId="182" fontId="9" fillId="0" borderId="8" xfId="11" applyNumberFormat="1" applyFon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0" xfId="11" applyFont="1" applyAlignment="1">
      <alignment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13" fillId="0" borderId="0" xfId="11" applyFont="1" applyBorder="1" applyAlignment="1">
      <alignment vertical="center"/>
    </xf>
    <xf numFmtId="0" fontId="3" fillId="0" borderId="73" xfId="11" applyFill="1" applyBorder="1" applyAlignment="1">
      <alignment horizontal="right" vertical="center" shrinkToFit="1"/>
    </xf>
    <xf numFmtId="182" fontId="3" fillId="0" borderId="7" xfId="11" applyNumberFormat="1" applyFill="1" applyBorder="1" applyAlignment="1">
      <alignment horizontal="right" vertical="center" shrinkToFit="1"/>
    </xf>
    <xf numFmtId="182"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9" xfId="15"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79" fontId="4" fillId="5" borderId="118"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9"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30" xfId="12" applyFont="1" applyBorder="1" applyAlignment="1" applyProtection="1">
      <alignment horizontal="center"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40"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6" fillId="2" borderId="11" xfId="12" applyFont="1" applyFill="1" applyBorder="1" applyAlignment="1">
      <alignment horizontal="center" vertical="center"/>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9"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189" fontId="4" fillId="2" borderId="169"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16"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7" fillId="2" borderId="0" xfId="13" applyFont="1" applyFill="1">
      <alignment vertical="center"/>
    </xf>
    <xf numFmtId="0" fontId="28" fillId="0" borderId="0" xfId="0" applyFont="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9" fillId="0" borderId="10" xfId="2" applyNumberFormat="1" applyFont="1" applyBorder="1">
      <alignment vertical="center"/>
    </xf>
    <xf numFmtId="177" fontId="29" fillId="0" borderId="9" xfId="2" applyNumberFormat="1" applyFont="1" applyBorder="1">
      <alignment vertical="center"/>
    </xf>
    <xf numFmtId="177" fontId="29" fillId="0" borderId="11" xfId="2" applyNumberFormat="1" applyFont="1" applyBorder="1">
      <alignment vertical="center"/>
    </xf>
    <xf numFmtId="190" fontId="29" fillId="0" borderId="12" xfId="2" applyNumberFormat="1" applyFont="1" applyFill="1" applyBorder="1" applyAlignment="1">
      <alignment horizontal="right" vertical="center" shrinkToFit="1"/>
    </xf>
    <xf numFmtId="190" fontId="29"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9" fillId="0" borderId="12" xfId="2" applyNumberFormat="1" applyFont="1" applyFill="1" applyBorder="1" applyAlignment="1">
      <alignment horizontal="right" vertical="center" shrinkToFit="1"/>
    </xf>
    <xf numFmtId="179" fontId="29"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9" fillId="0" borderId="1" xfId="4" applyNumberFormat="1" applyFont="1" applyBorder="1" applyAlignment="1">
      <alignment vertical="center"/>
    </xf>
    <xf numFmtId="177" fontId="29" fillId="0" borderId="3" xfId="4" applyNumberFormat="1" applyFont="1" applyBorder="1" applyAlignment="1">
      <alignment vertical="center"/>
    </xf>
    <xf numFmtId="177" fontId="29" fillId="0" borderId="36" xfId="4" applyNumberFormat="1" applyFont="1" applyBorder="1" applyAlignment="1">
      <alignment horizontal="center" vertical="center" wrapText="1"/>
    </xf>
    <xf numFmtId="177" fontId="29" fillId="0" borderId="10" xfId="4" applyNumberFormat="1" applyFont="1" applyBorder="1" applyAlignment="1">
      <alignment horizontal="center" vertical="center"/>
    </xf>
    <xf numFmtId="177" fontId="29" fillId="0" borderId="9" xfId="4" applyNumberFormat="1" applyFont="1" applyBorder="1" applyAlignment="1">
      <alignment horizontal="center" vertical="center"/>
    </xf>
    <xf numFmtId="177" fontId="29" fillId="0" borderId="11" xfId="4" applyNumberFormat="1" applyFont="1" applyBorder="1" applyAlignment="1">
      <alignment horizontal="center" vertical="center"/>
    </xf>
    <xf numFmtId="177" fontId="29" fillId="0" borderId="6" xfId="4" applyNumberFormat="1" applyFont="1" applyBorder="1" applyAlignment="1">
      <alignment vertical="center"/>
    </xf>
    <xf numFmtId="177" fontId="29" fillId="0" borderId="8" xfId="4" applyNumberFormat="1" applyFont="1" applyBorder="1" applyAlignment="1">
      <alignment vertical="center"/>
    </xf>
    <xf numFmtId="177" fontId="29" fillId="0" borderId="32" xfId="4" applyNumberFormat="1" applyFont="1" applyBorder="1" applyAlignment="1">
      <alignment horizontal="center" vertical="center" wrapText="1"/>
    </xf>
    <xf numFmtId="177" fontId="29" fillId="0" borderId="1" xfId="4" applyNumberFormat="1" applyFont="1" applyBorder="1" applyAlignment="1">
      <alignment horizontal="center" vertical="center"/>
    </xf>
    <xf numFmtId="177" fontId="29"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9" fillId="0" borderId="7" xfId="4" applyNumberFormat="1" applyFont="1" applyBorder="1" applyAlignment="1">
      <alignment horizontal="center" vertical="center" wrapText="1"/>
    </xf>
    <xf numFmtId="177" fontId="29" fillId="0" borderId="12" xfId="4" applyNumberFormat="1" applyFont="1" applyBorder="1" applyAlignment="1">
      <alignment horizontal="center" vertical="center"/>
    </xf>
    <xf numFmtId="181" fontId="29" fillId="0" borderId="36" xfId="5" applyNumberFormat="1" applyFont="1" applyFill="1" applyBorder="1" applyAlignment="1">
      <alignment horizontal="right" vertical="center" shrinkToFit="1"/>
    </xf>
    <xf numFmtId="181" fontId="29" fillId="0" borderId="1" xfId="5" applyNumberFormat="1" applyFont="1" applyFill="1" applyBorder="1" applyAlignment="1">
      <alignment horizontal="right" vertical="center" shrinkToFit="1"/>
    </xf>
    <xf numFmtId="179" fontId="29" fillId="0" borderId="175" xfId="5" applyNumberFormat="1" applyFont="1" applyFill="1" applyBorder="1" applyAlignment="1">
      <alignment horizontal="right" vertical="center" shrinkToFit="1"/>
    </xf>
    <xf numFmtId="181" fontId="29" fillId="0" borderId="174" xfId="5" applyNumberFormat="1" applyFont="1" applyFill="1" applyBorder="1" applyAlignment="1">
      <alignment horizontal="right" vertical="center" shrinkToFit="1"/>
    </xf>
    <xf numFmtId="179" fontId="29" fillId="0" borderId="176" xfId="5" applyNumberFormat="1" applyFont="1" applyFill="1" applyBorder="1" applyAlignment="1">
      <alignment horizontal="right" vertical="center" shrinkToFit="1"/>
    </xf>
    <xf numFmtId="179" fontId="29" fillId="0" borderId="36" xfId="5" applyNumberFormat="1" applyFont="1" applyBorder="1" applyAlignment="1">
      <alignment horizontal="right" vertical="center" shrinkToFit="1"/>
    </xf>
    <xf numFmtId="177" fontId="29" fillId="0" borderId="6" xfId="4" applyNumberFormat="1" applyFont="1" applyBorder="1" applyAlignment="1">
      <alignment horizontal="center" vertical="center"/>
    </xf>
    <xf numFmtId="177" fontId="29" fillId="0" borderId="177" xfId="4" applyNumberFormat="1" applyFont="1" applyBorder="1" applyAlignment="1">
      <alignment horizontal="center" vertical="center"/>
    </xf>
    <xf numFmtId="181" fontId="29" fillId="0" borderId="178" xfId="5" applyNumberFormat="1" applyFont="1" applyFill="1" applyBorder="1" applyAlignment="1">
      <alignment horizontal="right" vertical="center" shrinkToFit="1"/>
    </xf>
    <xf numFmtId="181" fontId="29" fillId="0" borderId="179" xfId="5" applyNumberFormat="1" applyFont="1" applyFill="1" applyBorder="1" applyAlignment="1">
      <alignment horizontal="right" vertical="center" shrinkToFit="1"/>
    </xf>
    <xf numFmtId="179" fontId="29" fillId="0" borderId="177" xfId="5" applyNumberFormat="1" applyFont="1" applyFill="1" applyBorder="1" applyAlignment="1">
      <alignment horizontal="right" vertical="center" shrinkToFit="1"/>
    </xf>
    <xf numFmtId="181" fontId="29" fillId="0" borderId="180" xfId="5" applyNumberFormat="1" applyFont="1" applyFill="1" applyBorder="1" applyAlignment="1">
      <alignment horizontal="right" vertical="center" shrinkToFit="1"/>
    </xf>
    <xf numFmtId="179" fontId="29" fillId="0" borderId="181" xfId="5" applyNumberFormat="1" applyFont="1" applyFill="1" applyBorder="1" applyAlignment="1">
      <alignment horizontal="right" vertical="center" shrinkToFit="1"/>
    </xf>
    <xf numFmtId="179" fontId="29" fillId="0" borderId="178" xfId="5" applyNumberFormat="1" applyFont="1" applyBorder="1" applyAlignment="1">
      <alignment horizontal="right" vertical="center" shrinkToFit="1"/>
    </xf>
    <xf numFmtId="177" fontId="29" fillId="0" borderId="3" xfId="4" applyNumberFormat="1" applyFont="1" applyBorder="1" applyAlignment="1">
      <alignment horizontal="center" vertical="center"/>
    </xf>
    <xf numFmtId="181" fontId="29" fillId="0" borderId="36" xfId="5" applyNumberFormat="1" applyFont="1" applyBorder="1" applyAlignment="1">
      <alignment horizontal="right" vertical="center" shrinkToFit="1"/>
    </xf>
    <xf numFmtId="181" fontId="29" fillId="0" borderId="1" xfId="5" applyNumberFormat="1" applyFont="1" applyBorder="1" applyAlignment="1">
      <alignment horizontal="right" vertical="center" shrinkToFit="1"/>
    </xf>
    <xf numFmtId="179" fontId="29" fillId="0" borderId="175" xfId="5" applyNumberFormat="1" applyFont="1" applyBorder="1" applyAlignment="1">
      <alignment horizontal="right" vertical="center" shrinkToFit="1"/>
    </xf>
    <xf numFmtId="181" fontId="29" fillId="0" borderId="174" xfId="5" applyNumberFormat="1" applyFont="1" applyBorder="1" applyAlignment="1">
      <alignment horizontal="right" vertical="center" shrinkToFit="1"/>
    </xf>
    <xf numFmtId="179" fontId="29"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30" fillId="0" borderId="0" xfId="16" applyFont="1" applyAlignment="1">
      <alignment horizontal="right" vertical="center"/>
    </xf>
    <xf numFmtId="0" fontId="31" fillId="6" borderId="21" xfId="16" applyFont="1" applyFill="1" applyBorder="1" applyAlignment="1"/>
    <xf numFmtId="0" fontId="31" fillId="6" borderId="22" xfId="16" applyFont="1" applyFill="1" applyBorder="1" applyAlignment="1">
      <alignment horizontal="right" vertical="top"/>
    </xf>
    <xf numFmtId="0" fontId="31" fillId="6" borderId="23" xfId="16" applyFont="1" applyFill="1" applyBorder="1" applyAlignment="1">
      <alignment horizontal="right" vertical="top"/>
    </xf>
    <xf numFmtId="0" fontId="31" fillId="6" borderId="13" xfId="16" applyFont="1" applyFill="1" applyBorder="1" applyAlignment="1">
      <alignment horizontal="center" vertical="center"/>
    </xf>
    <xf numFmtId="0" fontId="31" fillId="6" borderId="15" xfId="16" applyFont="1" applyFill="1" applyBorder="1" applyAlignment="1">
      <alignment horizontal="center" vertical="center"/>
    </xf>
    <xf numFmtId="0" fontId="31" fillId="6" borderId="61" xfId="16" applyFont="1" applyFill="1" applyBorder="1" applyAlignment="1">
      <alignment horizontal="center" vertical="center"/>
    </xf>
    <xf numFmtId="0" fontId="31" fillId="0" borderId="27" xfId="16" applyFont="1" applyFill="1" applyBorder="1" applyAlignment="1">
      <alignment horizontal="center" vertical="center" wrapText="1"/>
    </xf>
    <xf numFmtId="0" fontId="31" fillId="0" borderId="19" xfId="16" applyFont="1" applyFill="1" applyBorder="1" applyAlignment="1" applyProtection="1">
      <alignment horizontal="left" vertical="center" wrapText="1"/>
    </xf>
    <xf numFmtId="0" fontId="31" fillId="0" borderId="20" xfId="16" applyFont="1" applyFill="1" applyBorder="1" applyAlignment="1" applyProtection="1">
      <alignment horizontal="left" vertical="center" wrapText="1"/>
    </xf>
    <xf numFmtId="188" fontId="31" fillId="0" borderId="13" xfId="16" applyNumberFormat="1" applyFont="1" applyFill="1" applyBorder="1" applyAlignment="1" applyProtection="1">
      <alignment horizontal="right" vertical="center" shrinkToFit="1"/>
    </xf>
    <xf numFmtId="188" fontId="31" fillId="0" borderId="15" xfId="16" applyNumberFormat="1" applyFont="1" applyFill="1" applyBorder="1" applyAlignment="1" applyProtection="1">
      <alignment horizontal="right" vertical="center" shrinkToFit="1"/>
    </xf>
    <xf numFmtId="188" fontId="31" fillId="0" borderId="17" xfId="16" applyNumberFormat="1" applyFont="1" applyFill="1" applyBorder="1" applyAlignment="1" applyProtection="1">
      <alignment horizontal="right" vertical="center" shrinkToFit="1"/>
    </xf>
    <xf numFmtId="0" fontId="31" fillId="0" borderId="38" xfId="16" applyFont="1" applyFill="1" applyBorder="1" applyAlignment="1">
      <alignment horizontal="center" vertical="center" wrapText="1"/>
    </xf>
    <xf numFmtId="0" fontId="31" fillId="0" borderId="2" xfId="16" applyFont="1" applyFill="1" applyBorder="1" applyAlignment="1" applyProtection="1">
      <alignment horizontal="left" vertical="center"/>
    </xf>
    <xf numFmtId="0" fontId="31" fillId="0" borderId="39" xfId="16" applyFont="1" applyFill="1" applyBorder="1" applyAlignment="1" applyProtection="1">
      <alignment horizontal="left" vertical="center"/>
    </xf>
    <xf numFmtId="188" fontId="31" fillId="0" borderId="35" xfId="16" applyNumberFormat="1" applyFont="1" applyFill="1" applyBorder="1" applyAlignment="1" applyProtection="1">
      <alignment horizontal="right" vertical="center" shrinkToFit="1"/>
    </xf>
    <xf numFmtId="188" fontId="31" fillId="0" borderId="36" xfId="16" applyNumberFormat="1" applyFont="1" applyFill="1" applyBorder="1" applyAlignment="1" applyProtection="1">
      <alignment horizontal="right" vertical="center" shrinkToFit="1"/>
    </xf>
    <xf numFmtId="188" fontId="31" fillId="0" borderId="37" xfId="16" applyNumberFormat="1" applyFont="1" applyFill="1" applyBorder="1" applyAlignment="1" applyProtection="1">
      <alignment horizontal="right" vertical="center" shrinkToFit="1"/>
    </xf>
    <xf numFmtId="0" fontId="31" fillId="0" borderId="62" xfId="16" applyFont="1" applyFill="1" applyBorder="1" applyAlignment="1">
      <alignment horizontal="center" vertical="center"/>
    </xf>
    <xf numFmtId="0" fontId="31" fillId="0" borderId="55" xfId="16" applyFont="1" applyFill="1" applyBorder="1" applyAlignment="1" applyProtection="1">
      <alignment horizontal="left" vertical="center"/>
    </xf>
    <xf numFmtId="0" fontId="31" fillId="0" borderId="57" xfId="16" applyFont="1" applyFill="1" applyBorder="1" applyAlignment="1" applyProtection="1">
      <alignment horizontal="left" vertical="center"/>
    </xf>
    <xf numFmtId="188" fontId="31" fillId="0" borderId="112" xfId="16" applyNumberFormat="1" applyFont="1" applyFill="1" applyBorder="1" applyAlignment="1" applyProtection="1">
      <alignment horizontal="right" vertical="center" shrinkToFit="1"/>
    </xf>
    <xf numFmtId="188" fontId="31" fillId="0" borderId="182" xfId="16" applyNumberFormat="1" applyFont="1" applyFill="1" applyBorder="1" applyAlignment="1" applyProtection="1">
      <alignment horizontal="right" vertical="center" shrinkToFit="1"/>
    </xf>
    <xf numFmtId="188" fontId="31" fillId="0" borderId="63" xfId="16" applyNumberFormat="1" applyFont="1" applyFill="1" applyBorder="1" applyAlignment="1" applyProtection="1">
      <alignment horizontal="right" vertical="center" shrinkToFit="1"/>
    </xf>
    <xf numFmtId="0" fontId="31" fillId="0" borderId="0" xfId="17" applyFont="1">
      <alignment vertical="center"/>
    </xf>
    <xf numFmtId="0" fontId="3" fillId="0" borderId="0" xfId="17">
      <alignment vertical="center"/>
    </xf>
    <xf numFmtId="0" fontId="30" fillId="0" borderId="0" xfId="17" applyFont="1" applyAlignment="1">
      <alignment horizontal="right" vertical="center"/>
    </xf>
    <xf numFmtId="0" fontId="31" fillId="7" borderId="21" xfId="17" applyFont="1" applyFill="1" applyBorder="1" applyAlignment="1"/>
    <xf numFmtId="0" fontId="31" fillId="7" borderId="22" xfId="17" applyFont="1" applyFill="1" applyBorder="1" applyAlignment="1">
      <alignment horizontal="right" vertical="top"/>
    </xf>
    <xf numFmtId="0" fontId="31" fillId="7" borderId="23" xfId="17" applyFont="1" applyFill="1" applyBorder="1" applyAlignment="1">
      <alignment horizontal="right" vertical="top"/>
    </xf>
    <xf numFmtId="0" fontId="31" fillId="7" borderId="14" xfId="17" applyFont="1" applyFill="1" applyBorder="1" applyAlignment="1">
      <alignment horizontal="center" vertical="center"/>
    </xf>
    <xf numFmtId="0" fontId="31" fillId="7" borderId="15" xfId="17" applyFont="1" applyFill="1" applyBorder="1" applyAlignment="1">
      <alignment horizontal="center" vertical="center"/>
    </xf>
    <xf numFmtId="0" fontId="31" fillId="7" borderId="17" xfId="17" applyFont="1" applyFill="1" applyBorder="1" applyAlignment="1">
      <alignment horizontal="center" vertical="center"/>
    </xf>
    <xf numFmtId="0" fontId="31" fillId="0" borderId="29" xfId="17" applyFont="1" applyFill="1" applyBorder="1" applyAlignment="1">
      <alignment vertical="center" wrapText="1"/>
    </xf>
    <xf numFmtId="0" fontId="32" fillId="0" borderId="50" xfId="17" applyFont="1" applyFill="1" applyBorder="1" applyAlignment="1">
      <alignment horizontal="left" vertical="center" wrapText="1"/>
    </xf>
    <xf numFmtId="0" fontId="32" fillId="0" borderId="52" xfId="17" applyFont="1" applyFill="1" applyBorder="1" applyAlignment="1">
      <alignment horizontal="left" vertical="center" wrapText="1"/>
    </xf>
    <xf numFmtId="188" fontId="31" fillId="0" borderId="183" xfId="17" applyNumberFormat="1" applyFont="1" applyFill="1" applyBorder="1" applyAlignment="1">
      <alignment horizontal="right" vertical="center" shrinkToFit="1"/>
    </xf>
    <xf numFmtId="188" fontId="31" fillId="0" borderId="184" xfId="17" applyNumberFormat="1" applyFont="1" applyFill="1" applyBorder="1" applyAlignment="1">
      <alignment horizontal="right" vertical="center" shrinkToFit="1"/>
    </xf>
    <xf numFmtId="188" fontId="31" fillId="0" borderId="185" xfId="17" applyNumberFormat="1" applyFont="1" applyFill="1" applyBorder="1" applyAlignment="1">
      <alignment horizontal="right" vertical="center" shrinkToFit="1"/>
    </xf>
    <xf numFmtId="0" fontId="31" fillId="0" borderId="34" xfId="17" applyFont="1" applyFill="1" applyBorder="1" applyAlignment="1">
      <alignment vertical="center"/>
    </xf>
    <xf numFmtId="0" fontId="32" fillId="0" borderId="9" xfId="17" applyFont="1" applyFill="1" applyBorder="1" applyAlignment="1">
      <alignment horizontal="left" vertical="center" wrapText="1"/>
    </xf>
    <xf numFmtId="0" fontId="32" fillId="0" borderId="9" xfId="17" applyFont="1" applyBorder="1" applyAlignment="1">
      <alignment horizontal="left" vertical="center" wrapText="1"/>
    </xf>
    <xf numFmtId="0" fontId="32" fillId="0" borderId="53" xfId="17" applyFont="1" applyBorder="1" applyAlignment="1">
      <alignment horizontal="left" vertical="center" wrapText="1"/>
    </xf>
    <xf numFmtId="188" fontId="31" fillId="0" borderId="186" xfId="17" applyNumberFormat="1" applyFont="1" applyFill="1" applyBorder="1" applyAlignment="1">
      <alignment horizontal="right" vertical="center" shrinkToFit="1"/>
    </xf>
    <xf numFmtId="188" fontId="31" fillId="0" borderId="12" xfId="17" applyNumberFormat="1" applyFont="1" applyFill="1" applyBorder="1" applyAlignment="1">
      <alignment horizontal="right" vertical="center" shrinkToFit="1"/>
    </xf>
    <xf numFmtId="188" fontId="31" fillId="0" borderId="187" xfId="17" applyNumberFormat="1" applyFont="1" applyFill="1" applyBorder="1" applyAlignment="1">
      <alignment horizontal="right" vertical="center" shrinkToFit="1"/>
    </xf>
    <xf numFmtId="0" fontId="31" fillId="0" borderId="38" xfId="17" applyFont="1" applyFill="1" applyBorder="1" applyAlignment="1">
      <alignment vertical="center"/>
    </xf>
    <xf numFmtId="0" fontId="31" fillId="0" borderId="62" xfId="17" applyFont="1" applyFill="1" applyBorder="1" applyAlignment="1">
      <alignment vertical="center"/>
    </xf>
    <xf numFmtId="0" fontId="32" fillId="0" borderId="55" xfId="17" applyFont="1" applyFill="1" applyBorder="1" applyAlignment="1">
      <alignment horizontal="left" vertical="center" wrapText="1"/>
    </xf>
    <xf numFmtId="0" fontId="32" fillId="0" borderId="55" xfId="17" applyFont="1" applyBorder="1" applyAlignment="1">
      <alignment horizontal="left" vertical="center" wrapText="1"/>
    </xf>
    <xf numFmtId="0" fontId="32" fillId="0" borderId="57" xfId="17" applyFont="1" applyBorder="1" applyAlignment="1">
      <alignment horizontal="left" vertical="center" wrapText="1"/>
    </xf>
    <xf numFmtId="188" fontId="31" fillId="0" borderId="112" xfId="17" applyNumberFormat="1" applyFont="1" applyFill="1" applyBorder="1" applyAlignment="1">
      <alignment horizontal="right" vertical="center" shrinkToFit="1"/>
    </xf>
    <xf numFmtId="188" fontId="31" fillId="0" borderId="182" xfId="17" applyNumberFormat="1" applyFont="1" applyFill="1" applyBorder="1" applyAlignment="1">
      <alignment horizontal="right" vertical="center" shrinkToFit="1"/>
    </xf>
    <xf numFmtId="188" fontId="31" fillId="0" borderId="63" xfId="17" applyNumberFormat="1" applyFont="1" applyFill="1" applyBorder="1" applyAlignment="1">
      <alignment horizontal="right" vertical="center" shrinkToFit="1"/>
    </xf>
    <xf numFmtId="0" fontId="32" fillId="0" borderId="0" xfId="17" applyFont="1" applyFill="1" applyBorder="1" applyAlignment="1">
      <alignment vertical="center"/>
    </xf>
    <xf numFmtId="0" fontId="32" fillId="0" borderId="0" xfId="17" applyNumberFormat="1" applyFont="1" applyFill="1" applyBorder="1" applyAlignment="1">
      <alignment vertical="center" wrapText="1"/>
    </xf>
    <xf numFmtId="0" fontId="32" fillId="0" borderId="0" xfId="17" applyNumberFormat="1" applyFont="1" applyBorder="1" applyAlignment="1">
      <alignment vertical="center" wrapText="1"/>
    </xf>
    <xf numFmtId="0" fontId="31"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30" fillId="0" borderId="0" xfId="18" applyFont="1" applyAlignment="1">
      <alignment horizontal="center" vertical="center"/>
    </xf>
    <xf numFmtId="0" fontId="32" fillId="6" borderId="21" xfId="18" applyFont="1" applyFill="1" applyBorder="1" applyAlignment="1"/>
    <xf numFmtId="0" fontId="32" fillId="6" borderId="22" xfId="18" applyFont="1" applyFill="1" applyBorder="1" applyAlignment="1"/>
    <xf numFmtId="0" fontId="32" fillId="6" borderId="22" xfId="18" applyFont="1" applyFill="1" applyBorder="1" applyAlignment="1">
      <alignment horizontal="right" vertical="center"/>
    </xf>
    <xf numFmtId="0" fontId="32" fillId="6" borderId="23" xfId="18" applyFont="1" applyFill="1" applyBorder="1" applyAlignment="1">
      <alignment horizontal="right" vertical="top"/>
    </xf>
    <xf numFmtId="0" fontId="32" fillId="6" borderId="14" xfId="18" applyFont="1" applyFill="1" applyBorder="1" applyAlignment="1">
      <alignment horizontal="center" vertical="center"/>
    </xf>
    <xf numFmtId="0" fontId="32" fillId="6" borderId="15" xfId="18" applyFont="1" applyFill="1" applyBorder="1" applyAlignment="1">
      <alignment horizontal="center" vertical="center"/>
    </xf>
    <xf numFmtId="0" fontId="32" fillId="6" borderId="61" xfId="18" applyFont="1" applyFill="1" applyBorder="1" applyAlignment="1">
      <alignment horizontal="center" vertical="center"/>
    </xf>
    <xf numFmtId="0" fontId="32" fillId="0" borderId="18" xfId="18" applyFont="1" applyFill="1" applyBorder="1" applyAlignment="1">
      <alignment vertical="center" wrapText="1"/>
    </xf>
    <xf numFmtId="0" fontId="32" fillId="0" borderId="14" xfId="18" applyFont="1" applyFill="1" applyBorder="1" applyAlignment="1">
      <alignment vertical="center" wrapText="1"/>
    </xf>
    <xf numFmtId="0" fontId="32" fillId="0" borderId="6" xfId="18" applyFont="1" applyFill="1" applyBorder="1" applyAlignment="1">
      <alignment vertical="center" wrapText="1"/>
    </xf>
    <xf numFmtId="0" fontId="32" fillId="0" borderId="50" xfId="18" applyFont="1" applyFill="1" applyBorder="1" applyAlignment="1">
      <alignment vertical="center"/>
    </xf>
    <xf numFmtId="0" fontId="32" fillId="0" borderId="52" xfId="18" applyFont="1" applyFill="1" applyBorder="1" applyAlignment="1">
      <alignment vertical="center"/>
    </xf>
    <xf numFmtId="181" fontId="32" fillId="0" borderId="183" xfId="18" applyNumberFormat="1" applyFont="1" applyFill="1" applyBorder="1" applyAlignment="1" applyProtection="1">
      <alignment horizontal="right" vertical="center" shrinkToFit="1"/>
    </xf>
    <xf numFmtId="181" fontId="32" fillId="0" borderId="184" xfId="18" applyNumberFormat="1" applyFont="1" applyFill="1" applyBorder="1" applyAlignment="1" applyProtection="1">
      <alignment horizontal="right" vertical="center" shrinkToFit="1"/>
    </xf>
    <xf numFmtId="181" fontId="32" fillId="0" borderId="185" xfId="18" applyNumberFormat="1" applyFont="1" applyFill="1" applyBorder="1" applyAlignment="1" applyProtection="1">
      <alignment horizontal="right" vertical="center" shrinkToFit="1"/>
    </xf>
    <xf numFmtId="0" fontId="32" fillId="0" borderId="27" xfId="18" applyFont="1" applyFill="1" applyBorder="1" applyAlignment="1">
      <alignment vertical="center" wrapText="1"/>
    </xf>
    <xf numFmtId="0" fontId="32" fillId="0" borderId="5" xfId="18" applyFont="1" applyFill="1" applyBorder="1" applyAlignment="1">
      <alignment vertical="center" wrapText="1"/>
    </xf>
    <xf numFmtId="0" fontId="32" fillId="0" borderId="10" xfId="18" applyFont="1" applyFill="1" applyBorder="1" applyAlignment="1">
      <alignment vertical="center"/>
    </xf>
    <xf numFmtId="0" fontId="32" fillId="0" borderId="9" xfId="18" applyFont="1" applyFill="1" applyBorder="1" applyAlignment="1">
      <alignment vertical="center"/>
    </xf>
    <xf numFmtId="0" fontId="32" fillId="0" borderId="53" xfId="18" applyFont="1" applyFill="1" applyBorder="1" applyAlignment="1">
      <alignment vertical="center"/>
    </xf>
    <xf numFmtId="181" fontId="32" fillId="0" borderId="186" xfId="18" applyNumberFormat="1" applyFont="1" applyFill="1" applyBorder="1" applyAlignment="1" applyProtection="1">
      <alignment horizontal="right" vertical="center" shrinkToFit="1"/>
    </xf>
    <xf numFmtId="181" fontId="32" fillId="0" borderId="12" xfId="18" applyNumberFormat="1" applyFont="1" applyFill="1" applyBorder="1" applyAlignment="1" applyProtection="1">
      <alignment horizontal="right" vertical="center" shrinkToFit="1"/>
    </xf>
    <xf numFmtId="181" fontId="32" fillId="0" borderId="187" xfId="18" applyNumberFormat="1" applyFont="1" applyFill="1" applyBorder="1" applyAlignment="1" applyProtection="1">
      <alignment horizontal="right" vertical="center" shrinkToFit="1"/>
    </xf>
    <xf numFmtId="0" fontId="32" fillId="0" borderId="29" xfId="18" applyFont="1" applyFill="1" applyBorder="1" applyAlignment="1">
      <alignment vertical="center" wrapText="1"/>
    </xf>
    <xf numFmtId="0" fontId="32" fillId="0" borderId="8" xfId="18" applyFont="1" applyFill="1" applyBorder="1" applyAlignment="1">
      <alignment vertical="center" wrapText="1"/>
    </xf>
    <xf numFmtId="0" fontId="32" fillId="0" borderId="1" xfId="18" applyFont="1" applyFill="1" applyBorder="1" applyAlignment="1">
      <alignment vertical="center"/>
    </xf>
    <xf numFmtId="0" fontId="32" fillId="0" borderId="34" xfId="18" applyFont="1" applyFill="1" applyBorder="1" applyAlignment="1">
      <alignment vertical="center" wrapText="1"/>
    </xf>
    <xf numFmtId="0" fontId="32" fillId="0" borderId="11" xfId="18" applyFont="1" applyFill="1" applyBorder="1" applyAlignment="1">
      <alignment vertical="center" wrapText="1"/>
    </xf>
    <xf numFmtId="0" fontId="32" fillId="0" borderId="62" xfId="18" applyFont="1" applyFill="1" applyBorder="1" applyAlignment="1">
      <alignment vertical="center"/>
    </xf>
    <xf numFmtId="0" fontId="32" fillId="0" borderId="56" xfId="18" applyFont="1" applyFill="1" applyBorder="1" applyAlignment="1">
      <alignment vertical="center"/>
    </xf>
    <xf numFmtId="0" fontId="32" fillId="0" borderId="54" xfId="18" applyFont="1" applyFill="1" applyBorder="1" applyAlignment="1">
      <alignment vertical="center"/>
    </xf>
    <xf numFmtId="0" fontId="32" fillId="0" borderId="55" xfId="18" applyFont="1" applyFill="1" applyBorder="1" applyAlignment="1">
      <alignment vertical="center"/>
    </xf>
    <xf numFmtId="0" fontId="32" fillId="0" borderId="57" xfId="18" applyFont="1" applyFill="1" applyBorder="1" applyAlignment="1">
      <alignment vertical="center"/>
    </xf>
    <xf numFmtId="181" fontId="32" fillId="0" borderId="112" xfId="18" applyNumberFormat="1" applyFont="1" applyFill="1" applyBorder="1" applyAlignment="1" applyProtection="1">
      <alignment horizontal="right" vertical="center" shrinkToFit="1"/>
    </xf>
    <xf numFmtId="181" fontId="32" fillId="0" borderId="182" xfId="18" applyNumberFormat="1" applyFont="1" applyFill="1" applyBorder="1" applyAlignment="1" applyProtection="1">
      <alignment horizontal="right" vertical="center" shrinkToFit="1"/>
    </xf>
    <xf numFmtId="181" fontId="32" fillId="0" borderId="63" xfId="18" applyNumberFormat="1" applyFont="1" applyFill="1" applyBorder="1" applyAlignment="1" applyProtection="1">
      <alignment horizontal="right" vertical="center" shrinkToFit="1"/>
    </xf>
    <xf numFmtId="0" fontId="32" fillId="0" borderId="0" xfId="18" applyFont="1" applyAlignment="1"/>
    <xf numFmtId="0" fontId="33" fillId="0" borderId="0" xfId="18" applyFont="1" applyAlignment="1"/>
    <xf numFmtId="0" fontId="33" fillId="0" borderId="0" xfId="18" applyFont="1">
      <alignment vertical="center"/>
    </xf>
    <xf numFmtId="181" fontId="33" fillId="0" borderId="0" xfId="18" applyNumberFormat="1" applyFont="1" applyAlignment="1">
      <alignment horizontal="right" vertical="center" shrinkToFit="1"/>
    </xf>
    <xf numFmtId="0" fontId="34" fillId="0" borderId="0" xfId="18" applyNumberFormat="1" applyFont="1" applyAlignment="1">
      <alignment horizontal="center" vertical="center" shrinkToFit="1"/>
    </xf>
    <xf numFmtId="0" fontId="33" fillId="8" borderId="21" xfId="18" applyFont="1" applyFill="1" applyBorder="1" applyAlignment="1"/>
    <xf numFmtId="0" fontId="33" fillId="8" borderId="22" xfId="18" applyFont="1" applyFill="1" applyBorder="1" applyAlignment="1"/>
    <xf numFmtId="0" fontId="33" fillId="8" borderId="22" xfId="18" applyFont="1" applyFill="1" applyBorder="1" applyAlignment="1">
      <alignment horizontal="right" vertical="center"/>
    </xf>
    <xf numFmtId="0" fontId="33" fillId="8" borderId="23" xfId="18" applyFont="1" applyFill="1" applyBorder="1" applyAlignment="1">
      <alignment horizontal="right" vertical="top"/>
    </xf>
    <xf numFmtId="0" fontId="33" fillId="8" borderId="14" xfId="18" applyFont="1" applyFill="1" applyBorder="1" applyAlignment="1">
      <alignment horizontal="center" vertical="center"/>
    </xf>
    <xf numFmtId="0" fontId="33" fillId="8" borderId="15" xfId="18" applyFont="1" applyFill="1" applyBorder="1" applyAlignment="1">
      <alignment horizontal="center" vertical="center"/>
    </xf>
    <xf numFmtId="0" fontId="33" fillId="8" borderId="61" xfId="18" applyFont="1" applyFill="1" applyBorder="1" applyAlignment="1">
      <alignment horizontal="center" vertical="center"/>
    </xf>
    <xf numFmtId="0" fontId="33" fillId="0" borderId="183" xfId="18" applyFont="1" applyBorder="1" applyAlignment="1">
      <alignment horizontal="center" vertical="center" wrapText="1"/>
    </xf>
    <xf numFmtId="0" fontId="33" fillId="0" borderId="184"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181" fontId="33" fillId="0" borderId="183" xfId="18" applyNumberFormat="1" applyFont="1" applyBorder="1" applyAlignment="1" applyProtection="1">
      <alignment horizontal="right" vertical="center" shrinkToFit="1"/>
      <protection locked="0"/>
    </xf>
    <xf numFmtId="181" fontId="33" fillId="0" borderId="184" xfId="18" applyNumberFormat="1" applyFont="1" applyBorder="1" applyAlignment="1" applyProtection="1">
      <alignment horizontal="right" vertical="center" shrinkToFit="1"/>
      <protection locked="0"/>
    </xf>
    <xf numFmtId="181" fontId="33" fillId="0" borderId="185" xfId="18" applyNumberFormat="1" applyFont="1" applyBorder="1" applyAlignment="1" applyProtection="1">
      <alignment horizontal="right" vertical="center" shrinkToFit="1"/>
      <protection locked="0"/>
    </xf>
    <xf numFmtId="0" fontId="33" fillId="0" borderId="112" xfId="18" applyFont="1" applyBorder="1" applyAlignment="1">
      <alignment horizontal="center" vertical="center" wrapText="1"/>
    </xf>
    <xf numFmtId="0" fontId="33" fillId="0" borderId="182" xfId="18" applyFont="1" applyBorder="1" applyAlignment="1">
      <alignment horizontal="center" vertical="center" wrapText="1"/>
    </xf>
    <xf numFmtId="0" fontId="33" fillId="0" borderId="54" xfId="18" applyFont="1" applyBorder="1">
      <alignment vertical="center"/>
    </xf>
    <xf numFmtId="0" fontId="33" fillId="0" borderId="55" xfId="18" applyFont="1" applyBorder="1">
      <alignment vertical="center"/>
    </xf>
    <xf numFmtId="0" fontId="33" fillId="0" borderId="56" xfId="18" applyFont="1" applyBorder="1">
      <alignment vertical="center"/>
    </xf>
    <xf numFmtId="181" fontId="33" fillId="0" borderId="112" xfId="18" applyNumberFormat="1" applyFont="1" applyBorder="1" applyAlignment="1" applyProtection="1">
      <alignment horizontal="right" vertical="center" shrinkToFit="1"/>
      <protection locked="0"/>
    </xf>
    <xf numFmtId="181" fontId="33" fillId="0" borderId="182" xfId="18" applyNumberFormat="1" applyFont="1" applyBorder="1" applyAlignment="1" applyProtection="1">
      <alignment horizontal="right" vertical="center" shrinkToFit="1"/>
      <protection locked="0"/>
    </xf>
    <xf numFmtId="181" fontId="33"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3"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30" fillId="0" borderId="0" xfId="19" applyFont="1" applyAlignment="1">
      <alignment horizontal="center" vertical="center"/>
    </xf>
    <xf numFmtId="0" fontId="32" fillId="6" borderId="21" xfId="19" applyFont="1" applyFill="1" applyBorder="1" applyAlignment="1"/>
    <xf numFmtId="0" fontId="32" fillId="6" borderId="22" xfId="19" applyFont="1" applyFill="1" applyBorder="1" applyAlignment="1"/>
    <xf numFmtId="0" fontId="32" fillId="6" borderId="22" xfId="19" applyFont="1" applyFill="1" applyBorder="1" applyAlignment="1">
      <alignment horizontal="right" vertical="center"/>
    </xf>
    <xf numFmtId="0" fontId="32" fillId="6" borderId="23" xfId="19" applyFont="1" applyFill="1" applyBorder="1" applyAlignment="1">
      <alignment horizontal="right" vertical="top"/>
    </xf>
    <xf numFmtId="0" fontId="32" fillId="6" borderId="14" xfId="19" applyFont="1" applyFill="1" applyBorder="1" applyAlignment="1">
      <alignment horizontal="center" vertical="center"/>
    </xf>
    <xf numFmtId="0" fontId="32" fillId="6" borderId="15" xfId="19" applyFont="1" applyFill="1" applyBorder="1" applyAlignment="1">
      <alignment horizontal="center" vertical="center"/>
    </xf>
    <xf numFmtId="0" fontId="32" fillId="6" borderId="17" xfId="19" applyFont="1" applyFill="1" applyBorder="1" applyAlignment="1">
      <alignment horizontal="center" vertical="center"/>
    </xf>
    <xf numFmtId="0" fontId="32" fillId="0" borderId="18" xfId="19" applyFont="1" applyFill="1" applyBorder="1" applyAlignment="1">
      <alignment vertical="center" wrapText="1"/>
    </xf>
    <xf numFmtId="0" fontId="32" fillId="0" borderId="14" xfId="19" applyFont="1" applyFill="1" applyBorder="1" applyAlignment="1">
      <alignment vertical="center" wrapText="1"/>
    </xf>
    <xf numFmtId="0" fontId="32" fillId="0" borderId="6" xfId="19" applyFont="1" applyFill="1" applyBorder="1" applyAlignment="1">
      <alignment vertical="center" wrapText="1"/>
    </xf>
    <xf numFmtId="0" fontId="32" fillId="0" borderId="50" xfId="19" applyFont="1" applyFill="1" applyBorder="1" applyAlignment="1">
      <alignment horizontal="left" vertical="center"/>
    </xf>
    <xf numFmtId="0" fontId="32" fillId="0" borderId="52" xfId="19" applyFont="1" applyFill="1" applyBorder="1" applyAlignment="1">
      <alignment horizontal="left" vertical="center"/>
    </xf>
    <xf numFmtId="181" fontId="32" fillId="0" borderId="183" xfId="19" applyNumberFormat="1" applyFont="1" applyBorder="1" applyAlignment="1">
      <alignment horizontal="right" vertical="center" shrinkToFit="1"/>
    </xf>
    <xf numFmtId="181" fontId="32" fillId="0" borderId="184" xfId="19" applyNumberFormat="1" applyFont="1" applyBorder="1" applyAlignment="1">
      <alignment horizontal="right" vertical="center" shrinkToFit="1"/>
    </xf>
    <xf numFmtId="181" fontId="32" fillId="0" borderId="185" xfId="19" applyNumberFormat="1" applyFont="1" applyBorder="1" applyAlignment="1">
      <alignment horizontal="right" vertical="center" shrinkToFit="1"/>
    </xf>
    <xf numFmtId="0" fontId="32" fillId="0" borderId="27" xfId="19" applyFont="1" applyFill="1" applyBorder="1" applyAlignment="1">
      <alignment vertical="center" wrapText="1"/>
    </xf>
    <xf numFmtId="0" fontId="32" fillId="0" borderId="5" xfId="19" applyFont="1" applyFill="1" applyBorder="1" applyAlignment="1">
      <alignment vertical="center" wrapText="1"/>
    </xf>
    <xf numFmtId="0" fontId="32" fillId="0" borderId="10" xfId="19" applyFont="1" applyFill="1" applyBorder="1" applyAlignment="1">
      <alignment vertical="center"/>
    </xf>
    <xf numFmtId="0" fontId="32" fillId="0" borderId="9" xfId="19" applyFont="1" applyFill="1" applyBorder="1" applyAlignment="1">
      <alignment horizontal="left" vertical="center"/>
    </xf>
    <xf numFmtId="0" fontId="32" fillId="0" borderId="53" xfId="19" applyFont="1" applyFill="1" applyBorder="1" applyAlignment="1">
      <alignment horizontal="left" vertical="center"/>
    </xf>
    <xf numFmtId="181" fontId="32" fillId="0" borderId="186" xfId="19" applyNumberFormat="1" applyFont="1" applyBorder="1" applyAlignment="1">
      <alignment horizontal="right" vertical="center" shrinkToFit="1"/>
    </xf>
    <xf numFmtId="181" fontId="32" fillId="0" borderId="12" xfId="19" applyNumberFormat="1" applyFont="1" applyBorder="1" applyAlignment="1">
      <alignment horizontal="right" vertical="center" shrinkToFit="1"/>
    </xf>
    <xf numFmtId="181" fontId="32" fillId="0" borderId="187" xfId="19" applyNumberFormat="1" applyFont="1" applyBorder="1" applyAlignment="1">
      <alignment horizontal="right" vertical="center" shrinkToFit="1"/>
    </xf>
    <xf numFmtId="0" fontId="32" fillId="0" borderId="1" xfId="19" applyFont="1" applyFill="1" applyBorder="1" applyAlignment="1">
      <alignment vertical="center"/>
    </xf>
    <xf numFmtId="0" fontId="32" fillId="0" borderId="32" xfId="19" applyFont="1" applyFill="1" applyBorder="1" applyAlignment="1">
      <alignment vertical="center"/>
    </xf>
    <xf numFmtId="0" fontId="32" fillId="0" borderId="10" xfId="19" applyFont="1" applyFill="1" applyBorder="1" applyAlignment="1">
      <alignment horizontal="center" vertical="center" shrinkToFit="1"/>
    </xf>
    <xf numFmtId="0" fontId="32" fillId="0" borderId="9" xfId="19" applyFont="1" applyFill="1" applyBorder="1" applyAlignment="1">
      <alignment horizontal="center" vertical="center" shrinkToFit="1"/>
    </xf>
    <xf numFmtId="0" fontId="32" fillId="0" borderId="53" xfId="19" applyFont="1" applyFill="1" applyBorder="1" applyAlignment="1">
      <alignment horizontal="center" vertical="center" shrinkToFit="1"/>
    </xf>
    <xf numFmtId="0" fontId="32" fillId="0" borderId="29" xfId="19" applyFont="1" applyFill="1" applyBorder="1" applyAlignment="1">
      <alignment vertical="center" wrapText="1"/>
    </xf>
    <xf numFmtId="0" fontId="32" fillId="0" borderId="8" xfId="19" applyFont="1" applyFill="1" applyBorder="1" applyAlignment="1">
      <alignment vertical="center" wrapText="1"/>
    </xf>
    <xf numFmtId="0" fontId="32" fillId="0" borderId="38" xfId="19" applyFont="1" applyFill="1" applyBorder="1" applyAlignment="1">
      <alignment vertical="center" wrapText="1"/>
    </xf>
    <xf numFmtId="0" fontId="32" fillId="0" borderId="3" xfId="19" applyFont="1" applyFill="1" applyBorder="1" applyAlignment="1">
      <alignment vertical="center" wrapText="1"/>
    </xf>
    <xf numFmtId="0" fontId="32" fillId="0" borderId="10" xfId="19" applyFont="1" applyFill="1" applyBorder="1" applyAlignment="1">
      <alignment vertical="center" wrapText="1"/>
    </xf>
    <xf numFmtId="0" fontId="32" fillId="0" borderId="62" xfId="19" applyFont="1" applyFill="1" applyBorder="1" applyAlignment="1">
      <alignment vertical="center"/>
    </xf>
    <xf numFmtId="0" fontId="32" fillId="0" borderId="56" xfId="19" applyFont="1" applyFill="1" applyBorder="1" applyAlignment="1">
      <alignment vertical="center"/>
    </xf>
    <xf numFmtId="0" fontId="32" fillId="0" borderId="54" xfId="19" applyFont="1" applyFill="1" applyBorder="1" applyAlignment="1">
      <alignment vertical="center"/>
    </xf>
    <xf numFmtId="0" fontId="32" fillId="0" borderId="55" xfId="19" applyFont="1" applyFill="1" applyBorder="1" applyAlignment="1">
      <alignment horizontal="left" vertical="center"/>
    </xf>
    <xf numFmtId="0" fontId="32" fillId="0" borderId="57" xfId="19" applyFont="1" applyFill="1" applyBorder="1" applyAlignment="1">
      <alignment horizontal="left" vertical="center"/>
    </xf>
    <xf numFmtId="181" fontId="32" fillId="0" borderId="112" xfId="19" applyNumberFormat="1" applyFont="1" applyBorder="1" applyAlignment="1">
      <alignment horizontal="right" vertical="center" shrinkToFit="1"/>
    </xf>
    <xf numFmtId="181" fontId="32" fillId="0" borderId="182" xfId="19" applyNumberFormat="1" applyFont="1" applyBorder="1" applyAlignment="1">
      <alignment horizontal="right" vertical="center" shrinkToFit="1"/>
    </xf>
    <xf numFmtId="181" fontId="32" fillId="0" borderId="63" xfId="19" applyNumberFormat="1" applyFont="1" applyBorder="1" applyAlignment="1">
      <alignment horizontal="right" vertical="center" shrinkToFit="1"/>
    </xf>
    <xf numFmtId="0" fontId="32" fillId="0" borderId="0" xfId="19" applyFont="1" applyFill="1" applyBorder="1" applyAlignment="1"/>
    <xf numFmtId="0" fontId="32" fillId="0" borderId="0" xfId="19" applyFont="1" applyFill="1" applyBorder="1" applyAlignment="1">
      <alignment vertical="center"/>
    </xf>
    <xf numFmtId="0" fontId="32" fillId="0" borderId="0" xfId="19" applyFont="1" applyFill="1" applyBorder="1" applyAlignment="1">
      <alignment horizontal="left" vertical="center"/>
    </xf>
    <xf numFmtId="181" fontId="32" fillId="0" borderId="0" xfId="19" applyNumberFormat="1" applyFont="1" applyFill="1" applyBorder="1" applyAlignment="1" applyProtection="1">
      <alignment horizontal="right" vertical="center"/>
    </xf>
    <xf numFmtId="0" fontId="30"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Fill="1" applyBorder="1" applyAlignment="1">
      <alignment horizontal="center" vertical="center" wrapText="1"/>
    </xf>
    <xf numFmtId="0" fontId="37" fillId="0" borderId="19" xfId="16" applyFont="1" applyFill="1" applyBorder="1" applyAlignment="1" applyProtection="1">
      <alignment horizontal="left" vertical="center" wrapText="1"/>
    </xf>
    <xf numFmtId="0" fontId="37" fillId="0" borderId="20" xfId="16" applyFont="1" applyFill="1" applyBorder="1" applyAlignment="1" applyProtection="1">
      <alignment horizontal="left" vertical="center" wrapText="1"/>
    </xf>
    <xf numFmtId="181" fontId="37" fillId="0" borderId="15" xfId="20" applyNumberFormat="1" applyFont="1" applyFill="1" applyBorder="1" applyAlignment="1" applyProtection="1">
      <alignment horizontal="right" vertical="center" shrinkToFit="1"/>
    </xf>
    <xf numFmtId="181" fontId="37" fillId="0" borderId="17" xfId="20" applyNumberFormat="1" applyFont="1" applyFill="1" applyBorder="1" applyAlignment="1" applyProtection="1">
      <alignment horizontal="right" vertical="center" shrinkToFit="1"/>
    </xf>
    <xf numFmtId="0" fontId="37" fillId="0" borderId="38" xfId="16" applyFont="1" applyFill="1" applyBorder="1" applyAlignment="1">
      <alignment horizontal="center" vertical="center" wrapText="1"/>
    </xf>
    <xf numFmtId="0" fontId="37" fillId="0" borderId="2" xfId="16" applyFont="1" applyFill="1" applyBorder="1" applyAlignment="1" applyProtection="1">
      <alignment horizontal="left" vertical="center"/>
    </xf>
    <xf numFmtId="0" fontId="37" fillId="0" borderId="39" xfId="16" applyFont="1" applyFill="1" applyBorder="1" applyAlignment="1" applyProtection="1">
      <alignment horizontal="left" vertical="center"/>
    </xf>
    <xf numFmtId="181" fontId="37" fillId="0" borderId="36" xfId="20" applyNumberFormat="1" applyFont="1" applyFill="1" applyBorder="1" applyAlignment="1" applyProtection="1">
      <alignment horizontal="right" vertical="center" shrinkToFit="1"/>
    </xf>
    <xf numFmtId="181" fontId="37" fillId="0" borderId="37" xfId="20" applyNumberFormat="1" applyFont="1" applyFill="1" applyBorder="1" applyAlignment="1" applyProtection="1">
      <alignment horizontal="right" vertical="center" shrinkToFit="1"/>
    </xf>
    <xf numFmtId="0" fontId="37" fillId="0" borderId="9" xfId="16" applyFont="1" applyFill="1" applyBorder="1" applyAlignment="1" applyProtection="1">
      <alignment horizontal="left" vertical="center"/>
    </xf>
    <xf numFmtId="0" fontId="37" fillId="0" borderId="53" xfId="16" applyFont="1" applyFill="1" applyBorder="1" applyAlignment="1" applyProtection="1">
      <alignment horizontal="left" vertical="center"/>
    </xf>
    <xf numFmtId="181" fontId="37" fillId="0" borderId="12" xfId="20" applyNumberFormat="1" applyFont="1" applyFill="1" applyBorder="1" applyAlignment="1" applyProtection="1">
      <alignment horizontal="right" vertical="center" shrinkToFit="1"/>
    </xf>
    <xf numFmtId="181" fontId="37" fillId="0" borderId="187" xfId="20" applyNumberFormat="1" applyFont="1" applyFill="1" applyBorder="1" applyAlignment="1" applyProtection="1">
      <alignment horizontal="right" vertical="center" shrinkToFit="1"/>
    </xf>
    <xf numFmtId="0" fontId="37" fillId="0" borderId="24" xfId="16" applyFont="1" applyFill="1" applyBorder="1" applyAlignment="1">
      <alignment horizontal="center" vertical="center"/>
    </xf>
    <xf numFmtId="0" fontId="37" fillId="0" borderId="10" xfId="16" applyFont="1" applyFill="1" applyBorder="1" applyAlignment="1" applyProtection="1">
      <alignment horizontal="left" vertical="center" wrapText="1"/>
      <protection locked="0"/>
    </xf>
    <xf numFmtId="0" fontId="37" fillId="0" borderId="9" xfId="16" applyFont="1" applyFill="1" applyBorder="1" applyAlignment="1" applyProtection="1">
      <alignment horizontal="left" vertical="center" wrapText="1"/>
      <protection locked="0"/>
    </xf>
    <xf numFmtId="0" fontId="37" fillId="0" borderId="53" xfId="16" applyFont="1" applyFill="1" applyBorder="1" applyAlignment="1" applyProtection="1">
      <alignment horizontal="left" vertical="center" wrapText="1"/>
      <protection locked="0"/>
    </xf>
    <xf numFmtId="181" fontId="37" fillId="0" borderId="12" xfId="20" applyNumberFormat="1" applyFont="1" applyFill="1" applyBorder="1" applyAlignment="1" applyProtection="1">
      <alignment horizontal="right" vertical="center" shrinkToFit="1"/>
      <protection locked="0"/>
    </xf>
    <xf numFmtId="181" fontId="37" fillId="0" borderId="187" xfId="20" applyNumberFormat="1" applyFont="1" applyFill="1" applyBorder="1" applyAlignment="1" applyProtection="1">
      <alignment horizontal="right" vertical="center" shrinkToFit="1"/>
      <protection locked="0"/>
    </xf>
    <xf numFmtId="0" fontId="37" fillId="0" borderId="40" xfId="16" applyFont="1" applyFill="1" applyBorder="1" applyAlignment="1">
      <alignment horizontal="center" vertical="center"/>
    </xf>
    <xf numFmtId="0" fontId="37" fillId="0" borderId="54" xfId="16" applyFont="1" applyFill="1" applyBorder="1" applyAlignment="1" applyProtection="1">
      <alignment horizontal="left" vertical="center" wrapText="1"/>
      <protection locked="0"/>
    </xf>
    <xf numFmtId="0" fontId="37" fillId="0" borderId="55" xfId="16" applyFont="1" applyFill="1" applyBorder="1" applyAlignment="1" applyProtection="1">
      <alignment horizontal="left" vertical="center" wrapText="1"/>
      <protection locked="0"/>
    </xf>
    <xf numFmtId="0" fontId="37" fillId="0" borderId="57" xfId="16" applyFont="1" applyFill="1" applyBorder="1" applyAlignment="1" applyProtection="1">
      <alignment horizontal="left" vertical="center" wrapText="1"/>
      <protection locked="0"/>
    </xf>
    <xf numFmtId="181" fontId="37" fillId="0" borderId="182" xfId="20" applyNumberFormat="1" applyFont="1" applyFill="1" applyBorder="1" applyAlignment="1" applyProtection="1">
      <alignment horizontal="right" vertical="center" shrinkToFit="1"/>
      <protection locked="0"/>
    </xf>
    <xf numFmtId="181" fontId="37" fillId="0" borderId="63" xfId="20" applyNumberFormat="1" applyFont="1" applyFill="1" applyBorder="1" applyAlignment="1" applyProtection="1">
      <alignment horizontal="right" vertical="center" shrinkToFit="1"/>
      <protection locked="0"/>
    </xf>
    <xf numFmtId="0" fontId="37" fillId="0" borderId="21" xfId="16" applyFont="1" applyFill="1" applyBorder="1" applyAlignment="1">
      <alignment horizontal="center" vertical="center"/>
    </xf>
    <xf numFmtId="0" fontId="37" fillId="0" borderId="22" xfId="16" applyFont="1" applyFill="1" applyBorder="1" applyAlignment="1" applyProtection="1">
      <alignment horizontal="left" vertical="center"/>
    </xf>
    <xf numFmtId="0" fontId="37" fillId="0" borderId="23" xfId="16" applyFont="1" applyFill="1" applyBorder="1" applyAlignment="1" applyProtection="1">
      <alignment horizontal="left" vertical="center"/>
    </xf>
    <xf numFmtId="181" fontId="37" fillId="0" borderId="59" xfId="20" applyNumberFormat="1" applyFont="1" applyFill="1" applyBorder="1" applyAlignment="1" applyProtection="1">
      <alignment horizontal="right" vertical="center" shrinkToFit="1"/>
    </xf>
    <xf numFmtId="181" fontId="37" fillId="0" borderId="61" xfId="20" applyNumberFormat="1" applyFont="1" applyFill="1" applyBorder="1" applyAlignment="1" applyProtection="1">
      <alignment horizontal="right" vertical="center" shrinkToFi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6511-4180-B9DC-7641B15F4E9C}"/>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45091</c:v>
                </c:pt>
                <c:pt idx="1">
                  <c:v>49803</c:v>
                </c:pt>
                <c:pt idx="2">
                  <c:v>54007</c:v>
                </c:pt>
                <c:pt idx="3">
                  <c:v>39439</c:v>
                </c:pt>
                <c:pt idx="4">
                  <c:v>35747</c:v>
                </c:pt>
              </c:numCache>
            </c:numRef>
          </c:val>
          <c:smooth val="0"/>
          <c:extLst>
            <c:ext xmlns:c16="http://schemas.microsoft.com/office/drawing/2014/chart" uri="{C3380CC4-5D6E-409C-BE32-E72D297353CC}">
              <c16:uniqueId val="{00000001-6511-4180-B9DC-7641B15F4E9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8.49</c:v>
                </c:pt>
                <c:pt idx="1">
                  <c:v>4.6900000000000004</c:v>
                </c:pt>
                <c:pt idx="2">
                  <c:v>5.63</c:v>
                </c:pt>
                <c:pt idx="3">
                  <c:v>8.3000000000000007</c:v>
                </c:pt>
                <c:pt idx="4">
                  <c:v>13.91</c:v>
                </c:pt>
              </c:numCache>
            </c:numRef>
          </c:val>
          <c:extLst>
            <c:ext xmlns:c16="http://schemas.microsoft.com/office/drawing/2014/chart" uri="{C3380CC4-5D6E-409C-BE32-E72D297353CC}">
              <c16:uniqueId val="{00000000-ED97-4E79-AF37-859AD88BBF84}"/>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12.41</c:v>
                </c:pt>
                <c:pt idx="1">
                  <c:v>12.42</c:v>
                </c:pt>
                <c:pt idx="2">
                  <c:v>11.23</c:v>
                </c:pt>
                <c:pt idx="3">
                  <c:v>10.220000000000001</c:v>
                </c:pt>
                <c:pt idx="4">
                  <c:v>11.57</c:v>
                </c:pt>
              </c:numCache>
            </c:numRef>
          </c:val>
          <c:extLst>
            <c:ext xmlns:c16="http://schemas.microsoft.com/office/drawing/2014/chart" uri="{C3380CC4-5D6E-409C-BE32-E72D297353CC}">
              <c16:uniqueId val="{00000001-ED97-4E79-AF37-859AD88BBF8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1.83</c:v>
                </c:pt>
                <c:pt idx="1">
                  <c:v>-3.79</c:v>
                </c:pt>
                <c:pt idx="2">
                  <c:v>-7.0000000000000007E-2</c:v>
                </c:pt>
                <c:pt idx="3">
                  <c:v>2.17</c:v>
                </c:pt>
                <c:pt idx="4">
                  <c:v>7.78</c:v>
                </c:pt>
              </c:numCache>
            </c:numRef>
          </c:val>
          <c:smooth val="0"/>
          <c:extLst>
            <c:ext xmlns:c16="http://schemas.microsoft.com/office/drawing/2014/chart" uri="{C3380CC4-5D6E-409C-BE32-E72D297353CC}">
              <c16:uniqueId val="{00000002-ED97-4E79-AF37-859AD88BBF8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0.21</c:v>
                </c:pt>
                <c:pt idx="2">
                  <c:v>#N/A</c:v>
                </c:pt>
                <c:pt idx="3">
                  <c:v>0.2</c:v>
                </c:pt>
                <c:pt idx="4">
                  <c:v>#N/A</c:v>
                </c:pt>
                <c:pt idx="5">
                  <c:v>0.21</c:v>
                </c:pt>
                <c:pt idx="6">
                  <c:v>0</c:v>
                </c:pt>
                <c:pt idx="7">
                  <c:v>0</c:v>
                </c:pt>
                <c:pt idx="8">
                  <c:v>0</c:v>
                </c:pt>
                <c:pt idx="9">
                  <c:v>0</c:v>
                </c:pt>
              </c:numCache>
            </c:numRef>
          </c:val>
          <c:extLst>
            <c:ext xmlns:c16="http://schemas.microsoft.com/office/drawing/2014/chart" uri="{C3380CC4-5D6E-409C-BE32-E72D297353CC}">
              <c16:uniqueId val="{00000000-DD34-41B1-8D0E-97079BA41FB2}"/>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D34-41B1-8D0E-97079BA41FB2}"/>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D34-41B1-8D0E-97079BA41FB2}"/>
            </c:ext>
          </c:extLst>
        </c:ser>
        <c:ser>
          <c:idx val="3"/>
          <c:order val="3"/>
          <c:tx>
            <c:strRef>
              <c:f>[1]データシート!$A$30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0.24</c:v>
                </c:pt>
                <c:pt idx="2">
                  <c:v>#N/A</c:v>
                </c:pt>
                <c:pt idx="3">
                  <c:v>7.0000000000000007E-2</c:v>
                </c:pt>
                <c:pt idx="4">
                  <c:v>#N/A</c:v>
                </c:pt>
                <c:pt idx="5">
                  <c:v>0.04</c:v>
                </c:pt>
                <c:pt idx="6">
                  <c:v>#N/A</c:v>
                </c:pt>
                <c:pt idx="7">
                  <c:v>0</c:v>
                </c:pt>
                <c:pt idx="8">
                  <c:v>#N/A</c:v>
                </c:pt>
                <c:pt idx="9">
                  <c:v>0.01</c:v>
                </c:pt>
              </c:numCache>
            </c:numRef>
          </c:val>
          <c:extLst>
            <c:ext xmlns:c16="http://schemas.microsoft.com/office/drawing/2014/chart" uri="{C3380CC4-5D6E-409C-BE32-E72D297353CC}">
              <c16:uniqueId val="{00000003-DD34-41B1-8D0E-97079BA41FB2}"/>
            </c:ext>
          </c:extLst>
        </c:ser>
        <c:ser>
          <c:idx val="4"/>
          <c:order val="4"/>
          <c:tx>
            <c:strRef>
              <c:f>[1]データシート!$A$31</c:f>
              <c:strCache>
                <c:ptCount val="1"/>
                <c:pt idx="0">
                  <c:v>土地区画整理事業特別会計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0.45</c:v>
                </c:pt>
                <c:pt idx="2">
                  <c:v>#N/A</c:v>
                </c:pt>
                <c:pt idx="3">
                  <c:v>0.23</c:v>
                </c:pt>
                <c:pt idx="4">
                  <c:v>#N/A</c:v>
                </c:pt>
                <c:pt idx="5">
                  <c:v>0.27</c:v>
                </c:pt>
                <c:pt idx="6">
                  <c:v>#N/A</c:v>
                </c:pt>
                <c:pt idx="7">
                  <c:v>0.31</c:v>
                </c:pt>
                <c:pt idx="8">
                  <c:v>#N/A</c:v>
                </c:pt>
                <c:pt idx="9">
                  <c:v>0.21</c:v>
                </c:pt>
              </c:numCache>
            </c:numRef>
          </c:val>
          <c:extLst>
            <c:ext xmlns:c16="http://schemas.microsoft.com/office/drawing/2014/chart" uri="{C3380CC4-5D6E-409C-BE32-E72D297353CC}">
              <c16:uniqueId val="{00000004-DD34-41B1-8D0E-97079BA41FB2}"/>
            </c:ext>
          </c:extLst>
        </c:ser>
        <c:ser>
          <c:idx val="5"/>
          <c:order val="5"/>
          <c:tx>
            <c:strRef>
              <c:f>[1]データシート!$A$32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1.44</c:v>
                </c:pt>
                <c:pt idx="2">
                  <c:v>#N/A</c:v>
                </c:pt>
                <c:pt idx="3">
                  <c:v>0.27</c:v>
                </c:pt>
                <c:pt idx="4">
                  <c:v>#N/A</c:v>
                </c:pt>
                <c:pt idx="5">
                  <c:v>0.17</c:v>
                </c:pt>
                <c:pt idx="6">
                  <c:v>#N/A</c:v>
                </c:pt>
                <c:pt idx="7">
                  <c:v>0.39</c:v>
                </c:pt>
                <c:pt idx="8">
                  <c:v>#N/A</c:v>
                </c:pt>
                <c:pt idx="9">
                  <c:v>0.4</c:v>
                </c:pt>
              </c:numCache>
            </c:numRef>
          </c:val>
          <c:extLst>
            <c:ext xmlns:c16="http://schemas.microsoft.com/office/drawing/2014/chart" uri="{C3380CC4-5D6E-409C-BE32-E72D297353CC}">
              <c16:uniqueId val="{00000005-DD34-41B1-8D0E-97079BA41FB2}"/>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0.37</c:v>
                </c:pt>
                <c:pt idx="2">
                  <c:v>#N/A</c:v>
                </c:pt>
                <c:pt idx="3">
                  <c:v>0.56000000000000005</c:v>
                </c:pt>
                <c:pt idx="4">
                  <c:v>#N/A</c:v>
                </c:pt>
                <c:pt idx="5">
                  <c:v>0.16</c:v>
                </c:pt>
                <c:pt idx="6">
                  <c:v>#N/A</c:v>
                </c:pt>
                <c:pt idx="7">
                  <c:v>0.04</c:v>
                </c:pt>
                <c:pt idx="8">
                  <c:v>#N/A</c:v>
                </c:pt>
                <c:pt idx="9">
                  <c:v>0.78</c:v>
                </c:pt>
              </c:numCache>
            </c:numRef>
          </c:val>
          <c:extLst>
            <c:ext xmlns:c16="http://schemas.microsoft.com/office/drawing/2014/chart" uri="{C3380CC4-5D6E-409C-BE32-E72D297353CC}">
              <c16:uniqueId val="{00000006-DD34-41B1-8D0E-97079BA41FB2}"/>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0</c:v>
                </c:pt>
                <c:pt idx="1">
                  <c:v>0</c:v>
                </c:pt>
                <c:pt idx="2">
                  <c:v>0</c:v>
                </c:pt>
                <c:pt idx="3">
                  <c:v>0</c:v>
                </c:pt>
                <c:pt idx="4">
                  <c:v>0</c:v>
                </c:pt>
                <c:pt idx="5">
                  <c:v>0</c:v>
                </c:pt>
                <c:pt idx="6">
                  <c:v>#N/A</c:v>
                </c:pt>
                <c:pt idx="7">
                  <c:v>0</c:v>
                </c:pt>
                <c:pt idx="8">
                  <c:v>#N/A</c:v>
                </c:pt>
                <c:pt idx="9">
                  <c:v>0.79</c:v>
                </c:pt>
              </c:numCache>
            </c:numRef>
          </c:val>
          <c:extLst>
            <c:ext xmlns:c16="http://schemas.microsoft.com/office/drawing/2014/chart" uri="{C3380CC4-5D6E-409C-BE32-E72D297353CC}">
              <c16:uniqueId val="{00000007-DD34-41B1-8D0E-97079BA41FB2}"/>
            </c:ext>
          </c:extLst>
        </c:ser>
        <c:ser>
          <c:idx val="8"/>
          <c:order val="8"/>
          <c:tx>
            <c:strRef>
              <c:f>[1]データシート!$A$35</c:f>
              <c:strCache>
                <c:ptCount val="1"/>
                <c:pt idx="0">
                  <c:v>市立病院事業会計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2.58</c:v>
                </c:pt>
                <c:pt idx="2">
                  <c:v>#N/A</c:v>
                </c:pt>
                <c:pt idx="3">
                  <c:v>3.07</c:v>
                </c:pt>
                <c:pt idx="4">
                  <c:v>#N/A</c:v>
                </c:pt>
                <c:pt idx="5">
                  <c:v>2.63</c:v>
                </c:pt>
                <c:pt idx="6">
                  <c:v>#N/A</c:v>
                </c:pt>
                <c:pt idx="7">
                  <c:v>5</c:v>
                </c:pt>
                <c:pt idx="8">
                  <c:v>#N/A</c:v>
                </c:pt>
                <c:pt idx="9">
                  <c:v>6.92</c:v>
                </c:pt>
              </c:numCache>
            </c:numRef>
          </c:val>
          <c:extLst>
            <c:ext xmlns:c16="http://schemas.microsoft.com/office/drawing/2014/chart" uri="{C3380CC4-5D6E-409C-BE32-E72D297353CC}">
              <c16:uniqueId val="{00000008-DD34-41B1-8D0E-97079BA41FB2}"/>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8.0299999999999994</c:v>
                </c:pt>
                <c:pt idx="2">
                  <c:v>#N/A</c:v>
                </c:pt>
                <c:pt idx="3">
                  <c:v>4.45</c:v>
                </c:pt>
                <c:pt idx="4">
                  <c:v>#N/A</c:v>
                </c:pt>
                <c:pt idx="5">
                  <c:v>5.35</c:v>
                </c:pt>
                <c:pt idx="6">
                  <c:v>#N/A</c:v>
                </c:pt>
                <c:pt idx="7">
                  <c:v>7.98</c:v>
                </c:pt>
                <c:pt idx="8">
                  <c:v>#N/A</c:v>
                </c:pt>
                <c:pt idx="9">
                  <c:v>13.69</c:v>
                </c:pt>
              </c:numCache>
            </c:numRef>
          </c:val>
          <c:extLst>
            <c:ext xmlns:c16="http://schemas.microsoft.com/office/drawing/2014/chart" uri="{C3380CC4-5D6E-409C-BE32-E72D297353CC}">
              <c16:uniqueId val="{00000009-DD34-41B1-8D0E-97079BA41FB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5535</c:v>
                </c:pt>
                <c:pt idx="5">
                  <c:v>5650</c:v>
                </c:pt>
                <c:pt idx="8">
                  <c:v>5396</c:v>
                </c:pt>
                <c:pt idx="11">
                  <c:v>5385</c:v>
                </c:pt>
                <c:pt idx="14">
                  <c:v>5390</c:v>
                </c:pt>
              </c:numCache>
            </c:numRef>
          </c:val>
          <c:extLst>
            <c:ext xmlns:c16="http://schemas.microsoft.com/office/drawing/2014/chart" uri="{C3380CC4-5D6E-409C-BE32-E72D297353CC}">
              <c16:uniqueId val="{00000000-C576-46C0-984A-468E1680EB9F}"/>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576-46C0-984A-468E1680EB9F}"/>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177</c:v>
                </c:pt>
                <c:pt idx="3">
                  <c:v>109</c:v>
                </c:pt>
                <c:pt idx="6">
                  <c:v>125</c:v>
                </c:pt>
                <c:pt idx="9">
                  <c:v>96</c:v>
                </c:pt>
                <c:pt idx="12">
                  <c:v>96</c:v>
                </c:pt>
              </c:numCache>
            </c:numRef>
          </c:val>
          <c:extLst>
            <c:ext xmlns:c16="http://schemas.microsoft.com/office/drawing/2014/chart" uri="{C3380CC4-5D6E-409C-BE32-E72D297353CC}">
              <c16:uniqueId val="{00000002-C576-46C0-984A-468E1680EB9F}"/>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76</c:v>
                </c:pt>
                <c:pt idx="3">
                  <c:v>65</c:v>
                </c:pt>
                <c:pt idx="6">
                  <c:v>56</c:v>
                </c:pt>
                <c:pt idx="9">
                  <c:v>29</c:v>
                </c:pt>
                <c:pt idx="12">
                  <c:v>13</c:v>
                </c:pt>
              </c:numCache>
            </c:numRef>
          </c:val>
          <c:extLst>
            <c:ext xmlns:c16="http://schemas.microsoft.com/office/drawing/2014/chart" uri="{C3380CC4-5D6E-409C-BE32-E72D297353CC}">
              <c16:uniqueId val="{00000003-C576-46C0-984A-468E1680EB9F}"/>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1385</c:v>
                </c:pt>
                <c:pt idx="3">
                  <c:v>1486</c:v>
                </c:pt>
                <c:pt idx="6">
                  <c:v>1454</c:v>
                </c:pt>
                <c:pt idx="9">
                  <c:v>1041</c:v>
                </c:pt>
                <c:pt idx="12">
                  <c:v>933</c:v>
                </c:pt>
              </c:numCache>
            </c:numRef>
          </c:val>
          <c:extLst>
            <c:ext xmlns:c16="http://schemas.microsoft.com/office/drawing/2014/chart" uri="{C3380CC4-5D6E-409C-BE32-E72D297353CC}">
              <c16:uniqueId val="{00000004-C576-46C0-984A-468E1680EB9F}"/>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76-46C0-984A-468E1680EB9F}"/>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576-46C0-984A-468E1680EB9F}"/>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3132</c:v>
                </c:pt>
                <c:pt idx="3">
                  <c:v>3180</c:v>
                </c:pt>
                <c:pt idx="6">
                  <c:v>3216</c:v>
                </c:pt>
                <c:pt idx="9">
                  <c:v>3319</c:v>
                </c:pt>
                <c:pt idx="12">
                  <c:v>3397</c:v>
                </c:pt>
              </c:numCache>
            </c:numRef>
          </c:val>
          <c:extLst>
            <c:ext xmlns:c16="http://schemas.microsoft.com/office/drawing/2014/chart" uri="{C3380CC4-5D6E-409C-BE32-E72D297353CC}">
              <c16:uniqueId val="{00000007-C576-46C0-984A-468E1680EB9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-765</c:v>
                </c:pt>
                <c:pt idx="2">
                  <c:v>#N/A</c:v>
                </c:pt>
                <c:pt idx="3">
                  <c:v>#N/A</c:v>
                </c:pt>
                <c:pt idx="4">
                  <c:v>-810</c:v>
                </c:pt>
                <c:pt idx="5">
                  <c:v>#N/A</c:v>
                </c:pt>
                <c:pt idx="6">
                  <c:v>#N/A</c:v>
                </c:pt>
                <c:pt idx="7">
                  <c:v>-545</c:v>
                </c:pt>
                <c:pt idx="8">
                  <c:v>#N/A</c:v>
                </c:pt>
                <c:pt idx="9">
                  <c:v>#N/A</c:v>
                </c:pt>
                <c:pt idx="10">
                  <c:v>-900</c:v>
                </c:pt>
                <c:pt idx="11">
                  <c:v>#N/A</c:v>
                </c:pt>
                <c:pt idx="12">
                  <c:v>#N/A</c:v>
                </c:pt>
                <c:pt idx="13">
                  <c:v>-951</c:v>
                </c:pt>
                <c:pt idx="14">
                  <c:v>#N/A</c:v>
                </c:pt>
              </c:numCache>
            </c:numRef>
          </c:val>
          <c:smooth val="0"/>
          <c:extLst>
            <c:ext xmlns:c16="http://schemas.microsoft.com/office/drawing/2014/chart" uri="{C3380CC4-5D6E-409C-BE32-E72D297353CC}">
              <c16:uniqueId val="{00000008-C576-46C0-984A-468E1680EB9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34770</c:v>
                </c:pt>
                <c:pt idx="5">
                  <c:v>33883</c:v>
                </c:pt>
                <c:pt idx="8">
                  <c:v>34282</c:v>
                </c:pt>
                <c:pt idx="11">
                  <c:v>33473</c:v>
                </c:pt>
                <c:pt idx="14">
                  <c:v>32877</c:v>
                </c:pt>
              </c:numCache>
            </c:numRef>
          </c:val>
          <c:extLst>
            <c:ext xmlns:c16="http://schemas.microsoft.com/office/drawing/2014/chart" uri="{C3380CC4-5D6E-409C-BE32-E72D297353CC}">
              <c16:uniqueId val="{00000000-EB2A-4BD0-A01B-5B814DD2A05A}"/>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17169</c:v>
                </c:pt>
                <c:pt idx="5">
                  <c:v>17307</c:v>
                </c:pt>
                <c:pt idx="8">
                  <c:v>16799</c:v>
                </c:pt>
                <c:pt idx="11">
                  <c:v>15306</c:v>
                </c:pt>
                <c:pt idx="14">
                  <c:v>14590</c:v>
                </c:pt>
              </c:numCache>
            </c:numRef>
          </c:val>
          <c:extLst>
            <c:ext xmlns:c16="http://schemas.microsoft.com/office/drawing/2014/chart" uri="{C3380CC4-5D6E-409C-BE32-E72D297353CC}">
              <c16:uniqueId val="{00000001-EB2A-4BD0-A01B-5B814DD2A05A}"/>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14595</c:v>
                </c:pt>
                <c:pt idx="5">
                  <c:v>14275</c:v>
                </c:pt>
                <c:pt idx="8">
                  <c:v>12386</c:v>
                </c:pt>
                <c:pt idx="11">
                  <c:v>10902</c:v>
                </c:pt>
                <c:pt idx="14">
                  <c:v>11847</c:v>
                </c:pt>
              </c:numCache>
            </c:numRef>
          </c:val>
          <c:extLst>
            <c:ext xmlns:c16="http://schemas.microsoft.com/office/drawing/2014/chart" uri="{C3380CC4-5D6E-409C-BE32-E72D297353CC}">
              <c16:uniqueId val="{00000002-EB2A-4BD0-A01B-5B814DD2A05A}"/>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2A-4BD0-A01B-5B814DD2A05A}"/>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2A-4BD0-A01B-5B814DD2A05A}"/>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443</c:v>
                </c:pt>
                <c:pt idx="3">
                  <c:v>990</c:v>
                </c:pt>
                <c:pt idx="6">
                  <c:v>927</c:v>
                </c:pt>
                <c:pt idx="9">
                  <c:v>870</c:v>
                </c:pt>
                <c:pt idx="12">
                  <c:v>819</c:v>
                </c:pt>
              </c:numCache>
            </c:numRef>
          </c:val>
          <c:extLst>
            <c:ext xmlns:c16="http://schemas.microsoft.com/office/drawing/2014/chart" uri="{C3380CC4-5D6E-409C-BE32-E72D297353CC}">
              <c16:uniqueId val="{00000005-EB2A-4BD0-A01B-5B814DD2A05A}"/>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9305</c:v>
                </c:pt>
                <c:pt idx="3">
                  <c:v>9493</c:v>
                </c:pt>
                <c:pt idx="6">
                  <c:v>9023</c:v>
                </c:pt>
                <c:pt idx="9">
                  <c:v>8540</c:v>
                </c:pt>
                <c:pt idx="12">
                  <c:v>8437</c:v>
                </c:pt>
              </c:numCache>
            </c:numRef>
          </c:val>
          <c:extLst>
            <c:ext xmlns:c16="http://schemas.microsoft.com/office/drawing/2014/chart" uri="{C3380CC4-5D6E-409C-BE32-E72D297353CC}">
              <c16:uniqueId val="{00000006-EB2A-4BD0-A01B-5B814DD2A05A}"/>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258</c:v>
                </c:pt>
                <c:pt idx="3">
                  <c:v>1008</c:v>
                </c:pt>
                <c:pt idx="6">
                  <c:v>3851</c:v>
                </c:pt>
                <c:pt idx="9">
                  <c:v>3826</c:v>
                </c:pt>
                <c:pt idx="12">
                  <c:v>3817</c:v>
                </c:pt>
              </c:numCache>
            </c:numRef>
          </c:val>
          <c:extLst>
            <c:ext xmlns:c16="http://schemas.microsoft.com/office/drawing/2014/chart" uri="{C3380CC4-5D6E-409C-BE32-E72D297353CC}">
              <c16:uniqueId val="{00000007-EB2A-4BD0-A01B-5B814DD2A05A}"/>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15299</c:v>
                </c:pt>
                <c:pt idx="3">
                  <c:v>11567</c:v>
                </c:pt>
                <c:pt idx="6">
                  <c:v>10301</c:v>
                </c:pt>
                <c:pt idx="9">
                  <c:v>9036</c:v>
                </c:pt>
                <c:pt idx="12">
                  <c:v>7654</c:v>
                </c:pt>
              </c:numCache>
            </c:numRef>
          </c:val>
          <c:extLst>
            <c:ext xmlns:c16="http://schemas.microsoft.com/office/drawing/2014/chart" uri="{C3380CC4-5D6E-409C-BE32-E72D297353CC}">
              <c16:uniqueId val="{00000008-EB2A-4BD0-A01B-5B814DD2A05A}"/>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10374</c:v>
                </c:pt>
                <c:pt idx="3">
                  <c:v>8297</c:v>
                </c:pt>
                <c:pt idx="6">
                  <c:v>7583</c:v>
                </c:pt>
                <c:pt idx="9">
                  <c:v>7304</c:v>
                </c:pt>
                <c:pt idx="12">
                  <c:v>7144</c:v>
                </c:pt>
              </c:numCache>
            </c:numRef>
          </c:val>
          <c:extLst>
            <c:ext xmlns:c16="http://schemas.microsoft.com/office/drawing/2014/chart" uri="{C3380CC4-5D6E-409C-BE32-E72D297353CC}">
              <c16:uniqueId val="{00000009-EB2A-4BD0-A01B-5B814DD2A05A}"/>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34154</c:v>
                </c:pt>
                <c:pt idx="3">
                  <c:v>34447</c:v>
                </c:pt>
                <c:pt idx="6">
                  <c:v>35894</c:v>
                </c:pt>
                <c:pt idx="9">
                  <c:v>36566</c:v>
                </c:pt>
                <c:pt idx="12">
                  <c:v>36172</c:v>
                </c:pt>
              </c:numCache>
            </c:numRef>
          </c:val>
          <c:extLst>
            <c:ext xmlns:c16="http://schemas.microsoft.com/office/drawing/2014/chart" uri="{C3380CC4-5D6E-409C-BE32-E72D297353CC}">
              <c16:uniqueId val="{0000000A-EB2A-4BD0-A01B-5B814DD2A05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3299</c:v>
                </c:pt>
                <c:pt idx="2">
                  <c:v>#N/A</c:v>
                </c:pt>
                <c:pt idx="3">
                  <c:v>#N/A</c:v>
                </c:pt>
                <c:pt idx="4">
                  <c:v>337</c:v>
                </c:pt>
                <c:pt idx="5">
                  <c:v>#N/A</c:v>
                </c:pt>
                <c:pt idx="6">
                  <c:v>#N/A</c:v>
                </c:pt>
                <c:pt idx="7">
                  <c:v>4112</c:v>
                </c:pt>
                <c:pt idx="8">
                  <c:v>#N/A</c:v>
                </c:pt>
                <c:pt idx="9">
                  <c:v>#N/A</c:v>
                </c:pt>
                <c:pt idx="10">
                  <c:v>6460</c:v>
                </c:pt>
                <c:pt idx="11">
                  <c:v>#N/A</c:v>
                </c:pt>
                <c:pt idx="12">
                  <c:v>#N/A</c:v>
                </c:pt>
                <c:pt idx="13">
                  <c:v>4729</c:v>
                </c:pt>
                <c:pt idx="14">
                  <c:v>#N/A</c:v>
                </c:pt>
              </c:numCache>
            </c:numRef>
          </c:val>
          <c:smooth val="0"/>
          <c:extLst>
            <c:ext xmlns:c16="http://schemas.microsoft.com/office/drawing/2014/chart" uri="{C3380CC4-5D6E-409C-BE32-E72D297353CC}">
              <c16:uniqueId val="{0000000B-EB2A-4BD0-A01B-5B814DD2A05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3888</c:v>
                </c:pt>
                <c:pt idx="1">
                  <c:v>3648</c:v>
                </c:pt>
                <c:pt idx="2">
                  <c:v>4323</c:v>
                </c:pt>
              </c:numCache>
            </c:numRef>
          </c:val>
          <c:extLst>
            <c:ext xmlns:c16="http://schemas.microsoft.com/office/drawing/2014/chart" uri="{C3380CC4-5D6E-409C-BE32-E72D297353CC}">
              <c16:uniqueId val="{00000000-ED6C-47D2-AAF0-48C493C50885}"/>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327</c:v>
                </c:pt>
                <c:pt idx="1">
                  <c:v>327</c:v>
                </c:pt>
                <c:pt idx="2">
                  <c:v>327</c:v>
                </c:pt>
              </c:numCache>
            </c:numRef>
          </c:val>
          <c:extLst>
            <c:ext xmlns:c16="http://schemas.microsoft.com/office/drawing/2014/chart" uri="{C3380CC4-5D6E-409C-BE32-E72D297353CC}">
              <c16:uniqueId val="{00000001-ED6C-47D2-AAF0-48C493C50885}"/>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8184</c:v>
                </c:pt>
                <c:pt idx="1">
                  <c:v>7316</c:v>
                </c:pt>
                <c:pt idx="2">
                  <c:v>7197</c:v>
                </c:pt>
              </c:numCache>
            </c:numRef>
          </c:val>
          <c:extLst>
            <c:ext xmlns:c16="http://schemas.microsoft.com/office/drawing/2014/chart" uri="{C3380CC4-5D6E-409C-BE32-E72D297353CC}">
              <c16:uniqueId val="{00000002-ED6C-47D2-AAF0-48C493C508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{177C1CB4-0321-4C0C-AC15-25F84F6F809C}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FDF-457A-863B-C2629B1F887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{95963AC7-EB23-4730-9C88-B6EE2A64E720}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FDF-457A-863B-C2629B1F887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{E7D25610-2C3D-4AA3-A0E2-BCDB8F518593}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FDF-457A-863B-C2629B1F887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{60A3C681-27B9-4DDE-B6A8-B5C0B57080F5}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FDF-457A-863B-C2629B1F887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{8442408A-9557-4CCB-890A-6F9B2E14477F}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FDF-457A-863B-C2629B1F887E}"/>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{BBC76AE9-4991-45F6-8BD7-78C823E0E510}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FDF-457A-863B-C2629B1F887E}"/>
                </c:ext>
              </c:extLst>
            </c:dLbl>
            <c:dLbl>
              <c:idx val="16"/>
              <c:layout>
                <c:manualLayout>
                  <c:x val="-4.0177641846568975E-2"/>
                  <c:y val="-6.473904210586517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{F8994FDE-C6DE-42AD-8F00-B1BEBC2EBF12}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FDF-457A-863B-C2629B1F887E}"/>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{A7A29CB6-5F49-49EC-8EBB-3B17818D62F4}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FDF-457A-863B-C2629B1F887E}"/>
                </c:ext>
              </c:extLst>
            </c:dLbl>
            <c:dLbl>
              <c:idx val="32"/>
              <c:layout>
                <c:manualLayout>
                  <c:x val="-2.3853859453899409E-2"/>
                  <c:y val="-6.4739042105865174E-2"/>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{0697AC81-8D5B-41F3-BDC7-19D335C7CC7A}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FDF-457A-863B-C2629B1F887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62.5</c:v>
                </c:pt>
                <c:pt idx="16">
                  <c:v>61.2</c:v>
                </c:pt>
                <c:pt idx="24">
                  <c:v>65</c:v>
                </c:pt>
                <c:pt idx="32">
                  <c:v>61.1</c:v>
                </c:pt>
              </c:numCache>
            </c:numRef>
          </c:xVal>
          <c:yVal>
            <c:numRef>
              <c:f>公会計指標分析・財政指標組合せ分析表!$BP$51:$DC$51</c:f>
              <c:numCache>
                <c:formatCode>#,##0.0;"▲ "#,##0.0</c:formatCode>
                <c:ptCount val="40"/>
                <c:pt idx="0">
                  <c:v>10.6</c:v>
                </c:pt>
                <c:pt idx="8">
                  <c:v>1</c:v>
                </c:pt>
                <c:pt idx="16">
                  <c:v>13.1</c:v>
                </c:pt>
                <c:pt idx="24">
                  <c:v>19.899999999999999</c:v>
                </c:pt>
                <c:pt idx="32">
                  <c:v>13.8</c:v>
                </c:pt>
              </c:numCache>
            </c:numRef>
          </c:yVal>
          <c:smooth val="0"/>
          <c:extLst>
            <c:ext xmlns:c16="http://schemas.microsoft.com/office/drawing/2014/chart" uri="{C3380CC4-5D6E-409C-BE32-E72D297353CC}">
              <c16:uniqueId val="{00000009-BFDF-457A-863B-C2629B1F887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{6631A272-8C71-472B-BD1C-913F54865C30}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FDF-457A-863B-C2629B1F887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{1DC7A4C7-1ABC-4422-845E-DE59DC9B51B4}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FDF-457A-863B-C2629B1F887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{05084778-DF39-4E09-9C70-27010C5F30C3}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FDF-457A-863B-C2629B1F887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{B79980E3-648D-4100-AA04-5F522CC2804E}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FDF-457A-863B-C2629B1F887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{15BA508A-4058-4D70-9C83-23019C208560}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FDF-457A-863B-C2629B1F887E}"/>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{AD76AFCD-8DD9-4A18-89CE-F3CBF8678B35}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FDF-457A-863B-C2629B1F887E}"/>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{2D8C2B75-3D6F-4D1F-A614-DE02BF5B07B0}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FDF-457A-863B-C2629B1F887E}"/>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{DABF9699-027C-4AE5-90CE-3744AD9689A8}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FDF-457A-863B-C2629B1F887E}"/>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{0DEB29C4-ACF3-474A-93FF-4A8751171810}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FDF-457A-863B-C2629B1F887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BFDF-457A-863B-C2629B1F887E}"/>
            </c:ext>
          </c:extLst>
        </c:ser>
        <c:dLbls>
          <c:showLegendKey val="0"/>
          <c:showVal val="1"/>
          <c:showCatName val="0"/>
          <c:showSerName val="0"/>
          <c:showPercent val="0"/>
          <c:showBubbleSize val="0"/>
        </c:dLbls>
        <c:axId val="46179840"/>
        <c:axId val="46181760"/>
      </c:scatterChart>
      <c:valAx>
        <c:axId val="46179840"/>
        <c:scaling>
          <c:orientation val="maxMin"/>
          <c:max val="66"/>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{0186743B-68B5-4369-9C7E-339DFDBAEB67}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345-43BC-9F09-75CA65C76A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{3D495DA8-EB5C-4475-899D-A8B5B29FAA80}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345-43BC-9F09-75CA65C76A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{C25D1287-72D4-4F4C-8808-ACBEB2D5E346}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345-43BC-9F09-75CA65C76A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{513799B3-F5C2-470F-BBBA-BEAC8EDA6B74}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345-43BC-9F09-75CA65C76A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{6CE08362-F9B7-404C-883D-84A9549AD388}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345-43BC-9F09-75CA65C76A1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{4A4F49A9-77E9-4AB3-9F9F-DFF919840FD9}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345-43BC-9F09-75CA65C76A13}"/>
                </c:ext>
              </c:extLst>
            </c:dLbl>
            <c:dLbl>
              <c:idx val="16"/>
              <c:layout>
                <c:manualLayout>
                  <c:x val="0"/>
                  <c:y val="-1.2103339459294324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{C1ECED11-0B36-47C8-B00F-6059EF9CF353}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345-43BC-9F09-75CA65C76A1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{B0C4968D-6872-4BB2-829E-4632E3621B05}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345-43BC-9F09-75CA65C76A13}"/>
                </c:ext>
              </c:extLst>
            </c:dLbl>
            <c:dLbl>
              <c:idx val="32"/>
              <c:layout>
                <c:manualLayout>
                  <c:x val="0"/>
                  <c:y val="1.2103339459294324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{DF8E4AE5-2E1C-4A7C-872E-4A7737649CA1}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345-43BC-9F09-75CA65C76A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c:v>
                </c:pt>
                <c:pt idx="8">
                  <c:v>-2.2999999999999998</c:v>
                </c:pt>
                <c:pt idx="16">
                  <c:v>-2.2000000000000002</c:v>
                </c:pt>
                <c:pt idx="24">
                  <c:v>-2.2999999999999998</c:v>
                </c:pt>
                <c:pt idx="32">
                  <c:v>-2.4</c:v>
                </c:pt>
              </c:numCache>
            </c:numRef>
          </c:xVal>
          <c:yVal>
            <c:numRef>
              <c:f>公会計指標分析・財政指標組合せ分析表!$BP$73:$DC$73</c:f>
              <c:numCache>
                <c:formatCode>#,##0.0;"▲ "#,##0.0</c:formatCode>
                <c:ptCount val="40"/>
                <c:pt idx="0">
                  <c:v>10.6</c:v>
                </c:pt>
                <c:pt idx="8">
                  <c:v>1</c:v>
                </c:pt>
                <c:pt idx="16">
                  <c:v>13.1</c:v>
                </c:pt>
                <c:pt idx="24">
                  <c:v>19.899999999999999</c:v>
                </c:pt>
                <c:pt idx="32">
                  <c:v>13.8</c:v>
                </c:pt>
              </c:numCache>
            </c:numRef>
          </c:yVal>
          <c:smooth val="0"/>
          <c:extLst>
            <c:ext xmlns:c16="http://schemas.microsoft.com/office/drawing/2014/chart" uri="{C3380CC4-5D6E-409C-BE32-E72D297353CC}">
              <c16:uniqueId val="{00000009-F345-43BC-9F09-75CA65C76A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{47A1321F-3038-4F58-8982-A21306B7E732}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345-43BC-9F09-75CA65C76A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{E855E60E-7DF7-47CA-B2AE-6181BFD83AE4}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345-43BC-9F09-75CA65C76A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{C8C8B0FB-5110-4B7E-8E7E-A4B810F6653F}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345-43BC-9F09-75CA65C76A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{AA00A9BF-3D24-46F6-BC94-2A6F1B9CD8DF}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345-43BC-9F09-75CA65C76A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{B61AF70D-156C-4E32-96AC-0F67779EB993}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345-43BC-9F09-75CA65C76A13}"/>
                </c:ext>
              </c:extLst>
            </c:dLbl>
            <c:dLbl>
              <c:idx val="8"/>
              <c:layout>
                <c:manualLayout>
                  <c:x val="0"/>
                  <c:y val="1.0155441408254088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{FAB24584-6204-409C-A573-A159E6A9FFFE}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345-43BC-9F09-75CA65C76A13}"/>
                </c:ext>
              </c:extLst>
            </c:dLbl>
            <c:dLbl>
              <c:idx val="16"/>
              <c:layout>
                <c:manualLayout>
                  <c:x val="0"/>
                  <c:y val="-1.0155441408254088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{3ABE5CDA-B8DE-49F9-9B28-E41046594E7A}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345-43BC-9F09-75CA65C76A1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{10D02DD2-DB30-4255-8799-C0D79C4F22B5}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345-43BC-9F09-75CA65C76A1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{B0715A98-767B-40A6-93B3-5E897EE83EB8}</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345-43BC-9F09-75CA65C76A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F345-43BC-9F09-75CA65C76A13}"/>
            </c:ext>
          </c:extLst>
        </c:ser>
        <c:dLbls>
          <c:showLegendKey val="0"/>
          <c:showVal val="1"/>
          <c:showCatName val="0"/>
          <c:showSerName val="0"/>
          <c:showPercent val="0"/>
          <c:showBubbleSize val="0"/>
        </c:dLbls>
        <c:axId val="84219776"/>
        <c:axId val="84234240"/>
      </c:scatterChart>
      <c:valAx>
        <c:axId val="84219776"/>
        <c:scaling>
          <c:orientation val="maxMin"/>
          <c:max val="4"/>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公債費比率とは、市の借金返済及びこれに準ずる額の大きさを示す指標で、標準的な一般財源に占める公債費の割合を言う。令和３年度の実質公債費比率は▲２．４％であり、対前年度比０．１ポイントの改善と、ほぼ横ばいの状態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は、下水道事業の地方債残高が減少したことや、東京たま広域資源循環組合の公害防止事業債の償還が完了したことなどにより減少している。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算入公債費等（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では、算定基礎となる「公債費」（減税補てん債や公害防止事業債など）が減したことなどによって交付税の基準財政需要額算入公債費等が減少している。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457200" y="11925300"/>
          <a:ext cx="6705600" cy="39624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1811000" y="11934825"/>
          <a:ext cx="3999140" cy="116531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1835493" y="119253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5775" y="12144375"/>
          <a:ext cx="3792141" cy="90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満期一括償還地方債の借入がないため、利用していない。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とは、借入金（地方債）や将来支払っていく可能性のある負担額を残高程度で示す指標で、標準的な一般財源に占める後年度の負債・負担額の割合を言い、当市では前年度比で６．１ポイントの改善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令和３年度の特徴点としては、将来負担額（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のうち、公営企業債等繰入見込額の減少が挙げられる。これは、下水道事業に係る地方債の償還が進み、現在高が減少したためである。また、充当可能財源等（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では、主に財政調整基金、公共施設建設基金、学校施設整備基金などへの積立により、充当可能基金が増加している。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・令和２年度は、前年度比８．９％の減、令和３年度は、前年度比４．９％の増、</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・令和３年度は、南平体育館の建替工事を実施による取崩をおこなう一方で、老朽化する公共施設や小中学校校舎の将来的な改修・更新等の対応を見据え、積立てをおこなった。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・新型コロナウイルス感染症の影響が想定よりも少なく、市税収入の減少が小さかったことや地方交付税の追加交付による増などにより、基金全体の残高は約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・持続可能財政運営のために、限られた財源を重点的かつ効果的に配分する。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・社会保障関連経費の増加や公共施設の更新などまちの高齢化への対応、また、繰り返し起こる景気の変動や災害や感染症などに備えて、基金と市債のバランスを図った活用に努める。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・市民体育施設整備基金：南平体育館の整備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・ごみ処理関連施設及び周辺環境整備基金：南平体育館の整備　ほか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・環境緑化基金：市有地樹木ナラ枯れへの対応　ほか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・福祉あんしん基金　：（仮称）子ども包括支援センター設計業務委託料</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・特定目的基金全体で、令和２年度は、前年度比１０．６％の減、令和３年度は、前年度比１．６％の減</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・南平体育館の建替工事を実施し、建設工事を目的として積み立てていたごみ処理関連施設及び周辺環境整備基金から約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億円を、市民体育施設整備基金から約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・老朽化する公共施設や小中学校校舎の将来的な改修・更新等の対応を見据え、公共施設建設基金に約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億円を、学校施設整備基金に約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億円を積み立てた。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・上記の理由等により、特定目的基金全体では残高が約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億円減少した。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・引き続き将来的な施設の老朽化対策に備え、公共施設建設基金や学校施設整備基金への積立てを重点的に実施していく。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・令和２年度は、前年度比６．２％の減、令和３年度は、前年度比１８．５％の増</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高齢化を背景とした社会保障関連経費の増など、義務的経費は引き続き増加傾向にあるものの、新型コロナウイルス感染症の影響が想定よりも少なく、市税や税連動交付金により財源不足を賄うことができ、残高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年に策定した日野市財政再建方針・第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次行財政改革大綱に基づき、財政再建期間完了（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年度）まで健全な財政運営を進め、当初予算編成後残高</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35.7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億円を目標とする。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・繰上償還など健全な財政運営に向けた活用の機会がなかったため、増減なし。</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・補償金免除繰上償還など、健全な財政運営に向け積極的に活用すべき機会に備え、市債償還財源の確保を図る。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％と前年度比で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ポイント下落している。また、類似団体平均の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％と比較し若干低い水準となっている。小学校校舎の改修や体育館の建て替えにより、前年度と比べ老朽化率が改善したことが要因としてあげられる。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今後も有形固定資産減価償却の高い庁舎や学校の改修工事や子ども包括支援センターの建設工事等を予定しているため、数値の改善を見込んでいる。</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106257</xdr:rowOff>
    </xdr:from>
    <xdr:to>
      <xdr:col>23</xdr:col>
      <xdr:colOff>136525</xdr:colOff>
      <xdr:row>31</xdr:row>
      <xdr:rowOff>36407</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129134</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87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75142</xdr:rowOff>
    </xdr:from>
    <xdr:to>
      <xdr:col>19</xdr:col>
      <xdr:colOff>187325</xdr:colOff>
      <xdr:row>32</xdr:row>
      <xdr:rowOff>5292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157057</xdr:rowOff>
    </xdr:from>
    <xdr:to>
      <xdr:col>23</xdr:col>
      <xdr:colOff>85725</xdr:colOff>
      <xdr:row>31</xdr:row>
      <xdr:rowOff>125942</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flipV="1">
          <a:off x="4051300" y="6072082"/>
          <a:ext cx="711200" cy="1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109855</xdr:rowOff>
    </xdr:from>
    <xdr:to>
      <xdr:col>15</xdr:col>
      <xdr:colOff>187325</xdr:colOff>
      <xdr:row>31</xdr:row>
      <xdr:rowOff>40005</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160655</xdr:rowOff>
    </xdr:from>
    <xdr:to>
      <xdr:col>19</xdr:col>
      <xdr:colOff>136525</xdr:colOff>
      <xdr:row>31</xdr:row>
      <xdr:rowOff>125942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6075680"/>
          <a:ext cx="762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60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160655</xdr:rowOff>
    </xdr:from>
    <xdr:to>
      <xdr:col>15</xdr:col>
      <xdr:colOff>136525</xdr:colOff>
      <xdr:row>31</xdr:row>
      <xdr:rowOff>35983</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2527300" y="607568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124248</xdr:rowOff>
    </xdr:from>
    <xdr:to>
      <xdr:col>7</xdr:col>
      <xdr:colOff>187325</xdr:colOff>
      <xdr:row>31</xdr:row>
      <xdr:rowOff>54398</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6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3598</xdr:rowOff>
    </xdr:from>
    <xdr:to>
      <xdr:col>11</xdr:col>
      <xdr:colOff>136525</xdr:colOff>
      <xdr:row>31</xdr:row>
      <xdr:rowOff>35983</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1765300" y="6090073"/>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49335</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20549</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163212</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167869</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31132</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債務償還比率については、前年度比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328.5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落しており、類似団体平均とほぼ同様である。分子においては、地方債の償還進捗等により減となった。分母においては、普通交付税の再算定による追加交付等で増となった。今後は公共施設の老朽化対策などにより地方債の発行額増加が見込まれ、数値の悪化が予想されるため、引き続き健全な財政運営を進め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56087</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799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619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62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626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62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35370</xdr:rowOff>
    </xdr:from>
    <xdr:to>
      <xdr:col>76</xdr:col>
      <xdr:colOff>73025</xdr:colOff>
      <xdr:row>30</xdr:row>
      <xdr:rowOff>136970</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95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13797</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92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112046</xdr:rowOff>
    </xdr:from>
    <xdr:to>
      <xdr:col>72</xdr:col>
      <xdr:colOff>123825</xdr:colOff>
      <xdr:row>34</xdr:row>
      <xdr:rowOff>42196</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654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86170</xdr:rowOff>
    </xdr:from>
    <xdr:to>
      <xdr:col>76</xdr:col>
      <xdr:colOff>22225</xdr:colOff>
      <xdr:row>33</xdr:row>
      <xdr:rowOff>162846</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6001195"/>
          <a:ext cx="711200" cy="59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85767</xdr:rowOff>
    </xdr:from>
    <xdr:to>
      <xdr:col>68</xdr:col>
      <xdr:colOff>123825</xdr:colOff>
      <xdr:row>33</xdr:row>
      <xdr:rowOff>15917</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634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136567</xdr:rowOff>
    </xdr:from>
    <xdr:to>
      <xdr:col>72</xdr:col>
      <xdr:colOff>73025</xdr:colOff>
      <xdr:row>33</xdr:row>
      <xdr:rowOff>162846</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6394492"/>
          <a:ext cx="762000" cy="19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51223</xdr:rowOff>
    </xdr:from>
    <xdr:to>
      <xdr:col>64</xdr:col>
      <xdr:colOff>123825</xdr:colOff>
      <xdr:row>32</xdr:row>
      <xdr:rowOff>152823</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630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102023</xdr:rowOff>
    </xdr:from>
    <xdr:to>
      <xdr:col>68</xdr:col>
      <xdr:colOff>73025</xdr:colOff>
      <xdr:row>32</xdr:row>
      <xdr:rowOff>136567</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2560300" y="6359948"/>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4075</xdr:rowOff>
    </xdr:from>
    <xdr:to>
      <xdr:col>60</xdr:col>
      <xdr:colOff>123825</xdr:colOff>
      <xdr:row>31</xdr:row>
      <xdr:rowOff>105675</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60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54875</xdr:rowOff>
    </xdr:from>
    <xdr:to>
      <xdr:col>64</xdr:col>
      <xdr:colOff>73025</xdr:colOff>
      <xdr:row>32</xdr:row>
      <xdr:rowOff>102023</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1798300" y="6141350"/>
          <a:ext cx="762000" cy="21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58342</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97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139484</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60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125811</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604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104549</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636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33323</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663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7044</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643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143950</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640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122202</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586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116494</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631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66222</xdr:rowOff>
    </xdr:from>
    <xdr:to>
      <xdr:col>15</xdr:col>
      <xdr:colOff>101600</xdr:colOff>
      <xdr:row>38</xdr:row>
      <xdr:rowOff>167822</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46627</xdr:rowOff>
    </xdr:from>
    <xdr:to>
      <xdr:col>10</xdr:col>
      <xdr:colOff>165100</xdr:colOff>
      <xdr:row>38</xdr:row>
      <xdr:rowOff>148227</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30299</xdr:rowOff>
    </xdr:from>
    <xdr:to>
      <xdr:col>6</xdr:col>
      <xdr:colOff>38100</xdr:colOff>
      <xdr:row>38</xdr:row>
      <xdr:rowOff>131899</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103777</xdr:rowOff>
    </xdr:from>
    <xdr:to>
      <xdr:col>24</xdr:col>
      <xdr:colOff>114300</xdr:colOff>
      <xdr:row>39</xdr:row>
      <xdr:rowOff>33927</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126654</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470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74385</xdr:rowOff>
    </xdr:from>
    <xdr:to>
      <xdr:col>20</xdr:col>
      <xdr:colOff>38100</xdr:colOff>
      <xdr:row>39</xdr:row>
      <xdr:rowOff>4535</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125185</xdr:rowOff>
    </xdr:from>
    <xdr:to>
      <xdr:col>24</xdr:col>
      <xdr:colOff>63500</xdr:colOff>
      <xdr:row>38</xdr:row>
      <xdr:rowOff>154577</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640285"/>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36830</xdr:rowOff>
    </xdr:from>
    <xdr:to>
      <xdr:col>15</xdr:col>
      <xdr:colOff>101600</xdr:colOff>
      <xdr:row>38</xdr:row>
      <xdr:rowOff>138430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87630</xdr:rowOff>
    </xdr:from>
    <xdr:to>
      <xdr:col>19</xdr:col>
      <xdr:colOff>177800</xdr:colOff>
      <xdr:row>38</xdr:row>
      <xdr:rowOff>125185</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60273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9072</xdr:rowOff>
    </xdr:from>
    <xdr:to>
      <xdr:col>10</xdr:col>
      <xdr:colOff>165100</xdr:colOff>
      <xdr:row>38</xdr:row>
      <xdr:rowOff>110672</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59872</xdr:rowOff>
    </xdr:from>
    <xdr:to>
      <xdr:col>15</xdr:col>
      <xdr:colOff>50800</xdr:colOff>
      <xdr:row>38</xdr:row>
      <xdr:rowOff>87630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5749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156028</xdr:rowOff>
    </xdr:from>
    <xdr:to>
      <xdr:col>6</xdr:col>
      <xdr:colOff>38100</xdr:colOff>
      <xdr:row>38</xdr:row>
      <xdr:rowOff>86178</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49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35378</xdr:rowOff>
    </xdr:from>
    <xdr:to>
      <xdr:col>10</xdr:col>
      <xdr:colOff>114300</xdr:colOff>
      <xdr:row>38</xdr:row>
      <xdr:rowOff>59872</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550478"/>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11992</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158949</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139354</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123026</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21063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127199</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299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1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a:extLst>
            <a:ext uri="{FF2B5EF4-FFF2-40B4-BE49-F238E27FC236}">
              <a16:creationId xmlns:a16="http://schemas.microsoft.com/office/drawing/2014/main" id="{00000000-0008-0000-0100-000072000000}"/>
            </a:ext>
          </a:extLst>
        </xdr:cNvPr>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a:extLst>
            <a:ext uri="{FF2B5EF4-FFF2-40B4-BE49-F238E27FC236}">
              <a16:creationId xmlns:a16="http://schemas.microsoft.com/office/drawing/2014/main" id="{00000000-0008-0000-0100-000074000000}"/>
            </a:ext>
          </a:extLst>
        </xdr:cNvPr>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a:extLst>
            <a:ext uri="{FF2B5EF4-FFF2-40B4-BE49-F238E27FC236}">
              <a16:creationId xmlns:a16="http://schemas.microsoft.com/office/drawing/2014/main" id="{00000000-0008-0000-0100-000076000000}"/>
            </a:ext>
          </a:extLst>
        </xdr:cNvPr>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145964</xdr:rowOff>
    </xdr:from>
    <xdr:to>
      <xdr:col>55</xdr:col>
      <xdr:colOff>50800</xdr:colOff>
      <xdr:row>41</xdr:row>
      <xdr:rowOff>76114</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10426700" y="700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60891</xdr:rowOff>
    </xdr:from>
    <xdr:ext cx="469744" cy="259045"/>
    <xdr:sp macro="" textlink="">
      <xdr:nvSpPr>
        <xdr:cNvPr id="130" name="【道路】&#10;一人当たり延長該当値テキスト">
          <a:extLst>
            <a:ext uri="{FF2B5EF4-FFF2-40B4-BE49-F238E27FC236}">
              <a16:creationId xmlns:a16="http://schemas.microsoft.com/office/drawing/2014/main" id="{00000000-0008-0000-0100-000082000000}"/>
            </a:ext>
          </a:extLst>
        </xdr:cNvPr>
        <xdr:cNvSpPr txBox="1"/>
      </xdr:nvSpPr>
      <xdr:spPr>
        <a:xfrm>
          <a:off x="10515600" y="691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145781</xdr:rowOff>
    </xdr:from>
    <xdr:to>
      <xdr:col>50</xdr:col>
      <xdr:colOff>165100</xdr:colOff>
      <xdr:row>41</xdr:row>
      <xdr:rowOff>75931</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9588500" y="70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25131</xdr:rowOff>
    </xdr:from>
    <xdr:to>
      <xdr:col>55</xdr:col>
      <xdr:colOff>0</xdr:colOff>
      <xdr:row>41</xdr:row>
      <xdr:rowOff>25314</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a:off x="9639300" y="7054581"/>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145415</xdr:rowOff>
    </xdr:from>
    <xdr:to>
      <xdr:col>46</xdr:col>
      <xdr:colOff>38100</xdr:colOff>
      <xdr:row>41</xdr:row>
      <xdr:rowOff>75565</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8699500" y="700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24765</xdr:rowOff>
    </xdr:from>
    <xdr:to>
      <xdr:col>50</xdr:col>
      <xdr:colOff>114300</xdr:colOff>
      <xdr:row>41</xdr:row>
      <xdr:rowOff>25131</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a:off x="8750300" y="7054215"/>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144866</xdr:rowOff>
    </xdr:from>
    <xdr:to>
      <xdr:col>41</xdr:col>
      <xdr:colOff>101600</xdr:colOff>
      <xdr:row>41</xdr:row>
      <xdr:rowOff>75016</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7810500" y="700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24216</xdr:rowOff>
    </xdr:from>
    <xdr:to>
      <xdr:col>45</xdr:col>
      <xdr:colOff>177800</xdr:colOff>
      <xdr:row>41</xdr:row>
      <xdr:rowOff>24765</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a:off x="7861300" y="7053666"/>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144455</xdr:rowOff>
    </xdr:from>
    <xdr:to>
      <xdr:col>36</xdr:col>
      <xdr:colOff>165100</xdr:colOff>
      <xdr:row>41</xdr:row>
      <xdr:rowOff>74605</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921500" y="700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23805</xdr:rowOff>
    </xdr:from>
    <xdr:to>
      <xdr:col>41</xdr:col>
      <xdr:colOff>50800</xdr:colOff>
      <xdr:row>41</xdr:row>
      <xdr:rowOff>24216</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a:off x="6972300" y="7053255"/>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a:extLst>
            <a:ext uri="{FF2B5EF4-FFF2-40B4-BE49-F238E27FC236}">
              <a16:creationId xmlns:a16="http://schemas.microsoft.com/office/drawing/2014/main" id="{00000000-0008-0000-0100-00008B000000}"/>
            </a:ext>
          </a:extLst>
        </xdr:cNvPr>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140" name="n_2aveValue【道路】&#10;一人当たり延長">
          <a:extLst>
            <a:ext uri="{FF2B5EF4-FFF2-40B4-BE49-F238E27FC236}">
              <a16:creationId xmlns:a16="http://schemas.microsoft.com/office/drawing/2014/main" id="{00000000-0008-0000-0100-00008C000000}"/>
            </a:ext>
          </a:extLst>
        </xdr:cNvPr>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141" name="n_3aveValue【道路】&#10;一人当たり延長">
          <a:extLst>
            <a:ext uri="{FF2B5EF4-FFF2-40B4-BE49-F238E27FC236}">
              <a16:creationId xmlns:a16="http://schemas.microsoft.com/office/drawing/2014/main" id="{00000000-0008-0000-0100-00008D000000}"/>
            </a:ext>
          </a:extLst>
        </xdr:cNvPr>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142" name="n_4aveValue【道路】&#10;一人当たり延長">
          <a:extLst>
            <a:ext uri="{FF2B5EF4-FFF2-40B4-BE49-F238E27FC236}">
              <a16:creationId xmlns:a16="http://schemas.microsoft.com/office/drawing/2014/main" id="{00000000-0008-0000-0100-00008E000000}"/>
            </a:ext>
          </a:extLst>
        </xdr:cNvPr>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67058</xdr:rowOff>
    </xdr:from>
    <xdr:ext cx="469744" cy="259045"/>
    <xdr:sp macro="" textlink="">
      <xdr:nvSpPr>
        <xdr:cNvPr id="143" name="n_1mainValue【道路】&#10;一人当たり延長">
          <a:extLst>
            <a:ext uri="{FF2B5EF4-FFF2-40B4-BE49-F238E27FC236}">
              <a16:creationId xmlns:a16="http://schemas.microsoft.com/office/drawing/2014/main" id="{00000000-0008-0000-0100-00008F000000}"/>
            </a:ext>
          </a:extLst>
        </xdr:cNvPr>
        <xdr:cNvSpPr txBox="1"/>
      </xdr:nvSpPr>
      <xdr:spPr>
        <a:xfrm>
          <a:off x="9391727" y="70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66692</xdr:rowOff>
    </xdr:from>
    <xdr:ext cx="469744" cy="259045"/>
    <xdr:sp macro="" textlink="">
      <xdr:nvSpPr>
        <xdr:cNvPr id="144" name="n_2mainValue【道路】&#10;一人当たり延長">
          <a:extLst>
            <a:ext uri="{FF2B5EF4-FFF2-40B4-BE49-F238E27FC236}">
              <a16:creationId xmlns:a16="http://schemas.microsoft.com/office/drawing/2014/main" id="{00000000-0008-0000-0100-000090000000}"/>
            </a:ext>
          </a:extLst>
        </xdr:cNvPr>
        <xdr:cNvSpPr txBox="1"/>
      </xdr:nvSpPr>
      <xdr:spPr>
        <a:xfrm>
          <a:off x="8515427" y="709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66143</xdr:rowOff>
    </xdr:from>
    <xdr:ext cx="469744" cy="259045"/>
    <xdr:sp macro="" textlink="">
      <xdr:nvSpPr>
        <xdr:cNvPr id="145" name="n_3mainValue【道路】&#10;一人当たり延長">
          <a:extLst>
            <a:ext uri="{FF2B5EF4-FFF2-40B4-BE49-F238E27FC236}">
              <a16:creationId xmlns:a16="http://schemas.microsoft.com/office/drawing/2014/main" id="{00000000-0008-0000-0100-000091000000}"/>
            </a:ext>
          </a:extLst>
        </xdr:cNvPr>
        <xdr:cNvSpPr txBox="1"/>
      </xdr:nvSpPr>
      <xdr:spPr>
        <a:xfrm>
          <a:off x="7626427" y="709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65732</xdr:rowOff>
    </xdr:from>
    <xdr:ext cx="469744" cy="259045"/>
    <xdr:sp macro="" textlink="">
      <xdr:nvSpPr>
        <xdr:cNvPr id="146" name="n_4mainValue【道路】&#10;一人当たり延長">
          <a:extLst>
            <a:ext uri="{FF2B5EF4-FFF2-40B4-BE49-F238E27FC236}">
              <a16:creationId xmlns:a16="http://schemas.microsoft.com/office/drawing/2014/main" id="{00000000-0008-0000-0100-000092000000}"/>
            </a:ext>
          </a:extLst>
        </xdr:cNvPr>
        <xdr:cNvSpPr txBox="1"/>
      </xdr:nvSpPr>
      <xdr:spPr>
        <a:xfrm>
          <a:off x="6737427" y="709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1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100-0000AD000000}"/>
            </a:ext>
          </a:extLst>
        </xdr:cNvPr>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100-0000AF000000}"/>
            </a:ext>
          </a:extLst>
        </xdr:cNvPr>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100-0000B1000000}"/>
            </a:ext>
          </a:extLst>
        </xdr:cNvPr>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70031</xdr:rowOff>
    </xdr:from>
    <xdr:to>
      <xdr:col>24</xdr:col>
      <xdr:colOff>114300</xdr:colOff>
      <xdr:row>61</xdr:row>
      <xdr:rowOff>181</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45847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92908</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100-0000BD000000}"/>
            </a:ext>
          </a:extLst>
        </xdr:cNvPr>
        <xdr:cNvSpPr txBox="1"/>
      </xdr:nvSpPr>
      <xdr:spPr>
        <a:xfrm>
          <a:off x="4673600" y="10208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39007</xdr:rowOff>
    </xdr:from>
    <xdr:to>
      <xdr:col>20</xdr:col>
      <xdr:colOff>38100</xdr:colOff>
      <xdr:row>60</xdr:row>
      <xdr:rowOff>140607</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3746500" y="1032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89807</xdr:rowOff>
    </xdr:from>
    <xdr:to>
      <xdr:col>24</xdr:col>
      <xdr:colOff>63500</xdr:colOff>
      <xdr:row>60</xdr:row>
      <xdr:rowOff>120831</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3797300" y="1037680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7983</xdr:rowOff>
    </xdr:from>
    <xdr:to>
      <xdr:col>15</xdr:col>
      <xdr:colOff>101600</xdr:colOff>
      <xdr:row>60</xdr:row>
      <xdr:rowOff>109583</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2857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58783</xdr:rowOff>
    </xdr:from>
    <xdr:to>
      <xdr:col>19</xdr:col>
      <xdr:colOff>177800</xdr:colOff>
      <xdr:row>60</xdr:row>
      <xdr:rowOff>89807</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2908300" y="1034578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7983</xdr:rowOff>
    </xdr:from>
    <xdr:to>
      <xdr:col>10</xdr:col>
      <xdr:colOff>165100</xdr:colOff>
      <xdr:row>60</xdr:row>
      <xdr:rowOff>109583</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968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58783</xdr:rowOff>
    </xdr:from>
    <xdr:to>
      <xdr:col>15</xdr:col>
      <xdr:colOff>50800</xdr:colOff>
      <xdr:row>60</xdr:row>
      <xdr:rowOff>58783</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019300" y="10345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37374</xdr:rowOff>
    </xdr:from>
    <xdr:to>
      <xdr:col>6</xdr:col>
      <xdr:colOff>38100</xdr:colOff>
      <xdr:row>60</xdr:row>
      <xdr:rowOff>138974</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079500" y="103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58783</xdr:rowOff>
    </xdr:from>
    <xdr:to>
      <xdr:col>10</xdr:col>
      <xdr:colOff>114300</xdr:colOff>
      <xdr:row>60</xdr:row>
      <xdr:rowOff>88174</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flipV="1">
          <a:off x="1130300" y="1034578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161126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927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157134</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35820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126110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2705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126110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1816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155501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927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1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100-0000E2000000}"/>
            </a:ext>
          </a:extLst>
        </xdr:cNvPr>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100-0000E4000000}"/>
            </a:ext>
          </a:extLst>
        </xdr:cNvPr>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100-0000E6000000}"/>
            </a:ext>
          </a:extLst>
        </xdr:cNvPr>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160541</xdr:rowOff>
    </xdr:from>
    <xdr:to>
      <xdr:col>55</xdr:col>
      <xdr:colOff>50800</xdr:colOff>
      <xdr:row>62</xdr:row>
      <xdr:rowOff>90691</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10426700" y="1061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138968</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100-0000F2000000}"/>
            </a:ext>
          </a:extLst>
        </xdr:cNvPr>
        <xdr:cNvSpPr txBox="1"/>
      </xdr:nvSpPr>
      <xdr:spPr>
        <a:xfrm>
          <a:off x="10515600" y="1059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160261</xdr:rowOff>
    </xdr:from>
    <xdr:to>
      <xdr:col>50</xdr:col>
      <xdr:colOff>165100</xdr:colOff>
      <xdr:row>62</xdr:row>
      <xdr:rowOff>90411</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9588500" y="106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39611</xdr:rowOff>
    </xdr:from>
    <xdr:to>
      <xdr:col>55</xdr:col>
      <xdr:colOff>0</xdr:colOff>
      <xdr:row>62</xdr:row>
      <xdr:rowOff>39891</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a:off x="9639300" y="10669511"/>
          <a:ext cx="838200" cy="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159569</xdr:rowOff>
    </xdr:from>
    <xdr:to>
      <xdr:col>46</xdr:col>
      <xdr:colOff>38100</xdr:colOff>
      <xdr:row>62</xdr:row>
      <xdr:rowOff>89719</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8699500" y="1061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38919</xdr:rowOff>
    </xdr:from>
    <xdr:to>
      <xdr:col>50</xdr:col>
      <xdr:colOff>114300</xdr:colOff>
      <xdr:row>62</xdr:row>
      <xdr:rowOff>39611</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a:off x="8750300" y="10668819"/>
          <a:ext cx="889000" cy="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164616</xdr:rowOff>
    </xdr:from>
    <xdr:to>
      <xdr:col>41</xdr:col>
      <xdr:colOff>101600</xdr:colOff>
      <xdr:row>62</xdr:row>
      <xdr:rowOff>94766</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7810500" y="1062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38919</xdr:rowOff>
    </xdr:from>
    <xdr:to>
      <xdr:col>45</xdr:col>
      <xdr:colOff>177800</xdr:colOff>
      <xdr:row>62</xdr:row>
      <xdr:rowOff>43966</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7861300" y="10668819"/>
          <a:ext cx="889000" cy="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147379</xdr:rowOff>
    </xdr:from>
    <xdr:to>
      <xdr:col>36</xdr:col>
      <xdr:colOff>165100</xdr:colOff>
      <xdr:row>62</xdr:row>
      <xdr:rowOff>77529</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6921500" y="1060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26729</xdr:rowOff>
    </xdr:from>
    <xdr:to>
      <xdr:col>41</xdr:col>
      <xdr:colOff>50800</xdr:colOff>
      <xdr:row>62</xdr:row>
      <xdr:rowOff>43966</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a:off x="6972300" y="10656629"/>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81538</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59411" y="1071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80846</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83111" y="1071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85893</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94111" y="1071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68656</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705111" y="1069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100-000018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100-00001A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100-00001C010000}"/>
            </a:ext>
          </a:extLst>
        </xdr:cNvPr>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100-00001E010000}"/>
            </a:ext>
          </a:extLst>
        </xdr:cNvPr>
        <xdr:cNvSpPr txBox="1"/>
      </xdr:nvSpPr>
      <xdr:spPr>
        <a:xfrm>
          <a:off x="4673600" y="1395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a:extLst>
            <a:ext uri="{FF2B5EF4-FFF2-40B4-BE49-F238E27FC236}">
              <a16:creationId xmlns:a16="http://schemas.microsoft.com/office/drawing/2014/main" id="{00000000-0008-0000-0100-00001F010000}"/>
            </a:ext>
          </a:extLst>
        </xdr:cNvPr>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a:extLst>
            <a:ext uri="{FF2B5EF4-FFF2-40B4-BE49-F238E27FC236}">
              <a16:creationId xmlns:a16="http://schemas.microsoft.com/office/drawing/2014/main" id="{00000000-0008-0000-0100-000020010000}"/>
            </a:ext>
          </a:extLst>
        </xdr:cNvPr>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10161</xdr:rowOff>
    </xdr:from>
    <xdr:to>
      <xdr:col>15</xdr:col>
      <xdr:colOff>101600</xdr:colOff>
      <xdr:row>81</xdr:row>
      <xdr:rowOff>111761</xdr:rowOff>
    </xdr:to>
    <xdr:sp macro="" textlink="">
      <xdr:nvSpPr>
        <xdr:cNvPr id="289" name="フローチャート: 判断 288">
          <a:extLst>
            <a:ext uri="{FF2B5EF4-FFF2-40B4-BE49-F238E27FC236}">
              <a16:creationId xmlns:a16="http://schemas.microsoft.com/office/drawing/2014/main" id="{00000000-0008-0000-0100-000021010000}"/>
            </a:ext>
          </a:extLst>
        </xdr:cNvPr>
        <xdr:cNvSpPr/>
      </xdr:nvSpPr>
      <xdr:spPr>
        <a:xfrm>
          <a:off x="2857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a:extLst>
            <a:ext uri="{FF2B5EF4-FFF2-40B4-BE49-F238E27FC236}">
              <a16:creationId xmlns:a16="http://schemas.microsoft.com/office/drawing/2014/main" id="{00000000-0008-0000-0100-000022010000}"/>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100-00002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100-00002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100-00002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85598</xdr:rowOff>
    </xdr:from>
    <xdr:to>
      <xdr:col>24</xdr:col>
      <xdr:colOff>114300</xdr:colOff>
      <xdr:row>81</xdr:row>
      <xdr:rowOff>15748</xdr:rowOff>
    </xdr:to>
    <xdr:sp macro="" textlink="">
      <xdr:nvSpPr>
        <xdr:cNvPr id="297" name="楕円 296">
          <a:extLst>
            <a:ext uri="{FF2B5EF4-FFF2-40B4-BE49-F238E27FC236}">
              <a16:creationId xmlns:a16="http://schemas.microsoft.com/office/drawing/2014/main" id="{00000000-0008-0000-0100-000029010000}"/>
            </a:ext>
          </a:extLst>
        </xdr:cNvPr>
        <xdr:cNvSpPr/>
      </xdr:nvSpPr>
      <xdr:spPr>
        <a:xfrm>
          <a:off x="4584700" y="1380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108475</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100-00002A010000}"/>
            </a:ext>
          </a:extLst>
        </xdr:cNvPr>
        <xdr:cNvSpPr txBox="1"/>
      </xdr:nvSpPr>
      <xdr:spPr>
        <a:xfrm>
          <a:off x="4673600" y="1365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33020</xdr:rowOff>
    </xdr:from>
    <xdr:to>
      <xdr:col>20</xdr:col>
      <xdr:colOff>38100</xdr:colOff>
      <xdr:row>80</xdr:row>
      <xdr:rowOff>134620</xdr:rowOff>
    </xdr:to>
    <xdr:sp macro="" textlink="">
      <xdr:nvSpPr>
        <xdr:cNvPr id="299" name="楕円 298">
          <a:extLst>
            <a:ext uri="{FF2B5EF4-FFF2-40B4-BE49-F238E27FC236}">
              <a16:creationId xmlns:a16="http://schemas.microsoft.com/office/drawing/2014/main" id="{00000000-0008-0000-0100-00002B010000}"/>
            </a:ext>
          </a:extLst>
        </xdr:cNvPr>
        <xdr:cNvSpPr/>
      </xdr:nvSpPr>
      <xdr:spPr>
        <a:xfrm>
          <a:off x="3746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83820</xdr:rowOff>
    </xdr:from>
    <xdr:to>
      <xdr:col>24</xdr:col>
      <xdr:colOff>63500</xdr:colOff>
      <xdr:row>80</xdr:row>
      <xdr:rowOff>136398</xdr:rowOff>
    </xdr:to>
    <xdr:cxnSp macro="">
      <xdr:nvCxnSpPr>
        <xdr:cNvPr id="300" name="直線コネクタ 299">
          <a:extLst>
            <a:ext uri="{FF2B5EF4-FFF2-40B4-BE49-F238E27FC236}">
              <a16:creationId xmlns:a16="http://schemas.microsoft.com/office/drawing/2014/main" id="{00000000-0008-0000-0100-00002C010000}"/>
            </a:ext>
          </a:extLst>
        </xdr:cNvPr>
        <xdr:cNvCxnSpPr/>
      </xdr:nvCxnSpPr>
      <xdr:spPr>
        <a:xfrm>
          <a:off x="3797300" y="1379982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167894</xdr:rowOff>
    </xdr:from>
    <xdr:to>
      <xdr:col>15</xdr:col>
      <xdr:colOff>101600</xdr:colOff>
      <xdr:row>80</xdr:row>
      <xdr:rowOff>98044</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2857500" y="1371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47244</xdr:rowOff>
    </xdr:from>
    <xdr:to>
      <xdr:col>19</xdr:col>
      <xdr:colOff>177800</xdr:colOff>
      <xdr:row>80</xdr:row>
      <xdr:rowOff>83820</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2908300" y="137632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161037</xdr:rowOff>
    </xdr:from>
    <xdr:to>
      <xdr:col>10</xdr:col>
      <xdr:colOff>165100</xdr:colOff>
      <xdr:row>80</xdr:row>
      <xdr:rowOff>91187</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1968500" y="1370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40387</xdr:rowOff>
    </xdr:from>
    <xdr:to>
      <xdr:col>15</xdr:col>
      <xdr:colOff>50800</xdr:colOff>
      <xdr:row>80</xdr:row>
      <xdr:rowOff>47244</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2019300" y="13756387"/>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133604</xdr:rowOff>
    </xdr:from>
    <xdr:to>
      <xdr:col>6</xdr:col>
      <xdr:colOff>38100</xdr:colOff>
      <xdr:row>80</xdr:row>
      <xdr:rowOff>63754</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1079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12954</xdr:rowOff>
    </xdr:from>
    <xdr:to>
      <xdr:col>10</xdr:col>
      <xdr:colOff>114300</xdr:colOff>
      <xdr:row>80</xdr:row>
      <xdr:rowOff>40387</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1130300" y="13728954"/>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100-000033010000}"/>
            </a:ext>
          </a:extLst>
        </xdr:cNvPr>
        <xdr:cNvSpPr txBox="1"/>
      </xdr:nvSpPr>
      <xdr:spPr>
        <a:xfrm>
          <a:off x="35820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102888</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100-000034010000}"/>
            </a:ext>
          </a:extLst>
        </xdr:cNvPr>
        <xdr:cNvSpPr txBox="1"/>
      </xdr:nvSpPr>
      <xdr:spPr>
        <a:xfrm>
          <a:off x="2705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100-000035010000}"/>
            </a:ext>
          </a:extLst>
        </xdr:cNvPr>
        <xdr:cNvSpPr txBox="1"/>
      </xdr:nvSpPr>
      <xdr:spPr>
        <a:xfrm>
          <a:off x="1816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100-000036010000}"/>
            </a:ext>
          </a:extLst>
        </xdr:cNvPr>
        <xdr:cNvSpPr txBox="1"/>
      </xdr:nvSpPr>
      <xdr:spPr>
        <a:xfrm>
          <a:off x="927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151147</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100-000037010000}"/>
            </a:ext>
          </a:extLst>
        </xdr:cNvPr>
        <xdr:cNvSpPr txBox="1"/>
      </xdr:nvSpPr>
      <xdr:spPr>
        <a:xfrm>
          <a:off x="35820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114571</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100-000038010000}"/>
            </a:ext>
          </a:extLst>
        </xdr:cNvPr>
        <xdr:cNvSpPr txBox="1"/>
      </xdr:nvSpPr>
      <xdr:spPr>
        <a:xfrm>
          <a:off x="2705744" y="13487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107714</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100-000039010000}"/>
            </a:ext>
          </a:extLst>
        </xdr:cNvPr>
        <xdr:cNvSpPr txBox="1"/>
      </xdr:nvSpPr>
      <xdr:spPr>
        <a:xfrm>
          <a:off x="1816744" y="13480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80281</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100-00003A010000}"/>
            </a:ext>
          </a:extLst>
        </xdr:cNvPr>
        <xdr:cNvSpPr txBox="1"/>
      </xdr:nvSpPr>
      <xdr:spPr>
        <a:xfrm>
          <a:off x="927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100-00003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100-00003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100-00003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100-00003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100-000043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100-000044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100-000045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100-000047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100-00004F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100-000051010000}"/>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100-000053010000}"/>
            </a:ext>
          </a:extLst>
        </xdr:cNvPr>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100-000055010000}"/>
            </a:ext>
          </a:extLst>
        </xdr:cNvPr>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a:extLst>
            <a:ext uri="{FF2B5EF4-FFF2-40B4-BE49-F238E27FC236}">
              <a16:creationId xmlns:a16="http://schemas.microsoft.com/office/drawing/2014/main" id="{00000000-0008-0000-0100-000056010000}"/>
            </a:ext>
          </a:extLst>
        </xdr:cNvPr>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43" name="フローチャート: 判断 342">
          <a:extLst>
            <a:ext uri="{FF2B5EF4-FFF2-40B4-BE49-F238E27FC236}">
              <a16:creationId xmlns:a16="http://schemas.microsoft.com/office/drawing/2014/main" id="{00000000-0008-0000-0100-000057010000}"/>
            </a:ext>
          </a:extLst>
        </xdr:cNvPr>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123089</xdr:rowOff>
    </xdr:from>
    <xdr:to>
      <xdr:col>46</xdr:col>
      <xdr:colOff>38100</xdr:colOff>
      <xdr:row>85</xdr:row>
      <xdr:rowOff>53239</xdr:rowOff>
    </xdr:to>
    <xdr:sp macro="" textlink="">
      <xdr:nvSpPr>
        <xdr:cNvPr id="344" name="フローチャート: 判断 343">
          <a:extLst>
            <a:ext uri="{FF2B5EF4-FFF2-40B4-BE49-F238E27FC236}">
              <a16:creationId xmlns:a16="http://schemas.microsoft.com/office/drawing/2014/main" id="{00000000-0008-0000-0100-000058010000}"/>
            </a:ext>
          </a:extLst>
        </xdr:cNvPr>
        <xdr:cNvSpPr/>
      </xdr:nvSpPr>
      <xdr:spPr>
        <a:xfrm>
          <a:off x="8699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116687</xdr:rowOff>
    </xdr:from>
    <xdr:to>
      <xdr:col>41</xdr:col>
      <xdr:colOff>101600</xdr:colOff>
      <xdr:row>85</xdr:row>
      <xdr:rowOff>46837</xdr:rowOff>
    </xdr:to>
    <xdr:sp macro="" textlink="">
      <xdr:nvSpPr>
        <xdr:cNvPr id="345" name="フローチャート: 判断 344">
          <a:extLst>
            <a:ext uri="{FF2B5EF4-FFF2-40B4-BE49-F238E27FC236}">
              <a16:creationId xmlns:a16="http://schemas.microsoft.com/office/drawing/2014/main" id="{00000000-0008-0000-0100-000059010000}"/>
            </a:ext>
          </a:extLst>
        </xdr:cNvPr>
        <xdr:cNvSpPr/>
      </xdr:nvSpPr>
      <xdr:spPr>
        <a:xfrm>
          <a:off x="7810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118974</xdr:rowOff>
    </xdr:from>
    <xdr:to>
      <xdr:col>36</xdr:col>
      <xdr:colOff>165100</xdr:colOff>
      <xdr:row>85</xdr:row>
      <xdr:rowOff>49124</xdr:rowOff>
    </xdr:to>
    <xdr:sp macro="" textlink="">
      <xdr:nvSpPr>
        <xdr:cNvPr id="346" name="フローチャート: 判断 345">
          <a:extLst>
            <a:ext uri="{FF2B5EF4-FFF2-40B4-BE49-F238E27FC236}">
              <a16:creationId xmlns:a16="http://schemas.microsoft.com/office/drawing/2014/main" id="{00000000-0008-0000-0100-00005A010000}"/>
            </a:ext>
          </a:extLst>
        </xdr:cNvPr>
        <xdr:cNvSpPr/>
      </xdr:nvSpPr>
      <xdr:spPr>
        <a:xfrm>
          <a:off x="6921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100-00005B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100-00005C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100-00005D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100-00005E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352" name="楕円 351">
          <a:extLst>
            <a:ext uri="{FF2B5EF4-FFF2-40B4-BE49-F238E27FC236}">
              <a16:creationId xmlns:a16="http://schemas.microsoft.com/office/drawing/2014/main" id="{00000000-0008-0000-0100-000060010000}"/>
            </a:ext>
          </a:extLst>
        </xdr:cNvPr>
        <xdr:cNvSpPr/>
      </xdr:nvSpPr>
      <xdr:spPr>
        <a:xfrm>
          <a:off x="104267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151401</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100-000061010000}"/>
            </a:ext>
          </a:extLst>
        </xdr:cNvPr>
        <xdr:cNvSpPr txBox="1"/>
      </xdr:nvSpPr>
      <xdr:spPr>
        <a:xfrm>
          <a:off x="10515600" y="1455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65024</xdr:rowOff>
    </xdr:from>
    <xdr:to>
      <xdr:col>50</xdr:col>
      <xdr:colOff>165100</xdr:colOff>
      <xdr:row>85</xdr:row>
      <xdr:rowOff>166624</xdr:rowOff>
    </xdr:to>
    <xdr:sp macro="" textlink="">
      <xdr:nvSpPr>
        <xdr:cNvPr id="354" name="楕円 353">
          <a:extLst>
            <a:ext uri="{FF2B5EF4-FFF2-40B4-BE49-F238E27FC236}">
              <a16:creationId xmlns:a16="http://schemas.microsoft.com/office/drawing/2014/main" id="{00000000-0008-0000-0100-000062010000}"/>
            </a:ext>
          </a:extLst>
        </xdr:cNvPr>
        <xdr:cNvSpPr/>
      </xdr:nvSpPr>
      <xdr:spPr>
        <a:xfrm>
          <a:off x="95885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115824</xdr:rowOff>
    </xdr:from>
    <xdr:to>
      <xdr:col>55</xdr:col>
      <xdr:colOff>0</xdr:colOff>
      <xdr:row>85</xdr:row>
      <xdr:rowOff>115824</xdr:rowOff>
    </xdr:to>
    <xdr:cxnSp macro="">
      <xdr:nvCxnSpPr>
        <xdr:cNvPr id="355" name="直線コネクタ 354">
          <a:extLst>
            <a:ext uri="{FF2B5EF4-FFF2-40B4-BE49-F238E27FC236}">
              <a16:creationId xmlns:a16="http://schemas.microsoft.com/office/drawing/2014/main" id="{00000000-0008-0000-0100-000063010000}"/>
            </a:ext>
          </a:extLst>
        </xdr:cNvPr>
        <xdr:cNvCxnSpPr/>
      </xdr:nvCxnSpPr>
      <xdr:spPr>
        <a:xfrm>
          <a:off x="9639300" y="1468907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63652</xdr:rowOff>
    </xdr:from>
    <xdr:to>
      <xdr:col>46</xdr:col>
      <xdr:colOff>38100</xdr:colOff>
      <xdr:row>85</xdr:row>
      <xdr:rowOff>165252</xdr:rowOff>
    </xdr:to>
    <xdr:sp macro="" textlink="">
      <xdr:nvSpPr>
        <xdr:cNvPr id="356" name="楕円 355">
          <a:extLst>
            <a:ext uri="{FF2B5EF4-FFF2-40B4-BE49-F238E27FC236}">
              <a16:creationId xmlns:a16="http://schemas.microsoft.com/office/drawing/2014/main" id="{00000000-0008-0000-0100-000064010000}"/>
            </a:ext>
          </a:extLst>
        </xdr:cNvPr>
        <xdr:cNvSpPr/>
      </xdr:nvSpPr>
      <xdr:spPr>
        <a:xfrm>
          <a:off x="8699500" y="1463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114452</xdr:rowOff>
    </xdr:from>
    <xdr:to>
      <xdr:col>50</xdr:col>
      <xdr:colOff>114300</xdr:colOff>
      <xdr:row>85</xdr:row>
      <xdr:rowOff>115824</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8750300" y="14687702"/>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63195</xdr:rowOff>
    </xdr:from>
    <xdr:to>
      <xdr:col>41</xdr:col>
      <xdr:colOff>101600</xdr:colOff>
      <xdr:row>85</xdr:row>
      <xdr:rowOff>164795</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7810500" y="1463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113995</xdr:rowOff>
    </xdr:from>
    <xdr:to>
      <xdr:col>45</xdr:col>
      <xdr:colOff>177800</xdr:colOff>
      <xdr:row>85</xdr:row>
      <xdr:rowOff>114452</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7861300" y="1468724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62737</xdr:rowOff>
    </xdr:from>
    <xdr:to>
      <xdr:col>36</xdr:col>
      <xdr:colOff>165100</xdr:colOff>
      <xdr:row>85</xdr:row>
      <xdr:rowOff>164337</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6921500" y="1463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113537</xdr:rowOff>
    </xdr:from>
    <xdr:to>
      <xdr:col>41</xdr:col>
      <xdr:colOff>50800</xdr:colOff>
      <xdr:row>85</xdr:row>
      <xdr:rowOff>113995</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6972300" y="1468678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62" name="n_1aveValue【公営住宅】&#10;一人当たり面積">
          <a:extLst>
            <a:ext uri="{FF2B5EF4-FFF2-40B4-BE49-F238E27FC236}">
              <a16:creationId xmlns:a16="http://schemas.microsoft.com/office/drawing/2014/main" id="{00000000-0008-0000-0100-00006A010000}"/>
            </a:ext>
          </a:extLst>
        </xdr:cNvPr>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69766</xdr:rowOff>
    </xdr:from>
    <xdr:ext cx="469744" cy="259045"/>
    <xdr:sp macro="" textlink="">
      <xdr:nvSpPr>
        <xdr:cNvPr id="363" name="n_2aveValue【公営住宅】&#10;一人当たり面積">
          <a:extLst>
            <a:ext uri="{FF2B5EF4-FFF2-40B4-BE49-F238E27FC236}">
              <a16:creationId xmlns:a16="http://schemas.microsoft.com/office/drawing/2014/main" id="{00000000-0008-0000-0100-00006B010000}"/>
            </a:ext>
          </a:extLst>
        </xdr:cNvPr>
        <xdr:cNvSpPr txBox="1"/>
      </xdr:nvSpPr>
      <xdr:spPr>
        <a:xfrm>
          <a:off x="8515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63364</xdr:rowOff>
    </xdr:from>
    <xdr:ext cx="469744" cy="259045"/>
    <xdr:sp macro="" textlink="">
      <xdr:nvSpPr>
        <xdr:cNvPr id="364" name="n_3aveValue【公営住宅】&#10;一人当たり面積">
          <a:extLst>
            <a:ext uri="{FF2B5EF4-FFF2-40B4-BE49-F238E27FC236}">
              <a16:creationId xmlns:a16="http://schemas.microsoft.com/office/drawing/2014/main" id="{00000000-0008-0000-0100-00006C010000}"/>
            </a:ext>
          </a:extLst>
        </xdr:cNvPr>
        <xdr:cNvSpPr txBox="1"/>
      </xdr:nvSpPr>
      <xdr:spPr>
        <a:xfrm>
          <a:off x="7626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65651</xdr:rowOff>
    </xdr:from>
    <xdr:ext cx="469744" cy="259045"/>
    <xdr:sp macro="" textlink="">
      <xdr:nvSpPr>
        <xdr:cNvPr id="365" name="n_4aveValue【公営住宅】&#10;一人当たり面積">
          <a:extLst>
            <a:ext uri="{FF2B5EF4-FFF2-40B4-BE49-F238E27FC236}">
              <a16:creationId xmlns:a16="http://schemas.microsoft.com/office/drawing/2014/main" id="{00000000-0008-0000-0100-00006D010000}"/>
            </a:ext>
          </a:extLst>
        </xdr:cNvPr>
        <xdr:cNvSpPr txBox="1"/>
      </xdr:nvSpPr>
      <xdr:spPr>
        <a:xfrm>
          <a:off x="6737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157751</xdr:rowOff>
    </xdr:from>
    <xdr:ext cx="469744" cy="259045"/>
    <xdr:sp macro="" textlink="">
      <xdr:nvSpPr>
        <xdr:cNvPr id="366" name="n_1mainValue【公営住宅】&#10;一人当たり面積">
          <a:extLst>
            <a:ext uri="{FF2B5EF4-FFF2-40B4-BE49-F238E27FC236}">
              <a16:creationId xmlns:a16="http://schemas.microsoft.com/office/drawing/2014/main" id="{00000000-0008-0000-0100-00006E010000}"/>
            </a:ext>
          </a:extLst>
        </xdr:cNvPr>
        <xdr:cNvSpPr txBox="1"/>
      </xdr:nvSpPr>
      <xdr:spPr>
        <a:xfrm>
          <a:off x="9391727" y="1473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156379</xdr:rowOff>
    </xdr:from>
    <xdr:ext cx="469744" cy="259045"/>
    <xdr:sp macro="" textlink="">
      <xdr:nvSpPr>
        <xdr:cNvPr id="367" name="n_2mainValue【公営住宅】&#10;一人当たり面積">
          <a:extLst>
            <a:ext uri="{FF2B5EF4-FFF2-40B4-BE49-F238E27FC236}">
              <a16:creationId xmlns:a16="http://schemas.microsoft.com/office/drawing/2014/main" id="{00000000-0008-0000-0100-00006F010000}"/>
            </a:ext>
          </a:extLst>
        </xdr:cNvPr>
        <xdr:cNvSpPr txBox="1"/>
      </xdr:nvSpPr>
      <xdr:spPr>
        <a:xfrm>
          <a:off x="8515427" y="14729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155922</xdr:rowOff>
    </xdr:from>
    <xdr:ext cx="469744" cy="259045"/>
    <xdr:sp macro="" textlink="">
      <xdr:nvSpPr>
        <xdr:cNvPr id="368" name="n_3mainValue【公営住宅】&#10;一人当たり面積">
          <a:extLst>
            <a:ext uri="{FF2B5EF4-FFF2-40B4-BE49-F238E27FC236}">
              <a16:creationId xmlns:a16="http://schemas.microsoft.com/office/drawing/2014/main" id="{00000000-0008-0000-0100-000070010000}"/>
            </a:ext>
          </a:extLst>
        </xdr:cNvPr>
        <xdr:cNvSpPr txBox="1"/>
      </xdr:nvSpPr>
      <xdr:spPr>
        <a:xfrm>
          <a:off x="7626427" y="147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155464</xdr:rowOff>
    </xdr:from>
    <xdr:ext cx="469744" cy="259045"/>
    <xdr:sp macro="" textlink="">
      <xdr:nvSpPr>
        <xdr:cNvPr id="369" name="n_4mainValue【公営住宅】&#10;一人当たり面積">
          <a:extLst>
            <a:ext uri="{FF2B5EF4-FFF2-40B4-BE49-F238E27FC236}">
              <a16:creationId xmlns:a16="http://schemas.microsoft.com/office/drawing/2014/main" id="{00000000-0008-0000-0100-000071010000}"/>
            </a:ext>
          </a:extLst>
        </xdr:cNvPr>
        <xdr:cNvSpPr txBox="1"/>
      </xdr:nvSpPr>
      <xdr:spPr>
        <a:xfrm>
          <a:off x="6737427" y="1472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100-000072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100-000073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100-000097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100-000099010000}"/>
            </a:ext>
          </a:extLst>
        </xdr:cNvPr>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100-00009B010000}"/>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77995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100-00009D010000}"/>
            </a:ext>
          </a:extLst>
        </xdr:cNvPr>
        <xdr:cNvSpPr txBox="1"/>
      </xdr:nvSpPr>
      <xdr:spPr>
        <a:xfrm>
          <a:off x="16357600" y="6421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a:extLst>
            <a:ext uri="{FF2B5EF4-FFF2-40B4-BE49-F238E27FC236}">
              <a16:creationId xmlns:a16="http://schemas.microsoft.com/office/drawing/2014/main" id="{00000000-0008-0000-0100-00009E010000}"/>
            </a:ext>
          </a:extLst>
        </xdr:cNvPr>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15" name="フローチャート: 判断 414">
          <a:extLst>
            <a:ext uri="{FF2B5EF4-FFF2-40B4-BE49-F238E27FC236}">
              <a16:creationId xmlns:a16="http://schemas.microsoft.com/office/drawing/2014/main" id="{00000000-0008-0000-0100-00009F010000}"/>
            </a:ext>
          </a:extLst>
        </xdr:cNvPr>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416" name="フローチャート: 判断 415">
          <a:extLst>
            <a:ext uri="{FF2B5EF4-FFF2-40B4-BE49-F238E27FC236}">
              <a16:creationId xmlns:a16="http://schemas.microsoft.com/office/drawing/2014/main" id="{00000000-0008-0000-0100-0000A0010000}"/>
            </a:ext>
          </a:extLst>
        </xdr:cNvPr>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417" name="フローチャート: 判断 416">
          <a:extLst>
            <a:ext uri="{FF2B5EF4-FFF2-40B4-BE49-F238E27FC236}">
              <a16:creationId xmlns:a16="http://schemas.microsoft.com/office/drawing/2014/main" id="{00000000-0008-0000-0100-0000A1010000}"/>
            </a:ext>
          </a:extLst>
        </xdr:cNvPr>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418" name="フローチャート: 判断 417">
          <a:extLst>
            <a:ext uri="{FF2B5EF4-FFF2-40B4-BE49-F238E27FC236}">
              <a16:creationId xmlns:a16="http://schemas.microsoft.com/office/drawing/2014/main" id="{00000000-0008-0000-0100-0000A2010000}"/>
            </a:ext>
          </a:extLst>
        </xdr:cNvPr>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7112</xdr:rowOff>
    </xdr:from>
    <xdr:to>
      <xdr:col>85</xdr:col>
      <xdr:colOff>177800</xdr:colOff>
      <xdr:row>39</xdr:row>
      <xdr:rowOff>108712</xdr:rowOff>
    </xdr:to>
    <xdr:sp macro="" textlink="">
      <xdr:nvSpPr>
        <xdr:cNvPr id="424" name="楕円 423">
          <a:extLst>
            <a:ext uri="{FF2B5EF4-FFF2-40B4-BE49-F238E27FC236}">
              <a16:creationId xmlns:a16="http://schemas.microsoft.com/office/drawing/2014/main" id="{00000000-0008-0000-0100-0000A8010000}"/>
            </a:ext>
          </a:extLst>
        </xdr:cNvPr>
        <xdr:cNvSpPr/>
      </xdr:nvSpPr>
      <xdr:spPr>
        <a:xfrm>
          <a:off x="16268700" y="66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156989</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100-0000A9010000}"/>
            </a:ext>
          </a:extLst>
        </xdr:cNvPr>
        <xdr:cNvSpPr txBox="1"/>
      </xdr:nvSpPr>
      <xdr:spPr>
        <a:xfrm>
          <a:off x="16357600" y="6672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61976</xdr:rowOff>
    </xdr:from>
    <xdr:to>
      <xdr:col>81</xdr:col>
      <xdr:colOff>101600</xdr:colOff>
      <xdr:row>39</xdr:row>
      <xdr:rowOff>163576</xdr:rowOff>
    </xdr:to>
    <xdr:sp macro="" textlink="">
      <xdr:nvSpPr>
        <xdr:cNvPr id="426" name="楕円 425">
          <a:extLst>
            <a:ext uri="{FF2B5EF4-FFF2-40B4-BE49-F238E27FC236}">
              <a16:creationId xmlns:a16="http://schemas.microsoft.com/office/drawing/2014/main" id="{00000000-0008-0000-0100-0000AA010000}"/>
            </a:ext>
          </a:extLst>
        </xdr:cNvPr>
        <xdr:cNvSpPr/>
      </xdr:nvSpPr>
      <xdr:spPr>
        <a:xfrm>
          <a:off x="15430500" y="674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57912</xdr:rowOff>
    </xdr:from>
    <xdr:to>
      <xdr:col>85</xdr:col>
      <xdr:colOff>127000</xdr:colOff>
      <xdr:row>39</xdr:row>
      <xdr:rowOff>112776</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flipV="1">
          <a:off x="15481300" y="674446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18542</xdr:rowOff>
    </xdr:from>
    <xdr:to>
      <xdr:col>76</xdr:col>
      <xdr:colOff>165100</xdr:colOff>
      <xdr:row>39</xdr:row>
      <xdr:rowOff>120142</xdr:rowOff>
    </xdr:to>
    <xdr:sp macro="" textlink="">
      <xdr:nvSpPr>
        <xdr:cNvPr id="428" name="楕円 427">
          <a:extLst>
            <a:ext uri="{FF2B5EF4-FFF2-40B4-BE49-F238E27FC236}">
              <a16:creationId xmlns:a16="http://schemas.microsoft.com/office/drawing/2014/main" id="{00000000-0008-0000-0100-0000AC010000}"/>
            </a:ext>
          </a:extLst>
        </xdr:cNvPr>
        <xdr:cNvSpPr/>
      </xdr:nvSpPr>
      <xdr:spPr>
        <a:xfrm>
          <a:off x="14541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69342</xdr:rowOff>
    </xdr:from>
    <xdr:to>
      <xdr:col>81</xdr:col>
      <xdr:colOff>50800</xdr:colOff>
      <xdr:row>39</xdr:row>
      <xdr:rowOff>112776</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14592300" y="675589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160274</xdr:rowOff>
    </xdr:from>
    <xdr:to>
      <xdr:col>72</xdr:col>
      <xdr:colOff>38100</xdr:colOff>
      <xdr:row>39</xdr:row>
      <xdr:rowOff>90424</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13652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39624</xdr:rowOff>
    </xdr:from>
    <xdr:to>
      <xdr:col>76</xdr:col>
      <xdr:colOff>114300</xdr:colOff>
      <xdr:row>39</xdr:row>
      <xdr:rowOff>69342</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a:off x="13703300" y="672617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34544</xdr:rowOff>
    </xdr:from>
    <xdr:to>
      <xdr:col>67</xdr:col>
      <xdr:colOff>101600</xdr:colOff>
      <xdr:row>39</xdr:row>
      <xdr:rowOff>136144</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12763500" y="67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39624</xdr:rowOff>
    </xdr:from>
    <xdr:to>
      <xdr:col>71</xdr:col>
      <xdr:colOff>177800</xdr:colOff>
      <xdr:row>39</xdr:row>
      <xdr:rowOff>85344</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flipV="1">
          <a:off x="12814300" y="67261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33799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100-0000B2010000}"/>
            </a:ext>
          </a:extLst>
        </xdr:cNvPr>
        <xdr:cNvSpPr txBox="1"/>
      </xdr:nvSpPr>
      <xdr:spPr>
        <a:xfrm>
          <a:off x="152660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56659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100-0000B3010000}"/>
            </a:ext>
          </a:extLst>
        </xdr:cNvPr>
        <xdr:cNvSpPr txBox="1"/>
      </xdr:nvSpPr>
      <xdr:spPr>
        <a:xfrm>
          <a:off x="14389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88663</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100-0000B4010000}"/>
            </a:ext>
          </a:extLst>
        </xdr:cNvPr>
        <xdr:cNvSpPr txBox="1"/>
      </xdr:nvSpPr>
      <xdr:spPr>
        <a:xfrm>
          <a:off x="135007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104665</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100-0000B5010000}"/>
            </a:ext>
          </a:extLst>
        </xdr:cNvPr>
        <xdr:cNvSpPr txBox="1"/>
      </xdr:nvSpPr>
      <xdr:spPr>
        <a:xfrm>
          <a:off x="12611744" y="644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154703</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100-0000B6010000}"/>
            </a:ext>
          </a:extLst>
        </xdr:cNvPr>
        <xdr:cNvSpPr txBox="1"/>
      </xdr:nvSpPr>
      <xdr:spPr>
        <a:xfrm>
          <a:off x="15266044" y="684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111269</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100-0000B7010000}"/>
            </a:ext>
          </a:extLst>
        </xdr:cNvPr>
        <xdr:cNvSpPr txBox="1"/>
      </xdr:nvSpPr>
      <xdr:spPr>
        <a:xfrm>
          <a:off x="143897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81551</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35007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127271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2611744" y="681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100-0000BE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a:extLst>
            <a:ext uri="{FF2B5EF4-FFF2-40B4-BE49-F238E27FC236}">
              <a16:creationId xmlns:a16="http://schemas.microsoft.com/office/drawing/2014/main" id="{00000000-0008-0000-0100-0000D0010000}"/>
            </a:ext>
          </a:extLst>
        </xdr:cNvPr>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a:extLst>
            <a:ext uri="{FF2B5EF4-FFF2-40B4-BE49-F238E27FC236}">
              <a16:creationId xmlns:a16="http://schemas.microsoft.com/office/drawing/2014/main" id="{00000000-0008-0000-0100-0000D2010000}"/>
            </a:ext>
          </a:extLst>
        </xdr:cNvPr>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a:extLst>
            <a:ext uri="{FF2B5EF4-FFF2-40B4-BE49-F238E27FC236}">
              <a16:creationId xmlns:a16="http://schemas.microsoft.com/office/drawing/2014/main" id="{00000000-0008-0000-0100-0000D4010000}"/>
            </a:ext>
          </a:extLst>
        </xdr:cNvPr>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a:extLst>
            <a:ext uri="{FF2B5EF4-FFF2-40B4-BE49-F238E27FC236}">
              <a16:creationId xmlns:a16="http://schemas.microsoft.com/office/drawing/2014/main" id="{00000000-0008-0000-0100-0000D5010000}"/>
            </a:ext>
          </a:extLst>
        </xdr:cNvPr>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471" name="フローチャート: 判断 470">
          <a:extLst>
            <a:ext uri="{FF2B5EF4-FFF2-40B4-BE49-F238E27FC236}">
              <a16:creationId xmlns:a16="http://schemas.microsoft.com/office/drawing/2014/main" id="{00000000-0008-0000-0100-0000D7010000}"/>
            </a:ext>
          </a:extLst>
        </xdr:cNvPr>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472" name="フローチャート: 判断 471">
          <a:extLst>
            <a:ext uri="{FF2B5EF4-FFF2-40B4-BE49-F238E27FC236}">
              <a16:creationId xmlns:a16="http://schemas.microsoft.com/office/drawing/2014/main" id="{00000000-0008-0000-0100-0000D8010000}"/>
            </a:ext>
          </a:extLst>
        </xdr:cNvPr>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73" name="フローチャート: 判断 472">
          <a:extLst>
            <a:ext uri="{FF2B5EF4-FFF2-40B4-BE49-F238E27FC236}">
              <a16:creationId xmlns:a16="http://schemas.microsoft.com/office/drawing/2014/main" id="{00000000-0008-0000-0100-0000D9010000}"/>
            </a:ext>
          </a:extLst>
        </xdr:cNvPr>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84836</xdr:rowOff>
    </xdr:from>
    <xdr:to>
      <xdr:col>116</xdr:col>
      <xdr:colOff>114300</xdr:colOff>
      <xdr:row>41</xdr:row>
      <xdr:rowOff>14986</xdr:rowOff>
    </xdr:to>
    <xdr:sp macro="" textlink="">
      <xdr:nvSpPr>
        <xdr:cNvPr id="479" name="楕円 478">
          <a:extLst>
            <a:ext uri="{FF2B5EF4-FFF2-40B4-BE49-F238E27FC236}">
              <a16:creationId xmlns:a16="http://schemas.microsoft.com/office/drawing/2014/main" id="{00000000-0008-0000-0100-0000DF010000}"/>
            </a:ext>
          </a:extLst>
        </xdr:cNvPr>
        <xdr:cNvSpPr/>
      </xdr:nvSpPr>
      <xdr:spPr>
        <a:xfrm>
          <a:off x="221107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171213</xdr:rowOff>
    </xdr:from>
    <xdr:ext cx="469744" cy="259045"/>
    <xdr:sp macro="" textlink="">
      <xdr:nvSpPr>
        <xdr:cNvPr id="480" name="【認定こども園・幼稚園・保育所】&#10;一人当たり面積該当値テキスト">
          <a:extLst>
            <a:ext uri="{FF2B5EF4-FFF2-40B4-BE49-F238E27FC236}">
              <a16:creationId xmlns:a16="http://schemas.microsoft.com/office/drawing/2014/main" id="{00000000-0008-0000-0100-0000E0010000}"/>
            </a:ext>
          </a:extLst>
        </xdr:cNvPr>
        <xdr:cNvSpPr txBox="1"/>
      </xdr:nvSpPr>
      <xdr:spPr>
        <a:xfrm>
          <a:off x="22199600" y="6857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25400</xdr:rowOff>
    </xdr:from>
    <xdr:to>
      <xdr:col>112</xdr:col>
      <xdr:colOff>38100</xdr:colOff>
      <xdr:row>40</xdr:row>
      <xdr:rowOff>127000</xdr:rowOff>
    </xdr:to>
    <xdr:sp macro="" textlink="">
      <xdr:nvSpPr>
        <xdr:cNvPr id="481" name="楕円 480">
          <a:extLst>
            <a:ext uri="{FF2B5EF4-FFF2-40B4-BE49-F238E27FC236}">
              <a16:creationId xmlns:a16="http://schemas.microsoft.com/office/drawing/2014/main" id="{00000000-0008-0000-0100-0000E1010000}"/>
            </a:ext>
          </a:extLst>
        </xdr:cNvPr>
        <xdr:cNvSpPr/>
      </xdr:nvSpPr>
      <xdr:spPr>
        <a:xfrm>
          <a:off x="21272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76200</xdr:rowOff>
    </xdr:from>
    <xdr:to>
      <xdr:col>116</xdr:col>
      <xdr:colOff>63500</xdr:colOff>
      <xdr:row>40</xdr:row>
      <xdr:rowOff>135636</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21323300" y="693420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25400</xdr:rowOff>
    </xdr:from>
    <xdr:to>
      <xdr:col>107</xdr:col>
      <xdr:colOff>101600</xdr:colOff>
      <xdr:row>40</xdr:row>
      <xdr:rowOff>127000</xdr:rowOff>
    </xdr:to>
    <xdr:sp macro="" textlink="">
      <xdr:nvSpPr>
        <xdr:cNvPr id="483" name="楕円 482">
          <a:extLst>
            <a:ext uri="{FF2B5EF4-FFF2-40B4-BE49-F238E27FC236}">
              <a16:creationId xmlns:a16="http://schemas.microsoft.com/office/drawing/2014/main" id="{00000000-0008-0000-0100-0000E3010000}"/>
            </a:ext>
          </a:extLst>
        </xdr:cNvPr>
        <xdr:cNvSpPr/>
      </xdr:nvSpPr>
      <xdr:spPr>
        <a:xfrm>
          <a:off x="20383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76200</xdr:rowOff>
    </xdr:from>
    <xdr:to>
      <xdr:col>111</xdr:col>
      <xdr:colOff>177800</xdr:colOff>
      <xdr:row>40</xdr:row>
      <xdr:rowOff>76200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20434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25400</xdr:rowOff>
    </xdr:from>
    <xdr:to>
      <xdr:col>102</xdr:col>
      <xdr:colOff>165100</xdr:colOff>
      <xdr:row>40</xdr:row>
      <xdr:rowOff>127000</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19494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76200</xdr:rowOff>
    </xdr:from>
    <xdr:to>
      <xdr:col>107</xdr:col>
      <xdr:colOff>50800</xdr:colOff>
      <xdr:row>40</xdr:row>
      <xdr:rowOff>76200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9545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25400</xdr:rowOff>
    </xdr:from>
    <xdr:to>
      <xdr:col>98</xdr:col>
      <xdr:colOff>38100</xdr:colOff>
      <xdr:row>40</xdr:row>
      <xdr:rowOff>127000</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18605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76200</xdr:rowOff>
    </xdr:from>
    <xdr:to>
      <xdr:col>102</xdr:col>
      <xdr:colOff>114300</xdr:colOff>
      <xdr:row>40</xdr:row>
      <xdr:rowOff>76200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656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89" name="n_1aveValue【認定こども園・幼稚園・保育所】&#10;一人当たり面積">
          <a:extLst>
            <a:ext uri="{FF2B5EF4-FFF2-40B4-BE49-F238E27FC236}">
              <a16:creationId xmlns:a16="http://schemas.microsoft.com/office/drawing/2014/main" id="{00000000-0008-0000-0100-0000E9010000}"/>
            </a:ext>
          </a:extLst>
        </xdr:cNvPr>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490" name="n_2aveValue【認定こども園・幼稚園・保育所】&#10;一人当たり面積">
          <a:extLst>
            <a:ext uri="{FF2B5EF4-FFF2-40B4-BE49-F238E27FC236}">
              <a16:creationId xmlns:a16="http://schemas.microsoft.com/office/drawing/2014/main" id="{00000000-0008-0000-0100-0000EA010000}"/>
            </a:ext>
          </a:extLst>
        </xdr:cNvPr>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491" name="n_3aveValue【認定こども園・幼稚園・保育所】&#10;一人当たり面積">
          <a:extLst>
            <a:ext uri="{FF2B5EF4-FFF2-40B4-BE49-F238E27FC236}">
              <a16:creationId xmlns:a16="http://schemas.microsoft.com/office/drawing/2014/main" id="{00000000-0008-0000-0100-0000EB010000}"/>
            </a:ext>
          </a:extLst>
        </xdr:cNvPr>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492" name="n_4aveValue【認定こども園・幼稚園・保育所】&#10;一人当たり面積">
          <a:extLst>
            <a:ext uri="{FF2B5EF4-FFF2-40B4-BE49-F238E27FC236}">
              <a16:creationId xmlns:a16="http://schemas.microsoft.com/office/drawing/2014/main" id="{00000000-0008-0000-0100-0000EC010000}"/>
            </a:ext>
          </a:extLst>
        </xdr:cNvPr>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118127</xdr:rowOff>
    </xdr:from>
    <xdr:ext cx="469744" cy="259045"/>
    <xdr:sp macro="" textlink="">
      <xdr:nvSpPr>
        <xdr:cNvPr id="493" name="n_1mainValue【認定こども園・幼稚園・保育所】&#10;一人当たり面積">
          <a:extLst>
            <a:ext uri="{FF2B5EF4-FFF2-40B4-BE49-F238E27FC236}">
              <a16:creationId xmlns:a16="http://schemas.microsoft.com/office/drawing/2014/main" id="{00000000-0008-0000-0100-0000ED010000}"/>
            </a:ext>
          </a:extLst>
        </xdr:cNvPr>
        <xdr:cNvSpPr txBox="1"/>
      </xdr:nvSpPr>
      <xdr:spPr>
        <a:xfrm>
          <a:off x="21075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118127</xdr:rowOff>
    </xdr:from>
    <xdr:ext cx="469744" cy="259045"/>
    <xdr:sp macro="" textlink="">
      <xdr:nvSpPr>
        <xdr:cNvPr id="494" name="n_2mainValue【認定こども園・幼稚園・保育所】&#10;一人当たり面積">
          <a:extLst>
            <a:ext uri="{FF2B5EF4-FFF2-40B4-BE49-F238E27FC236}">
              <a16:creationId xmlns:a16="http://schemas.microsoft.com/office/drawing/2014/main" id="{00000000-0008-0000-0100-0000EE010000}"/>
            </a:ext>
          </a:extLst>
        </xdr:cNvPr>
        <xdr:cNvSpPr txBox="1"/>
      </xdr:nvSpPr>
      <xdr:spPr>
        <a:xfrm>
          <a:off x="20199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118127</xdr:rowOff>
    </xdr:from>
    <xdr:ext cx="469744" cy="259045"/>
    <xdr:sp macro="" textlink="">
      <xdr:nvSpPr>
        <xdr:cNvPr id="495" name="n_3mainValue【認定こども園・幼稚園・保育所】&#10;一人当たり面積">
          <a:extLst>
            <a:ext uri="{FF2B5EF4-FFF2-40B4-BE49-F238E27FC236}">
              <a16:creationId xmlns:a16="http://schemas.microsoft.com/office/drawing/2014/main" id="{00000000-0008-0000-0100-0000EF010000}"/>
            </a:ext>
          </a:extLst>
        </xdr:cNvPr>
        <xdr:cNvSpPr txBox="1"/>
      </xdr:nvSpPr>
      <xdr:spPr>
        <a:xfrm>
          <a:off x="19310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118127</xdr:rowOff>
    </xdr:from>
    <xdr:ext cx="469744" cy="259045"/>
    <xdr:sp macro="" textlink="">
      <xdr:nvSpPr>
        <xdr:cNvPr id="496" name="n_4main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18421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a:extLst>
            <a:ext uri="{FF2B5EF4-FFF2-40B4-BE49-F238E27FC236}">
              <a16:creationId xmlns:a16="http://schemas.microsoft.com/office/drawing/2014/main" id="{00000000-0008-0000-0100-0000F1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a:extLst>
            <a:ext uri="{FF2B5EF4-FFF2-40B4-BE49-F238E27FC236}">
              <a16:creationId xmlns:a16="http://schemas.microsoft.com/office/drawing/2014/main" id="{00000000-0008-0000-0100-00000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a:extLst>
            <a:ext uri="{FF2B5EF4-FFF2-40B4-BE49-F238E27FC236}">
              <a16:creationId xmlns:a16="http://schemas.microsoft.com/office/drawing/2014/main" id="{00000000-0008-0000-0100-00000802000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a:extLst>
            <a:ext uri="{FF2B5EF4-FFF2-40B4-BE49-F238E27FC236}">
              <a16:creationId xmlns:a16="http://schemas.microsoft.com/office/drawing/2014/main" id="{00000000-0008-0000-0100-00000A020000}"/>
            </a:ext>
          </a:extLst>
        </xdr:cNvPr>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524" name="【学校施設】&#10;有形固定資産減価償却率平均値テキスト">
          <a:extLst>
            <a:ext uri="{FF2B5EF4-FFF2-40B4-BE49-F238E27FC236}">
              <a16:creationId xmlns:a16="http://schemas.microsoft.com/office/drawing/2014/main" id="{00000000-0008-0000-0100-00000C020000}"/>
            </a:ext>
          </a:extLst>
        </xdr:cNvPr>
        <xdr:cNvSpPr txBox="1"/>
      </xdr:nvSpPr>
      <xdr:spPr>
        <a:xfrm>
          <a:off x="16357600" y="10003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a:extLst>
            <a:ext uri="{FF2B5EF4-FFF2-40B4-BE49-F238E27FC236}">
              <a16:creationId xmlns:a16="http://schemas.microsoft.com/office/drawing/2014/main" id="{00000000-0008-0000-0100-00000D020000}"/>
            </a:ext>
          </a:extLst>
        </xdr:cNvPr>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526" name="フローチャート: 判断 525">
          <a:extLst>
            <a:ext uri="{FF2B5EF4-FFF2-40B4-BE49-F238E27FC236}">
              <a16:creationId xmlns:a16="http://schemas.microsoft.com/office/drawing/2014/main" id="{00000000-0008-0000-0100-00000E020000}"/>
            </a:ext>
          </a:extLst>
        </xdr:cNvPr>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527" name="フローチャート: 判断 526">
          <a:extLst>
            <a:ext uri="{FF2B5EF4-FFF2-40B4-BE49-F238E27FC236}">
              <a16:creationId xmlns:a16="http://schemas.microsoft.com/office/drawing/2014/main" id="{00000000-0008-0000-0100-00000F020000}"/>
            </a:ext>
          </a:extLst>
        </xdr:cNvPr>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528" name="フローチャート: 判断 527">
          <a:extLst>
            <a:ext uri="{FF2B5EF4-FFF2-40B4-BE49-F238E27FC236}">
              <a16:creationId xmlns:a16="http://schemas.microsoft.com/office/drawing/2014/main" id="{00000000-0008-0000-0100-000010020000}"/>
            </a:ext>
          </a:extLst>
        </xdr:cNvPr>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529" name="フローチャート: 判断 528">
          <a:extLst>
            <a:ext uri="{FF2B5EF4-FFF2-40B4-BE49-F238E27FC236}">
              <a16:creationId xmlns:a16="http://schemas.microsoft.com/office/drawing/2014/main" id="{00000000-0008-0000-0100-000011020000}"/>
            </a:ext>
          </a:extLst>
        </xdr:cNvPr>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22352</xdr:rowOff>
    </xdr:from>
    <xdr:to>
      <xdr:col>85</xdr:col>
      <xdr:colOff>177800</xdr:colOff>
      <xdr:row>60</xdr:row>
      <xdr:rowOff>123952</xdr:rowOff>
    </xdr:to>
    <xdr:sp macro="" textlink="">
      <xdr:nvSpPr>
        <xdr:cNvPr id="535" name="楕円 534">
          <a:extLst>
            <a:ext uri="{FF2B5EF4-FFF2-40B4-BE49-F238E27FC236}">
              <a16:creationId xmlns:a16="http://schemas.microsoft.com/office/drawing/2014/main" id="{00000000-0008-0000-0100-000017020000}"/>
            </a:ext>
          </a:extLst>
        </xdr:cNvPr>
        <xdr:cNvSpPr/>
      </xdr:nvSpPr>
      <xdr:spPr>
        <a:xfrm>
          <a:off x="16268700" y="1030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779</xdr:rowOff>
    </xdr:from>
    <xdr:ext cx="405111" cy="259045"/>
    <xdr:sp macro="" textlink="">
      <xdr:nvSpPr>
        <xdr:cNvPr id="536" name="【学校施設】&#10;有形固定資産減価償却率該当値テキスト">
          <a:extLst>
            <a:ext uri="{FF2B5EF4-FFF2-40B4-BE49-F238E27FC236}">
              <a16:creationId xmlns:a16="http://schemas.microsoft.com/office/drawing/2014/main" id="{00000000-0008-0000-0100-000018020000}"/>
            </a:ext>
          </a:extLst>
        </xdr:cNvPr>
        <xdr:cNvSpPr txBox="1"/>
      </xdr:nvSpPr>
      <xdr:spPr>
        <a:xfrm>
          <a:off x="16357600"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157226</xdr:rowOff>
    </xdr:from>
    <xdr:to>
      <xdr:col>81</xdr:col>
      <xdr:colOff>101600</xdr:colOff>
      <xdr:row>60</xdr:row>
      <xdr:rowOff>87376</xdr:rowOff>
    </xdr:to>
    <xdr:sp macro="" textlink="">
      <xdr:nvSpPr>
        <xdr:cNvPr id="537" name="楕円 536">
          <a:extLst>
            <a:ext uri="{FF2B5EF4-FFF2-40B4-BE49-F238E27FC236}">
              <a16:creationId xmlns:a16="http://schemas.microsoft.com/office/drawing/2014/main" id="{00000000-0008-0000-0100-000019020000}"/>
            </a:ext>
          </a:extLst>
        </xdr:cNvPr>
        <xdr:cNvSpPr/>
      </xdr:nvSpPr>
      <xdr:spPr>
        <a:xfrm>
          <a:off x="15430500" y="102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36576</xdr:rowOff>
    </xdr:from>
    <xdr:to>
      <xdr:col>85</xdr:col>
      <xdr:colOff>127000</xdr:colOff>
      <xdr:row>60</xdr:row>
      <xdr:rowOff>73152</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5481300" y="103235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148082</xdr:rowOff>
    </xdr:from>
    <xdr:to>
      <xdr:col>76</xdr:col>
      <xdr:colOff>165100</xdr:colOff>
      <xdr:row>60</xdr:row>
      <xdr:rowOff>78232</xdr:rowOff>
    </xdr:to>
    <xdr:sp macro="" textlink="">
      <xdr:nvSpPr>
        <xdr:cNvPr id="539" name="楕円 538">
          <a:extLst>
            <a:ext uri="{FF2B5EF4-FFF2-40B4-BE49-F238E27FC236}">
              <a16:creationId xmlns:a16="http://schemas.microsoft.com/office/drawing/2014/main" id="{00000000-0008-0000-0100-00001B020000}"/>
            </a:ext>
          </a:extLst>
        </xdr:cNvPr>
        <xdr:cNvSpPr/>
      </xdr:nvSpPr>
      <xdr:spPr>
        <a:xfrm>
          <a:off x="14541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27432</xdr:rowOff>
    </xdr:from>
    <xdr:to>
      <xdr:col>81</xdr:col>
      <xdr:colOff>50800</xdr:colOff>
      <xdr:row>60</xdr:row>
      <xdr:rowOff>36576</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4592300" y="103144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122936</xdr:rowOff>
    </xdr:from>
    <xdr:to>
      <xdr:col>72</xdr:col>
      <xdr:colOff>38100</xdr:colOff>
      <xdr:row>60</xdr:row>
      <xdr:rowOff>53086</xdr:rowOff>
    </xdr:to>
    <xdr:sp macro="" textlink="">
      <xdr:nvSpPr>
        <xdr:cNvPr id="541" name="楕円 540">
          <a:extLst>
            <a:ext uri="{FF2B5EF4-FFF2-40B4-BE49-F238E27FC236}">
              <a16:creationId xmlns:a16="http://schemas.microsoft.com/office/drawing/2014/main" id="{00000000-0008-0000-0100-00001D020000}"/>
            </a:ext>
          </a:extLst>
        </xdr:cNvPr>
        <xdr:cNvSpPr/>
      </xdr:nvSpPr>
      <xdr:spPr>
        <a:xfrm>
          <a:off x="13652500" y="1023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xdr:rowOff>
    </xdr:from>
    <xdr:to>
      <xdr:col>76</xdr:col>
      <xdr:colOff>114300</xdr:colOff>
      <xdr:row>60</xdr:row>
      <xdr:rowOff>27432</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3703300" y="1028928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97790</xdr:rowOff>
    </xdr:from>
    <xdr:to>
      <xdr:col>67</xdr:col>
      <xdr:colOff>101600</xdr:colOff>
      <xdr:row>60</xdr:row>
      <xdr:rowOff>27940</xdr:rowOff>
    </xdr:to>
    <xdr:sp macro="" textlink="">
      <xdr:nvSpPr>
        <xdr:cNvPr id="543" name="楕円 542">
          <a:extLst>
            <a:ext uri="{FF2B5EF4-FFF2-40B4-BE49-F238E27FC236}">
              <a16:creationId xmlns:a16="http://schemas.microsoft.com/office/drawing/2014/main" id="{00000000-0008-0000-0100-00001F020000}"/>
            </a:ext>
          </a:extLst>
        </xdr:cNvPr>
        <xdr:cNvSpPr/>
      </xdr:nvSpPr>
      <xdr:spPr>
        <a:xfrm>
          <a:off x="12763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148590</xdr:rowOff>
    </xdr:from>
    <xdr:to>
      <xdr:col>71</xdr:col>
      <xdr:colOff>177800</xdr:colOff>
      <xdr:row>60</xdr:row>
      <xdr:rowOff>2286</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814300" y="10264140"/>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151909</xdr:rowOff>
    </xdr:from>
    <xdr:ext cx="405111" cy="259045"/>
    <xdr:sp macro="" textlink="">
      <xdr:nvSpPr>
        <xdr:cNvPr id="545" name="n_1aveValue【学校施設】&#10;有形固定資産減価償却率">
          <a:extLst>
            <a:ext uri="{FF2B5EF4-FFF2-40B4-BE49-F238E27FC236}">
              <a16:creationId xmlns:a16="http://schemas.microsoft.com/office/drawing/2014/main" id="{00000000-0008-0000-0100-000021020000}"/>
            </a:ext>
          </a:extLst>
        </xdr:cNvPr>
        <xdr:cNvSpPr txBox="1"/>
      </xdr:nvSpPr>
      <xdr:spPr>
        <a:xfrm>
          <a:off x="152660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1033</xdr:rowOff>
    </xdr:from>
    <xdr:ext cx="405111" cy="259045"/>
    <xdr:sp macro="" textlink="">
      <xdr:nvSpPr>
        <xdr:cNvPr id="546" name="n_2aveValue【学校施設】&#10;有形固定資産減価償却率">
          <a:extLst>
            <a:ext uri="{FF2B5EF4-FFF2-40B4-BE49-F238E27FC236}">
              <a16:creationId xmlns:a16="http://schemas.microsoft.com/office/drawing/2014/main" id="{00000000-0008-0000-0100-000022020000}"/>
            </a:ext>
          </a:extLst>
        </xdr:cNvPr>
        <xdr:cNvSpPr txBox="1"/>
      </xdr:nvSpPr>
      <xdr:spPr>
        <a:xfrm>
          <a:off x="14389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140479</xdr:rowOff>
    </xdr:from>
    <xdr:ext cx="405111" cy="259045"/>
    <xdr:sp macro="" textlink="">
      <xdr:nvSpPr>
        <xdr:cNvPr id="547" name="n_3aveValue【学校施設】&#10;有形固定資産減価償却率">
          <a:extLst>
            <a:ext uri="{FF2B5EF4-FFF2-40B4-BE49-F238E27FC236}">
              <a16:creationId xmlns:a16="http://schemas.microsoft.com/office/drawing/2014/main" id="{00000000-0008-0000-0100-000023020000}"/>
            </a:ext>
          </a:extLst>
        </xdr:cNvPr>
        <xdr:cNvSpPr txBox="1"/>
      </xdr:nvSpPr>
      <xdr:spPr>
        <a:xfrm>
          <a:off x="13500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129049</xdr:rowOff>
    </xdr:from>
    <xdr:ext cx="405111" cy="259045"/>
    <xdr:sp macro="" textlink="">
      <xdr:nvSpPr>
        <xdr:cNvPr id="548" name="n_4aveValue【学校施設】&#10;有形固定資産減価償却率">
          <a:extLst>
            <a:ext uri="{FF2B5EF4-FFF2-40B4-BE49-F238E27FC236}">
              <a16:creationId xmlns:a16="http://schemas.microsoft.com/office/drawing/2014/main" id="{00000000-0008-0000-0100-000024020000}"/>
            </a:ext>
          </a:extLst>
        </xdr:cNvPr>
        <xdr:cNvSpPr txBox="1"/>
      </xdr:nvSpPr>
      <xdr:spPr>
        <a:xfrm>
          <a:off x="126117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78503</xdr:rowOff>
    </xdr:from>
    <xdr:ext cx="405111" cy="259045"/>
    <xdr:sp macro="" textlink="">
      <xdr:nvSpPr>
        <xdr:cNvPr id="549" name="n_1mainValue【学校施設】&#10;有形固定資産減価償却率">
          <a:extLst>
            <a:ext uri="{FF2B5EF4-FFF2-40B4-BE49-F238E27FC236}">
              <a16:creationId xmlns:a16="http://schemas.microsoft.com/office/drawing/2014/main" id="{00000000-0008-0000-0100-000025020000}"/>
            </a:ext>
          </a:extLst>
        </xdr:cNvPr>
        <xdr:cNvSpPr txBox="1"/>
      </xdr:nvSpPr>
      <xdr:spPr>
        <a:xfrm>
          <a:off x="15266044" y="1036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69359</xdr:rowOff>
    </xdr:from>
    <xdr:ext cx="405111" cy="259045"/>
    <xdr:sp macro="" textlink="">
      <xdr:nvSpPr>
        <xdr:cNvPr id="550" name="n_2mainValue【学校施設】&#10;有形固定資産減価償却率">
          <a:extLst>
            <a:ext uri="{FF2B5EF4-FFF2-40B4-BE49-F238E27FC236}">
              <a16:creationId xmlns:a16="http://schemas.microsoft.com/office/drawing/2014/main" id="{00000000-0008-0000-0100-000026020000}"/>
            </a:ext>
          </a:extLst>
        </xdr:cNvPr>
        <xdr:cNvSpPr txBox="1"/>
      </xdr:nvSpPr>
      <xdr:spPr>
        <a:xfrm>
          <a:off x="14389744" y="1035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44213</xdr:rowOff>
    </xdr:from>
    <xdr:ext cx="405111" cy="259045"/>
    <xdr:sp macro="" textlink="">
      <xdr:nvSpPr>
        <xdr:cNvPr id="551" name="n_3mainValue【学校施設】&#10;有形固定資産減価償却率">
          <a:extLst>
            <a:ext uri="{FF2B5EF4-FFF2-40B4-BE49-F238E27FC236}">
              <a16:creationId xmlns:a16="http://schemas.microsoft.com/office/drawing/2014/main" id="{00000000-0008-0000-0100-000027020000}"/>
            </a:ext>
          </a:extLst>
        </xdr:cNvPr>
        <xdr:cNvSpPr txBox="1"/>
      </xdr:nvSpPr>
      <xdr:spPr>
        <a:xfrm>
          <a:off x="13500744" y="10331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552" name="n_4mainValue【学校施設】&#10;有形固定資産減価償却率">
          <a:extLst>
            <a:ext uri="{FF2B5EF4-FFF2-40B4-BE49-F238E27FC236}">
              <a16:creationId xmlns:a16="http://schemas.microsoft.com/office/drawing/2014/main" id="{00000000-0008-0000-0100-000028020000}"/>
            </a:ext>
          </a:extLst>
        </xdr:cNvPr>
        <xdr:cNvSpPr txBox="1"/>
      </xdr:nvSpPr>
      <xdr:spPr>
        <a:xfrm>
          <a:off x="12611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a:extLst>
            <a:ext uri="{FF2B5EF4-FFF2-40B4-BE49-F238E27FC236}">
              <a16:creationId xmlns:a16="http://schemas.microsoft.com/office/drawing/2014/main" id="{00000000-0008-0000-0100-00002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a:extLst>
            <a:ext uri="{FF2B5EF4-FFF2-40B4-BE49-F238E27FC236}">
              <a16:creationId xmlns:a16="http://schemas.microsoft.com/office/drawing/2014/main" id="{00000000-0008-0000-0100-000042020000}"/>
            </a:ext>
          </a:extLst>
        </xdr:cNvPr>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a:extLst>
            <a:ext uri="{FF2B5EF4-FFF2-40B4-BE49-F238E27FC236}">
              <a16:creationId xmlns:a16="http://schemas.microsoft.com/office/drawing/2014/main" id="{00000000-0008-0000-0100-000044020000}"/>
            </a:ext>
          </a:extLst>
        </xdr:cNvPr>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a:extLst>
            <a:ext uri="{FF2B5EF4-FFF2-40B4-BE49-F238E27FC236}">
              <a16:creationId xmlns:a16="http://schemas.microsoft.com/office/drawing/2014/main" id="{00000000-0008-0000-0100-000046020000}"/>
            </a:ext>
          </a:extLst>
        </xdr:cNvPr>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a:extLst>
            <a:ext uri="{FF2B5EF4-FFF2-40B4-BE49-F238E27FC236}">
              <a16:creationId xmlns:a16="http://schemas.microsoft.com/office/drawing/2014/main" id="{00000000-0008-0000-0100-000047020000}"/>
            </a:ext>
          </a:extLst>
        </xdr:cNvPr>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84" name="フローチャート: 判断 583">
          <a:extLst>
            <a:ext uri="{FF2B5EF4-FFF2-40B4-BE49-F238E27FC236}">
              <a16:creationId xmlns:a16="http://schemas.microsoft.com/office/drawing/2014/main" id="{00000000-0008-0000-0100-000048020000}"/>
            </a:ext>
          </a:extLst>
        </xdr:cNvPr>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585" name="フローチャート: 判断 584">
          <a:extLst>
            <a:ext uri="{FF2B5EF4-FFF2-40B4-BE49-F238E27FC236}">
              <a16:creationId xmlns:a16="http://schemas.microsoft.com/office/drawing/2014/main" id="{00000000-0008-0000-0100-000049020000}"/>
            </a:ext>
          </a:extLst>
        </xdr:cNvPr>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586" name="フローチャート: 判断 585">
          <a:extLst>
            <a:ext uri="{FF2B5EF4-FFF2-40B4-BE49-F238E27FC236}">
              <a16:creationId xmlns:a16="http://schemas.microsoft.com/office/drawing/2014/main" id="{00000000-0008-0000-0100-00004A020000}"/>
            </a:ext>
          </a:extLst>
        </xdr:cNvPr>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587" name="フローチャート: 判断 586">
          <a:extLst>
            <a:ext uri="{FF2B5EF4-FFF2-40B4-BE49-F238E27FC236}">
              <a16:creationId xmlns:a16="http://schemas.microsoft.com/office/drawing/2014/main" id="{00000000-0008-0000-0100-00004B020000}"/>
            </a:ext>
          </a:extLst>
        </xdr:cNvPr>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35306</xdr:rowOff>
    </xdr:from>
    <xdr:to>
      <xdr:col>116</xdr:col>
      <xdr:colOff>114300</xdr:colOff>
      <xdr:row>64</xdr:row>
      <xdr:rowOff>136906</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22110700" y="110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121683</xdr:rowOff>
    </xdr:from>
    <xdr:ext cx="469744" cy="259045"/>
    <xdr:sp macro="" textlink="">
      <xdr:nvSpPr>
        <xdr:cNvPr id="594" name="【学校施設】&#10;一人当たり面積該当値テキスト">
          <a:extLst>
            <a:ext uri="{FF2B5EF4-FFF2-40B4-BE49-F238E27FC236}">
              <a16:creationId xmlns:a16="http://schemas.microsoft.com/office/drawing/2014/main" id="{00000000-0008-0000-0100-000052020000}"/>
            </a:ext>
          </a:extLst>
        </xdr:cNvPr>
        <xdr:cNvSpPr txBox="1"/>
      </xdr:nvSpPr>
      <xdr:spPr>
        <a:xfrm>
          <a:off x="22199600" y="1092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34544</xdr:rowOff>
    </xdr:from>
    <xdr:to>
      <xdr:col>112</xdr:col>
      <xdr:colOff>38100</xdr:colOff>
      <xdr:row>64</xdr:row>
      <xdr:rowOff>136144</xdr:rowOff>
    </xdr:to>
    <xdr:sp macro="" textlink="">
      <xdr:nvSpPr>
        <xdr:cNvPr id="595" name="楕円 594">
          <a:extLst>
            <a:ext uri="{FF2B5EF4-FFF2-40B4-BE49-F238E27FC236}">
              <a16:creationId xmlns:a16="http://schemas.microsoft.com/office/drawing/2014/main" id="{00000000-0008-0000-0100-000053020000}"/>
            </a:ext>
          </a:extLst>
        </xdr:cNvPr>
        <xdr:cNvSpPr/>
      </xdr:nvSpPr>
      <xdr:spPr>
        <a:xfrm>
          <a:off x="21272500" y="1100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85344</xdr:rowOff>
    </xdr:from>
    <xdr:to>
      <xdr:col>116</xdr:col>
      <xdr:colOff>63500</xdr:colOff>
      <xdr:row>64</xdr:row>
      <xdr:rowOff>86106</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21323300" y="11058144"/>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32639</xdr:rowOff>
    </xdr:from>
    <xdr:to>
      <xdr:col>107</xdr:col>
      <xdr:colOff>101600</xdr:colOff>
      <xdr:row>64</xdr:row>
      <xdr:rowOff>134239</xdr:rowOff>
    </xdr:to>
    <xdr:sp macro="" textlink="">
      <xdr:nvSpPr>
        <xdr:cNvPr id="597" name="楕円 596">
          <a:extLst>
            <a:ext uri="{FF2B5EF4-FFF2-40B4-BE49-F238E27FC236}">
              <a16:creationId xmlns:a16="http://schemas.microsoft.com/office/drawing/2014/main" id="{00000000-0008-0000-0100-000055020000}"/>
            </a:ext>
          </a:extLst>
        </xdr:cNvPr>
        <xdr:cNvSpPr/>
      </xdr:nvSpPr>
      <xdr:spPr>
        <a:xfrm>
          <a:off x="20383500" y="1100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83439</xdr:rowOff>
    </xdr:from>
    <xdr:to>
      <xdr:col>111</xdr:col>
      <xdr:colOff>177800</xdr:colOff>
      <xdr:row>64</xdr:row>
      <xdr:rowOff>85344</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20434300" y="1105623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30734</xdr:rowOff>
    </xdr:from>
    <xdr:to>
      <xdr:col>102</xdr:col>
      <xdr:colOff>165100</xdr:colOff>
      <xdr:row>64</xdr:row>
      <xdr:rowOff>132334</xdr:rowOff>
    </xdr:to>
    <xdr:sp macro="" textlink="">
      <xdr:nvSpPr>
        <xdr:cNvPr id="599" name="楕円 598">
          <a:extLst>
            <a:ext uri="{FF2B5EF4-FFF2-40B4-BE49-F238E27FC236}">
              <a16:creationId xmlns:a16="http://schemas.microsoft.com/office/drawing/2014/main" id="{00000000-0008-0000-0100-000057020000}"/>
            </a:ext>
          </a:extLst>
        </xdr:cNvPr>
        <xdr:cNvSpPr/>
      </xdr:nvSpPr>
      <xdr:spPr>
        <a:xfrm>
          <a:off x="19494500" y="1100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81534</xdr:rowOff>
    </xdr:from>
    <xdr:to>
      <xdr:col>107</xdr:col>
      <xdr:colOff>50800</xdr:colOff>
      <xdr:row>64</xdr:row>
      <xdr:rowOff>83439</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9545300" y="11054334"/>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29210</xdr:rowOff>
    </xdr:from>
    <xdr:to>
      <xdr:col>98</xdr:col>
      <xdr:colOff>38100</xdr:colOff>
      <xdr:row>64</xdr:row>
      <xdr:rowOff>130810</xdr:rowOff>
    </xdr:to>
    <xdr:sp macro="" textlink="">
      <xdr:nvSpPr>
        <xdr:cNvPr id="601" name="楕円 600">
          <a:extLst>
            <a:ext uri="{FF2B5EF4-FFF2-40B4-BE49-F238E27FC236}">
              <a16:creationId xmlns:a16="http://schemas.microsoft.com/office/drawing/2014/main" id="{00000000-0008-0000-0100-000059020000}"/>
            </a:ext>
          </a:extLst>
        </xdr:cNvPr>
        <xdr:cNvSpPr/>
      </xdr:nvSpPr>
      <xdr:spPr>
        <a:xfrm>
          <a:off x="18605500" y="1100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80010</xdr:rowOff>
    </xdr:from>
    <xdr:to>
      <xdr:col>102</xdr:col>
      <xdr:colOff>114300</xdr:colOff>
      <xdr:row>64</xdr:row>
      <xdr:rowOff>81534</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656300" y="1105281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603" name="n_1aveValue【学校施設】&#10;一人当たり面積">
          <a:extLst>
            <a:ext uri="{FF2B5EF4-FFF2-40B4-BE49-F238E27FC236}">
              <a16:creationId xmlns:a16="http://schemas.microsoft.com/office/drawing/2014/main" id="{00000000-0008-0000-0100-00005B020000}"/>
            </a:ext>
          </a:extLst>
        </xdr:cNvPr>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604" name="n_2aveValue【学校施設】&#10;一人当たり面積">
          <a:extLst>
            <a:ext uri="{FF2B5EF4-FFF2-40B4-BE49-F238E27FC236}">
              <a16:creationId xmlns:a16="http://schemas.microsoft.com/office/drawing/2014/main" id="{00000000-0008-0000-0100-00005C020000}"/>
            </a:ext>
          </a:extLst>
        </xdr:cNvPr>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605" name="n_3aveValue【学校施設】&#10;一人当たり面積">
          <a:extLst>
            <a:ext uri="{FF2B5EF4-FFF2-40B4-BE49-F238E27FC236}">
              <a16:creationId xmlns:a16="http://schemas.microsoft.com/office/drawing/2014/main" id="{00000000-0008-0000-0100-00005D020000}"/>
            </a:ext>
          </a:extLst>
        </xdr:cNvPr>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606" name="n_4aveValue【学校施設】&#10;一人当たり面積">
          <a:extLst>
            <a:ext uri="{FF2B5EF4-FFF2-40B4-BE49-F238E27FC236}">
              <a16:creationId xmlns:a16="http://schemas.microsoft.com/office/drawing/2014/main" id="{00000000-0008-0000-0100-00005E020000}"/>
            </a:ext>
          </a:extLst>
        </xdr:cNvPr>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127271</xdr:rowOff>
    </xdr:from>
    <xdr:ext cx="469744" cy="259045"/>
    <xdr:sp macro="" textlink="">
      <xdr:nvSpPr>
        <xdr:cNvPr id="607" name="n_1mainValue【学校施設】&#10;一人当たり面積">
          <a:extLst>
            <a:ext uri="{FF2B5EF4-FFF2-40B4-BE49-F238E27FC236}">
              <a16:creationId xmlns:a16="http://schemas.microsoft.com/office/drawing/2014/main" id="{00000000-0008-0000-0100-00005F020000}"/>
            </a:ext>
          </a:extLst>
        </xdr:cNvPr>
        <xdr:cNvSpPr txBox="1"/>
      </xdr:nvSpPr>
      <xdr:spPr>
        <a:xfrm>
          <a:off x="21075727" y="11100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125366</xdr:rowOff>
    </xdr:from>
    <xdr:ext cx="469744" cy="259045"/>
    <xdr:sp macro="" textlink="">
      <xdr:nvSpPr>
        <xdr:cNvPr id="608" name="n_2mainValue【学校施設】&#10;一人当たり面積">
          <a:extLst>
            <a:ext uri="{FF2B5EF4-FFF2-40B4-BE49-F238E27FC236}">
              <a16:creationId xmlns:a16="http://schemas.microsoft.com/office/drawing/2014/main" id="{00000000-0008-0000-0100-000060020000}"/>
            </a:ext>
          </a:extLst>
        </xdr:cNvPr>
        <xdr:cNvSpPr txBox="1"/>
      </xdr:nvSpPr>
      <xdr:spPr>
        <a:xfrm>
          <a:off x="20199427" y="1109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123461</xdr:rowOff>
    </xdr:from>
    <xdr:ext cx="469744" cy="259045"/>
    <xdr:sp macro="" textlink="">
      <xdr:nvSpPr>
        <xdr:cNvPr id="609" name="n_3mainValue【学校施設】&#10;一人当たり面積">
          <a:extLst>
            <a:ext uri="{FF2B5EF4-FFF2-40B4-BE49-F238E27FC236}">
              <a16:creationId xmlns:a16="http://schemas.microsoft.com/office/drawing/2014/main" id="{00000000-0008-0000-0100-000061020000}"/>
            </a:ext>
          </a:extLst>
        </xdr:cNvPr>
        <xdr:cNvSpPr txBox="1"/>
      </xdr:nvSpPr>
      <xdr:spPr>
        <a:xfrm>
          <a:off x="19310427" y="1109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121937</xdr:rowOff>
    </xdr:from>
    <xdr:ext cx="469744" cy="259045"/>
    <xdr:sp macro="" textlink="">
      <xdr:nvSpPr>
        <xdr:cNvPr id="610" name="n_4mainValue【学校施設】&#10;一人当たり面積">
          <a:extLst>
            <a:ext uri="{FF2B5EF4-FFF2-40B4-BE49-F238E27FC236}">
              <a16:creationId xmlns:a16="http://schemas.microsoft.com/office/drawing/2014/main" id="{00000000-0008-0000-0100-000062020000}"/>
            </a:ext>
          </a:extLst>
        </xdr:cNvPr>
        <xdr:cNvSpPr txBox="1"/>
      </xdr:nvSpPr>
      <xdr:spPr>
        <a:xfrm>
          <a:off x="18421427" y="1109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a:extLst>
            <a:ext uri="{FF2B5EF4-FFF2-40B4-BE49-F238E27FC236}">
              <a16:creationId xmlns:a16="http://schemas.microsoft.com/office/drawing/2014/main" id="{00000000-0008-0000-0100-00006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a:extLst>
            <a:ext uri="{FF2B5EF4-FFF2-40B4-BE49-F238E27FC236}">
              <a16:creationId xmlns:a16="http://schemas.microsoft.com/office/drawing/2014/main" id="{00000000-0008-0000-0100-00006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a:extLst>
            <a:ext uri="{FF2B5EF4-FFF2-40B4-BE49-F238E27FC236}">
              <a16:creationId xmlns:a16="http://schemas.microsoft.com/office/drawing/2014/main" id="{00000000-0008-0000-0100-00006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a:extLst>
            <a:ext uri="{FF2B5EF4-FFF2-40B4-BE49-F238E27FC236}">
              <a16:creationId xmlns:a16="http://schemas.microsoft.com/office/drawing/2014/main" id="{00000000-0008-0000-0100-00006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a:extLst>
            <a:ext uri="{FF2B5EF4-FFF2-40B4-BE49-F238E27FC236}">
              <a16:creationId xmlns:a16="http://schemas.microsoft.com/office/drawing/2014/main" id="{00000000-0008-0000-0100-00006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a:extLst>
            <a:ext uri="{FF2B5EF4-FFF2-40B4-BE49-F238E27FC236}">
              <a16:creationId xmlns:a16="http://schemas.microsoft.com/office/drawing/2014/main" id="{00000000-0008-0000-0100-00007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a:extLst>
            <a:ext uri="{FF2B5EF4-FFF2-40B4-BE49-F238E27FC236}">
              <a16:creationId xmlns:a16="http://schemas.microsoft.com/office/drawing/2014/main" id="{00000000-0008-0000-0100-00007C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a:extLst>
            <a:ext uri="{FF2B5EF4-FFF2-40B4-BE49-F238E27FC236}">
              <a16:creationId xmlns:a16="http://schemas.microsoft.com/office/drawing/2014/main" id="{00000000-0008-0000-0100-00007E020000}"/>
            </a:ext>
          </a:extLst>
        </xdr:cNvPr>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40" name="【児童館】&#10;有形固定資産減価償却率平均値テキスト">
          <a:extLst>
            <a:ext uri="{FF2B5EF4-FFF2-40B4-BE49-F238E27FC236}">
              <a16:creationId xmlns:a16="http://schemas.microsoft.com/office/drawing/2014/main" id="{00000000-0008-0000-0100-000080020000}"/>
            </a:ext>
          </a:extLst>
        </xdr:cNvPr>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a:extLst>
            <a:ext uri="{FF2B5EF4-FFF2-40B4-BE49-F238E27FC236}">
              <a16:creationId xmlns:a16="http://schemas.microsoft.com/office/drawing/2014/main" id="{00000000-0008-0000-0100-000081020000}"/>
            </a:ext>
          </a:extLst>
        </xdr:cNvPr>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642" name="フローチャート: 判断 641">
          <a:extLst>
            <a:ext uri="{FF2B5EF4-FFF2-40B4-BE49-F238E27FC236}">
              <a16:creationId xmlns:a16="http://schemas.microsoft.com/office/drawing/2014/main" id="{00000000-0008-0000-0100-000082020000}"/>
            </a:ext>
          </a:extLst>
        </xdr:cNvPr>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643" name="フローチャート: 判断 642">
          <a:extLst>
            <a:ext uri="{FF2B5EF4-FFF2-40B4-BE49-F238E27FC236}">
              <a16:creationId xmlns:a16="http://schemas.microsoft.com/office/drawing/2014/main" id="{00000000-0008-0000-0100-000083020000}"/>
            </a:ext>
          </a:extLst>
        </xdr:cNvPr>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644" name="フローチャート: 判断 643">
          <a:extLst>
            <a:ext uri="{FF2B5EF4-FFF2-40B4-BE49-F238E27FC236}">
              <a16:creationId xmlns:a16="http://schemas.microsoft.com/office/drawing/2014/main" id="{00000000-0008-0000-0100-000084020000}"/>
            </a:ext>
          </a:extLst>
        </xdr:cNvPr>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645" name="フローチャート: 判断 644">
          <a:extLst>
            <a:ext uri="{FF2B5EF4-FFF2-40B4-BE49-F238E27FC236}">
              <a16:creationId xmlns:a16="http://schemas.microsoft.com/office/drawing/2014/main" id="{00000000-0008-0000-0100-000085020000}"/>
            </a:ext>
          </a:extLst>
        </xdr:cNvPr>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168275</xdr:rowOff>
    </xdr:from>
    <xdr:to>
      <xdr:col>85</xdr:col>
      <xdr:colOff>177800</xdr:colOff>
      <xdr:row>82</xdr:row>
      <xdr:rowOff>98425</xdr:rowOff>
    </xdr:to>
    <xdr:sp macro="" textlink="">
      <xdr:nvSpPr>
        <xdr:cNvPr id="651" name="楕円 650">
          <a:extLst>
            <a:ext uri="{FF2B5EF4-FFF2-40B4-BE49-F238E27FC236}">
              <a16:creationId xmlns:a16="http://schemas.microsoft.com/office/drawing/2014/main" id="{00000000-0008-0000-0100-00008B020000}"/>
            </a:ext>
          </a:extLst>
        </xdr:cNvPr>
        <xdr:cNvSpPr/>
      </xdr:nvSpPr>
      <xdr:spPr>
        <a:xfrm>
          <a:off x="16268700" y="1405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146702</xdr:rowOff>
    </xdr:from>
    <xdr:ext cx="405111" cy="259045"/>
    <xdr:sp macro="" textlink="">
      <xdr:nvSpPr>
        <xdr:cNvPr id="652" name="【児童館】&#10;有形固定資産減価償却率該当値テキスト">
          <a:extLst>
            <a:ext uri="{FF2B5EF4-FFF2-40B4-BE49-F238E27FC236}">
              <a16:creationId xmlns:a16="http://schemas.microsoft.com/office/drawing/2014/main" id="{00000000-0008-0000-0100-00008C020000}"/>
            </a:ext>
          </a:extLst>
        </xdr:cNvPr>
        <xdr:cNvSpPr txBox="1"/>
      </xdr:nvSpPr>
      <xdr:spPr>
        <a:xfrm>
          <a:off x="16357600" y="1403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164464</xdr:rowOff>
    </xdr:from>
    <xdr:to>
      <xdr:col>81</xdr:col>
      <xdr:colOff>101600</xdr:colOff>
      <xdr:row>82</xdr:row>
      <xdr:rowOff>94614</xdr:rowOff>
    </xdr:to>
    <xdr:sp macro="" textlink="">
      <xdr:nvSpPr>
        <xdr:cNvPr id="653" name="楕円 652">
          <a:extLst>
            <a:ext uri="{FF2B5EF4-FFF2-40B4-BE49-F238E27FC236}">
              <a16:creationId xmlns:a16="http://schemas.microsoft.com/office/drawing/2014/main" id="{00000000-0008-0000-0100-00008D020000}"/>
            </a:ext>
          </a:extLst>
        </xdr:cNvPr>
        <xdr:cNvSpPr/>
      </xdr:nvSpPr>
      <xdr:spPr>
        <a:xfrm>
          <a:off x="154305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43814</xdr:rowOff>
    </xdr:from>
    <xdr:to>
      <xdr:col>85</xdr:col>
      <xdr:colOff>127000</xdr:colOff>
      <xdr:row>82</xdr:row>
      <xdr:rowOff>47625</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5481300" y="14102714"/>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126364</xdr:rowOff>
    </xdr:from>
    <xdr:to>
      <xdr:col>76</xdr:col>
      <xdr:colOff>165100</xdr:colOff>
      <xdr:row>82</xdr:row>
      <xdr:rowOff>56514</xdr:rowOff>
    </xdr:to>
    <xdr:sp macro="" textlink="">
      <xdr:nvSpPr>
        <xdr:cNvPr id="655" name="楕円 654">
          <a:extLst>
            <a:ext uri="{FF2B5EF4-FFF2-40B4-BE49-F238E27FC236}">
              <a16:creationId xmlns:a16="http://schemas.microsoft.com/office/drawing/2014/main" id="{00000000-0008-0000-0100-00008F020000}"/>
            </a:ext>
          </a:extLst>
        </xdr:cNvPr>
        <xdr:cNvSpPr/>
      </xdr:nvSpPr>
      <xdr:spPr>
        <a:xfrm>
          <a:off x="14541500" y="1401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5714</xdr:rowOff>
    </xdr:from>
    <xdr:to>
      <xdr:col>81</xdr:col>
      <xdr:colOff>50800</xdr:colOff>
      <xdr:row>82</xdr:row>
      <xdr:rowOff>43814</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4592300" y="140646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88264</xdr:rowOff>
    </xdr:from>
    <xdr:to>
      <xdr:col>72</xdr:col>
      <xdr:colOff>38100</xdr:colOff>
      <xdr:row>82</xdr:row>
      <xdr:rowOff>18414</xdr:rowOff>
    </xdr:to>
    <xdr:sp macro="" textlink="">
      <xdr:nvSpPr>
        <xdr:cNvPr id="657" name="楕円 656">
          <a:extLst>
            <a:ext uri="{FF2B5EF4-FFF2-40B4-BE49-F238E27FC236}">
              <a16:creationId xmlns:a16="http://schemas.microsoft.com/office/drawing/2014/main" id="{00000000-0008-0000-0100-000091020000}"/>
            </a:ext>
          </a:extLst>
        </xdr:cNvPr>
        <xdr:cNvSpPr/>
      </xdr:nvSpPr>
      <xdr:spPr>
        <a:xfrm>
          <a:off x="13652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139064</xdr:rowOff>
    </xdr:from>
    <xdr:to>
      <xdr:col>76</xdr:col>
      <xdr:colOff>114300</xdr:colOff>
      <xdr:row>82</xdr:row>
      <xdr:rowOff>5714</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3703300" y="140265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46355</xdr:rowOff>
    </xdr:from>
    <xdr:to>
      <xdr:col>67</xdr:col>
      <xdr:colOff>101600</xdr:colOff>
      <xdr:row>81</xdr:row>
      <xdr:rowOff>147955</xdr:rowOff>
    </xdr:to>
    <xdr:sp macro="" textlink="">
      <xdr:nvSpPr>
        <xdr:cNvPr id="659" name="楕円 658">
          <a:extLst>
            <a:ext uri="{FF2B5EF4-FFF2-40B4-BE49-F238E27FC236}">
              <a16:creationId xmlns:a16="http://schemas.microsoft.com/office/drawing/2014/main" id="{00000000-0008-0000-0100-000093020000}"/>
            </a:ext>
          </a:extLst>
        </xdr:cNvPr>
        <xdr:cNvSpPr/>
      </xdr:nvSpPr>
      <xdr:spPr>
        <a:xfrm>
          <a:off x="12763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97155</xdr:rowOff>
    </xdr:from>
    <xdr:to>
      <xdr:col>71</xdr:col>
      <xdr:colOff>177800</xdr:colOff>
      <xdr:row>81</xdr:row>
      <xdr:rowOff>139064</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814300" y="139846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42563</xdr:rowOff>
    </xdr:from>
    <xdr:ext cx="405111" cy="259045"/>
    <xdr:sp macro="" textlink="">
      <xdr:nvSpPr>
        <xdr:cNvPr id="661" name="n_1aveValue【児童館】&#10;有形固定資産減価償却率">
          <a:extLst>
            <a:ext uri="{FF2B5EF4-FFF2-40B4-BE49-F238E27FC236}">
              <a16:creationId xmlns:a16="http://schemas.microsoft.com/office/drawing/2014/main" id="{00000000-0008-0000-0100-000095020000}"/>
            </a:ext>
          </a:extLst>
        </xdr:cNvPr>
        <xdr:cNvSpPr txBox="1"/>
      </xdr:nvSpPr>
      <xdr:spPr>
        <a:xfrm>
          <a:off x="152660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36847</xdr:rowOff>
    </xdr:from>
    <xdr:ext cx="405111" cy="259045"/>
    <xdr:sp macro="" textlink="">
      <xdr:nvSpPr>
        <xdr:cNvPr id="662" name="n_2aveValue【児童館】&#10;有形固定資産減価償却率">
          <a:extLst>
            <a:ext uri="{FF2B5EF4-FFF2-40B4-BE49-F238E27FC236}">
              <a16:creationId xmlns:a16="http://schemas.microsoft.com/office/drawing/2014/main" id="{00000000-0008-0000-0100-000096020000}"/>
            </a:ext>
          </a:extLst>
        </xdr:cNvPr>
        <xdr:cNvSpPr txBox="1"/>
      </xdr:nvSpPr>
      <xdr:spPr>
        <a:xfrm>
          <a:off x="14389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124477</xdr:rowOff>
    </xdr:from>
    <xdr:ext cx="405111" cy="259045"/>
    <xdr:sp macro="" textlink="">
      <xdr:nvSpPr>
        <xdr:cNvPr id="663" name="n_3aveValue【児童館】&#10;有形固定資産減価償却率">
          <a:extLst>
            <a:ext uri="{FF2B5EF4-FFF2-40B4-BE49-F238E27FC236}">
              <a16:creationId xmlns:a16="http://schemas.microsoft.com/office/drawing/2014/main" id="{00000000-0008-0000-0100-000097020000}"/>
            </a:ext>
          </a:extLst>
        </xdr:cNvPr>
        <xdr:cNvSpPr txBox="1"/>
      </xdr:nvSpPr>
      <xdr:spPr>
        <a:xfrm>
          <a:off x="13500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33038</xdr:rowOff>
    </xdr:from>
    <xdr:ext cx="405111" cy="259045"/>
    <xdr:sp macro="" textlink="">
      <xdr:nvSpPr>
        <xdr:cNvPr id="664" name="n_4aveValue【児童館】&#10;有形固定資産減価償却率">
          <a:extLst>
            <a:ext uri="{FF2B5EF4-FFF2-40B4-BE49-F238E27FC236}">
              <a16:creationId xmlns:a16="http://schemas.microsoft.com/office/drawing/2014/main" id="{00000000-0008-0000-0100-000098020000}"/>
            </a:ext>
          </a:extLst>
        </xdr:cNvPr>
        <xdr:cNvSpPr txBox="1"/>
      </xdr:nvSpPr>
      <xdr:spPr>
        <a:xfrm>
          <a:off x="12611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85741</xdr:rowOff>
    </xdr:from>
    <xdr:ext cx="405111" cy="259045"/>
    <xdr:sp macro="" textlink="">
      <xdr:nvSpPr>
        <xdr:cNvPr id="665" name="n_1mainValue【児童館】&#10;有形固定資産減価償却率">
          <a:extLst>
            <a:ext uri="{FF2B5EF4-FFF2-40B4-BE49-F238E27FC236}">
              <a16:creationId xmlns:a16="http://schemas.microsoft.com/office/drawing/2014/main" id="{00000000-0008-0000-0100-000099020000}"/>
            </a:ext>
          </a:extLst>
        </xdr:cNvPr>
        <xdr:cNvSpPr txBox="1"/>
      </xdr:nvSpPr>
      <xdr:spPr>
        <a:xfrm>
          <a:off x="152660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666" name="n_2mainValue【児童館】&#10;有形固定資産減価償却率">
          <a:extLst>
            <a:ext uri="{FF2B5EF4-FFF2-40B4-BE49-F238E27FC236}">
              <a16:creationId xmlns:a16="http://schemas.microsoft.com/office/drawing/2014/main" id="{00000000-0008-0000-0100-00009A020000}"/>
            </a:ext>
          </a:extLst>
        </xdr:cNvPr>
        <xdr:cNvSpPr txBox="1"/>
      </xdr:nvSpPr>
      <xdr:spPr>
        <a:xfrm>
          <a:off x="14389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9541</xdr:rowOff>
    </xdr:from>
    <xdr:ext cx="405111" cy="259045"/>
    <xdr:sp macro="" textlink="">
      <xdr:nvSpPr>
        <xdr:cNvPr id="667" name="n_3mainValue【児童館】&#10;有形固定資産減価償却率">
          <a:extLst>
            <a:ext uri="{FF2B5EF4-FFF2-40B4-BE49-F238E27FC236}">
              <a16:creationId xmlns:a16="http://schemas.microsoft.com/office/drawing/2014/main" id="{00000000-0008-0000-0100-00009B020000}"/>
            </a:ext>
          </a:extLst>
        </xdr:cNvPr>
        <xdr:cNvSpPr txBox="1"/>
      </xdr:nvSpPr>
      <xdr:spPr>
        <a:xfrm>
          <a:off x="13500744"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139082</xdr:rowOff>
    </xdr:from>
    <xdr:ext cx="405111" cy="259045"/>
    <xdr:sp macro="" textlink="">
      <xdr:nvSpPr>
        <xdr:cNvPr id="668" name="n_4mainValue【児童館】&#10;有形固定資産減価償却率">
          <a:extLst>
            <a:ext uri="{FF2B5EF4-FFF2-40B4-BE49-F238E27FC236}">
              <a16:creationId xmlns:a16="http://schemas.microsoft.com/office/drawing/2014/main" id="{00000000-0008-0000-0100-00009C020000}"/>
            </a:ext>
          </a:extLst>
        </xdr:cNvPr>
        <xdr:cNvSpPr txBox="1"/>
      </xdr:nvSpPr>
      <xdr:spPr>
        <a:xfrm>
          <a:off x="12611744" y="1402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a:extLst>
            <a:ext uri="{FF2B5EF4-FFF2-40B4-BE49-F238E27FC236}">
              <a16:creationId xmlns:a16="http://schemas.microsoft.com/office/drawing/2014/main" id="{00000000-0008-0000-0100-00009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a:extLst>
            <a:ext uri="{FF2B5EF4-FFF2-40B4-BE49-F238E27FC236}">
              <a16:creationId xmlns:a16="http://schemas.microsoft.com/office/drawing/2014/main" id="{00000000-0008-0000-0100-00009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a:extLst>
            <a:ext uri="{FF2B5EF4-FFF2-40B4-BE49-F238E27FC236}">
              <a16:creationId xmlns:a16="http://schemas.microsoft.com/office/drawing/2014/main" id="{00000000-0008-0000-0100-0000A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a:extLst>
            <a:ext uri="{FF2B5EF4-FFF2-40B4-BE49-F238E27FC236}">
              <a16:creationId xmlns:a16="http://schemas.microsoft.com/office/drawing/2014/main" id="{00000000-0008-0000-0100-0000A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a:extLst>
            <a:ext uri="{FF2B5EF4-FFF2-40B4-BE49-F238E27FC236}">
              <a16:creationId xmlns:a16="http://schemas.microsoft.com/office/drawing/2014/main" id="{00000000-0008-0000-0100-0000A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a:extLst>
            <a:ext uri="{FF2B5EF4-FFF2-40B4-BE49-F238E27FC236}">
              <a16:creationId xmlns:a16="http://schemas.microsoft.com/office/drawing/2014/main" id="{00000000-0008-0000-0100-0000AE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a:extLst>
            <a:ext uri="{FF2B5EF4-FFF2-40B4-BE49-F238E27FC236}">
              <a16:creationId xmlns:a16="http://schemas.microsoft.com/office/drawing/2014/main" id="{00000000-0008-0000-0100-0000B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a:extLst>
            <a:ext uri="{FF2B5EF4-FFF2-40B4-BE49-F238E27FC236}">
              <a16:creationId xmlns:a16="http://schemas.microsoft.com/office/drawing/2014/main" id="{00000000-0008-0000-0100-0000B5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a:extLst>
            <a:ext uri="{FF2B5EF4-FFF2-40B4-BE49-F238E27FC236}">
              <a16:creationId xmlns:a16="http://schemas.microsoft.com/office/drawing/2014/main" id="{00000000-0008-0000-0100-0000B7020000}"/>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a:extLst>
            <a:ext uri="{FF2B5EF4-FFF2-40B4-BE49-F238E27FC236}">
              <a16:creationId xmlns:a16="http://schemas.microsoft.com/office/drawing/2014/main" id="{00000000-0008-0000-0100-0000B9020000}"/>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a:extLst>
            <a:ext uri="{FF2B5EF4-FFF2-40B4-BE49-F238E27FC236}">
              <a16:creationId xmlns:a16="http://schemas.microsoft.com/office/drawing/2014/main" id="{00000000-0008-0000-0100-0000BA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9" name="フローチャート: 判断 698">
          <a:extLst>
            <a:ext uri="{FF2B5EF4-FFF2-40B4-BE49-F238E27FC236}">
              <a16:creationId xmlns:a16="http://schemas.microsoft.com/office/drawing/2014/main" id="{00000000-0008-0000-0100-0000BB020000}"/>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0" name="フローチャート: 判断 699">
          <a:extLst>
            <a:ext uri="{FF2B5EF4-FFF2-40B4-BE49-F238E27FC236}">
              <a16:creationId xmlns:a16="http://schemas.microsoft.com/office/drawing/2014/main" id="{00000000-0008-0000-0100-0000BC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1" name="フローチャート: 判断 700">
          <a:extLst>
            <a:ext uri="{FF2B5EF4-FFF2-40B4-BE49-F238E27FC236}">
              <a16:creationId xmlns:a16="http://schemas.microsoft.com/office/drawing/2014/main" id="{00000000-0008-0000-0100-0000BD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2" name="フローチャート: 判断 701">
          <a:extLst>
            <a:ext uri="{FF2B5EF4-FFF2-40B4-BE49-F238E27FC236}">
              <a16:creationId xmlns:a16="http://schemas.microsoft.com/office/drawing/2014/main" id="{00000000-0008-0000-0100-0000BE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82550</xdr:rowOff>
    </xdr:from>
    <xdr:to>
      <xdr:col>116</xdr:col>
      <xdr:colOff>114300</xdr:colOff>
      <xdr:row>82</xdr:row>
      <xdr:rowOff>12700</xdr:rowOff>
    </xdr:to>
    <xdr:sp macro="" textlink="">
      <xdr:nvSpPr>
        <xdr:cNvPr id="708" name="楕円 707">
          <a:extLst>
            <a:ext uri="{FF2B5EF4-FFF2-40B4-BE49-F238E27FC236}">
              <a16:creationId xmlns:a16="http://schemas.microsoft.com/office/drawing/2014/main" id="{00000000-0008-0000-0100-0000C4020000}"/>
            </a:ext>
          </a:extLst>
        </xdr:cNvPr>
        <xdr:cNvSpPr/>
      </xdr:nvSpPr>
      <xdr:spPr>
        <a:xfrm>
          <a:off x="22110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105427</xdr:rowOff>
    </xdr:from>
    <xdr:ext cx="469744" cy="259045"/>
    <xdr:sp macro="" textlink="">
      <xdr:nvSpPr>
        <xdr:cNvPr id="709" name="【児童館】&#10;一人当たり面積該当値テキスト">
          <a:extLst>
            <a:ext uri="{FF2B5EF4-FFF2-40B4-BE49-F238E27FC236}">
              <a16:creationId xmlns:a16="http://schemas.microsoft.com/office/drawing/2014/main" id="{00000000-0008-0000-0100-0000C5020000}"/>
            </a:ext>
          </a:extLst>
        </xdr:cNvPr>
        <xdr:cNvSpPr txBox="1"/>
      </xdr:nvSpPr>
      <xdr:spPr>
        <a:xfrm>
          <a:off x="22199600"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82550</xdr:rowOff>
    </xdr:from>
    <xdr:to>
      <xdr:col>112</xdr:col>
      <xdr:colOff>38100</xdr:colOff>
      <xdr:row>82</xdr:row>
      <xdr:rowOff>12700</xdr:rowOff>
    </xdr:to>
    <xdr:sp macro="" textlink="">
      <xdr:nvSpPr>
        <xdr:cNvPr id="710" name="楕円 709">
          <a:extLst>
            <a:ext uri="{FF2B5EF4-FFF2-40B4-BE49-F238E27FC236}">
              <a16:creationId xmlns:a16="http://schemas.microsoft.com/office/drawing/2014/main" id="{00000000-0008-0000-0100-0000C6020000}"/>
            </a:ext>
          </a:extLst>
        </xdr:cNvPr>
        <xdr:cNvSpPr/>
      </xdr:nvSpPr>
      <xdr:spPr>
        <a:xfrm>
          <a:off x="21272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133350</xdr:rowOff>
    </xdr:from>
    <xdr:to>
      <xdr:col>116</xdr:col>
      <xdr:colOff>63500</xdr:colOff>
      <xdr:row>81</xdr:row>
      <xdr:rowOff>133350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21323300" y="14020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82550</xdr:rowOff>
    </xdr:from>
    <xdr:to>
      <xdr:col>107</xdr:col>
      <xdr:colOff>101600</xdr:colOff>
      <xdr:row>82</xdr:row>
      <xdr:rowOff>12700</xdr:rowOff>
    </xdr:to>
    <xdr:sp macro="" textlink="">
      <xdr:nvSpPr>
        <xdr:cNvPr id="712" name="楕円 711">
          <a:extLst>
            <a:ext uri="{FF2B5EF4-FFF2-40B4-BE49-F238E27FC236}">
              <a16:creationId xmlns:a16="http://schemas.microsoft.com/office/drawing/2014/main" id="{00000000-0008-0000-0100-0000C8020000}"/>
            </a:ext>
          </a:extLst>
        </xdr:cNvPr>
        <xdr:cNvSpPr/>
      </xdr:nvSpPr>
      <xdr:spPr>
        <a:xfrm>
          <a:off x="20383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133350</xdr:rowOff>
    </xdr:from>
    <xdr:to>
      <xdr:col>111</xdr:col>
      <xdr:colOff>177800</xdr:colOff>
      <xdr:row>81</xdr:row>
      <xdr:rowOff>133350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20434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82550</xdr:rowOff>
    </xdr:from>
    <xdr:to>
      <xdr:col>102</xdr:col>
      <xdr:colOff>165100</xdr:colOff>
      <xdr:row>82</xdr:row>
      <xdr:rowOff>12700</xdr:rowOff>
    </xdr:to>
    <xdr:sp macro="" textlink="">
      <xdr:nvSpPr>
        <xdr:cNvPr id="714" name="楕円 713">
          <a:extLst>
            <a:ext uri="{FF2B5EF4-FFF2-40B4-BE49-F238E27FC236}">
              <a16:creationId xmlns:a16="http://schemas.microsoft.com/office/drawing/2014/main" id="{00000000-0008-0000-0100-0000CA020000}"/>
            </a:ext>
          </a:extLst>
        </xdr:cNvPr>
        <xdr:cNvSpPr/>
      </xdr:nvSpPr>
      <xdr:spPr>
        <a:xfrm>
          <a:off x="19494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133350</xdr:rowOff>
    </xdr:from>
    <xdr:to>
      <xdr:col>107</xdr:col>
      <xdr:colOff>50800</xdr:colOff>
      <xdr:row>81</xdr:row>
      <xdr:rowOff>133350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9545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82550</xdr:rowOff>
    </xdr:from>
    <xdr:to>
      <xdr:col>98</xdr:col>
      <xdr:colOff>38100</xdr:colOff>
      <xdr:row>82</xdr:row>
      <xdr:rowOff>12700</xdr:rowOff>
    </xdr:to>
    <xdr:sp macro="" textlink="">
      <xdr:nvSpPr>
        <xdr:cNvPr id="716" name="楕円 715">
          <a:extLst>
            <a:ext uri="{FF2B5EF4-FFF2-40B4-BE49-F238E27FC236}">
              <a16:creationId xmlns:a16="http://schemas.microsoft.com/office/drawing/2014/main" id="{00000000-0008-0000-0100-0000CC020000}"/>
            </a:ext>
          </a:extLst>
        </xdr:cNvPr>
        <xdr:cNvSpPr/>
      </xdr:nvSpPr>
      <xdr:spPr>
        <a:xfrm>
          <a:off x="18605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133350</xdr:rowOff>
    </xdr:from>
    <xdr:to>
      <xdr:col>102</xdr:col>
      <xdr:colOff>114300</xdr:colOff>
      <xdr:row>81</xdr:row>
      <xdr:rowOff>133350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656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8" name="n_1aveValue【児童館】&#10;一人当たり面積">
          <a:extLst>
            <a:ext uri="{FF2B5EF4-FFF2-40B4-BE49-F238E27FC236}">
              <a16:creationId xmlns:a16="http://schemas.microsoft.com/office/drawing/2014/main" id="{00000000-0008-0000-0100-0000CE020000}"/>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19" name="n_2aveValue【児童館】&#10;一人当たり面積">
          <a:extLst>
            <a:ext uri="{FF2B5EF4-FFF2-40B4-BE49-F238E27FC236}">
              <a16:creationId xmlns:a16="http://schemas.microsoft.com/office/drawing/2014/main" id="{00000000-0008-0000-0100-0000CF020000}"/>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0" name="n_3aveValue【児童館】&#10;一人当たり面積">
          <a:extLst>
            <a:ext uri="{FF2B5EF4-FFF2-40B4-BE49-F238E27FC236}">
              <a16:creationId xmlns:a16="http://schemas.microsoft.com/office/drawing/2014/main" id="{00000000-0008-0000-0100-0000D002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1" name="n_4aveValue【児童館】&#10;一人当たり面積">
          <a:extLst>
            <a:ext uri="{FF2B5EF4-FFF2-40B4-BE49-F238E27FC236}">
              <a16:creationId xmlns:a16="http://schemas.microsoft.com/office/drawing/2014/main" id="{00000000-0008-0000-0100-0000D1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29227</xdr:rowOff>
    </xdr:from>
    <xdr:ext cx="469744" cy="259045"/>
    <xdr:sp macro="" textlink="">
      <xdr:nvSpPr>
        <xdr:cNvPr id="722" name="n_1mainValue【児童館】&#10;一人当たり面積">
          <a:extLst>
            <a:ext uri="{FF2B5EF4-FFF2-40B4-BE49-F238E27FC236}">
              <a16:creationId xmlns:a16="http://schemas.microsoft.com/office/drawing/2014/main" id="{00000000-0008-0000-0100-0000D2020000}"/>
            </a:ext>
          </a:extLst>
        </xdr:cNvPr>
        <xdr:cNvSpPr txBox="1"/>
      </xdr:nvSpPr>
      <xdr:spPr>
        <a:xfrm>
          <a:off x="21075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29227</xdr:rowOff>
    </xdr:from>
    <xdr:ext cx="469744" cy="259045"/>
    <xdr:sp macro="" textlink="">
      <xdr:nvSpPr>
        <xdr:cNvPr id="723" name="n_2mainValue【児童館】&#10;一人当たり面積">
          <a:extLst>
            <a:ext uri="{FF2B5EF4-FFF2-40B4-BE49-F238E27FC236}">
              <a16:creationId xmlns:a16="http://schemas.microsoft.com/office/drawing/2014/main" id="{00000000-0008-0000-0100-0000D3020000}"/>
            </a:ext>
          </a:extLst>
        </xdr:cNvPr>
        <xdr:cNvSpPr txBox="1"/>
      </xdr:nvSpPr>
      <xdr:spPr>
        <a:xfrm>
          <a:off x="20199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29227</xdr:rowOff>
    </xdr:from>
    <xdr:ext cx="469744" cy="259045"/>
    <xdr:sp macro="" textlink="">
      <xdr:nvSpPr>
        <xdr:cNvPr id="724" name="n_3mainValue【児童館】&#10;一人当たり面積">
          <a:extLst>
            <a:ext uri="{FF2B5EF4-FFF2-40B4-BE49-F238E27FC236}">
              <a16:creationId xmlns:a16="http://schemas.microsoft.com/office/drawing/2014/main" id="{00000000-0008-0000-0100-0000D4020000}"/>
            </a:ext>
          </a:extLst>
        </xdr:cNvPr>
        <xdr:cNvSpPr txBox="1"/>
      </xdr:nvSpPr>
      <xdr:spPr>
        <a:xfrm>
          <a:off x="19310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29227</xdr:rowOff>
    </xdr:from>
    <xdr:ext cx="469744" cy="259045"/>
    <xdr:sp macro="" textlink="">
      <xdr:nvSpPr>
        <xdr:cNvPr id="725" name="n_4mainValue【児童館】&#10;一人当たり面積">
          <a:extLst>
            <a:ext uri="{FF2B5EF4-FFF2-40B4-BE49-F238E27FC236}">
              <a16:creationId xmlns:a16="http://schemas.microsoft.com/office/drawing/2014/main" id="{00000000-0008-0000-0100-0000D5020000}"/>
            </a:ext>
          </a:extLst>
        </xdr:cNvPr>
        <xdr:cNvSpPr txBox="1"/>
      </xdr:nvSpPr>
      <xdr:spPr>
        <a:xfrm>
          <a:off x="18421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a:extLst>
            <a:ext uri="{FF2B5EF4-FFF2-40B4-BE49-F238E27FC236}">
              <a16:creationId xmlns:a16="http://schemas.microsoft.com/office/drawing/2014/main" id="{00000000-0008-0000-0100-0000D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a:extLst>
            <a:ext uri="{FF2B5EF4-FFF2-40B4-BE49-F238E27FC236}">
              <a16:creationId xmlns:a16="http://schemas.microsoft.com/office/drawing/2014/main" id="{00000000-0008-0000-0100-0000D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a:extLst>
            <a:ext uri="{FF2B5EF4-FFF2-40B4-BE49-F238E27FC236}">
              <a16:creationId xmlns:a16="http://schemas.microsoft.com/office/drawing/2014/main" id="{00000000-0008-0000-0100-0000D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a:extLst>
            <a:ext uri="{FF2B5EF4-FFF2-40B4-BE49-F238E27FC236}">
              <a16:creationId xmlns:a16="http://schemas.microsoft.com/office/drawing/2014/main" id="{00000000-0008-0000-0100-0000D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a:extLst>
            <a:ext uri="{FF2B5EF4-FFF2-40B4-BE49-F238E27FC236}">
              <a16:creationId xmlns:a16="http://schemas.microsoft.com/office/drawing/2014/main" id="{00000000-0008-0000-0100-0000D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a:extLst>
            <a:ext uri="{FF2B5EF4-FFF2-40B4-BE49-F238E27FC236}">
              <a16:creationId xmlns:a16="http://schemas.microsoft.com/office/drawing/2014/main" id="{00000000-0008-0000-0100-0000D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100-0000E6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100-0000E8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100-0000EA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9" name="【公民館】&#10;有形固定資産減価償却率グラフ枠">
          <a:extLst>
            <a:ext uri="{FF2B5EF4-FFF2-40B4-BE49-F238E27FC236}">
              <a16:creationId xmlns:a16="http://schemas.microsoft.com/office/drawing/2014/main" id="{00000000-0008-0000-0100-0000E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750" name="直線コネクタ 749">
          <a:extLst>
            <a:ext uri="{FF2B5EF4-FFF2-40B4-BE49-F238E27FC236}">
              <a16:creationId xmlns:a16="http://schemas.microsoft.com/office/drawing/2014/main" id="{00000000-0008-0000-0100-0000EE020000}"/>
            </a:ext>
          </a:extLst>
        </xdr:cNvPr>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51" name="【公民館】&#10;有形固定資産減価償却率最小値テキスト">
          <a:extLst>
            <a:ext uri="{FF2B5EF4-FFF2-40B4-BE49-F238E27FC236}">
              <a16:creationId xmlns:a16="http://schemas.microsoft.com/office/drawing/2014/main" id="{00000000-0008-0000-0100-0000EF020000}"/>
            </a:ext>
          </a:extLst>
        </xdr:cNvPr>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52" name="直線コネクタ 751">
          <a:extLst>
            <a:ext uri="{FF2B5EF4-FFF2-40B4-BE49-F238E27FC236}">
              <a16:creationId xmlns:a16="http://schemas.microsoft.com/office/drawing/2014/main" id="{00000000-0008-0000-0100-0000F0020000}"/>
            </a:ext>
          </a:extLst>
        </xdr:cNvPr>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53" name="【公民館】&#10;有形固定資産減価償却率最大値テキスト">
          <a:extLst>
            <a:ext uri="{FF2B5EF4-FFF2-40B4-BE49-F238E27FC236}">
              <a16:creationId xmlns:a16="http://schemas.microsoft.com/office/drawing/2014/main" id="{00000000-0008-0000-0100-0000F1020000}"/>
            </a:ext>
          </a:extLst>
        </xdr:cNvPr>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59707</xdr:rowOff>
    </xdr:from>
    <xdr:ext cx="405111" cy="259045"/>
    <xdr:sp macro="" textlink="">
      <xdr:nvSpPr>
        <xdr:cNvPr id="755" name="【公民館】&#10;有形固定資産減価償却率平均値テキスト">
          <a:extLst>
            <a:ext uri="{FF2B5EF4-FFF2-40B4-BE49-F238E27FC236}">
              <a16:creationId xmlns:a16="http://schemas.microsoft.com/office/drawing/2014/main" id="{00000000-0008-0000-0100-0000F3020000}"/>
            </a:ext>
          </a:extLst>
        </xdr:cNvPr>
        <xdr:cNvSpPr txBox="1"/>
      </xdr:nvSpPr>
      <xdr:spPr>
        <a:xfrm>
          <a:off x="16357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56" name="フローチャート: 判断 755">
          <a:extLst>
            <a:ext uri="{FF2B5EF4-FFF2-40B4-BE49-F238E27FC236}">
              <a16:creationId xmlns:a16="http://schemas.microsoft.com/office/drawing/2014/main" id="{00000000-0008-0000-0100-0000F4020000}"/>
            </a:ext>
          </a:extLst>
        </xdr:cNvPr>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757" name="フローチャート: 判断 756">
          <a:extLst>
            <a:ext uri="{FF2B5EF4-FFF2-40B4-BE49-F238E27FC236}">
              <a16:creationId xmlns:a16="http://schemas.microsoft.com/office/drawing/2014/main" id="{00000000-0008-0000-0100-0000F5020000}"/>
            </a:ext>
          </a:extLst>
        </xdr:cNvPr>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27305</xdr:rowOff>
    </xdr:from>
    <xdr:to>
      <xdr:col>76</xdr:col>
      <xdr:colOff>165100</xdr:colOff>
      <xdr:row>104</xdr:row>
      <xdr:rowOff>128905</xdr:rowOff>
    </xdr:to>
    <xdr:sp macro="" textlink="">
      <xdr:nvSpPr>
        <xdr:cNvPr id="758" name="フローチャート: 判断 757">
          <a:extLst>
            <a:ext uri="{FF2B5EF4-FFF2-40B4-BE49-F238E27FC236}">
              <a16:creationId xmlns:a16="http://schemas.microsoft.com/office/drawing/2014/main" id="{00000000-0008-0000-0100-0000F6020000}"/>
            </a:ext>
          </a:extLst>
        </xdr:cNvPr>
        <xdr:cNvSpPr/>
      </xdr:nvSpPr>
      <xdr:spPr>
        <a:xfrm>
          <a:off x="14541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759" name="フローチャート: 判断 758">
          <a:extLst>
            <a:ext uri="{FF2B5EF4-FFF2-40B4-BE49-F238E27FC236}">
              <a16:creationId xmlns:a16="http://schemas.microsoft.com/office/drawing/2014/main" id="{00000000-0008-0000-0100-0000F7020000}"/>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760" name="フローチャート: 判断 759">
          <a:extLst>
            <a:ext uri="{FF2B5EF4-FFF2-40B4-BE49-F238E27FC236}">
              <a16:creationId xmlns:a16="http://schemas.microsoft.com/office/drawing/2014/main" id="{00000000-0008-0000-0100-0000F8020000}"/>
            </a:ext>
          </a:extLst>
        </xdr:cNvPr>
        <xdr:cNvSpPr/>
      </xdr:nvSpPr>
      <xdr:spPr>
        <a:xfrm>
          <a:off x="12763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00000000-0008-0000-0100-0000F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100-0000F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82550</xdr:rowOff>
    </xdr:from>
    <xdr:to>
      <xdr:col>85</xdr:col>
      <xdr:colOff>177800</xdr:colOff>
      <xdr:row>108</xdr:row>
      <xdr:rowOff>12700</xdr:rowOff>
    </xdr:to>
    <xdr:sp macro="" textlink="">
      <xdr:nvSpPr>
        <xdr:cNvPr id="766" name="楕円 765">
          <a:extLst>
            <a:ext uri="{FF2B5EF4-FFF2-40B4-BE49-F238E27FC236}">
              <a16:creationId xmlns:a16="http://schemas.microsoft.com/office/drawing/2014/main" id="{00000000-0008-0000-0100-0000FE020000}"/>
            </a:ext>
          </a:extLst>
        </xdr:cNvPr>
        <xdr:cNvSpPr/>
      </xdr:nvSpPr>
      <xdr:spPr>
        <a:xfrm>
          <a:off x="162687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168927</xdr:rowOff>
    </xdr:from>
    <xdr:ext cx="405111" cy="259045"/>
    <xdr:sp macro="" textlink="">
      <xdr:nvSpPr>
        <xdr:cNvPr id="767" name="【公民館】&#10;有形固定資産減価償却率該当値テキスト">
          <a:extLst>
            <a:ext uri="{FF2B5EF4-FFF2-40B4-BE49-F238E27FC236}">
              <a16:creationId xmlns:a16="http://schemas.microsoft.com/office/drawing/2014/main" id="{00000000-0008-0000-0100-0000FF020000}"/>
            </a:ext>
          </a:extLst>
        </xdr:cNvPr>
        <xdr:cNvSpPr txBox="1"/>
      </xdr:nvSpPr>
      <xdr:spPr>
        <a:xfrm>
          <a:off x="16357600" y="1834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71120</xdr:rowOff>
    </xdr:from>
    <xdr:to>
      <xdr:col>81</xdr:col>
      <xdr:colOff>101600</xdr:colOff>
      <xdr:row>108</xdr:row>
      <xdr:rowOff>1270</xdr:rowOff>
    </xdr:to>
    <xdr:sp macro="" textlink="">
      <xdr:nvSpPr>
        <xdr:cNvPr id="768" name="楕円 767">
          <a:extLst>
            <a:ext uri="{FF2B5EF4-FFF2-40B4-BE49-F238E27FC236}">
              <a16:creationId xmlns:a16="http://schemas.microsoft.com/office/drawing/2014/main" id="{00000000-0008-0000-0100-000000030000}"/>
            </a:ext>
          </a:extLst>
        </xdr:cNvPr>
        <xdr:cNvSpPr/>
      </xdr:nvSpPr>
      <xdr:spPr>
        <a:xfrm>
          <a:off x="15430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121920</xdr:rowOff>
    </xdr:from>
    <xdr:to>
      <xdr:col>85</xdr:col>
      <xdr:colOff>127000</xdr:colOff>
      <xdr:row>107</xdr:row>
      <xdr:rowOff>133350</xdr:rowOff>
    </xdr:to>
    <xdr:cxnSp macro="">
      <xdr:nvCxnSpPr>
        <xdr:cNvPr id="769" name="直線コネクタ 768">
          <a:extLst>
            <a:ext uri="{FF2B5EF4-FFF2-40B4-BE49-F238E27FC236}">
              <a16:creationId xmlns:a16="http://schemas.microsoft.com/office/drawing/2014/main" id="{00000000-0008-0000-0100-000001030000}"/>
            </a:ext>
          </a:extLst>
        </xdr:cNvPr>
        <xdr:cNvCxnSpPr/>
      </xdr:nvCxnSpPr>
      <xdr:spPr>
        <a:xfrm>
          <a:off x="15481300" y="184670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59689</xdr:rowOff>
    </xdr:from>
    <xdr:to>
      <xdr:col>76</xdr:col>
      <xdr:colOff>165100</xdr:colOff>
      <xdr:row>107</xdr:row>
      <xdr:rowOff>161289</xdr:rowOff>
    </xdr:to>
    <xdr:sp macro="" textlink="">
      <xdr:nvSpPr>
        <xdr:cNvPr id="770" name="楕円 769">
          <a:extLst>
            <a:ext uri="{FF2B5EF4-FFF2-40B4-BE49-F238E27FC236}">
              <a16:creationId xmlns:a16="http://schemas.microsoft.com/office/drawing/2014/main" id="{00000000-0008-0000-0100-000002030000}"/>
            </a:ext>
          </a:extLst>
        </xdr:cNvPr>
        <xdr:cNvSpPr/>
      </xdr:nvSpPr>
      <xdr:spPr>
        <a:xfrm>
          <a:off x="14541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110489</xdr:rowOff>
    </xdr:from>
    <xdr:to>
      <xdr:col>81</xdr:col>
      <xdr:colOff>50800</xdr:colOff>
      <xdr:row>107</xdr:row>
      <xdr:rowOff>121920</xdr:rowOff>
    </xdr:to>
    <xdr:cxnSp macro="">
      <xdr:nvCxnSpPr>
        <xdr:cNvPr id="771" name="直線コネクタ 770">
          <a:extLst>
            <a:ext uri="{FF2B5EF4-FFF2-40B4-BE49-F238E27FC236}">
              <a16:creationId xmlns:a16="http://schemas.microsoft.com/office/drawing/2014/main" id="{00000000-0008-0000-0100-000003030000}"/>
            </a:ext>
          </a:extLst>
        </xdr:cNvPr>
        <xdr:cNvCxnSpPr/>
      </xdr:nvCxnSpPr>
      <xdr:spPr>
        <a:xfrm>
          <a:off x="14592300" y="184556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48261</xdr:rowOff>
    </xdr:from>
    <xdr:to>
      <xdr:col>72</xdr:col>
      <xdr:colOff>38100</xdr:colOff>
      <xdr:row>107</xdr:row>
      <xdr:rowOff>149861</xdr:rowOff>
    </xdr:to>
    <xdr:sp macro="" textlink="">
      <xdr:nvSpPr>
        <xdr:cNvPr id="772" name="楕円 771">
          <a:extLst>
            <a:ext uri="{FF2B5EF4-FFF2-40B4-BE49-F238E27FC236}">
              <a16:creationId xmlns:a16="http://schemas.microsoft.com/office/drawing/2014/main" id="{00000000-0008-0000-0100-000004030000}"/>
            </a:ext>
          </a:extLst>
        </xdr:cNvPr>
        <xdr:cNvSpPr/>
      </xdr:nvSpPr>
      <xdr:spPr>
        <a:xfrm>
          <a:off x="136525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99061</xdr:rowOff>
    </xdr:from>
    <xdr:to>
      <xdr:col>76</xdr:col>
      <xdr:colOff>114300</xdr:colOff>
      <xdr:row>107</xdr:row>
      <xdr:rowOff>110489</xdr:rowOff>
    </xdr:to>
    <xdr:cxnSp macro="">
      <xdr:nvCxnSpPr>
        <xdr:cNvPr id="773" name="直線コネクタ 772">
          <a:extLst>
            <a:ext uri="{FF2B5EF4-FFF2-40B4-BE49-F238E27FC236}">
              <a16:creationId xmlns:a16="http://schemas.microsoft.com/office/drawing/2014/main" id="{00000000-0008-0000-0100-000005030000}"/>
            </a:ext>
          </a:extLst>
        </xdr:cNvPr>
        <xdr:cNvCxnSpPr/>
      </xdr:nvCxnSpPr>
      <xdr:spPr>
        <a:xfrm>
          <a:off x="13703300" y="184442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38736</xdr:rowOff>
    </xdr:from>
    <xdr:to>
      <xdr:col>67</xdr:col>
      <xdr:colOff>101600</xdr:colOff>
      <xdr:row>107</xdr:row>
      <xdr:rowOff>140336</xdr:rowOff>
    </xdr:to>
    <xdr:sp macro="" textlink="">
      <xdr:nvSpPr>
        <xdr:cNvPr id="774" name="楕円 773">
          <a:extLst>
            <a:ext uri="{FF2B5EF4-FFF2-40B4-BE49-F238E27FC236}">
              <a16:creationId xmlns:a16="http://schemas.microsoft.com/office/drawing/2014/main" id="{00000000-0008-0000-0100-000006030000}"/>
            </a:ext>
          </a:extLst>
        </xdr:cNvPr>
        <xdr:cNvSpPr/>
      </xdr:nvSpPr>
      <xdr:spPr>
        <a:xfrm>
          <a:off x="12763500" y="1838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89536</xdr:rowOff>
    </xdr:from>
    <xdr:to>
      <xdr:col>71</xdr:col>
      <xdr:colOff>177800</xdr:colOff>
      <xdr:row>107</xdr:row>
      <xdr:rowOff>99061</xdr:rowOff>
    </xdr:to>
    <xdr:cxnSp macro="">
      <xdr:nvCxnSpPr>
        <xdr:cNvPr id="775" name="直線コネクタ 774">
          <a:extLst>
            <a:ext uri="{FF2B5EF4-FFF2-40B4-BE49-F238E27FC236}">
              <a16:creationId xmlns:a16="http://schemas.microsoft.com/office/drawing/2014/main" id="{00000000-0008-0000-0100-000007030000}"/>
            </a:ext>
          </a:extLst>
        </xdr:cNvPr>
        <xdr:cNvCxnSpPr/>
      </xdr:nvCxnSpPr>
      <xdr:spPr>
        <a:xfrm>
          <a:off x="12814300" y="1843468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149241</xdr:rowOff>
    </xdr:from>
    <xdr:ext cx="405111" cy="259045"/>
    <xdr:sp macro="" textlink="">
      <xdr:nvSpPr>
        <xdr:cNvPr id="776" name="n_1aveValue【公民館】&#10;有形固定資産減価償却率">
          <a:extLst>
            <a:ext uri="{FF2B5EF4-FFF2-40B4-BE49-F238E27FC236}">
              <a16:creationId xmlns:a16="http://schemas.microsoft.com/office/drawing/2014/main" id="{00000000-0008-0000-0100-000008030000}"/>
            </a:ext>
          </a:extLst>
        </xdr:cNvPr>
        <xdr:cNvSpPr txBox="1"/>
      </xdr:nvSpPr>
      <xdr:spPr>
        <a:xfrm>
          <a:off x="15266044"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145432</xdr:rowOff>
    </xdr:from>
    <xdr:ext cx="405111" cy="259045"/>
    <xdr:sp macro="" textlink="">
      <xdr:nvSpPr>
        <xdr:cNvPr id="777" name="n_2aveValue【公民館】&#10;有形固定資産減価償却率">
          <a:extLst>
            <a:ext uri="{FF2B5EF4-FFF2-40B4-BE49-F238E27FC236}">
              <a16:creationId xmlns:a16="http://schemas.microsoft.com/office/drawing/2014/main" id="{00000000-0008-0000-0100-000009030000}"/>
            </a:ext>
          </a:extLst>
        </xdr:cNvPr>
        <xdr:cNvSpPr txBox="1"/>
      </xdr:nvSpPr>
      <xdr:spPr>
        <a:xfrm>
          <a:off x="143897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12082</xdr:rowOff>
    </xdr:from>
    <xdr:ext cx="405111" cy="259045"/>
    <xdr:sp macro="" textlink="">
      <xdr:nvSpPr>
        <xdr:cNvPr id="778" name="n_3aveValue【公民館】&#10;有形固定資産減価償却率">
          <a:extLst>
            <a:ext uri="{FF2B5EF4-FFF2-40B4-BE49-F238E27FC236}">
              <a16:creationId xmlns:a16="http://schemas.microsoft.com/office/drawing/2014/main" id="{00000000-0008-0000-0100-00000A030000}"/>
            </a:ext>
          </a:extLst>
        </xdr:cNvPr>
        <xdr:cNvSpPr txBox="1"/>
      </xdr:nvSpPr>
      <xdr:spPr>
        <a:xfrm>
          <a:off x="13500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116857</xdr:rowOff>
    </xdr:from>
    <xdr:ext cx="405111" cy="259045"/>
    <xdr:sp macro="" textlink="">
      <xdr:nvSpPr>
        <xdr:cNvPr id="779" name="n_4aveValue【公民館】&#10;有形固定資産減価償却率">
          <a:extLst>
            <a:ext uri="{FF2B5EF4-FFF2-40B4-BE49-F238E27FC236}">
              <a16:creationId xmlns:a16="http://schemas.microsoft.com/office/drawing/2014/main" id="{00000000-0008-0000-0100-00000B030000}"/>
            </a:ext>
          </a:extLst>
        </xdr:cNvPr>
        <xdr:cNvSpPr txBox="1"/>
      </xdr:nvSpPr>
      <xdr:spPr>
        <a:xfrm>
          <a:off x="12611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163847</xdr:rowOff>
    </xdr:from>
    <xdr:ext cx="405111" cy="259045"/>
    <xdr:sp macro="" textlink="">
      <xdr:nvSpPr>
        <xdr:cNvPr id="780" name="n_1mainValue【公民館】&#10;有形固定資産減価償却率">
          <a:extLst>
            <a:ext uri="{FF2B5EF4-FFF2-40B4-BE49-F238E27FC236}">
              <a16:creationId xmlns:a16="http://schemas.microsoft.com/office/drawing/2014/main" id="{00000000-0008-0000-0100-00000C030000}"/>
            </a:ext>
          </a:extLst>
        </xdr:cNvPr>
        <xdr:cNvSpPr txBox="1"/>
      </xdr:nvSpPr>
      <xdr:spPr>
        <a:xfrm>
          <a:off x="152660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152416</xdr:rowOff>
    </xdr:from>
    <xdr:ext cx="405111" cy="259045"/>
    <xdr:sp macro="" textlink="">
      <xdr:nvSpPr>
        <xdr:cNvPr id="781" name="n_2mainValue【公民館】&#10;有形固定資産減価償却率">
          <a:extLst>
            <a:ext uri="{FF2B5EF4-FFF2-40B4-BE49-F238E27FC236}">
              <a16:creationId xmlns:a16="http://schemas.microsoft.com/office/drawing/2014/main" id="{00000000-0008-0000-0100-00000D030000}"/>
            </a:ext>
          </a:extLst>
        </xdr:cNvPr>
        <xdr:cNvSpPr txBox="1"/>
      </xdr:nvSpPr>
      <xdr:spPr>
        <a:xfrm>
          <a:off x="1438974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140988</xdr:rowOff>
    </xdr:from>
    <xdr:ext cx="405111" cy="259045"/>
    <xdr:sp macro="" textlink="">
      <xdr:nvSpPr>
        <xdr:cNvPr id="782" name="n_3mainValue【公民館】&#10;有形固定資産減価償却率">
          <a:extLst>
            <a:ext uri="{FF2B5EF4-FFF2-40B4-BE49-F238E27FC236}">
              <a16:creationId xmlns:a16="http://schemas.microsoft.com/office/drawing/2014/main" id="{00000000-0008-0000-0100-00000E030000}"/>
            </a:ext>
          </a:extLst>
        </xdr:cNvPr>
        <xdr:cNvSpPr txBox="1"/>
      </xdr:nvSpPr>
      <xdr:spPr>
        <a:xfrm>
          <a:off x="13500744" y="1848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131463</xdr:rowOff>
    </xdr:from>
    <xdr:ext cx="405111" cy="259045"/>
    <xdr:sp macro="" textlink="">
      <xdr:nvSpPr>
        <xdr:cNvPr id="783" name="n_4mainValue【公民館】&#10;有形固定資産減価償却率">
          <a:extLst>
            <a:ext uri="{FF2B5EF4-FFF2-40B4-BE49-F238E27FC236}">
              <a16:creationId xmlns:a16="http://schemas.microsoft.com/office/drawing/2014/main" id="{00000000-0008-0000-0100-00000F030000}"/>
            </a:ext>
          </a:extLst>
        </xdr:cNvPr>
        <xdr:cNvSpPr txBox="1"/>
      </xdr:nvSpPr>
      <xdr:spPr>
        <a:xfrm>
          <a:off x="12611744" y="1847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4" name="正方形/長方形 783">
          <a:extLst>
            <a:ext uri="{FF2B5EF4-FFF2-40B4-BE49-F238E27FC236}">
              <a16:creationId xmlns:a16="http://schemas.microsoft.com/office/drawing/2014/main" id="{00000000-0008-0000-0100-00001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5" name="正方形/長方形 784">
          <a:extLst>
            <a:ext uri="{FF2B5EF4-FFF2-40B4-BE49-F238E27FC236}">
              <a16:creationId xmlns:a16="http://schemas.microsoft.com/office/drawing/2014/main" id="{00000000-0008-0000-0100-00001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6" name="正方形/長方形 785">
          <a:extLst>
            <a:ext uri="{FF2B5EF4-FFF2-40B4-BE49-F238E27FC236}">
              <a16:creationId xmlns:a16="http://schemas.microsoft.com/office/drawing/2014/main" id="{00000000-0008-0000-0100-00001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7" name="正方形/長方形 786">
          <a:extLst>
            <a:ext uri="{FF2B5EF4-FFF2-40B4-BE49-F238E27FC236}">
              <a16:creationId xmlns:a16="http://schemas.microsoft.com/office/drawing/2014/main" id="{00000000-0008-0000-0100-00001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8" name="正方形/長方形 787">
          <a:extLst>
            <a:ext uri="{FF2B5EF4-FFF2-40B4-BE49-F238E27FC236}">
              <a16:creationId xmlns:a16="http://schemas.microsoft.com/office/drawing/2014/main" id="{00000000-0008-0000-0100-00001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9" name="正方形/長方形 788">
          <a:extLst>
            <a:ext uri="{FF2B5EF4-FFF2-40B4-BE49-F238E27FC236}">
              <a16:creationId xmlns:a16="http://schemas.microsoft.com/office/drawing/2014/main" id="{00000000-0008-0000-0100-00001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0" name="正方形/長方形 789">
          <a:extLst>
            <a:ext uri="{FF2B5EF4-FFF2-40B4-BE49-F238E27FC236}">
              <a16:creationId xmlns:a16="http://schemas.microsoft.com/office/drawing/2014/main" id="{00000000-0008-0000-0100-00001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a:extLst>
            <a:ext uri="{FF2B5EF4-FFF2-40B4-BE49-F238E27FC236}">
              <a16:creationId xmlns:a16="http://schemas.microsoft.com/office/drawing/2014/main" id="{00000000-0008-0000-0100-00001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a:extLst>
            <a:ext uri="{FF2B5EF4-FFF2-40B4-BE49-F238E27FC236}">
              <a16:creationId xmlns:a16="http://schemas.microsoft.com/office/drawing/2014/main" id="{00000000-0008-0000-0100-00001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a:extLst>
            <a:ext uri="{FF2B5EF4-FFF2-40B4-BE49-F238E27FC236}">
              <a16:creationId xmlns:a16="http://schemas.microsoft.com/office/drawing/2014/main" id="{00000000-0008-0000-0100-00001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4" name="直線コネクタ 793">
          <a:extLst>
            <a:ext uri="{FF2B5EF4-FFF2-40B4-BE49-F238E27FC236}">
              <a16:creationId xmlns:a16="http://schemas.microsoft.com/office/drawing/2014/main" id="{00000000-0008-0000-0100-00001A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5" name="テキスト ボックス 794">
          <a:extLst>
            <a:ext uri="{FF2B5EF4-FFF2-40B4-BE49-F238E27FC236}">
              <a16:creationId xmlns:a16="http://schemas.microsoft.com/office/drawing/2014/main" id="{00000000-0008-0000-0100-00001B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6" name="直線コネクタ 795">
          <a:extLst>
            <a:ext uri="{FF2B5EF4-FFF2-40B4-BE49-F238E27FC236}">
              <a16:creationId xmlns:a16="http://schemas.microsoft.com/office/drawing/2014/main" id="{00000000-0008-0000-0100-00001C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7" name="テキスト ボックス 796">
          <a:extLst>
            <a:ext uri="{FF2B5EF4-FFF2-40B4-BE49-F238E27FC236}">
              <a16:creationId xmlns:a16="http://schemas.microsoft.com/office/drawing/2014/main" id="{00000000-0008-0000-0100-00001D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9" name="テキスト ボックス 798">
          <a:extLst>
            <a:ext uri="{FF2B5EF4-FFF2-40B4-BE49-F238E27FC236}">
              <a16:creationId xmlns:a16="http://schemas.microsoft.com/office/drawing/2014/main" id="{00000000-0008-0000-0100-00001F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0" name="直線コネクタ 799">
          <a:extLst>
            <a:ext uri="{FF2B5EF4-FFF2-40B4-BE49-F238E27FC236}">
              <a16:creationId xmlns:a16="http://schemas.microsoft.com/office/drawing/2014/main" id="{00000000-0008-0000-0100-000020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1" name="テキスト ボックス 800">
          <a:extLst>
            <a:ext uri="{FF2B5EF4-FFF2-40B4-BE49-F238E27FC236}">
              <a16:creationId xmlns:a16="http://schemas.microsoft.com/office/drawing/2014/main" id="{00000000-0008-0000-0100-000021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2" name="直線コネクタ 801">
          <a:extLst>
            <a:ext uri="{FF2B5EF4-FFF2-40B4-BE49-F238E27FC236}">
              <a16:creationId xmlns:a16="http://schemas.microsoft.com/office/drawing/2014/main" id="{00000000-0008-0000-0100-000022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3" name="テキスト ボックス 802">
          <a:extLst>
            <a:ext uri="{FF2B5EF4-FFF2-40B4-BE49-F238E27FC236}">
              <a16:creationId xmlns:a16="http://schemas.microsoft.com/office/drawing/2014/main" id="{00000000-0008-0000-0100-000023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4" name="直線コネクタ 803">
          <a:extLst>
            <a:ext uri="{FF2B5EF4-FFF2-40B4-BE49-F238E27FC236}">
              <a16:creationId xmlns:a16="http://schemas.microsoft.com/office/drawing/2014/main" id="{00000000-0008-0000-0100-000024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00000000-0008-0000-0100-00002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00000000-0008-0000-0100-00002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809" name="直線コネクタ 808">
          <a:extLst>
            <a:ext uri="{FF2B5EF4-FFF2-40B4-BE49-F238E27FC236}">
              <a16:creationId xmlns:a16="http://schemas.microsoft.com/office/drawing/2014/main" id="{00000000-0008-0000-0100-000029030000}"/>
            </a:ext>
          </a:extLst>
        </xdr:cNvPr>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0" name="【公民館】&#10;一人当たり面積最小値テキスト">
          <a:extLst>
            <a:ext uri="{FF2B5EF4-FFF2-40B4-BE49-F238E27FC236}">
              <a16:creationId xmlns:a16="http://schemas.microsoft.com/office/drawing/2014/main" id="{00000000-0008-0000-0100-00002A030000}"/>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1" name="直線コネクタ 810">
          <a:extLst>
            <a:ext uri="{FF2B5EF4-FFF2-40B4-BE49-F238E27FC236}">
              <a16:creationId xmlns:a16="http://schemas.microsoft.com/office/drawing/2014/main" id="{00000000-0008-0000-0100-00002B030000}"/>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2" name="【公民館】&#10;一人当たり面積最大値テキスト">
          <a:extLst>
            <a:ext uri="{FF2B5EF4-FFF2-40B4-BE49-F238E27FC236}">
              <a16:creationId xmlns:a16="http://schemas.microsoft.com/office/drawing/2014/main" id="{00000000-0008-0000-0100-00002C030000}"/>
            </a:ext>
          </a:extLst>
        </xdr:cNvPr>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4" name="【公民館】&#10;一人当たり面積平均値テキスト">
          <a:extLst>
            <a:ext uri="{FF2B5EF4-FFF2-40B4-BE49-F238E27FC236}">
              <a16:creationId xmlns:a16="http://schemas.microsoft.com/office/drawing/2014/main" id="{00000000-0008-0000-0100-00002E030000}"/>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5" name="フローチャート: 判断 814">
          <a:extLst>
            <a:ext uri="{FF2B5EF4-FFF2-40B4-BE49-F238E27FC236}">
              <a16:creationId xmlns:a16="http://schemas.microsoft.com/office/drawing/2014/main" id="{00000000-0008-0000-0100-00002F030000}"/>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6" name="フローチャート: 判断 815">
          <a:extLst>
            <a:ext uri="{FF2B5EF4-FFF2-40B4-BE49-F238E27FC236}">
              <a16:creationId xmlns:a16="http://schemas.microsoft.com/office/drawing/2014/main" id="{00000000-0008-0000-0100-000030030000}"/>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17236</xdr:rowOff>
    </xdr:from>
    <xdr:to>
      <xdr:col>107</xdr:col>
      <xdr:colOff>101600</xdr:colOff>
      <xdr:row>105</xdr:row>
      <xdr:rowOff>118836</xdr:rowOff>
    </xdr:to>
    <xdr:sp macro="" textlink="">
      <xdr:nvSpPr>
        <xdr:cNvPr id="817" name="フローチャート: 判断 816">
          <a:extLst>
            <a:ext uri="{FF2B5EF4-FFF2-40B4-BE49-F238E27FC236}">
              <a16:creationId xmlns:a16="http://schemas.microsoft.com/office/drawing/2014/main" id="{00000000-0008-0000-0100-000031030000}"/>
            </a:ext>
          </a:extLst>
        </xdr:cNvPr>
        <xdr:cNvSpPr/>
      </xdr:nvSpPr>
      <xdr:spPr>
        <a:xfrm>
          <a:off x="20383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818" name="フローチャート: 判断 817">
          <a:extLst>
            <a:ext uri="{FF2B5EF4-FFF2-40B4-BE49-F238E27FC236}">
              <a16:creationId xmlns:a16="http://schemas.microsoft.com/office/drawing/2014/main" id="{00000000-0008-0000-0100-000032030000}"/>
            </a:ext>
          </a:extLst>
        </xdr:cNvPr>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66221</xdr:rowOff>
    </xdr:from>
    <xdr:to>
      <xdr:col>98</xdr:col>
      <xdr:colOff>38100</xdr:colOff>
      <xdr:row>105</xdr:row>
      <xdr:rowOff>167821</xdr:rowOff>
    </xdr:to>
    <xdr:sp macro="" textlink="">
      <xdr:nvSpPr>
        <xdr:cNvPr id="819" name="フローチャート: 判断 818">
          <a:extLst>
            <a:ext uri="{FF2B5EF4-FFF2-40B4-BE49-F238E27FC236}">
              <a16:creationId xmlns:a16="http://schemas.microsoft.com/office/drawing/2014/main" id="{00000000-0008-0000-0100-000033030000}"/>
            </a:ext>
          </a:extLst>
        </xdr:cNvPr>
        <xdr:cNvSpPr/>
      </xdr:nvSpPr>
      <xdr:spPr>
        <a:xfrm>
          <a:off x="18605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00000000-0008-0000-0100-00003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100-00003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100-00003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100-00003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90714</xdr:rowOff>
    </xdr:from>
    <xdr:to>
      <xdr:col>116</xdr:col>
      <xdr:colOff>114300</xdr:colOff>
      <xdr:row>109</xdr:row>
      <xdr:rowOff>20864</xdr:rowOff>
    </xdr:to>
    <xdr:sp macro="" textlink="">
      <xdr:nvSpPr>
        <xdr:cNvPr id="825" name="楕円 824">
          <a:extLst>
            <a:ext uri="{FF2B5EF4-FFF2-40B4-BE49-F238E27FC236}">
              <a16:creationId xmlns:a16="http://schemas.microsoft.com/office/drawing/2014/main" id="{00000000-0008-0000-0100-000039030000}"/>
            </a:ext>
          </a:extLst>
        </xdr:cNvPr>
        <xdr:cNvSpPr/>
      </xdr:nvSpPr>
      <xdr:spPr>
        <a:xfrm>
          <a:off x="221107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5641</xdr:rowOff>
    </xdr:from>
    <xdr:ext cx="469744" cy="259045"/>
    <xdr:sp macro="" textlink="">
      <xdr:nvSpPr>
        <xdr:cNvPr id="826" name="【公民館】&#10;一人当たり面積該当値テキスト">
          <a:extLst>
            <a:ext uri="{FF2B5EF4-FFF2-40B4-BE49-F238E27FC236}">
              <a16:creationId xmlns:a16="http://schemas.microsoft.com/office/drawing/2014/main" id="{00000000-0008-0000-0100-00003A030000}"/>
            </a:ext>
          </a:extLst>
        </xdr:cNvPr>
        <xdr:cNvSpPr txBox="1"/>
      </xdr:nvSpPr>
      <xdr:spPr>
        <a:xfrm>
          <a:off x="22199600" y="1852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90714</xdr:rowOff>
    </xdr:from>
    <xdr:to>
      <xdr:col>112</xdr:col>
      <xdr:colOff>38100</xdr:colOff>
      <xdr:row>109</xdr:row>
      <xdr:rowOff>20864</xdr:rowOff>
    </xdr:to>
    <xdr:sp macro="" textlink="">
      <xdr:nvSpPr>
        <xdr:cNvPr id="827" name="楕円 826">
          <a:extLst>
            <a:ext uri="{FF2B5EF4-FFF2-40B4-BE49-F238E27FC236}">
              <a16:creationId xmlns:a16="http://schemas.microsoft.com/office/drawing/2014/main" id="{00000000-0008-0000-0100-00003B030000}"/>
            </a:ext>
          </a:extLst>
        </xdr:cNvPr>
        <xdr:cNvSpPr/>
      </xdr:nvSpPr>
      <xdr:spPr>
        <a:xfrm>
          <a:off x="21272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141514</xdr:rowOff>
    </xdr:from>
    <xdr:to>
      <xdr:col>116</xdr:col>
      <xdr:colOff>63500</xdr:colOff>
      <xdr:row>108</xdr:row>
      <xdr:rowOff>141514</xdr:rowOff>
    </xdr:to>
    <xdr:cxnSp macro="">
      <xdr:nvCxnSpPr>
        <xdr:cNvPr id="828" name="直線コネクタ 827">
          <a:extLst>
            <a:ext uri="{FF2B5EF4-FFF2-40B4-BE49-F238E27FC236}">
              <a16:creationId xmlns:a16="http://schemas.microsoft.com/office/drawing/2014/main" id="{00000000-0008-0000-0100-00003C030000}"/>
            </a:ext>
          </a:extLst>
        </xdr:cNvPr>
        <xdr:cNvCxnSpPr/>
      </xdr:nvCxnSpPr>
      <xdr:spPr>
        <a:xfrm>
          <a:off x="21323300" y="186581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90714</xdr:rowOff>
    </xdr:from>
    <xdr:to>
      <xdr:col>107</xdr:col>
      <xdr:colOff>101600</xdr:colOff>
      <xdr:row>109</xdr:row>
      <xdr:rowOff>20864</xdr:rowOff>
    </xdr:to>
    <xdr:sp macro="" textlink="">
      <xdr:nvSpPr>
        <xdr:cNvPr id="829" name="楕円 828">
          <a:extLst>
            <a:ext uri="{FF2B5EF4-FFF2-40B4-BE49-F238E27FC236}">
              <a16:creationId xmlns:a16="http://schemas.microsoft.com/office/drawing/2014/main" id="{00000000-0008-0000-0100-00003D030000}"/>
            </a:ext>
          </a:extLst>
        </xdr:cNvPr>
        <xdr:cNvSpPr/>
      </xdr:nvSpPr>
      <xdr:spPr>
        <a:xfrm>
          <a:off x="20383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141514</xdr:rowOff>
    </xdr:from>
    <xdr:to>
      <xdr:col>111</xdr:col>
      <xdr:colOff>177800</xdr:colOff>
      <xdr:row>108</xdr:row>
      <xdr:rowOff>141514</xdr:rowOff>
    </xdr:to>
    <xdr:cxnSp macro="">
      <xdr:nvCxnSpPr>
        <xdr:cNvPr id="830" name="直線コネクタ 829">
          <a:extLst>
            <a:ext uri="{FF2B5EF4-FFF2-40B4-BE49-F238E27FC236}">
              <a16:creationId xmlns:a16="http://schemas.microsoft.com/office/drawing/2014/main" id="{00000000-0008-0000-0100-00003E030000}"/>
            </a:ext>
          </a:extLst>
        </xdr:cNvPr>
        <xdr:cNvCxnSpPr/>
      </xdr:nvCxnSpPr>
      <xdr:spPr>
        <a:xfrm>
          <a:off x="20434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90714</xdr:rowOff>
    </xdr:from>
    <xdr:to>
      <xdr:col>102</xdr:col>
      <xdr:colOff>165100</xdr:colOff>
      <xdr:row>109</xdr:row>
      <xdr:rowOff>20864</xdr:rowOff>
    </xdr:to>
    <xdr:sp macro="" textlink="">
      <xdr:nvSpPr>
        <xdr:cNvPr id="831" name="楕円 830">
          <a:extLst>
            <a:ext uri="{FF2B5EF4-FFF2-40B4-BE49-F238E27FC236}">
              <a16:creationId xmlns:a16="http://schemas.microsoft.com/office/drawing/2014/main" id="{00000000-0008-0000-0100-00003F030000}"/>
            </a:ext>
          </a:extLst>
        </xdr:cNvPr>
        <xdr:cNvSpPr/>
      </xdr:nvSpPr>
      <xdr:spPr>
        <a:xfrm>
          <a:off x="19494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141514</xdr:rowOff>
    </xdr:from>
    <xdr:to>
      <xdr:col>107</xdr:col>
      <xdr:colOff>50800</xdr:colOff>
      <xdr:row>108</xdr:row>
      <xdr:rowOff>141514</xdr:rowOff>
    </xdr:to>
    <xdr:cxnSp macro="">
      <xdr:nvCxnSpPr>
        <xdr:cNvPr id="832" name="直線コネクタ 831">
          <a:extLst>
            <a:ext uri="{FF2B5EF4-FFF2-40B4-BE49-F238E27FC236}">
              <a16:creationId xmlns:a16="http://schemas.microsoft.com/office/drawing/2014/main" id="{00000000-0008-0000-0100-000040030000}"/>
            </a:ext>
          </a:extLst>
        </xdr:cNvPr>
        <xdr:cNvCxnSpPr/>
      </xdr:nvCxnSpPr>
      <xdr:spPr>
        <a:xfrm>
          <a:off x="19545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90714</xdr:rowOff>
    </xdr:from>
    <xdr:to>
      <xdr:col>98</xdr:col>
      <xdr:colOff>38100</xdr:colOff>
      <xdr:row>109</xdr:row>
      <xdr:rowOff>20864</xdr:rowOff>
    </xdr:to>
    <xdr:sp macro="" textlink="">
      <xdr:nvSpPr>
        <xdr:cNvPr id="833" name="楕円 832">
          <a:extLst>
            <a:ext uri="{FF2B5EF4-FFF2-40B4-BE49-F238E27FC236}">
              <a16:creationId xmlns:a16="http://schemas.microsoft.com/office/drawing/2014/main" id="{00000000-0008-0000-0100-000041030000}"/>
            </a:ext>
          </a:extLst>
        </xdr:cNvPr>
        <xdr:cNvSpPr/>
      </xdr:nvSpPr>
      <xdr:spPr>
        <a:xfrm>
          <a:off x="18605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141514</xdr:rowOff>
    </xdr:from>
    <xdr:to>
      <xdr:col>102</xdr:col>
      <xdr:colOff>114300</xdr:colOff>
      <xdr:row>108</xdr:row>
      <xdr:rowOff>141514</xdr:rowOff>
    </xdr:to>
    <xdr:cxnSp macro="">
      <xdr:nvCxnSpPr>
        <xdr:cNvPr id="834" name="直線コネクタ 833">
          <a:extLst>
            <a:ext uri="{FF2B5EF4-FFF2-40B4-BE49-F238E27FC236}">
              <a16:creationId xmlns:a16="http://schemas.microsoft.com/office/drawing/2014/main" id="{00000000-0008-0000-0100-000042030000}"/>
            </a:ext>
          </a:extLst>
        </xdr:cNvPr>
        <xdr:cNvCxnSpPr/>
      </xdr:nvCxnSpPr>
      <xdr:spPr>
        <a:xfrm>
          <a:off x="18656300" y="1865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5" name="n_1aveValue【公民館】&#10;一人当たり面積">
          <a:extLst>
            <a:ext uri="{FF2B5EF4-FFF2-40B4-BE49-F238E27FC236}">
              <a16:creationId xmlns:a16="http://schemas.microsoft.com/office/drawing/2014/main" id="{00000000-0008-0000-0100-000043030000}"/>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836" name="n_2aveValue【公民館】&#10;一人当たり面積">
          <a:extLst>
            <a:ext uri="{FF2B5EF4-FFF2-40B4-BE49-F238E27FC236}">
              <a16:creationId xmlns:a16="http://schemas.microsoft.com/office/drawing/2014/main" id="{00000000-0008-0000-0100-000044030000}"/>
            </a:ext>
          </a:extLst>
        </xdr:cNvPr>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837" name="n_3aveValue【公民館】&#10;一人当たり面積">
          <a:extLst>
            <a:ext uri="{FF2B5EF4-FFF2-40B4-BE49-F238E27FC236}">
              <a16:creationId xmlns:a16="http://schemas.microsoft.com/office/drawing/2014/main" id="{00000000-0008-0000-0100-000045030000}"/>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12898</xdr:rowOff>
    </xdr:from>
    <xdr:ext cx="469744" cy="259045"/>
    <xdr:sp macro="" textlink="">
      <xdr:nvSpPr>
        <xdr:cNvPr id="838" name="n_4aveValue【公民館】&#10;一人当たり面積">
          <a:extLst>
            <a:ext uri="{FF2B5EF4-FFF2-40B4-BE49-F238E27FC236}">
              <a16:creationId xmlns:a16="http://schemas.microsoft.com/office/drawing/2014/main" id="{00000000-0008-0000-0100-000046030000}"/>
            </a:ext>
          </a:extLst>
        </xdr:cNvPr>
        <xdr:cNvSpPr txBox="1"/>
      </xdr:nvSpPr>
      <xdr:spPr>
        <a:xfrm>
          <a:off x="18421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11991</xdr:rowOff>
    </xdr:from>
    <xdr:ext cx="469744" cy="259045"/>
    <xdr:sp macro="" textlink="">
      <xdr:nvSpPr>
        <xdr:cNvPr id="839" name="n_1mainValue【公民館】&#10;一人当たり面積">
          <a:extLst>
            <a:ext uri="{FF2B5EF4-FFF2-40B4-BE49-F238E27FC236}">
              <a16:creationId xmlns:a16="http://schemas.microsoft.com/office/drawing/2014/main" id="{00000000-0008-0000-0100-000047030000}"/>
            </a:ext>
          </a:extLst>
        </xdr:cNvPr>
        <xdr:cNvSpPr txBox="1"/>
      </xdr:nvSpPr>
      <xdr:spPr>
        <a:xfrm>
          <a:off x="210757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11991</xdr:rowOff>
    </xdr:from>
    <xdr:ext cx="469744" cy="259045"/>
    <xdr:sp macro="" textlink="">
      <xdr:nvSpPr>
        <xdr:cNvPr id="840" name="n_2mainValue【公民館】&#10;一人当たり面積">
          <a:extLst>
            <a:ext uri="{FF2B5EF4-FFF2-40B4-BE49-F238E27FC236}">
              <a16:creationId xmlns:a16="http://schemas.microsoft.com/office/drawing/2014/main" id="{00000000-0008-0000-0100-000048030000}"/>
            </a:ext>
          </a:extLst>
        </xdr:cNvPr>
        <xdr:cNvSpPr txBox="1"/>
      </xdr:nvSpPr>
      <xdr:spPr>
        <a:xfrm>
          <a:off x="20199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11991</xdr:rowOff>
    </xdr:from>
    <xdr:ext cx="469744" cy="259045"/>
    <xdr:sp macro="" textlink="">
      <xdr:nvSpPr>
        <xdr:cNvPr id="841" name="n_3mainValue【公民館】&#10;一人当たり面積">
          <a:extLst>
            <a:ext uri="{FF2B5EF4-FFF2-40B4-BE49-F238E27FC236}">
              <a16:creationId xmlns:a16="http://schemas.microsoft.com/office/drawing/2014/main" id="{00000000-0008-0000-0100-000049030000}"/>
            </a:ext>
          </a:extLst>
        </xdr:cNvPr>
        <xdr:cNvSpPr txBox="1"/>
      </xdr:nvSpPr>
      <xdr:spPr>
        <a:xfrm>
          <a:off x="19310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11991</xdr:rowOff>
    </xdr:from>
    <xdr:ext cx="469744" cy="259045"/>
    <xdr:sp macro="" textlink="">
      <xdr:nvSpPr>
        <xdr:cNvPr id="842" name="n_4mainValue【公民館】&#10;一人当たり面積">
          <a:extLst>
            <a:ext uri="{FF2B5EF4-FFF2-40B4-BE49-F238E27FC236}">
              <a16:creationId xmlns:a16="http://schemas.microsoft.com/office/drawing/2014/main" id="{00000000-0008-0000-0100-00004A030000}"/>
            </a:ext>
          </a:extLst>
        </xdr:cNvPr>
        <xdr:cNvSpPr txBox="1"/>
      </xdr:nvSpPr>
      <xdr:spPr>
        <a:xfrm>
          <a:off x="1842142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0000000-0008-0000-0100-00004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00000000-0008-0000-0100-00004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000000-0008-0000-0100-00004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有形固定資産減価償却率を施設類型別で類似団体平均と比較すると、公営住宅が低く、公民館が高くなっている。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年度に策定した長寿命化計画（計画期間：</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年間）に基づき、計画的な修繕・改善、更新コストの削減・平準化に取り組んでいる。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公民館について、中央公民館は所在地が第一種低層住居専用地域となっており、公共施設の配置にあたって建築基準法上の課題等がある。このため、周辺施設との複合化などの取り組みも検討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また、学校施設について、類似団体との差が広がっているが、小学校施設改築工事などが予定されているため、減価償却率が改善する見込みである。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2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200-00003A000000}"/>
            </a:ext>
          </a:extLst>
        </xdr:cNvPr>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200-00003C000000}"/>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200-00003E000000}"/>
            </a:ext>
          </a:extLst>
        </xdr:cNvPr>
        <xdr:cNvSpPr txBox="1"/>
      </xdr:nvSpPr>
      <xdr:spPr>
        <a:xfrm>
          <a:off x="467360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162560</xdr:rowOff>
    </xdr:from>
    <xdr:to>
      <xdr:col>24</xdr:col>
      <xdr:colOff>114300</xdr:colOff>
      <xdr:row>38</xdr:row>
      <xdr:rowOff>92710</xdr:rowOff>
    </xdr:to>
    <xdr:sp macro="" textlink="">
      <xdr:nvSpPr>
        <xdr:cNvPr id="73" name="楕円 72">
          <a:extLst>
            <a:ext uri="{FF2B5EF4-FFF2-40B4-BE49-F238E27FC236}">
              <a16:creationId xmlns:a16="http://schemas.microsoft.com/office/drawing/2014/main" id="{00000000-0008-0000-0200-000049000000}"/>
            </a:ext>
          </a:extLst>
        </xdr:cNvPr>
        <xdr:cNvSpPr/>
      </xdr:nvSpPr>
      <xdr:spPr>
        <a:xfrm>
          <a:off x="45847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140987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200-00004A000000}"/>
            </a:ext>
          </a:extLst>
        </xdr:cNvPr>
        <xdr:cNvSpPr txBox="1"/>
      </xdr:nvSpPr>
      <xdr:spPr>
        <a:xfrm>
          <a:off x="4673600"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23495</xdr:rowOff>
    </xdr:from>
    <xdr:to>
      <xdr:col>20</xdr:col>
      <xdr:colOff>38100</xdr:colOff>
      <xdr:row>38</xdr:row>
      <xdr:rowOff>125095</xdr:rowOff>
    </xdr:to>
    <xdr:sp macro="" textlink="">
      <xdr:nvSpPr>
        <xdr:cNvPr id="75" name="楕円 74">
          <a:extLst>
            <a:ext uri="{FF2B5EF4-FFF2-40B4-BE49-F238E27FC236}">
              <a16:creationId xmlns:a16="http://schemas.microsoft.com/office/drawing/2014/main" id="{00000000-0008-0000-0200-00004B000000}"/>
            </a:ext>
          </a:extLst>
        </xdr:cNvPr>
        <xdr:cNvSpPr/>
      </xdr:nvSpPr>
      <xdr:spPr>
        <a:xfrm>
          <a:off x="3746500" y="65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41910</xdr:rowOff>
    </xdr:from>
    <xdr:to>
      <xdr:col>24</xdr:col>
      <xdr:colOff>63500</xdr:colOff>
      <xdr:row>38</xdr:row>
      <xdr:rowOff>74295</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flipV="1">
          <a:off x="3797300" y="655701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156845</xdr:rowOff>
    </xdr:from>
    <xdr:to>
      <xdr:col>15</xdr:col>
      <xdr:colOff>101600</xdr:colOff>
      <xdr:row>38</xdr:row>
      <xdr:rowOff>86995</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2857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36195</xdr:rowOff>
    </xdr:from>
    <xdr:to>
      <xdr:col>19</xdr:col>
      <xdr:colOff>177800</xdr:colOff>
      <xdr:row>38</xdr:row>
      <xdr:rowOff>74295</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2908300" y="65512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25400</xdr:rowOff>
    </xdr:from>
    <xdr:to>
      <xdr:col>10</xdr:col>
      <xdr:colOff>165100</xdr:colOff>
      <xdr:row>38</xdr:row>
      <xdr:rowOff>127000</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196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36195</xdr:rowOff>
    </xdr:from>
    <xdr:to>
      <xdr:col>15</xdr:col>
      <xdr:colOff>50800</xdr:colOff>
      <xdr:row>38</xdr:row>
      <xdr:rowOff>76200</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flipV="1">
          <a:off x="2019300" y="65512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21590</xdr:rowOff>
    </xdr:from>
    <xdr:to>
      <xdr:col>6</xdr:col>
      <xdr:colOff>38100</xdr:colOff>
      <xdr:row>38</xdr:row>
      <xdr:rowOff>123190</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1079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72390</xdr:rowOff>
    </xdr:from>
    <xdr:to>
      <xdr:col>10</xdr:col>
      <xdr:colOff>114300</xdr:colOff>
      <xdr:row>38</xdr:row>
      <xdr:rowOff>76200</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1130300" y="6587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200-000053000000}"/>
            </a:ext>
          </a:extLst>
        </xdr:cNvPr>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46372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200-000054000000}"/>
            </a:ext>
          </a:extLst>
        </xdr:cNvPr>
        <xdr:cNvSpPr txBox="1"/>
      </xdr:nvSpPr>
      <xdr:spPr>
        <a:xfrm>
          <a:off x="2705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23512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200-000055000000}"/>
            </a:ext>
          </a:extLst>
        </xdr:cNvPr>
        <xdr:cNvSpPr txBox="1"/>
      </xdr:nvSpPr>
      <xdr:spPr>
        <a:xfrm>
          <a:off x="1816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168292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200-000056000000}"/>
            </a:ext>
          </a:extLst>
        </xdr:cNvPr>
        <xdr:cNvSpPr txBox="1"/>
      </xdr:nvSpPr>
      <xdr:spPr>
        <a:xfrm>
          <a:off x="92774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116222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200-000057000000}"/>
            </a:ext>
          </a:extLst>
        </xdr:cNvPr>
        <xdr:cNvSpPr txBox="1"/>
      </xdr:nvSpPr>
      <xdr:spPr>
        <a:xfrm>
          <a:off x="35820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78122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200-000058000000}"/>
            </a:ext>
          </a:extLst>
        </xdr:cNvPr>
        <xdr:cNvSpPr txBox="1"/>
      </xdr:nvSpPr>
      <xdr:spPr>
        <a:xfrm>
          <a:off x="2705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118127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200-000059000000}"/>
            </a:ext>
          </a:extLst>
        </xdr:cNvPr>
        <xdr:cNvSpPr txBox="1"/>
      </xdr:nvSpPr>
      <xdr:spPr>
        <a:xfrm>
          <a:off x="1816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114317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200-00005A000000}"/>
            </a:ext>
          </a:extLst>
        </xdr:cNvPr>
        <xdr:cNvSpPr txBox="1"/>
      </xdr:nvSpPr>
      <xdr:spPr>
        <a:xfrm>
          <a:off x="927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2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200-00007300000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200-000075000000}"/>
            </a:ext>
          </a:extLst>
        </xdr:cNvPr>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200-000077000000}"/>
            </a:ext>
          </a:extLst>
        </xdr:cNvPr>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104267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137177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200-000083000000}"/>
            </a:ext>
          </a:extLst>
        </xdr:cNvPr>
        <xdr:cNvSpPr txBox="1"/>
      </xdr:nvSpPr>
      <xdr:spPr>
        <a:xfrm>
          <a:off x="10515600"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146050</xdr:rowOff>
    </xdr:from>
    <xdr:to>
      <xdr:col>50</xdr:col>
      <xdr:colOff>165100</xdr:colOff>
      <xdr:row>40</xdr:row>
      <xdr:rowOff>76200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9588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25400</xdr:rowOff>
    </xdr:from>
    <xdr:to>
      <xdr:col>55</xdr:col>
      <xdr:colOff>0</xdr:colOff>
      <xdr:row>40</xdr:row>
      <xdr:rowOff>38100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9639300" y="6883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146050</xdr:rowOff>
    </xdr:from>
    <xdr:to>
      <xdr:col>46</xdr:col>
      <xdr:colOff>38100</xdr:colOff>
      <xdr:row>40</xdr:row>
      <xdr:rowOff>76200</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8699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25400</xdr:rowOff>
    </xdr:from>
    <xdr:to>
      <xdr:col>50</xdr:col>
      <xdr:colOff>114300</xdr:colOff>
      <xdr:row>40</xdr:row>
      <xdr:rowOff>25400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8750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146050</xdr:rowOff>
    </xdr:from>
    <xdr:to>
      <xdr:col>41</xdr:col>
      <xdr:colOff>101600</xdr:colOff>
      <xdr:row>40</xdr:row>
      <xdr:rowOff>76200</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7810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25400</xdr:rowOff>
    </xdr:from>
    <xdr:to>
      <xdr:col>45</xdr:col>
      <xdr:colOff>177800</xdr:colOff>
      <xdr:row>40</xdr:row>
      <xdr:rowOff>25400</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7861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38" name="楕円 137">
          <a:extLst>
            <a:ext uri="{FF2B5EF4-FFF2-40B4-BE49-F238E27FC236}">
              <a16:creationId xmlns:a16="http://schemas.microsoft.com/office/drawing/2014/main" id="{00000000-0008-0000-0200-00008A000000}"/>
            </a:ext>
          </a:extLst>
        </xdr:cNvPr>
        <xdr:cNvSpPr/>
      </xdr:nvSpPr>
      <xdr:spPr>
        <a:xfrm>
          <a:off x="6921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25400</xdr:rowOff>
    </xdr:from>
    <xdr:to>
      <xdr:col>41</xdr:col>
      <xdr:colOff>50800</xdr:colOff>
      <xdr:row>40</xdr:row>
      <xdr:rowOff>25400</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6972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00000000-0008-0000-0200-00008C000000}"/>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a:extLst>
            <a:ext uri="{FF2B5EF4-FFF2-40B4-BE49-F238E27FC236}">
              <a16:creationId xmlns:a16="http://schemas.microsoft.com/office/drawing/2014/main" id="{00000000-0008-0000-0200-00008D000000}"/>
            </a:ext>
          </a:extLst>
        </xdr:cNvPr>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00000000-0008-0000-0200-00008E000000}"/>
            </a:ext>
          </a:extLst>
        </xdr:cNvPr>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200-00008F000000}"/>
            </a:ext>
          </a:extLst>
        </xdr:cNvPr>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67327</xdr:rowOff>
    </xdr:from>
    <xdr:ext cx="469744" cy="259045"/>
    <xdr:sp macro="" textlink="">
      <xdr:nvSpPr>
        <xdr:cNvPr id="144" name="n_1mainValue【図書館】&#10;一人当たり面積">
          <a:extLst>
            <a:ext uri="{FF2B5EF4-FFF2-40B4-BE49-F238E27FC236}">
              <a16:creationId xmlns:a16="http://schemas.microsoft.com/office/drawing/2014/main" id="{00000000-0008-0000-0200-000090000000}"/>
            </a:ext>
          </a:extLst>
        </xdr:cNvPr>
        <xdr:cNvSpPr txBox="1"/>
      </xdr:nvSpPr>
      <xdr:spPr>
        <a:xfrm>
          <a:off x="93917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92727</xdr:rowOff>
    </xdr:from>
    <xdr:ext cx="469744" cy="259045"/>
    <xdr:sp macro="" textlink="">
      <xdr:nvSpPr>
        <xdr:cNvPr id="145" name="n_2mainValue【図書館】&#10;一人当たり面積">
          <a:extLst>
            <a:ext uri="{FF2B5EF4-FFF2-40B4-BE49-F238E27FC236}">
              <a16:creationId xmlns:a16="http://schemas.microsoft.com/office/drawing/2014/main" id="{00000000-0008-0000-0200-000091000000}"/>
            </a:ext>
          </a:extLst>
        </xdr:cNvPr>
        <xdr:cNvSpPr txBox="1"/>
      </xdr:nvSpPr>
      <xdr:spPr>
        <a:xfrm>
          <a:off x="8515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92727</xdr:rowOff>
    </xdr:from>
    <xdr:ext cx="469744" cy="259045"/>
    <xdr:sp macro="" textlink="">
      <xdr:nvSpPr>
        <xdr:cNvPr id="146" name="n_3mainValue【図書館】&#10;一人当たり面積">
          <a:extLst>
            <a:ext uri="{FF2B5EF4-FFF2-40B4-BE49-F238E27FC236}">
              <a16:creationId xmlns:a16="http://schemas.microsoft.com/office/drawing/2014/main" id="{00000000-0008-0000-0200-000092000000}"/>
            </a:ext>
          </a:extLst>
        </xdr:cNvPr>
        <xdr:cNvSpPr txBox="1"/>
      </xdr:nvSpPr>
      <xdr:spPr>
        <a:xfrm>
          <a:off x="7626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7" name="n_4mainValue【図書館】&#10;一人当たり面積">
          <a:extLst>
            <a:ext uri="{FF2B5EF4-FFF2-40B4-BE49-F238E27FC236}">
              <a16:creationId xmlns:a16="http://schemas.microsoft.com/office/drawing/2014/main" id="{00000000-0008-0000-0200-000093000000}"/>
            </a:ext>
          </a:extLst>
        </xdr:cNvPr>
        <xdr:cNvSpPr txBox="1"/>
      </xdr:nvSpPr>
      <xdr:spPr>
        <a:xfrm>
          <a:off x="6737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126365</xdr:rowOff>
    </xdr:from>
    <xdr:to>
      <xdr:col>24</xdr:col>
      <xdr:colOff>114300</xdr:colOff>
      <xdr:row>62</xdr:row>
      <xdr:rowOff>56515</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5847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104792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673600"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73025</xdr:rowOff>
    </xdr:from>
    <xdr:to>
      <xdr:col>20</xdr:col>
      <xdr:colOff>38100</xdr:colOff>
      <xdr:row>62</xdr:row>
      <xdr:rowOff>3175</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7465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123825</xdr:rowOff>
    </xdr:from>
    <xdr:to>
      <xdr:col>24</xdr:col>
      <xdr:colOff>63500</xdr:colOff>
      <xdr:row>62</xdr:row>
      <xdr:rowOff>5715</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3797300" y="1058227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93980</xdr:rowOff>
    </xdr:from>
    <xdr:to>
      <xdr:col>15</xdr:col>
      <xdr:colOff>101600</xdr:colOff>
      <xdr:row>62</xdr:row>
      <xdr:rowOff>24130</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8575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123825</xdr:rowOff>
    </xdr:from>
    <xdr:to>
      <xdr:col>19</xdr:col>
      <xdr:colOff>177800</xdr:colOff>
      <xdr:row>61</xdr:row>
      <xdr:rowOff>144780</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flipV="1">
          <a:off x="2908300" y="1058227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42545</xdr:rowOff>
    </xdr:from>
    <xdr:to>
      <xdr:col>10</xdr:col>
      <xdr:colOff>165100</xdr:colOff>
      <xdr:row>61</xdr:row>
      <xdr:rowOff>144145</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968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93345</xdr:rowOff>
    </xdr:from>
    <xdr:to>
      <xdr:col>15</xdr:col>
      <xdr:colOff>50800</xdr:colOff>
      <xdr:row>61</xdr:row>
      <xdr:rowOff>144780</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019300" y="105517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164465</xdr:rowOff>
    </xdr:from>
    <xdr:to>
      <xdr:col>6</xdr:col>
      <xdr:colOff>38100</xdr:colOff>
      <xdr:row>61</xdr:row>
      <xdr:rowOff>94615</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079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43815</xdr:rowOff>
    </xdr:from>
    <xdr:to>
      <xdr:col>10</xdr:col>
      <xdr:colOff>114300</xdr:colOff>
      <xdr:row>61</xdr:row>
      <xdr:rowOff>93345</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130300" y="1050226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5820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74947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816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165752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58204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15257</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705744"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135272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816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85742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927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2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200-0000E6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200-0000E8000000}"/>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200-0000EA000000}"/>
            </a:ext>
          </a:extLst>
        </xdr:cNvPr>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10160</xdr:rowOff>
    </xdr:from>
    <xdr:to>
      <xdr:col>55</xdr:col>
      <xdr:colOff>50800</xdr:colOff>
      <xdr:row>64</xdr:row>
      <xdr:rowOff>111760</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104267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96537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200-0000F6000000}"/>
            </a:ext>
          </a:extLst>
        </xdr:cNvPr>
        <xdr:cNvSpPr txBox="1"/>
      </xdr:nvSpPr>
      <xdr:spPr>
        <a:xfrm>
          <a:off x="10515600" y="1089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10160</xdr:rowOff>
    </xdr:from>
    <xdr:to>
      <xdr:col>50</xdr:col>
      <xdr:colOff>165100</xdr:colOff>
      <xdr:row>64</xdr:row>
      <xdr:rowOff>111760</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9588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60960</xdr:rowOff>
    </xdr:from>
    <xdr:to>
      <xdr:col>55</xdr:col>
      <xdr:colOff>0</xdr:colOff>
      <xdr:row>64</xdr:row>
      <xdr:rowOff>60960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9639300" y="11033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128270</xdr:rowOff>
    </xdr:from>
    <xdr:to>
      <xdr:col>46</xdr:col>
      <xdr:colOff>38100</xdr:colOff>
      <xdr:row>64</xdr:row>
      <xdr:rowOff>58420</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8699500" y="1092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7620</xdr:rowOff>
    </xdr:from>
    <xdr:to>
      <xdr:col>50</xdr:col>
      <xdr:colOff>114300</xdr:colOff>
      <xdr:row>64</xdr:row>
      <xdr:rowOff>60960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8750300" y="109804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124460</xdr:rowOff>
    </xdr:from>
    <xdr:to>
      <xdr:col>41</xdr:col>
      <xdr:colOff>101600</xdr:colOff>
      <xdr:row>64</xdr:row>
      <xdr:rowOff>54610</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7810500" y="1092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3810</xdr:rowOff>
    </xdr:from>
    <xdr:to>
      <xdr:col>45</xdr:col>
      <xdr:colOff>177800</xdr:colOff>
      <xdr:row>64</xdr:row>
      <xdr:rowOff>7620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7861300" y="109766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124460</xdr:rowOff>
    </xdr:from>
    <xdr:to>
      <xdr:col>36</xdr:col>
      <xdr:colOff>165100</xdr:colOff>
      <xdr:row>64</xdr:row>
      <xdr:rowOff>54610</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6921500" y="1092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3810</xdr:rowOff>
    </xdr:from>
    <xdr:to>
      <xdr:col>41</xdr:col>
      <xdr:colOff>50800</xdr:colOff>
      <xdr:row>64</xdr:row>
      <xdr:rowOff>3810</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6972300" y="109766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200-0000FF000000}"/>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200-000000010000}"/>
            </a:ext>
          </a:extLst>
        </xdr:cNvPr>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162577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200-000001010000}"/>
            </a:ext>
          </a:extLst>
        </xdr:cNvPr>
        <xdr:cNvSpPr txBox="1"/>
      </xdr:nvSpPr>
      <xdr:spPr>
        <a:xfrm>
          <a:off x="7626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200-000002010000}"/>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102887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200-000003010000}"/>
            </a:ext>
          </a:extLst>
        </xdr:cNvPr>
        <xdr:cNvSpPr txBox="1"/>
      </xdr:nvSpPr>
      <xdr:spPr>
        <a:xfrm>
          <a:off x="93917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49547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200-000004010000}"/>
            </a:ext>
          </a:extLst>
        </xdr:cNvPr>
        <xdr:cNvSpPr txBox="1"/>
      </xdr:nvSpPr>
      <xdr:spPr>
        <a:xfrm>
          <a:off x="8515427"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45737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200-000005010000}"/>
            </a:ext>
          </a:extLst>
        </xdr:cNvPr>
        <xdr:cNvSpPr txBox="1"/>
      </xdr:nvSpPr>
      <xdr:spPr>
        <a:xfrm>
          <a:off x="7626427" y="1101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45737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200-000006010000}"/>
            </a:ext>
          </a:extLst>
        </xdr:cNvPr>
        <xdr:cNvSpPr txBox="1"/>
      </xdr:nvSpPr>
      <xdr:spPr>
        <a:xfrm>
          <a:off x="6737427" y="1101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2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00000000-0008-0000-0200-000021010000}"/>
            </a:ext>
          </a:extLst>
        </xdr:cNvPr>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200-000023010000}"/>
            </a:ext>
          </a:extLst>
        </xdr:cNvPr>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81659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200-000025010000}"/>
            </a:ext>
          </a:extLst>
        </xdr:cNvPr>
        <xdr:cNvSpPr txBox="1"/>
      </xdr:nvSpPr>
      <xdr:spPr>
        <a:xfrm>
          <a:off x="4673600" y="14140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4584700" y="1413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95085</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200-000031010000}"/>
            </a:ext>
          </a:extLst>
        </xdr:cNvPr>
        <xdr:cNvSpPr txBox="1"/>
      </xdr:nvSpPr>
      <xdr:spPr>
        <a:xfrm>
          <a:off x="4673600" y="1398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36286</xdr:rowOff>
    </xdr:from>
    <xdr:to>
      <xdr:col>20</xdr:col>
      <xdr:colOff>38100</xdr:colOff>
      <xdr:row>82</xdr:row>
      <xdr:rowOff>137886</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3746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87086</xdr:rowOff>
    </xdr:from>
    <xdr:to>
      <xdr:col>24</xdr:col>
      <xdr:colOff>63500</xdr:colOff>
      <xdr:row>82</xdr:row>
      <xdr:rowOff>123008</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3797300" y="1414598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170180</xdr:rowOff>
    </xdr:from>
    <xdr:to>
      <xdr:col>15</xdr:col>
      <xdr:colOff>101600</xdr:colOff>
      <xdr:row>82</xdr:row>
      <xdr:rowOff>100330</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2857500" y="140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49530</xdr:rowOff>
    </xdr:from>
    <xdr:to>
      <xdr:col>19</xdr:col>
      <xdr:colOff>177800</xdr:colOff>
      <xdr:row>82</xdr:row>
      <xdr:rowOff>87086</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908300" y="1410843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135889</xdr:rowOff>
    </xdr:from>
    <xdr:to>
      <xdr:col>10</xdr:col>
      <xdr:colOff>165100</xdr:colOff>
      <xdr:row>82</xdr:row>
      <xdr:rowOff>66039</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968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15239</xdr:rowOff>
    </xdr:from>
    <xdr:to>
      <xdr:col>15</xdr:col>
      <xdr:colOff>50800</xdr:colOff>
      <xdr:row>82</xdr:row>
      <xdr:rowOff>49530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019300" y="140741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99968</xdr:rowOff>
    </xdr:from>
    <xdr:to>
      <xdr:col>6</xdr:col>
      <xdr:colOff>38100</xdr:colOff>
      <xdr:row>82</xdr:row>
      <xdr:rowOff>30118</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079500" y="13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150768</xdr:rowOff>
    </xdr:from>
    <xdr:to>
      <xdr:col>10</xdr:col>
      <xdr:colOff>114300</xdr:colOff>
      <xdr:row>82</xdr:row>
      <xdr:rowOff>15239</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130300" y="140382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27776</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200-00003A010000}"/>
            </a:ext>
          </a:extLst>
        </xdr:cNvPr>
        <xdr:cNvSpPr txBox="1"/>
      </xdr:nvSpPr>
      <xdr:spPr>
        <a:xfrm>
          <a:off x="3582044" y="1425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200-00003B010000}"/>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158404</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114316</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154413</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200-00003E010000}"/>
            </a:ext>
          </a:extLst>
        </xdr:cNvPr>
        <xdr:cNvSpPr txBox="1"/>
      </xdr:nvSpPr>
      <xdr:spPr>
        <a:xfrm>
          <a:off x="35820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116857</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200-00003F010000}"/>
            </a:ext>
          </a:extLst>
        </xdr:cNvPr>
        <xdr:cNvSpPr txBox="1"/>
      </xdr:nvSpPr>
      <xdr:spPr>
        <a:xfrm>
          <a:off x="2705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82566</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200-000040010000}"/>
            </a:ext>
          </a:extLst>
        </xdr:cNvPr>
        <xdr:cNvSpPr txBox="1"/>
      </xdr:nvSpPr>
      <xdr:spPr>
        <a:xfrm>
          <a:off x="1816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46645</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200-000041010000}"/>
            </a:ext>
          </a:extLst>
        </xdr:cNvPr>
        <xdr:cNvSpPr txBox="1"/>
      </xdr:nvSpPr>
      <xdr:spPr>
        <a:xfrm>
          <a:off x="927744" y="13762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2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200-00005A010000}"/>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200-00005C010000}"/>
            </a:ext>
          </a:extLst>
        </xdr:cNvPr>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200-00005E010000}"/>
            </a:ext>
          </a:extLst>
        </xdr:cNvPr>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76200</xdr:rowOff>
    </xdr:from>
    <xdr:to>
      <xdr:col>55</xdr:col>
      <xdr:colOff>50800</xdr:colOff>
      <xdr:row>85</xdr:row>
      <xdr:rowOff>6350</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104267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54627</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200-00006A010000}"/>
            </a:ext>
          </a:extLst>
        </xdr:cNvPr>
        <xdr:cNvSpPr txBox="1"/>
      </xdr:nvSpPr>
      <xdr:spPr>
        <a:xfrm>
          <a:off x="10515600" y="144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76200</xdr:rowOff>
    </xdr:from>
    <xdr:to>
      <xdr:col>50</xdr:col>
      <xdr:colOff>165100</xdr:colOff>
      <xdr:row>85</xdr:row>
      <xdr:rowOff>6350</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9588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127000</xdr:rowOff>
    </xdr:from>
    <xdr:to>
      <xdr:col>55</xdr:col>
      <xdr:colOff>0</xdr:colOff>
      <xdr:row>84</xdr:row>
      <xdr:rowOff>127000</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9639300" y="14528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76200</xdr:rowOff>
    </xdr:from>
    <xdr:to>
      <xdr:col>46</xdr:col>
      <xdr:colOff>38100</xdr:colOff>
      <xdr:row>85</xdr:row>
      <xdr:rowOff>6350</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8699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127000</xdr:rowOff>
    </xdr:from>
    <xdr:to>
      <xdr:col>50</xdr:col>
      <xdr:colOff>114300</xdr:colOff>
      <xdr:row>84</xdr:row>
      <xdr:rowOff>127000</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8750300" y="1452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76200</xdr:rowOff>
    </xdr:from>
    <xdr:to>
      <xdr:col>41</xdr:col>
      <xdr:colOff>101600</xdr:colOff>
      <xdr:row>85</xdr:row>
      <xdr:rowOff>6350</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7810500" y="144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127000</xdr:rowOff>
    </xdr:from>
    <xdr:to>
      <xdr:col>45</xdr:col>
      <xdr:colOff>177800</xdr:colOff>
      <xdr:row>84</xdr:row>
      <xdr:rowOff>127000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7861300" y="1452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63500</xdr:rowOff>
    </xdr:from>
    <xdr:to>
      <xdr:col>36</xdr:col>
      <xdr:colOff>165100</xdr:colOff>
      <xdr:row>84</xdr:row>
      <xdr:rowOff>165100</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6921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114300</xdr:rowOff>
    </xdr:from>
    <xdr:to>
      <xdr:col>41</xdr:col>
      <xdr:colOff>50800</xdr:colOff>
      <xdr:row>84</xdr:row>
      <xdr:rowOff>127000</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6972300" y="14516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137177</xdr:rowOff>
    </xdr:from>
    <xdr:ext cx="469744" cy="259045"/>
    <xdr:sp macro="" textlink="">
      <xdr:nvSpPr>
        <xdr:cNvPr id="371" name="n_1aveValue【福祉施設】&#10;一人当たり面積">
          <a:extLst>
            <a:ext uri="{FF2B5EF4-FFF2-40B4-BE49-F238E27FC236}">
              <a16:creationId xmlns:a16="http://schemas.microsoft.com/office/drawing/2014/main" id="{00000000-0008-0000-0200-000073010000}"/>
            </a:ext>
          </a:extLst>
        </xdr:cNvPr>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2" name="n_2aveValue【福祉施設】&#10;一人当たり面積">
          <a:extLst>
            <a:ext uri="{FF2B5EF4-FFF2-40B4-BE49-F238E27FC236}">
              <a16:creationId xmlns:a16="http://schemas.microsoft.com/office/drawing/2014/main" id="{00000000-0008-0000-0200-000074010000}"/>
            </a:ext>
          </a:extLst>
        </xdr:cNvPr>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124477</xdr:rowOff>
    </xdr:from>
    <xdr:ext cx="469744" cy="259045"/>
    <xdr:sp macro="" textlink="">
      <xdr:nvSpPr>
        <xdr:cNvPr id="373" name="n_3aveValue【福祉施設】&#10;一人当たり面積">
          <a:extLst>
            <a:ext uri="{FF2B5EF4-FFF2-40B4-BE49-F238E27FC236}">
              <a16:creationId xmlns:a16="http://schemas.microsoft.com/office/drawing/2014/main" id="{00000000-0008-0000-0200-000075010000}"/>
            </a:ext>
          </a:extLst>
        </xdr:cNvPr>
        <xdr:cNvSpPr txBox="1"/>
      </xdr:nvSpPr>
      <xdr:spPr>
        <a:xfrm>
          <a:off x="7626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99077</xdr:rowOff>
    </xdr:from>
    <xdr:ext cx="469744" cy="259045"/>
    <xdr:sp macro="" textlink="">
      <xdr:nvSpPr>
        <xdr:cNvPr id="374" name="n_4aveValue【福祉施設】&#10;一人当たり面積">
          <a:extLst>
            <a:ext uri="{FF2B5EF4-FFF2-40B4-BE49-F238E27FC236}">
              <a16:creationId xmlns:a16="http://schemas.microsoft.com/office/drawing/2014/main" id="{00000000-0008-0000-0200-000076010000}"/>
            </a:ext>
          </a:extLst>
        </xdr:cNvPr>
        <xdr:cNvSpPr txBox="1"/>
      </xdr:nvSpPr>
      <xdr:spPr>
        <a:xfrm>
          <a:off x="6737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168927</xdr:rowOff>
    </xdr:from>
    <xdr:ext cx="469744" cy="259045"/>
    <xdr:sp macro="" textlink="">
      <xdr:nvSpPr>
        <xdr:cNvPr id="375" name="n_1mainValue【福祉施設】&#10;一人当たり面積">
          <a:extLst>
            <a:ext uri="{FF2B5EF4-FFF2-40B4-BE49-F238E27FC236}">
              <a16:creationId xmlns:a16="http://schemas.microsoft.com/office/drawing/2014/main" id="{00000000-0008-0000-0200-000077010000}"/>
            </a:ext>
          </a:extLst>
        </xdr:cNvPr>
        <xdr:cNvSpPr txBox="1"/>
      </xdr:nvSpPr>
      <xdr:spPr>
        <a:xfrm>
          <a:off x="93917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168927</xdr:rowOff>
    </xdr:from>
    <xdr:ext cx="469744" cy="259045"/>
    <xdr:sp macro="" textlink="">
      <xdr:nvSpPr>
        <xdr:cNvPr id="376" name="n_2mainValue【福祉施設】&#10;一人当たり面積">
          <a:extLst>
            <a:ext uri="{FF2B5EF4-FFF2-40B4-BE49-F238E27FC236}">
              <a16:creationId xmlns:a16="http://schemas.microsoft.com/office/drawing/2014/main" id="{00000000-0008-0000-0200-000078010000}"/>
            </a:ext>
          </a:extLst>
        </xdr:cNvPr>
        <xdr:cNvSpPr txBox="1"/>
      </xdr:nvSpPr>
      <xdr:spPr>
        <a:xfrm>
          <a:off x="85154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168927</xdr:rowOff>
    </xdr:from>
    <xdr:ext cx="469744" cy="259045"/>
    <xdr:sp macro="" textlink="">
      <xdr:nvSpPr>
        <xdr:cNvPr id="377" name="n_3mainValue【福祉施設】&#10;一人当たり面積">
          <a:extLst>
            <a:ext uri="{FF2B5EF4-FFF2-40B4-BE49-F238E27FC236}">
              <a16:creationId xmlns:a16="http://schemas.microsoft.com/office/drawing/2014/main" id="{00000000-0008-0000-0200-000079010000}"/>
            </a:ext>
          </a:extLst>
        </xdr:cNvPr>
        <xdr:cNvSpPr txBox="1"/>
      </xdr:nvSpPr>
      <xdr:spPr>
        <a:xfrm>
          <a:off x="7626427"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156227</xdr:rowOff>
    </xdr:from>
    <xdr:ext cx="469744" cy="259045"/>
    <xdr:sp macro="" textlink="">
      <xdr:nvSpPr>
        <xdr:cNvPr id="378" name="n_4mainValue【福祉施設】&#10;一人当たり面積">
          <a:extLst>
            <a:ext uri="{FF2B5EF4-FFF2-40B4-BE49-F238E27FC236}">
              <a16:creationId xmlns:a16="http://schemas.microsoft.com/office/drawing/2014/main" id="{00000000-0008-0000-0200-00007A010000}"/>
            </a:ext>
          </a:extLst>
        </xdr:cNvPr>
        <xdr:cNvSpPr txBox="1"/>
      </xdr:nvSpPr>
      <xdr:spPr>
        <a:xfrm>
          <a:off x="6737427"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2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200-000095010000}"/>
            </a:ext>
          </a:extLst>
        </xdr:cNvPr>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00000000-0008-0000-0200-000097010000}"/>
            </a:ext>
          </a:extLst>
        </xdr:cNvPr>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60977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200-000099010000}"/>
            </a:ext>
          </a:extLst>
        </xdr:cNvPr>
        <xdr:cNvSpPr txBox="1"/>
      </xdr:nvSpPr>
      <xdr:spPr>
        <a:xfrm>
          <a:off x="4673600" y="1789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160927</xdr:rowOff>
    </xdr:from>
    <xdr:to>
      <xdr:col>24</xdr:col>
      <xdr:colOff>114300</xdr:colOff>
      <xdr:row>101</xdr:row>
      <xdr:rowOff>91077</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4584700" y="1730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12354</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200-0000A5010000}"/>
            </a:ext>
          </a:extLst>
        </xdr:cNvPr>
        <xdr:cNvSpPr txBox="1"/>
      </xdr:nvSpPr>
      <xdr:spPr>
        <a:xfrm>
          <a:off x="4673600" y="1715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164193</xdr:rowOff>
    </xdr:from>
    <xdr:to>
      <xdr:col>20</xdr:col>
      <xdr:colOff>38100</xdr:colOff>
      <xdr:row>101</xdr:row>
      <xdr:rowOff>94343</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3746500" y="1730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40277</xdr:rowOff>
    </xdr:from>
    <xdr:to>
      <xdr:col>24</xdr:col>
      <xdr:colOff>63500</xdr:colOff>
      <xdr:row>101</xdr:row>
      <xdr:rowOff>43543</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flipV="1">
          <a:off x="3797300" y="1735672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72752</xdr:rowOff>
    </xdr:from>
    <xdr:to>
      <xdr:col>15</xdr:col>
      <xdr:colOff>101600</xdr:colOff>
      <xdr:row>101</xdr:row>
      <xdr:rowOff>2902</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2857500" y="1721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123552</xdr:rowOff>
    </xdr:from>
    <xdr:to>
      <xdr:col>19</xdr:col>
      <xdr:colOff>177800</xdr:colOff>
      <xdr:row>101</xdr:row>
      <xdr:rowOff>43543</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2908300" y="17268552"/>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165826</xdr:rowOff>
    </xdr:from>
    <xdr:to>
      <xdr:col>10</xdr:col>
      <xdr:colOff>165100</xdr:colOff>
      <xdr:row>106</xdr:row>
      <xdr:rowOff>95976</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1968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123552</xdr:rowOff>
    </xdr:from>
    <xdr:to>
      <xdr:col>15</xdr:col>
      <xdr:colOff>50800</xdr:colOff>
      <xdr:row>106</xdr:row>
      <xdr:rowOff>45176</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flipV="1">
          <a:off x="2019300" y="17268552"/>
          <a:ext cx="889000" cy="95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144599</xdr:rowOff>
    </xdr:from>
    <xdr:to>
      <xdr:col>6</xdr:col>
      <xdr:colOff>38100</xdr:colOff>
      <xdr:row>106</xdr:row>
      <xdr:rowOff>74749</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079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23949</xdr:rowOff>
    </xdr:from>
    <xdr:to>
      <xdr:col>10</xdr:col>
      <xdr:colOff>114300</xdr:colOff>
      <xdr:row>106</xdr:row>
      <xdr:rowOff>45176</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130300" y="18197649"/>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142620</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200-0000AE010000}"/>
            </a:ext>
          </a:extLst>
        </xdr:cNvPr>
        <xdr:cNvSpPr txBox="1"/>
      </xdr:nvSpPr>
      <xdr:spPr>
        <a:xfrm>
          <a:off x="35820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132822</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200-0000AF010000}"/>
            </a:ext>
          </a:extLst>
        </xdr:cNvPr>
        <xdr:cNvSpPr txBox="1"/>
      </xdr:nvSpPr>
      <xdr:spPr>
        <a:xfrm>
          <a:off x="2705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12898</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200-0000B0010000}"/>
            </a:ext>
          </a:extLst>
        </xdr:cNvPr>
        <xdr:cNvSpPr txBox="1"/>
      </xdr:nvSpPr>
      <xdr:spPr>
        <a:xfrm>
          <a:off x="1816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60251</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200-0000B1010000}"/>
            </a:ext>
          </a:extLst>
        </xdr:cNvPr>
        <xdr:cNvSpPr txBox="1"/>
      </xdr:nvSpPr>
      <xdr:spPr>
        <a:xfrm>
          <a:off x="927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110870</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200-0000B2010000}"/>
            </a:ext>
          </a:extLst>
        </xdr:cNvPr>
        <xdr:cNvSpPr txBox="1"/>
      </xdr:nvSpPr>
      <xdr:spPr>
        <a:xfrm>
          <a:off x="35820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19429</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200-0000B3010000}"/>
            </a:ext>
          </a:extLst>
        </xdr:cNvPr>
        <xdr:cNvSpPr txBox="1"/>
      </xdr:nvSpPr>
      <xdr:spPr>
        <a:xfrm>
          <a:off x="2705744" y="16992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87103</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200-0000B4010000}"/>
            </a:ext>
          </a:extLst>
        </xdr:cNvPr>
        <xdr:cNvSpPr txBox="1"/>
      </xdr:nvSpPr>
      <xdr:spPr>
        <a:xfrm>
          <a:off x="18167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65876</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200-0000B5010000}"/>
            </a:ext>
          </a:extLst>
        </xdr:cNvPr>
        <xdr:cNvSpPr txBox="1"/>
      </xdr:nvSpPr>
      <xdr:spPr>
        <a:xfrm>
          <a:off x="927744" y="1823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200-0000C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200-0000CE010000}"/>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200-0000D0010000}"/>
            </a:ext>
          </a:extLst>
        </xdr:cNvPr>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200-0000D2010000}"/>
            </a:ext>
          </a:extLst>
        </xdr:cNvPr>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a:extLst>
            <a:ext uri="{FF2B5EF4-FFF2-40B4-BE49-F238E27FC236}">
              <a16:creationId xmlns:a16="http://schemas.microsoft.com/office/drawing/2014/main" id="{00000000-0008-0000-0200-0000D3010000}"/>
            </a:ext>
          </a:extLst>
        </xdr:cNvPr>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77" name="楕円 476">
          <a:extLst>
            <a:ext uri="{FF2B5EF4-FFF2-40B4-BE49-F238E27FC236}">
              <a16:creationId xmlns:a16="http://schemas.microsoft.com/office/drawing/2014/main" id="{00000000-0008-0000-0200-0000DD010000}"/>
            </a:ext>
          </a:extLst>
        </xdr:cNvPr>
        <xdr:cNvSpPr/>
      </xdr:nvSpPr>
      <xdr:spPr>
        <a:xfrm>
          <a:off x="104267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87647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200-0000DE010000}"/>
            </a:ext>
          </a:extLst>
        </xdr:cNvPr>
        <xdr:cNvSpPr txBox="1"/>
      </xdr:nvSpPr>
      <xdr:spPr>
        <a:xfrm>
          <a:off x="105156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109220</xdr:rowOff>
    </xdr:from>
    <xdr:to>
      <xdr:col>50</xdr:col>
      <xdr:colOff>165100</xdr:colOff>
      <xdr:row>107</xdr:row>
      <xdr:rowOff>39370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9588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160020</xdr:rowOff>
    </xdr:from>
    <xdr:to>
      <xdr:col>55</xdr:col>
      <xdr:colOff>0</xdr:colOff>
      <xdr:row>106</xdr:row>
      <xdr:rowOff>160020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9639300" y="1833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109220</xdr:rowOff>
    </xdr:from>
    <xdr:to>
      <xdr:col>46</xdr:col>
      <xdr:colOff>38100</xdr:colOff>
      <xdr:row>107</xdr:row>
      <xdr:rowOff>39370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8699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160020</xdr:rowOff>
    </xdr:from>
    <xdr:to>
      <xdr:col>50</xdr:col>
      <xdr:colOff>114300</xdr:colOff>
      <xdr:row>106</xdr:row>
      <xdr:rowOff>160020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8750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109220</xdr:rowOff>
    </xdr:from>
    <xdr:to>
      <xdr:col>41</xdr:col>
      <xdr:colOff>101600</xdr:colOff>
      <xdr:row>107</xdr:row>
      <xdr:rowOff>39370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7810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160020</xdr:rowOff>
    </xdr:from>
    <xdr:to>
      <xdr:col>45</xdr:col>
      <xdr:colOff>177800</xdr:colOff>
      <xdr:row>106</xdr:row>
      <xdr:rowOff>160020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7861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109220</xdr:rowOff>
    </xdr:from>
    <xdr:to>
      <xdr:col>36</xdr:col>
      <xdr:colOff>165100</xdr:colOff>
      <xdr:row>107</xdr:row>
      <xdr:rowOff>39370</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6921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160020</xdr:rowOff>
    </xdr:from>
    <xdr:to>
      <xdr:col>41</xdr:col>
      <xdr:colOff>50800</xdr:colOff>
      <xdr:row>106</xdr:row>
      <xdr:rowOff>160020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6972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36847</xdr:rowOff>
    </xdr:from>
    <xdr:ext cx="469744" cy="259045"/>
    <xdr:sp macro="" textlink="">
      <xdr:nvSpPr>
        <xdr:cNvPr id="487" name="n_1aveValue【市民会館】&#10;一人当たり面積">
          <a:extLst>
            <a:ext uri="{FF2B5EF4-FFF2-40B4-BE49-F238E27FC236}">
              <a16:creationId xmlns:a16="http://schemas.microsoft.com/office/drawing/2014/main" id="{00000000-0008-0000-0200-0000E7010000}"/>
            </a:ext>
          </a:extLst>
        </xdr:cNvPr>
        <xdr:cNvSpPr txBox="1"/>
      </xdr:nvSpPr>
      <xdr:spPr>
        <a:xfrm>
          <a:off x="93917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88" name="n_2aveValue【市民会館】&#10;一人当たり面積">
          <a:extLst>
            <a:ext uri="{FF2B5EF4-FFF2-40B4-BE49-F238E27FC236}">
              <a16:creationId xmlns:a16="http://schemas.microsoft.com/office/drawing/2014/main" id="{00000000-0008-0000-0200-0000E8010000}"/>
            </a:ext>
          </a:extLst>
        </xdr:cNvPr>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82566</xdr:rowOff>
    </xdr:from>
    <xdr:ext cx="469744" cy="259045"/>
    <xdr:sp macro="" textlink="">
      <xdr:nvSpPr>
        <xdr:cNvPr id="489" name="n_3aveValue【市民会館】&#10;一人当たり面積">
          <a:extLst>
            <a:ext uri="{FF2B5EF4-FFF2-40B4-BE49-F238E27FC236}">
              <a16:creationId xmlns:a16="http://schemas.microsoft.com/office/drawing/2014/main" id="{00000000-0008-0000-0200-0000E9010000}"/>
            </a:ext>
          </a:extLst>
        </xdr:cNvPr>
        <xdr:cNvSpPr txBox="1"/>
      </xdr:nvSpPr>
      <xdr:spPr>
        <a:xfrm>
          <a:off x="7626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90188</xdr:rowOff>
    </xdr:from>
    <xdr:ext cx="469744" cy="259045"/>
    <xdr:sp macro="" textlink="">
      <xdr:nvSpPr>
        <xdr:cNvPr id="490" name="n_4aveValue【市民会館】&#10;一人当たり面積">
          <a:extLst>
            <a:ext uri="{FF2B5EF4-FFF2-40B4-BE49-F238E27FC236}">
              <a16:creationId xmlns:a16="http://schemas.microsoft.com/office/drawing/2014/main" id="{00000000-0008-0000-0200-0000EA010000}"/>
            </a:ext>
          </a:extLst>
        </xdr:cNvPr>
        <xdr:cNvSpPr txBox="1"/>
      </xdr:nvSpPr>
      <xdr:spPr>
        <a:xfrm>
          <a:off x="6737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30497</xdr:rowOff>
    </xdr:from>
    <xdr:ext cx="469744" cy="259045"/>
    <xdr:sp macro="" textlink="">
      <xdr:nvSpPr>
        <xdr:cNvPr id="491" name="n_1mainValue【市民会館】&#10;一人当たり面積">
          <a:extLst>
            <a:ext uri="{FF2B5EF4-FFF2-40B4-BE49-F238E27FC236}">
              <a16:creationId xmlns:a16="http://schemas.microsoft.com/office/drawing/2014/main" id="{00000000-0008-0000-0200-0000EB010000}"/>
            </a:ext>
          </a:extLst>
        </xdr:cNvPr>
        <xdr:cNvSpPr txBox="1"/>
      </xdr:nvSpPr>
      <xdr:spPr>
        <a:xfrm>
          <a:off x="93917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30497</xdr:rowOff>
    </xdr:from>
    <xdr:ext cx="469744" cy="259045"/>
    <xdr:sp macro="" textlink="">
      <xdr:nvSpPr>
        <xdr:cNvPr id="492" name="n_2mainValue【市民会館】&#10;一人当たり面積">
          <a:extLst>
            <a:ext uri="{FF2B5EF4-FFF2-40B4-BE49-F238E27FC236}">
              <a16:creationId xmlns:a16="http://schemas.microsoft.com/office/drawing/2014/main" id="{00000000-0008-0000-0200-0000EC010000}"/>
            </a:ext>
          </a:extLst>
        </xdr:cNvPr>
        <xdr:cNvSpPr txBox="1"/>
      </xdr:nvSpPr>
      <xdr:spPr>
        <a:xfrm>
          <a:off x="8515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30497</xdr:rowOff>
    </xdr:from>
    <xdr:ext cx="469744" cy="259045"/>
    <xdr:sp macro="" textlink="">
      <xdr:nvSpPr>
        <xdr:cNvPr id="493" name="n_3mainValue【市民会館】&#10;一人当たり面積">
          <a:extLst>
            <a:ext uri="{FF2B5EF4-FFF2-40B4-BE49-F238E27FC236}">
              <a16:creationId xmlns:a16="http://schemas.microsoft.com/office/drawing/2014/main" id="{00000000-0008-0000-0200-0000ED010000}"/>
            </a:ext>
          </a:extLst>
        </xdr:cNvPr>
        <xdr:cNvSpPr txBox="1"/>
      </xdr:nvSpPr>
      <xdr:spPr>
        <a:xfrm>
          <a:off x="7626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30497</xdr:rowOff>
    </xdr:from>
    <xdr:ext cx="469744" cy="259045"/>
    <xdr:sp macro="" textlink="">
      <xdr:nvSpPr>
        <xdr:cNvPr id="494" name="n_4mainValue【市民会館】&#10;一人当たり面積">
          <a:extLst>
            <a:ext uri="{FF2B5EF4-FFF2-40B4-BE49-F238E27FC236}">
              <a16:creationId xmlns:a16="http://schemas.microsoft.com/office/drawing/2014/main" id="{00000000-0008-0000-0200-0000EE010000}"/>
            </a:ext>
          </a:extLst>
        </xdr:cNvPr>
        <xdr:cNvSpPr txBox="1"/>
      </xdr:nvSpPr>
      <xdr:spPr>
        <a:xfrm>
          <a:off x="6737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2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200-000008020000}"/>
            </a:ext>
          </a:extLst>
        </xdr:cNvPr>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200-00000A020000}"/>
            </a:ext>
          </a:extLst>
        </xdr:cNvPr>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200-00000C020000}"/>
            </a:ext>
          </a:extLst>
        </xdr:cNvPr>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78740</xdr:rowOff>
    </xdr:from>
    <xdr:to>
      <xdr:col>85</xdr:col>
      <xdr:colOff>177800</xdr:colOff>
      <xdr:row>35</xdr:row>
      <xdr:rowOff>8890</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626870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101617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200-000018020000}"/>
            </a:ext>
          </a:extLst>
        </xdr:cNvPr>
        <xdr:cNvSpPr txBox="1"/>
      </xdr:nvSpPr>
      <xdr:spPr>
        <a:xfrm>
          <a:off x="16357600"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50165</xdr:rowOff>
    </xdr:from>
    <xdr:to>
      <xdr:col>81</xdr:col>
      <xdr:colOff>101600</xdr:colOff>
      <xdr:row>34</xdr:row>
      <xdr:rowOff>151765</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5430500" y="587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100965</xdr:rowOff>
    </xdr:from>
    <xdr:to>
      <xdr:col>85</xdr:col>
      <xdr:colOff>127000</xdr:colOff>
      <xdr:row>34</xdr:row>
      <xdr:rowOff>129540</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5481300" y="593026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33020</xdr:rowOff>
    </xdr:from>
    <xdr:to>
      <xdr:col>76</xdr:col>
      <xdr:colOff>165100</xdr:colOff>
      <xdr:row>34</xdr:row>
      <xdr:rowOff>134620</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4541500" y="586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83820</xdr:rowOff>
    </xdr:from>
    <xdr:to>
      <xdr:col>81</xdr:col>
      <xdr:colOff>50800</xdr:colOff>
      <xdr:row>34</xdr:row>
      <xdr:rowOff>100965</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4592300" y="591312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74930</xdr:rowOff>
    </xdr:from>
    <xdr:to>
      <xdr:col>72</xdr:col>
      <xdr:colOff>38100</xdr:colOff>
      <xdr:row>38</xdr:row>
      <xdr:rowOff>5080</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3652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83820</xdr:rowOff>
    </xdr:from>
    <xdr:to>
      <xdr:col>76</xdr:col>
      <xdr:colOff>114300</xdr:colOff>
      <xdr:row>37</xdr:row>
      <xdr:rowOff>125730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flipV="1">
          <a:off x="13703300" y="5913120"/>
          <a:ext cx="889000" cy="55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19685</xdr:rowOff>
    </xdr:from>
    <xdr:to>
      <xdr:col>67</xdr:col>
      <xdr:colOff>101600</xdr:colOff>
      <xdr:row>37</xdr:row>
      <xdr:rowOff>121285</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763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70485</xdr:rowOff>
    </xdr:from>
    <xdr:to>
      <xdr:col>71</xdr:col>
      <xdr:colOff>177800</xdr:colOff>
      <xdr:row>37</xdr:row>
      <xdr:rowOff>125730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814300" y="641413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127652</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52660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500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163847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11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168292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5266044" y="565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151147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4389744"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21607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5007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137812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11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2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200-000043020000}"/>
            </a:ext>
          </a:extLst>
        </xdr:cNvPr>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200-000045020000}"/>
            </a:ext>
          </a:extLst>
        </xdr:cNvPr>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110202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200-000047020000}"/>
            </a:ext>
          </a:extLst>
        </xdr:cNvPr>
        <xdr:cNvSpPr txBox="1"/>
      </xdr:nvSpPr>
      <xdr:spPr>
        <a:xfrm>
          <a:off x="22199600" y="662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162136</xdr:rowOff>
    </xdr:from>
    <xdr:to>
      <xdr:col>116</xdr:col>
      <xdr:colOff>114300</xdr:colOff>
      <xdr:row>38</xdr:row>
      <xdr:rowOff>92286</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22110700" y="650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13562</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200-000053020000}"/>
            </a:ext>
          </a:extLst>
        </xdr:cNvPr>
        <xdr:cNvSpPr txBox="1"/>
      </xdr:nvSpPr>
      <xdr:spPr>
        <a:xfrm>
          <a:off x="22199600" y="635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158119</xdr:rowOff>
    </xdr:from>
    <xdr:to>
      <xdr:col>112</xdr:col>
      <xdr:colOff>38100</xdr:colOff>
      <xdr:row>38</xdr:row>
      <xdr:rowOff>88269</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21272500" y="650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37468</xdr:rowOff>
    </xdr:from>
    <xdr:to>
      <xdr:col>116</xdr:col>
      <xdr:colOff>63500</xdr:colOff>
      <xdr:row>38</xdr:row>
      <xdr:rowOff>41486</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21323300" y="6552568"/>
          <a:ext cx="838200" cy="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49838</xdr:rowOff>
    </xdr:from>
    <xdr:to>
      <xdr:col>107</xdr:col>
      <xdr:colOff>101600</xdr:colOff>
      <xdr:row>38</xdr:row>
      <xdr:rowOff>151438</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20383500" y="656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37468</xdr:rowOff>
    </xdr:from>
    <xdr:to>
      <xdr:col>111</xdr:col>
      <xdr:colOff>177800</xdr:colOff>
      <xdr:row>38</xdr:row>
      <xdr:rowOff>100638</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20434300" y="6552568"/>
          <a:ext cx="8890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53387</xdr:rowOff>
    </xdr:from>
    <xdr:to>
      <xdr:col>102</xdr:col>
      <xdr:colOff>165100</xdr:colOff>
      <xdr:row>40</xdr:row>
      <xdr:rowOff>154987</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9494500" y="691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100638</xdr:rowOff>
    </xdr:from>
    <xdr:to>
      <xdr:col>107</xdr:col>
      <xdr:colOff>50800</xdr:colOff>
      <xdr:row>40</xdr:row>
      <xdr:rowOff>104187</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flipV="1">
          <a:off x="19545300" y="6615738"/>
          <a:ext cx="889000" cy="34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52342</xdr:rowOff>
    </xdr:from>
    <xdr:to>
      <xdr:col>98</xdr:col>
      <xdr:colOff>38100</xdr:colOff>
      <xdr:row>40</xdr:row>
      <xdr:rowOff>153942</xdr:rowOff>
    </xdr:to>
    <xdr:sp macro="" textlink="">
      <xdr:nvSpPr>
        <xdr:cNvPr id="602" name="楕円 601">
          <a:extLst>
            <a:ext uri="{FF2B5EF4-FFF2-40B4-BE49-F238E27FC236}">
              <a16:creationId xmlns:a16="http://schemas.microsoft.com/office/drawing/2014/main" id="{00000000-0008-0000-0200-00005A020000}"/>
            </a:ext>
          </a:extLst>
        </xdr:cNvPr>
        <xdr:cNvSpPr/>
      </xdr:nvSpPr>
      <xdr:spPr>
        <a:xfrm>
          <a:off x="18605500" y="691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103142</xdr:rowOff>
    </xdr:from>
    <xdr:to>
      <xdr:col>102</xdr:col>
      <xdr:colOff>114300</xdr:colOff>
      <xdr:row>40</xdr:row>
      <xdr:rowOff>104187</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8656300" y="6961142"/>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80996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1043411" y="676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52976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20167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93801</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9278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19441</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8389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104796</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21043411" y="627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167965</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20167111" y="634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146114</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9278111" y="700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145069</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200-000063020000}"/>
            </a:ext>
          </a:extLst>
        </xdr:cNvPr>
        <xdr:cNvSpPr txBox="1"/>
      </xdr:nvSpPr>
      <xdr:spPr>
        <a:xfrm>
          <a:off x="18389111" y="700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200-00007C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200-00007E020000}"/>
            </a:ext>
          </a:extLst>
        </xdr:cNvPr>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00000000-0008-0000-0200-000080020000}"/>
            </a:ext>
          </a:extLst>
        </xdr:cNvPr>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200-000082020000}"/>
            </a:ext>
          </a:extLst>
        </xdr:cNvPr>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a:extLst>
            <a:ext uri="{FF2B5EF4-FFF2-40B4-BE49-F238E27FC236}">
              <a16:creationId xmlns:a16="http://schemas.microsoft.com/office/drawing/2014/main" id="{00000000-0008-0000-0200-000087020000}"/>
            </a:ext>
          </a:extLst>
        </xdr:cNvPr>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63500</xdr:rowOff>
    </xdr:from>
    <xdr:to>
      <xdr:col>85</xdr:col>
      <xdr:colOff>177800</xdr:colOff>
      <xdr:row>61</xdr:row>
      <xdr:rowOff>165100</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62687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41927</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200-00008E020000}"/>
            </a:ext>
          </a:extLst>
        </xdr:cNvPr>
        <xdr:cNvSpPr txBox="1"/>
      </xdr:nvSpPr>
      <xdr:spPr>
        <a:xfrm>
          <a:off x="16357600"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27577</xdr:rowOff>
    </xdr:from>
    <xdr:to>
      <xdr:col>81</xdr:col>
      <xdr:colOff>101600</xdr:colOff>
      <xdr:row>61</xdr:row>
      <xdr:rowOff>129177</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5430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78377</xdr:rowOff>
    </xdr:from>
    <xdr:to>
      <xdr:col>85</xdr:col>
      <xdr:colOff>127000</xdr:colOff>
      <xdr:row>61</xdr:row>
      <xdr:rowOff>114300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5481300" y="1053682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171269</xdr:rowOff>
    </xdr:from>
    <xdr:to>
      <xdr:col>76</xdr:col>
      <xdr:colOff>165100</xdr:colOff>
      <xdr:row>61</xdr:row>
      <xdr:rowOff>101419</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14541500" y="104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50619</xdr:rowOff>
    </xdr:from>
    <xdr:to>
      <xdr:col>81</xdr:col>
      <xdr:colOff>50800</xdr:colOff>
      <xdr:row>61</xdr:row>
      <xdr:rowOff>78377</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4592300" y="105090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133713</xdr:rowOff>
    </xdr:from>
    <xdr:to>
      <xdr:col>72</xdr:col>
      <xdr:colOff>38100</xdr:colOff>
      <xdr:row>61</xdr:row>
      <xdr:rowOff>63863</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136525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13063</xdr:rowOff>
    </xdr:from>
    <xdr:to>
      <xdr:col>76</xdr:col>
      <xdr:colOff>114300</xdr:colOff>
      <xdr:row>61</xdr:row>
      <xdr:rowOff>50619</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3703300" y="1047151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97790</xdr:rowOff>
    </xdr:from>
    <xdr:to>
      <xdr:col>67</xdr:col>
      <xdr:colOff>101600</xdr:colOff>
      <xdr:row>61</xdr:row>
      <xdr:rowOff>27940</xdr:rowOff>
    </xdr:to>
    <xdr:sp macro="" textlink="">
      <xdr:nvSpPr>
        <xdr:cNvPr id="661" name="楕円 660">
          <a:extLst>
            <a:ext uri="{FF2B5EF4-FFF2-40B4-BE49-F238E27FC236}">
              <a16:creationId xmlns:a16="http://schemas.microsoft.com/office/drawing/2014/main" id="{00000000-0008-0000-0200-000095020000}"/>
            </a:ext>
          </a:extLst>
        </xdr:cNvPr>
        <xdr:cNvSpPr/>
      </xdr:nvSpPr>
      <xdr:spPr>
        <a:xfrm>
          <a:off x="12763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148590</xdr:rowOff>
    </xdr:from>
    <xdr:to>
      <xdr:col>71</xdr:col>
      <xdr:colOff>177800</xdr:colOff>
      <xdr:row>61</xdr:row>
      <xdr:rowOff>13063</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2814300" y="1043559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120304</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5266044"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92546</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4389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54990</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200-00009D020000}"/>
            </a:ext>
          </a:extLst>
        </xdr:cNvPr>
        <xdr:cNvSpPr txBox="1"/>
      </xdr:nvSpPr>
      <xdr:spPr>
        <a:xfrm>
          <a:off x="13500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19067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200-00009E020000}"/>
            </a:ext>
          </a:extLst>
        </xdr:cNvPr>
        <xdr:cNvSpPr txBox="1"/>
      </xdr:nvSpPr>
      <xdr:spPr>
        <a:xfrm>
          <a:off x="12611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200-0000A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200-0000B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200-0000B5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200-0000B702000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200-0000B9020000}"/>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0000000-0008-0000-0200-0000BA02000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00000000-0008-0000-0200-0000BB02000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17780</xdr:rowOff>
    </xdr:from>
    <xdr:to>
      <xdr:col>116</xdr:col>
      <xdr:colOff>114300</xdr:colOff>
      <xdr:row>60</xdr:row>
      <xdr:rowOff>119380</xdr:rowOff>
    </xdr:to>
    <xdr:sp macro="" textlink="">
      <xdr:nvSpPr>
        <xdr:cNvPr id="708" name="楕円 707">
          <a:extLst>
            <a:ext uri="{FF2B5EF4-FFF2-40B4-BE49-F238E27FC236}">
              <a16:creationId xmlns:a16="http://schemas.microsoft.com/office/drawing/2014/main" id="{00000000-0008-0000-0200-0000C4020000}"/>
            </a:ext>
          </a:extLst>
        </xdr:cNvPr>
        <xdr:cNvSpPr/>
      </xdr:nvSpPr>
      <xdr:spPr>
        <a:xfrm>
          <a:off x="22110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40657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200-0000C5020000}"/>
            </a:ext>
          </a:extLst>
        </xdr:cNvPr>
        <xdr:cNvSpPr txBox="1"/>
      </xdr:nvSpPr>
      <xdr:spPr>
        <a:xfrm>
          <a:off x="22199600"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17780</xdr:rowOff>
    </xdr:from>
    <xdr:to>
      <xdr:col>112</xdr:col>
      <xdr:colOff>38100</xdr:colOff>
      <xdr:row>60</xdr:row>
      <xdr:rowOff>119380</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21272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68580</xdr:rowOff>
    </xdr:from>
    <xdr:to>
      <xdr:col>116</xdr:col>
      <xdr:colOff>63500</xdr:colOff>
      <xdr:row>60</xdr:row>
      <xdr:rowOff>68580</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21323300" y="10355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17780</xdr:rowOff>
    </xdr:from>
    <xdr:to>
      <xdr:col>107</xdr:col>
      <xdr:colOff>101600</xdr:colOff>
      <xdr:row>60</xdr:row>
      <xdr:rowOff>119380</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2038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68580</xdr:rowOff>
    </xdr:from>
    <xdr:to>
      <xdr:col>111</xdr:col>
      <xdr:colOff>177800</xdr:colOff>
      <xdr:row>60</xdr:row>
      <xdr:rowOff>68580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20434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17780</xdr:rowOff>
    </xdr:from>
    <xdr:to>
      <xdr:col>102</xdr:col>
      <xdr:colOff>165100</xdr:colOff>
      <xdr:row>60</xdr:row>
      <xdr:rowOff>119380</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9494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68580</xdr:rowOff>
    </xdr:from>
    <xdr:to>
      <xdr:col>107</xdr:col>
      <xdr:colOff>50800</xdr:colOff>
      <xdr:row>60</xdr:row>
      <xdr:rowOff>68580</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9545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17780</xdr:rowOff>
    </xdr:from>
    <xdr:to>
      <xdr:col>98</xdr:col>
      <xdr:colOff>38100</xdr:colOff>
      <xdr:row>60</xdr:row>
      <xdr:rowOff>119380</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18605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68580</xdr:rowOff>
    </xdr:from>
    <xdr:to>
      <xdr:col>102</xdr:col>
      <xdr:colOff>114300</xdr:colOff>
      <xdr:row>60</xdr:row>
      <xdr:rowOff>68580</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8656300" y="1035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200-0000CE020000}"/>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200-0000CF020000}"/>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41927</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200-0000D0020000}"/>
            </a:ext>
          </a:extLst>
        </xdr:cNvPr>
        <xdr:cNvSpPr txBox="1"/>
      </xdr:nvSpPr>
      <xdr:spPr>
        <a:xfrm>
          <a:off x="19310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135907</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200-0000D2020000}"/>
            </a:ext>
          </a:extLst>
        </xdr:cNvPr>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135907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200-0000D3020000}"/>
            </a:ext>
          </a:extLst>
        </xdr:cNvPr>
        <xdr:cNvSpPr txBox="1"/>
      </xdr:nvSpPr>
      <xdr:spPr>
        <a:xfrm>
          <a:off x="20199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135907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200-0000D4020000}"/>
            </a:ext>
          </a:extLst>
        </xdr:cNvPr>
        <xdr:cNvSpPr txBox="1"/>
      </xdr:nvSpPr>
      <xdr:spPr>
        <a:xfrm>
          <a:off x="19310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200-0000E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200-0000EF020000}"/>
            </a:ext>
          </a:extLst>
        </xdr:cNvPr>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200-0000F1020000}"/>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151147</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200-0000F3020000}"/>
            </a:ext>
          </a:extLst>
        </xdr:cNvPr>
        <xdr:cNvSpPr txBox="1"/>
      </xdr:nvSpPr>
      <xdr:spPr>
        <a:xfrm>
          <a:off x="16357600" y="1386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57786</xdr:rowOff>
    </xdr:from>
    <xdr:to>
      <xdr:col>85</xdr:col>
      <xdr:colOff>177800</xdr:colOff>
      <xdr:row>82</xdr:row>
      <xdr:rowOff>159386</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16268700" y="1411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36213</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200-0000FF020000}"/>
            </a:ext>
          </a:extLst>
        </xdr:cNvPr>
        <xdr:cNvSpPr txBox="1"/>
      </xdr:nvSpPr>
      <xdr:spPr>
        <a:xfrm>
          <a:off x="16357600"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160655</xdr:rowOff>
    </xdr:from>
    <xdr:to>
      <xdr:col>81</xdr:col>
      <xdr:colOff>101600</xdr:colOff>
      <xdr:row>82</xdr:row>
      <xdr:rowOff>90805</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15430500" y="1404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40005</xdr:rowOff>
    </xdr:from>
    <xdr:to>
      <xdr:col>85</xdr:col>
      <xdr:colOff>127000</xdr:colOff>
      <xdr:row>82</xdr:row>
      <xdr:rowOff>108586</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a:off x="15481300" y="14098905"/>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12064</xdr:rowOff>
    </xdr:from>
    <xdr:to>
      <xdr:col>76</xdr:col>
      <xdr:colOff>165100</xdr:colOff>
      <xdr:row>82</xdr:row>
      <xdr:rowOff>113664</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145415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40005</xdr:rowOff>
    </xdr:from>
    <xdr:to>
      <xdr:col>81</xdr:col>
      <xdr:colOff>50800</xdr:colOff>
      <xdr:row>82</xdr:row>
      <xdr:rowOff>62864</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flipV="1">
          <a:off x="14592300" y="1409890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72" name="楕円 771">
          <a:extLst>
            <a:ext uri="{FF2B5EF4-FFF2-40B4-BE49-F238E27FC236}">
              <a16:creationId xmlns:a16="http://schemas.microsoft.com/office/drawing/2014/main" id="{00000000-0008-0000-0200-000004030000}"/>
            </a:ext>
          </a:extLst>
        </xdr:cNvPr>
        <xdr:cNvSpPr/>
      </xdr:nvSpPr>
      <xdr:spPr>
        <a:xfrm>
          <a:off x="13652500" y="1401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1905</xdr:rowOff>
    </xdr:from>
    <xdr:to>
      <xdr:col>76</xdr:col>
      <xdr:colOff>114300</xdr:colOff>
      <xdr:row>82</xdr:row>
      <xdr:rowOff>62864</xdr:rowOff>
    </xdr:to>
    <xdr:cxnSp macro="">
      <xdr:nvCxnSpPr>
        <xdr:cNvPr id="773" name="直線コネクタ 772">
          <a:extLst>
            <a:ext uri="{FF2B5EF4-FFF2-40B4-BE49-F238E27FC236}">
              <a16:creationId xmlns:a16="http://schemas.microsoft.com/office/drawing/2014/main" id="{00000000-0008-0000-0200-000005030000}"/>
            </a:ext>
          </a:extLst>
        </xdr:cNvPr>
        <xdr:cNvCxnSpPr/>
      </xdr:nvCxnSpPr>
      <xdr:spPr>
        <a:xfrm>
          <a:off x="13703300" y="14060805"/>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55880</xdr:rowOff>
    </xdr:from>
    <xdr:to>
      <xdr:col>67</xdr:col>
      <xdr:colOff>101600</xdr:colOff>
      <xdr:row>81</xdr:row>
      <xdr:rowOff>157480</xdr:rowOff>
    </xdr:to>
    <xdr:sp macro="" textlink="">
      <xdr:nvSpPr>
        <xdr:cNvPr id="774" name="楕円 773">
          <a:extLst>
            <a:ext uri="{FF2B5EF4-FFF2-40B4-BE49-F238E27FC236}">
              <a16:creationId xmlns:a16="http://schemas.microsoft.com/office/drawing/2014/main" id="{00000000-0008-0000-0200-000006030000}"/>
            </a:ext>
          </a:extLst>
        </xdr:cNvPr>
        <xdr:cNvSpPr/>
      </xdr:nvSpPr>
      <xdr:spPr>
        <a:xfrm>
          <a:off x="12763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106680</xdr:rowOff>
    </xdr:from>
    <xdr:to>
      <xdr:col>71</xdr:col>
      <xdr:colOff>177800</xdr:colOff>
      <xdr:row>82</xdr:row>
      <xdr:rowOff>1905</xdr:rowOff>
    </xdr:to>
    <xdr:cxnSp macro="">
      <xdr:nvCxnSpPr>
        <xdr:cNvPr id="775" name="直線コネクタ 774">
          <a:extLst>
            <a:ext uri="{FF2B5EF4-FFF2-40B4-BE49-F238E27FC236}">
              <a16:creationId xmlns:a16="http://schemas.microsoft.com/office/drawing/2014/main" id="{00000000-0008-0000-0200-000007030000}"/>
            </a:ext>
          </a:extLst>
        </xdr:cNvPr>
        <xdr:cNvCxnSpPr/>
      </xdr:nvCxnSpPr>
      <xdr:spPr>
        <a:xfrm>
          <a:off x="12814300" y="1399413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200-000008030000}"/>
            </a:ext>
          </a:extLst>
        </xdr:cNvPr>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200-000009030000}"/>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200-00000A030000}"/>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200-00000B030000}"/>
            </a:ext>
          </a:extLst>
        </xdr:cNvPr>
        <xdr:cNvSpPr txBox="1"/>
      </xdr:nvSpPr>
      <xdr:spPr>
        <a:xfrm>
          <a:off x="12611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81932</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200-00000C030000}"/>
            </a:ext>
          </a:extLst>
        </xdr:cNvPr>
        <xdr:cNvSpPr txBox="1"/>
      </xdr:nvSpPr>
      <xdr:spPr>
        <a:xfrm>
          <a:off x="15266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104791</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200-00000D030000}"/>
            </a:ext>
          </a:extLst>
        </xdr:cNvPr>
        <xdr:cNvSpPr txBox="1"/>
      </xdr:nvSpPr>
      <xdr:spPr>
        <a:xfrm>
          <a:off x="14389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69232</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200-00000E030000}"/>
            </a:ext>
          </a:extLst>
        </xdr:cNvPr>
        <xdr:cNvSpPr txBox="1"/>
      </xdr:nvSpPr>
      <xdr:spPr>
        <a:xfrm>
          <a:off x="13500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2557</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200-00000F030000}"/>
            </a:ext>
          </a:extLst>
        </xdr:cNvPr>
        <xdr:cNvSpPr txBox="1"/>
      </xdr:nvSpPr>
      <xdr:spPr>
        <a:xfrm>
          <a:off x="12611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200-000010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200-000011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200-00001A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200-000024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200-000026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200-0000280300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200-00002A030000}"/>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200-00002C03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a:extLst>
            <a:ext uri="{FF2B5EF4-FFF2-40B4-BE49-F238E27FC236}">
              <a16:creationId xmlns:a16="http://schemas.microsoft.com/office/drawing/2014/main" id="{00000000-0008-0000-0200-00002D03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a:extLst>
            <a:ext uri="{FF2B5EF4-FFF2-40B4-BE49-F238E27FC236}">
              <a16:creationId xmlns:a16="http://schemas.microsoft.com/office/drawing/2014/main" id="{00000000-0008-0000-0200-000031030000}"/>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146050</xdr:rowOff>
    </xdr:from>
    <xdr:to>
      <xdr:col>116</xdr:col>
      <xdr:colOff>114300</xdr:colOff>
      <xdr:row>86</xdr:row>
      <xdr:rowOff>76200</xdr:rowOff>
    </xdr:to>
    <xdr:sp macro="" textlink="">
      <xdr:nvSpPr>
        <xdr:cNvPr id="823" name="楕円 822">
          <a:extLst>
            <a:ext uri="{FF2B5EF4-FFF2-40B4-BE49-F238E27FC236}">
              <a16:creationId xmlns:a16="http://schemas.microsoft.com/office/drawing/2014/main" id="{00000000-0008-0000-0200-000037030000}"/>
            </a:ext>
          </a:extLst>
        </xdr:cNvPr>
        <xdr:cNvSpPr/>
      </xdr:nvSpPr>
      <xdr:spPr>
        <a:xfrm>
          <a:off x="221107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200-000038030000}"/>
            </a:ext>
          </a:extLst>
        </xdr:cNvPr>
        <xdr:cNvSpPr txBox="1"/>
      </xdr:nvSpPr>
      <xdr:spPr>
        <a:xfrm>
          <a:off x="22199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146050</xdr:rowOff>
    </xdr:from>
    <xdr:to>
      <xdr:col>112</xdr:col>
      <xdr:colOff>38100</xdr:colOff>
      <xdr:row>86</xdr:row>
      <xdr:rowOff>76200</xdr:rowOff>
    </xdr:to>
    <xdr:sp macro="" textlink="">
      <xdr:nvSpPr>
        <xdr:cNvPr id="825" name="楕円 824">
          <a:extLst>
            <a:ext uri="{FF2B5EF4-FFF2-40B4-BE49-F238E27FC236}">
              <a16:creationId xmlns:a16="http://schemas.microsoft.com/office/drawing/2014/main" id="{00000000-0008-0000-0200-000039030000}"/>
            </a:ext>
          </a:extLst>
        </xdr:cNvPr>
        <xdr:cNvSpPr/>
      </xdr:nvSpPr>
      <xdr:spPr>
        <a:xfrm>
          <a:off x="21272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25400</xdr:rowOff>
    </xdr:from>
    <xdr:to>
      <xdr:col>116</xdr:col>
      <xdr:colOff>63500</xdr:colOff>
      <xdr:row>86</xdr:row>
      <xdr:rowOff>25400</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a:off x="21323300" y="14770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146050</xdr:rowOff>
    </xdr:from>
    <xdr:to>
      <xdr:col>107</xdr:col>
      <xdr:colOff>101600</xdr:colOff>
      <xdr:row>86</xdr:row>
      <xdr:rowOff>76200</xdr:rowOff>
    </xdr:to>
    <xdr:sp macro="" textlink="">
      <xdr:nvSpPr>
        <xdr:cNvPr id="827" name="楕円 826">
          <a:extLst>
            <a:ext uri="{FF2B5EF4-FFF2-40B4-BE49-F238E27FC236}">
              <a16:creationId xmlns:a16="http://schemas.microsoft.com/office/drawing/2014/main" id="{00000000-0008-0000-0200-00003B030000}"/>
            </a:ext>
          </a:extLst>
        </xdr:cNvPr>
        <xdr:cNvSpPr/>
      </xdr:nvSpPr>
      <xdr:spPr>
        <a:xfrm>
          <a:off x="20383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25400</xdr:rowOff>
    </xdr:from>
    <xdr:to>
      <xdr:col>111</xdr:col>
      <xdr:colOff>177800</xdr:colOff>
      <xdr:row>86</xdr:row>
      <xdr:rowOff>25400</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20434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146050</xdr:rowOff>
    </xdr:from>
    <xdr:to>
      <xdr:col>102</xdr:col>
      <xdr:colOff>165100</xdr:colOff>
      <xdr:row>86</xdr:row>
      <xdr:rowOff>76200</xdr:rowOff>
    </xdr:to>
    <xdr:sp macro="" textlink="">
      <xdr:nvSpPr>
        <xdr:cNvPr id="829" name="楕円 828">
          <a:extLst>
            <a:ext uri="{FF2B5EF4-FFF2-40B4-BE49-F238E27FC236}">
              <a16:creationId xmlns:a16="http://schemas.microsoft.com/office/drawing/2014/main" id="{00000000-0008-0000-0200-00003D030000}"/>
            </a:ext>
          </a:extLst>
        </xdr:cNvPr>
        <xdr:cNvSpPr/>
      </xdr:nvSpPr>
      <xdr:spPr>
        <a:xfrm>
          <a:off x="19494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25400</xdr:rowOff>
    </xdr:from>
    <xdr:to>
      <xdr:col>107</xdr:col>
      <xdr:colOff>50800</xdr:colOff>
      <xdr:row>86</xdr:row>
      <xdr:rowOff>25400</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a:off x="19545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146050</xdr:rowOff>
    </xdr:from>
    <xdr:to>
      <xdr:col>98</xdr:col>
      <xdr:colOff>38100</xdr:colOff>
      <xdr:row>86</xdr:row>
      <xdr:rowOff>76200</xdr:rowOff>
    </xdr:to>
    <xdr:sp macro="" textlink="">
      <xdr:nvSpPr>
        <xdr:cNvPr id="831" name="楕円 830">
          <a:extLst>
            <a:ext uri="{FF2B5EF4-FFF2-40B4-BE49-F238E27FC236}">
              <a16:creationId xmlns:a16="http://schemas.microsoft.com/office/drawing/2014/main" id="{00000000-0008-0000-0200-00003F030000}"/>
            </a:ext>
          </a:extLst>
        </xdr:cNvPr>
        <xdr:cNvSpPr/>
      </xdr:nvSpPr>
      <xdr:spPr>
        <a:xfrm>
          <a:off x="18605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25400</xdr:rowOff>
    </xdr:from>
    <xdr:to>
      <xdr:col>102</xdr:col>
      <xdr:colOff>114300</xdr:colOff>
      <xdr:row>86</xdr:row>
      <xdr:rowOff>25400</xdr:rowOff>
    </xdr:to>
    <xdr:cxnSp macro="">
      <xdr:nvCxnSpPr>
        <xdr:cNvPr id="832" name="直線コネクタ 831">
          <a:extLst>
            <a:ext uri="{FF2B5EF4-FFF2-40B4-BE49-F238E27FC236}">
              <a16:creationId xmlns:a16="http://schemas.microsoft.com/office/drawing/2014/main" id="{00000000-0008-0000-0200-000040030000}"/>
            </a:ext>
          </a:extLst>
        </xdr:cNvPr>
        <xdr:cNvCxnSpPr/>
      </xdr:nvCxnSpPr>
      <xdr:spPr>
        <a:xfrm>
          <a:off x="18656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a:extLst>
            <a:ext uri="{FF2B5EF4-FFF2-40B4-BE49-F238E27FC236}">
              <a16:creationId xmlns:a16="http://schemas.microsoft.com/office/drawing/2014/main" id="{00000000-0008-0000-0200-00004103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a:extLst>
            <a:ext uri="{FF2B5EF4-FFF2-40B4-BE49-F238E27FC236}">
              <a16:creationId xmlns:a16="http://schemas.microsoft.com/office/drawing/2014/main" id="{00000000-0008-0000-0200-000042030000}"/>
            </a:ext>
          </a:extLst>
        </xdr:cNvPr>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a:extLst>
            <a:ext uri="{FF2B5EF4-FFF2-40B4-BE49-F238E27FC236}">
              <a16:creationId xmlns:a16="http://schemas.microsoft.com/office/drawing/2014/main" id="{00000000-0008-0000-0200-000043030000}"/>
            </a:ext>
          </a:extLst>
        </xdr:cNvPr>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a:extLst>
            <a:ext uri="{FF2B5EF4-FFF2-40B4-BE49-F238E27FC236}">
              <a16:creationId xmlns:a16="http://schemas.microsoft.com/office/drawing/2014/main" id="{00000000-0008-0000-0200-000044030000}"/>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67327</xdr:rowOff>
    </xdr:from>
    <xdr:ext cx="469744" cy="259045"/>
    <xdr:sp macro="" textlink="">
      <xdr:nvSpPr>
        <xdr:cNvPr id="837" name="n_1mainValue【消防施設】&#10;一人当たり面積">
          <a:extLst>
            <a:ext uri="{FF2B5EF4-FFF2-40B4-BE49-F238E27FC236}">
              <a16:creationId xmlns:a16="http://schemas.microsoft.com/office/drawing/2014/main" id="{00000000-0008-0000-0200-000045030000}"/>
            </a:ext>
          </a:extLst>
        </xdr:cNvPr>
        <xdr:cNvSpPr txBox="1"/>
      </xdr:nvSpPr>
      <xdr:spPr>
        <a:xfrm>
          <a:off x="210757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67327</xdr:rowOff>
    </xdr:from>
    <xdr:ext cx="469744" cy="259045"/>
    <xdr:sp macro="" textlink="">
      <xdr:nvSpPr>
        <xdr:cNvPr id="838" name="n_2mainValue【消防施設】&#10;一人当たり面積">
          <a:extLst>
            <a:ext uri="{FF2B5EF4-FFF2-40B4-BE49-F238E27FC236}">
              <a16:creationId xmlns:a16="http://schemas.microsoft.com/office/drawing/2014/main" id="{00000000-0008-0000-0200-000046030000}"/>
            </a:ext>
          </a:extLst>
        </xdr:cNvPr>
        <xdr:cNvSpPr txBox="1"/>
      </xdr:nvSpPr>
      <xdr:spPr>
        <a:xfrm>
          <a:off x="20199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67327</xdr:rowOff>
    </xdr:from>
    <xdr:ext cx="469744" cy="259045"/>
    <xdr:sp macro="" textlink="">
      <xdr:nvSpPr>
        <xdr:cNvPr id="839" name="n_3mainValue【消防施設】&#10;一人当たり面積">
          <a:extLst>
            <a:ext uri="{FF2B5EF4-FFF2-40B4-BE49-F238E27FC236}">
              <a16:creationId xmlns:a16="http://schemas.microsoft.com/office/drawing/2014/main" id="{00000000-0008-0000-0200-000047030000}"/>
            </a:ext>
          </a:extLst>
        </xdr:cNvPr>
        <xdr:cNvSpPr txBox="1"/>
      </xdr:nvSpPr>
      <xdr:spPr>
        <a:xfrm>
          <a:off x="19310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67327</xdr:rowOff>
    </xdr:from>
    <xdr:ext cx="469744" cy="259045"/>
    <xdr:sp macro="" textlink="">
      <xdr:nvSpPr>
        <xdr:cNvPr id="840" name="n_4mainValue【消防施設】&#10;一人当たり面積">
          <a:extLst>
            <a:ext uri="{FF2B5EF4-FFF2-40B4-BE49-F238E27FC236}">
              <a16:creationId xmlns:a16="http://schemas.microsoft.com/office/drawing/2014/main" id="{00000000-0008-0000-0200-000048030000}"/>
            </a:ext>
          </a:extLst>
        </xdr:cNvPr>
        <xdr:cNvSpPr txBox="1"/>
      </xdr:nvSpPr>
      <xdr:spPr>
        <a:xfrm>
          <a:off x="18421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200-000049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200-000050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200-00005E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200-00006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200-000061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a:extLst>
            <a:ext uri="{FF2B5EF4-FFF2-40B4-BE49-F238E27FC236}">
              <a16:creationId xmlns:a16="http://schemas.microsoft.com/office/drawing/2014/main" id="{00000000-0008-0000-0200-000062030000}"/>
            </a:ext>
          </a:extLst>
        </xdr:cNvPr>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00000000-0008-0000-0200-000063030000}"/>
            </a:ext>
          </a:extLst>
        </xdr:cNvPr>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a:extLst>
            <a:ext uri="{FF2B5EF4-FFF2-40B4-BE49-F238E27FC236}">
              <a16:creationId xmlns:a16="http://schemas.microsoft.com/office/drawing/2014/main" id="{00000000-0008-0000-0200-000064030000}"/>
            </a:ext>
          </a:extLst>
        </xdr:cNvPr>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a:extLst>
            <a:ext uri="{FF2B5EF4-FFF2-40B4-BE49-F238E27FC236}">
              <a16:creationId xmlns:a16="http://schemas.microsoft.com/office/drawing/2014/main" id="{00000000-0008-0000-0200-000065030000}"/>
            </a:ext>
          </a:extLst>
        </xdr:cNvPr>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a:extLst>
            <a:ext uri="{FF2B5EF4-FFF2-40B4-BE49-F238E27FC236}">
              <a16:creationId xmlns:a16="http://schemas.microsoft.com/office/drawing/2014/main" id="{00000000-0008-0000-0200-000066030000}"/>
            </a:ext>
          </a:extLst>
        </xdr:cNvPr>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95266</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200-000067030000}"/>
            </a:ext>
          </a:extLst>
        </xdr:cNvPr>
        <xdr:cNvSpPr txBox="1"/>
      </xdr:nvSpPr>
      <xdr:spPr>
        <a:xfrm>
          <a:off x="16357600" y="1775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a:extLst>
            <a:ext uri="{FF2B5EF4-FFF2-40B4-BE49-F238E27FC236}">
              <a16:creationId xmlns:a16="http://schemas.microsoft.com/office/drawing/2014/main" id="{00000000-0008-0000-0200-000068030000}"/>
            </a:ext>
          </a:extLst>
        </xdr:cNvPr>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a:extLst>
            <a:ext uri="{FF2B5EF4-FFF2-40B4-BE49-F238E27FC236}">
              <a16:creationId xmlns:a16="http://schemas.microsoft.com/office/drawing/2014/main" id="{00000000-0008-0000-0200-00006C030000}"/>
            </a:ext>
          </a:extLst>
        </xdr:cNvPr>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51526</xdr:rowOff>
    </xdr:from>
    <xdr:to>
      <xdr:col>85</xdr:col>
      <xdr:colOff>177800</xdr:colOff>
      <xdr:row>103</xdr:row>
      <xdr:rowOff>153126</xdr:rowOff>
    </xdr:to>
    <xdr:sp macro="" textlink="">
      <xdr:nvSpPr>
        <xdr:cNvPr id="882" name="楕円 881">
          <a:extLst>
            <a:ext uri="{FF2B5EF4-FFF2-40B4-BE49-F238E27FC236}">
              <a16:creationId xmlns:a16="http://schemas.microsoft.com/office/drawing/2014/main" id="{00000000-0008-0000-0200-000072030000}"/>
            </a:ext>
          </a:extLst>
        </xdr:cNvPr>
        <xdr:cNvSpPr/>
      </xdr:nvSpPr>
      <xdr:spPr>
        <a:xfrm>
          <a:off x="162687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74403</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200-000073030000}"/>
            </a:ext>
          </a:extLst>
        </xdr:cNvPr>
        <xdr:cNvSpPr txBox="1"/>
      </xdr:nvSpPr>
      <xdr:spPr>
        <a:xfrm>
          <a:off x="16357600" y="1756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164193</xdr:rowOff>
    </xdr:from>
    <xdr:to>
      <xdr:col>81</xdr:col>
      <xdr:colOff>101600</xdr:colOff>
      <xdr:row>103</xdr:row>
      <xdr:rowOff>94343</xdr:rowOff>
    </xdr:to>
    <xdr:sp macro="" textlink="">
      <xdr:nvSpPr>
        <xdr:cNvPr id="884" name="楕円 883">
          <a:extLst>
            <a:ext uri="{FF2B5EF4-FFF2-40B4-BE49-F238E27FC236}">
              <a16:creationId xmlns:a16="http://schemas.microsoft.com/office/drawing/2014/main" id="{00000000-0008-0000-0200-000074030000}"/>
            </a:ext>
          </a:extLst>
        </xdr:cNvPr>
        <xdr:cNvSpPr/>
      </xdr:nvSpPr>
      <xdr:spPr>
        <a:xfrm>
          <a:off x="15430500" y="1765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43543</xdr:rowOff>
    </xdr:from>
    <xdr:to>
      <xdr:col>85</xdr:col>
      <xdr:colOff>127000</xdr:colOff>
      <xdr:row>103</xdr:row>
      <xdr:rowOff>102326</xdr:rowOff>
    </xdr:to>
    <xdr:cxnSp macro="">
      <xdr:nvCxnSpPr>
        <xdr:cNvPr id="885" name="直線コネクタ 884">
          <a:extLst>
            <a:ext uri="{FF2B5EF4-FFF2-40B4-BE49-F238E27FC236}">
              <a16:creationId xmlns:a16="http://schemas.microsoft.com/office/drawing/2014/main" id="{00000000-0008-0000-0200-000075030000}"/>
            </a:ext>
          </a:extLst>
        </xdr:cNvPr>
        <xdr:cNvCxnSpPr/>
      </xdr:nvCxnSpPr>
      <xdr:spPr>
        <a:xfrm>
          <a:off x="15481300" y="1770289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154395</xdr:rowOff>
    </xdr:from>
    <xdr:to>
      <xdr:col>76</xdr:col>
      <xdr:colOff>165100</xdr:colOff>
      <xdr:row>106</xdr:row>
      <xdr:rowOff>84545</xdr:rowOff>
    </xdr:to>
    <xdr:sp macro="" textlink="">
      <xdr:nvSpPr>
        <xdr:cNvPr id="886" name="楕円 885">
          <a:extLst>
            <a:ext uri="{FF2B5EF4-FFF2-40B4-BE49-F238E27FC236}">
              <a16:creationId xmlns:a16="http://schemas.microsoft.com/office/drawing/2014/main" id="{00000000-0008-0000-0200-000076030000}"/>
            </a:ext>
          </a:extLst>
        </xdr:cNvPr>
        <xdr:cNvSpPr/>
      </xdr:nvSpPr>
      <xdr:spPr>
        <a:xfrm>
          <a:off x="14541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43543</xdr:rowOff>
    </xdr:from>
    <xdr:to>
      <xdr:col>81</xdr:col>
      <xdr:colOff>50800</xdr:colOff>
      <xdr:row>106</xdr:row>
      <xdr:rowOff>33745</xdr:rowOff>
    </xdr:to>
    <xdr:cxnSp macro="">
      <xdr:nvCxnSpPr>
        <xdr:cNvPr id="887" name="直線コネクタ 886">
          <a:extLst>
            <a:ext uri="{FF2B5EF4-FFF2-40B4-BE49-F238E27FC236}">
              <a16:creationId xmlns:a16="http://schemas.microsoft.com/office/drawing/2014/main" id="{00000000-0008-0000-0200-000077030000}"/>
            </a:ext>
          </a:extLst>
        </xdr:cNvPr>
        <xdr:cNvCxnSpPr/>
      </xdr:nvCxnSpPr>
      <xdr:spPr>
        <a:xfrm flipV="1">
          <a:off x="14592300" y="17702893"/>
          <a:ext cx="889000" cy="50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102144</xdr:rowOff>
    </xdr:from>
    <xdr:to>
      <xdr:col>72</xdr:col>
      <xdr:colOff>38100</xdr:colOff>
      <xdr:row>107</xdr:row>
      <xdr:rowOff>32294</xdr:rowOff>
    </xdr:to>
    <xdr:sp macro="" textlink="">
      <xdr:nvSpPr>
        <xdr:cNvPr id="888" name="楕円 887">
          <a:extLst>
            <a:ext uri="{FF2B5EF4-FFF2-40B4-BE49-F238E27FC236}">
              <a16:creationId xmlns:a16="http://schemas.microsoft.com/office/drawing/2014/main" id="{00000000-0008-0000-0200-000078030000}"/>
            </a:ext>
          </a:extLst>
        </xdr:cNvPr>
        <xdr:cNvSpPr/>
      </xdr:nvSpPr>
      <xdr:spPr>
        <a:xfrm>
          <a:off x="13652500" y="182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33745</xdr:rowOff>
    </xdr:from>
    <xdr:to>
      <xdr:col>76</xdr:col>
      <xdr:colOff>114300</xdr:colOff>
      <xdr:row>106</xdr:row>
      <xdr:rowOff>152944</xdr:rowOff>
    </xdr:to>
    <xdr:cxnSp macro="">
      <xdr:nvCxnSpPr>
        <xdr:cNvPr id="889" name="直線コネクタ 888">
          <a:extLst>
            <a:ext uri="{FF2B5EF4-FFF2-40B4-BE49-F238E27FC236}">
              <a16:creationId xmlns:a16="http://schemas.microsoft.com/office/drawing/2014/main" id="{00000000-0008-0000-0200-000079030000}"/>
            </a:ext>
          </a:extLst>
        </xdr:cNvPr>
        <xdr:cNvCxnSpPr/>
      </xdr:nvCxnSpPr>
      <xdr:spPr>
        <a:xfrm flipV="1">
          <a:off x="13703300" y="18207445"/>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28666</xdr:rowOff>
    </xdr:from>
    <xdr:to>
      <xdr:col>67</xdr:col>
      <xdr:colOff>101600</xdr:colOff>
      <xdr:row>107</xdr:row>
      <xdr:rowOff>130266</xdr:rowOff>
    </xdr:to>
    <xdr:sp macro="" textlink="">
      <xdr:nvSpPr>
        <xdr:cNvPr id="890" name="楕円 889">
          <a:extLst>
            <a:ext uri="{FF2B5EF4-FFF2-40B4-BE49-F238E27FC236}">
              <a16:creationId xmlns:a16="http://schemas.microsoft.com/office/drawing/2014/main" id="{00000000-0008-0000-0200-00007A030000}"/>
            </a:ext>
          </a:extLst>
        </xdr:cNvPr>
        <xdr:cNvSpPr/>
      </xdr:nvSpPr>
      <xdr:spPr>
        <a:xfrm>
          <a:off x="12763500" y="1837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152944</xdr:rowOff>
    </xdr:from>
    <xdr:to>
      <xdr:col>71</xdr:col>
      <xdr:colOff>177800</xdr:colOff>
      <xdr:row>107</xdr:row>
      <xdr:rowOff>79466</xdr:rowOff>
    </xdr:to>
    <xdr:cxnSp macro="">
      <xdr:nvCxnSpPr>
        <xdr:cNvPr id="891" name="直線コネクタ 890">
          <a:extLst>
            <a:ext uri="{FF2B5EF4-FFF2-40B4-BE49-F238E27FC236}">
              <a16:creationId xmlns:a16="http://schemas.microsoft.com/office/drawing/2014/main" id="{00000000-0008-0000-0200-00007B030000}"/>
            </a:ext>
          </a:extLst>
        </xdr:cNvPr>
        <xdr:cNvCxnSpPr/>
      </xdr:nvCxnSpPr>
      <xdr:spPr>
        <a:xfrm flipV="1">
          <a:off x="12814300" y="1832664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200-00007C030000}"/>
            </a:ext>
          </a:extLst>
        </xdr:cNvPr>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200-00007D030000}"/>
            </a:ext>
          </a:extLst>
        </xdr:cNvPr>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109238</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200-00007E030000}"/>
            </a:ext>
          </a:extLst>
        </xdr:cNvPr>
        <xdr:cNvSpPr txBox="1"/>
      </xdr:nvSpPr>
      <xdr:spPr>
        <a:xfrm>
          <a:off x="13500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42290</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200-00007F030000}"/>
            </a:ext>
          </a:extLst>
        </xdr:cNvPr>
        <xdr:cNvSpPr txBox="1"/>
      </xdr:nvSpPr>
      <xdr:spPr>
        <a:xfrm>
          <a:off x="12611744" y="1753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110870</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200-000080030000}"/>
            </a:ext>
          </a:extLst>
        </xdr:cNvPr>
        <xdr:cNvSpPr txBox="1"/>
      </xdr:nvSpPr>
      <xdr:spPr>
        <a:xfrm>
          <a:off x="152660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75672</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200-000081030000}"/>
            </a:ext>
          </a:extLst>
        </xdr:cNvPr>
        <xdr:cNvSpPr txBox="1"/>
      </xdr:nvSpPr>
      <xdr:spPr>
        <a:xfrm>
          <a:off x="14389744" y="1824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23421</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200-000082030000}"/>
            </a:ext>
          </a:extLst>
        </xdr:cNvPr>
        <xdr:cNvSpPr txBox="1"/>
      </xdr:nvSpPr>
      <xdr:spPr>
        <a:xfrm>
          <a:off x="13500744" y="1836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121393</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200-000083030000}"/>
            </a:ext>
          </a:extLst>
        </xdr:cNvPr>
        <xdr:cNvSpPr txBox="1"/>
      </xdr:nvSpPr>
      <xdr:spPr>
        <a:xfrm>
          <a:off x="12611744" y="1846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200-000084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200-00008B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200-00008C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200-00008D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2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0000000-0008-0000-0200-000094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00000000-0008-0000-0200-000096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00000000-0008-0000-0200-00009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0000000-0008-0000-0200-00009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a:extLst>
            <a:ext uri="{FF2B5EF4-FFF2-40B4-BE49-F238E27FC236}">
              <a16:creationId xmlns:a16="http://schemas.microsoft.com/office/drawing/2014/main" id="{00000000-0008-0000-0200-00009B030000}"/>
            </a:ext>
          </a:extLst>
        </xdr:cNvPr>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a:extLst>
            <a:ext uri="{FF2B5EF4-FFF2-40B4-BE49-F238E27FC236}">
              <a16:creationId xmlns:a16="http://schemas.microsoft.com/office/drawing/2014/main" id="{00000000-0008-0000-0200-00009C030000}"/>
            </a:ext>
          </a:extLst>
        </xdr:cNvPr>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a:extLst>
            <a:ext uri="{FF2B5EF4-FFF2-40B4-BE49-F238E27FC236}">
              <a16:creationId xmlns:a16="http://schemas.microsoft.com/office/drawing/2014/main" id="{00000000-0008-0000-0200-00009D030000}"/>
            </a:ext>
          </a:extLst>
        </xdr:cNvPr>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a:extLst>
            <a:ext uri="{FF2B5EF4-FFF2-40B4-BE49-F238E27FC236}">
              <a16:creationId xmlns:a16="http://schemas.microsoft.com/office/drawing/2014/main" id="{00000000-0008-0000-0200-00009E030000}"/>
            </a:ext>
          </a:extLst>
        </xdr:cNvPr>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a:extLst>
            <a:ext uri="{FF2B5EF4-FFF2-40B4-BE49-F238E27FC236}">
              <a16:creationId xmlns:a16="http://schemas.microsoft.com/office/drawing/2014/main" id="{00000000-0008-0000-0200-00009F030000}"/>
            </a:ext>
          </a:extLst>
        </xdr:cNvPr>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928" name="【庁舎】&#10;一人当たり面積平均値テキスト">
          <a:extLst>
            <a:ext uri="{FF2B5EF4-FFF2-40B4-BE49-F238E27FC236}">
              <a16:creationId xmlns:a16="http://schemas.microsoft.com/office/drawing/2014/main" id="{00000000-0008-0000-0200-0000A0030000}"/>
            </a:ext>
          </a:extLst>
        </xdr:cNvPr>
        <xdr:cNvSpPr txBox="1"/>
      </xdr:nvSpPr>
      <xdr:spPr>
        <a:xfrm>
          <a:off x="22199600" y="17940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a:extLst>
            <a:ext uri="{FF2B5EF4-FFF2-40B4-BE49-F238E27FC236}">
              <a16:creationId xmlns:a16="http://schemas.microsoft.com/office/drawing/2014/main" id="{00000000-0008-0000-0200-0000A1030000}"/>
            </a:ext>
          </a:extLst>
        </xdr:cNvPr>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a:extLst>
            <a:ext uri="{FF2B5EF4-FFF2-40B4-BE49-F238E27FC236}">
              <a16:creationId xmlns:a16="http://schemas.microsoft.com/office/drawing/2014/main" id="{00000000-0008-0000-0200-0000A4030000}"/>
            </a:ext>
          </a:extLst>
        </xdr:cNvPr>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a:extLst>
            <a:ext uri="{FF2B5EF4-FFF2-40B4-BE49-F238E27FC236}">
              <a16:creationId xmlns:a16="http://schemas.microsoft.com/office/drawing/2014/main" id="{00000000-0008-0000-0200-0000A5030000}"/>
            </a:ext>
          </a:extLst>
        </xdr:cNvPr>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17780</xdr:rowOff>
    </xdr:from>
    <xdr:to>
      <xdr:col>116</xdr:col>
      <xdr:colOff>114300</xdr:colOff>
      <xdr:row>107</xdr:row>
      <xdr:rowOff>119380</xdr:rowOff>
    </xdr:to>
    <xdr:sp macro="" textlink="">
      <xdr:nvSpPr>
        <xdr:cNvPr id="939" name="楕円 938">
          <a:extLst>
            <a:ext uri="{FF2B5EF4-FFF2-40B4-BE49-F238E27FC236}">
              <a16:creationId xmlns:a16="http://schemas.microsoft.com/office/drawing/2014/main" id="{00000000-0008-0000-0200-0000AB030000}"/>
            </a:ext>
          </a:extLst>
        </xdr:cNvPr>
        <xdr:cNvSpPr/>
      </xdr:nvSpPr>
      <xdr:spPr>
        <a:xfrm>
          <a:off x="221107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104157</xdr:rowOff>
    </xdr:from>
    <xdr:ext cx="469744" cy="259045"/>
    <xdr:sp macro="" textlink="">
      <xdr:nvSpPr>
        <xdr:cNvPr id="940" name="【庁舎】&#10;一人当たり面積該当値テキスト">
          <a:extLst>
            <a:ext uri="{FF2B5EF4-FFF2-40B4-BE49-F238E27FC236}">
              <a16:creationId xmlns:a16="http://schemas.microsoft.com/office/drawing/2014/main" id="{00000000-0008-0000-0200-0000AC030000}"/>
            </a:ext>
          </a:extLst>
        </xdr:cNvPr>
        <xdr:cNvSpPr txBox="1"/>
      </xdr:nvSpPr>
      <xdr:spPr>
        <a:xfrm>
          <a:off x="22199600" y="182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21589</xdr:rowOff>
    </xdr:from>
    <xdr:to>
      <xdr:col>112</xdr:col>
      <xdr:colOff>38100</xdr:colOff>
      <xdr:row>107</xdr:row>
      <xdr:rowOff>123189</xdr:rowOff>
    </xdr:to>
    <xdr:sp macro="" textlink="">
      <xdr:nvSpPr>
        <xdr:cNvPr id="941" name="楕円 940">
          <a:extLst>
            <a:ext uri="{FF2B5EF4-FFF2-40B4-BE49-F238E27FC236}">
              <a16:creationId xmlns:a16="http://schemas.microsoft.com/office/drawing/2014/main" id="{00000000-0008-0000-0200-0000AD030000}"/>
            </a:ext>
          </a:extLst>
        </xdr:cNvPr>
        <xdr:cNvSpPr/>
      </xdr:nvSpPr>
      <xdr:spPr>
        <a:xfrm>
          <a:off x="21272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68580</xdr:rowOff>
    </xdr:from>
    <xdr:to>
      <xdr:col>116</xdr:col>
      <xdr:colOff>63500</xdr:colOff>
      <xdr:row>107</xdr:row>
      <xdr:rowOff>72389</xdr:rowOff>
    </xdr:to>
    <xdr:cxnSp macro="">
      <xdr:nvCxnSpPr>
        <xdr:cNvPr id="942" name="直線コネクタ 941">
          <a:extLst>
            <a:ext uri="{FF2B5EF4-FFF2-40B4-BE49-F238E27FC236}">
              <a16:creationId xmlns:a16="http://schemas.microsoft.com/office/drawing/2014/main" id="{00000000-0008-0000-0200-0000AE030000}"/>
            </a:ext>
          </a:extLst>
        </xdr:cNvPr>
        <xdr:cNvCxnSpPr/>
      </xdr:nvCxnSpPr>
      <xdr:spPr>
        <a:xfrm flipV="1">
          <a:off x="21323300" y="184137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21589</xdr:rowOff>
    </xdr:from>
    <xdr:to>
      <xdr:col>107</xdr:col>
      <xdr:colOff>101600</xdr:colOff>
      <xdr:row>107</xdr:row>
      <xdr:rowOff>123189</xdr:rowOff>
    </xdr:to>
    <xdr:sp macro="" textlink="">
      <xdr:nvSpPr>
        <xdr:cNvPr id="943" name="楕円 942">
          <a:extLst>
            <a:ext uri="{FF2B5EF4-FFF2-40B4-BE49-F238E27FC236}">
              <a16:creationId xmlns:a16="http://schemas.microsoft.com/office/drawing/2014/main" id="{00000000-0008-0000-0200-0000AF030000}"/>
            </a:ext>
          </a:extLst>
        </xdr:cNvPr>
        <xdr:cNvSpPr/>
      </xdr:nvSpPr>
      <xdr:spPr>
        <a:xfrm>
          <a:off x="20383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72389</xdr:rowOff>
    </xdr:from>
    <xdr:to>
      <xdr:col>111</xdr:col>
      <xdr:colOff>177800</xdr:colOff>
      <xdr:row>107</xdr:row>
      <xdr:rowOff>72389</xdr:rowOff>
    </xdr:to>
    <xdr:cxnSp macro="">
      <xdr:nvCxnSpPr>
        <xdr:cNvPr id="944" name="直線コネクタ 943">
          <a:extLst>
            <a:ext uri="{FF2B5EF4-FFF2-40B4-BE49-F238E27FC236}">
              <a16:creationId xmlns:a16="http://schemas.microsoft.com/office/drawing/2014/main" id="{00000000-0008-0000-0200-0000B0030000}"/>
            </a:ext>
          </a:extLst>
        </xdr:cNvPr>
        <xdr:cNvCxnSpPr/>
      </xdr:nvCxnSpPr>
      <xdr:spPr>
        <a:xfrm>
          <a:off x="20434300" y="18417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17780</xdr:rowOff>
    </xdr:from>
    <xdr:to>
      <xdr:col>102</xdr:col>
      <xdr:colOff>165100</xdr:colOff>
      <xdr:row>107</xdr:row>
      <xdr:rowOff>119380</xdr:rowOff>
    </xdr:to>
    <xdr:sp macro="" textlink="">
      <xdr:nvSpPr>
        <xdr:cNvPr id="945" name="楕円 944">
          <a:extLst>
            <a:ext uri="{FF2B5EF4-FFF2-40B4-BE49-F238E27FC236}">
              <a16:creationId xmlns:a16="http://schemas.microsoft.com/office/drawing/2014/main" id="{00000000-0008-0000-0200-0000B1030000}"/>
            </a:ext>
          </a:extLst>
        </xdr:cNvPr>
        <xdr:cNvSpPr/>
      </xdr:nvSpPr>
      <xdr:spPr>
        <a:xfrm>
          <a:off x="194945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68580</xdr:rowOff>
    </xdr:from>
    <xdr:to>
      <xdr:col>107</xdr:col>
      <xdr:colOff>50800</xdr:colOff>
      <xdr:row>107</xdr:row>
      <xdr:rowOff>72389</xdr:rowOff>
    </xdr:to>
    <xdr:cxnSp macro="">
      <xdr:nvCxnSpPr>
        <xdr:cNvPr id="946" name="直線コネクタ 945">
          <a:extLst>
            <a:ext uri="{FF2B5EF4-FFF2-40B4-BE49-F238E27FC236}">
              <a16:creationId xmlns:a16="http://schemas.microsoft.com/office/drawing/2014/main" id="{00000000-0008-0000-0200-0000B2030000}"/>
            </a:ext>
          </a:extLst>
        </xdr:cNvPr>
        <xdr:cNvCxnSpPr/>
      </xdr:nvCxnSpPr>
      <xdr:spPr>
        <a:xfrm>
          <a:off x="19545300" y="184137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17780</xdr:rowOff>
    </xdr:from>
    <xdr:to>
      <xdr:col>98</xdr:col>
      <xdr:colOff>38100</xdr:colOff>
      <xdr:row>107</xdr:row>
      <xdr:rowOff>119380</xdr:rowOff>
    </xdr:to>
    <xdr:sp macro="" textlink="">
      <xdr:nvSpPr>
        <xdr:cNvPr id="947" name="楕円 946">
          <a:extLst>
            <a:ext uri="{FF2B5EF4-FFF2-40B4-BE49-F238E27FC236}">
              <a16:creationId xmlns:a16="http://schemas.microsoft.com/office/drawing/2014/main" id="{00000000-0008-0000-0200-0000B3030000}"/>
            </a:ext>
          </a:extLst>
        </xdr:cNvPr>
        <xdr:cNvSpPr/>
      </xdr:nvSpPr>
      <xdr:spPr>
        <a:xfrm>
          <a:off x="186055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68580</xdr:rowOff>
    </xdr:from>
    <xdr:to>
      <xdr:col>102</xdr:col>
      <xdr:colOff>114300</xdr:colOff>
      <xdr:row>107</xdr:row>
      <xdr:rowOff>68580</xdr:rowOff>
    </xdr:to>
    <xdr:cxnSp macro="">
      <xdr:nvCxnSpPr>
        <xdr:cNvPr id="948" name="直線コネクタ 947">
          <a:extLst>
            <a:ext uri="{FF2B5EF4-FFF2-40B4-BE49-F238E27FC236}">
              <a16:creationId xmlns:a16="http://schemas.microsoft.com/office/drawing/2014/main" id="{00000000-0008-0000-0200-0000B4030000}"/>
            </a:ext>
          </a:extLst>
        </xdr:cNvPr>
        <xdr:cNvCxnSpPr/>
      </xdr:nvCxnSpPr>
      <xdr:spPr>
        <a:xfrm>
          <a:off x="18656300" y="18413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33038</xdr:rowOff>
    </xdr:from>
    <xdr:ext cx="469744" cy="259045"/>
    <xdr:sp macro="" textlink="">
      <xdr:nvSpPr>
        <xdr:cNvPr id="949" name="n_1aveValue【庁舎】&#10;一人当たり面積">
          <a:extLst>
            <a:ext uri="{FF2B5EF4-FFF2-40B4-BE49-F238E27FC236}">
              <a16:creationId xmlns:a16="http://schemas.microsoft.com/office/drawing/2014/main" id="{00000000-0008-0000-0200-0000B5030000}"/>
            </a:ext>
          </a:extLst>
        </xdr:cNvPr>
        <xdr:cNvSpPr txBox="1"/>
      </xdr:nvSpPr>
      <xdr:spPr>
        <a:xfrm>
          <a:off x="210757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71138</xdr:rowOff>
    </xdr:from>
    <xdr:ext cx="469744" cy="259045"/>
    <xdr:sp macro="" textlink="">
      <xdr:nvSpPr>
        <xdr:cNvPr id="950" name="n_2aveValue【庁舎】&#10;一人当たり面積">
          <a:extLst>
            <a:ext uri="{FF2B5EF4-FFF2-40B4-BE49-F238E27FC236}">
              <a16:creationId xmlns:a16="http://schemas.microsoft.com/office/drawing/2014/main" id="{00000000-0008-0000-0200-0000B6030000}"/>
            </a:ext>
          </a:extLst>
        </xdr:cNvPr>
        <xdr:cNvSpPr txBox="1"/>
      </xdr:nvSpPr>
      <xdr:spPr>
        <a:xfrm>
          <a:off x="20199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951" name="n_3aveValue【庁舎】&#10;一人当たり面積">
          <a:extLst>
            <a:ext uri="{FF2B5EF4-FFF2-40B4-BE49-F238E27FC236}">
              <a16:creationId xmlns:a16="http://schemas.microsoft.com/office/drawing/2014/main" id="{00000000-0008-0000-0200-0000B7030000}"/>
            </a:ext>
          </a:extLst>
        </xdr:cNvPr>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952" name="n_4aveValue【庁舎】&#10;一人当たり面積">
          <a:extLst>
            <a:ext uri="{FF2B5EF4-FFF2-40B4-BE49-F238E27FC236}">
              <a16:creationId xmlns:a16="http://schemas.microsoft.com/office/drawing/2014/main" id="{00000000-0008-0000-0200-0000B8030000}"/>
            </a:ext>
          </a:extLst>
        </xdr:cNvPr>
        <xdr:cNvSpPr txBox="1"/>
      </xdr:nvSpPr>
      <xdr:spPr>
        <a:xfrm>
          <a:off x="18421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114316</xdr:rowOff>
    </xdr:from>
    <xdr:ext cx="469744" cy="259045"/>
    <xdr:sp macro="" textlink="">
      <xdr:nvSpPr>
        <xdr:cNvPr id="953" name="n_1mainValue【庁舎】&#10;一人当たり面積">
          <a:extLst>
            <a:ext uri="{FF2B5EF4-FFF2-40B4-BE49-F238E27FC236}">
              <a16:creationId xmlns:a16="http://schemas.microsoft.com/office/drawing/2014/main" id="{00000000-0008-0000-0200-0000B9030000}"/>
            </a:ext>
          </a:extLst>
        </xdr:cNvPr>
        <xdr:cNvSpPr txBox="1"/>
      </xdr:nvSpPr>
      <xdr:spPr>
        <a:xfrm>
          <a:off x="210757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114316</xdr:rowOff>
    </xdr:from>
    <xdr:ext cx="469744" cy="259045"/>
    <xdr:sp macro="" textlink="">
      <xdr:nvSpPr>
        <xdr:cNvPr id="954" name="n_2mainValue【庁舎】&#10;一人当たり面積">
          <a:extLst>
            <a:ext uri="{FF2B5EF4-FFF2-40B4-BE49-F238E27FC236}">
              <a16:creationId xmlns:a16="http://schemas.microsoft.com/office/drawing/2014/main" id="{00000000-0008-0000-0200-0000BA030000}"/>
            </a:ext>
          </a:extLst>
        </xdr:cNvPr>
        <xdr:cNvSpPr txBox="1"/>
      </xdr:nvSpPr>
      <xdr:spPr>
        <a:xfrm>
          <a:off x="201994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110507</xdr:rowOff>
    </xdr:from>
    <xdr:ext cx="469744" cy="259045"/>
    <xdr:sp macro="" textlink="">
      <xdr:nvSpPr>
        <xdr:cNvPr id="955" name="n_3mainValue【庁舎】&#10;一人当たり面積">
          <a:extLst>
            <a:ext uri="{FF2B5EF4-FFF2-40B4-BE49-F238E27FC236}">
              <a16:creationId xmlns:a16="http://schemas.microsoft.com/office/drawing/2014/main" id="{00000000-0008-0000-0200-0000BB030000}"/>
            </a:ext>
          </a:extLst>
        </xdr:cNvPr>
        <xdr:cNvSpPr txBox="1"/>
      </xdr:nvSpPr>
      <xdr:spPr>
        <a:xfrm>
          <a:off x="19310427" y="1845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110507</xdr:rowOff>
    </xdr:from>
    <xdr:ext cx="469744" cy="259045"/>
    <xdr:sp macro="" textlink="">
      <xdr:nvSpPr>
        <xdr:cNvPr id="956" name="n_4mainValue【庁舎】&#10;一人当たり面積">
          <a:extLst>
            <a:ext uri="{FF2B5EF4-FFF2-40B4-BE49-F238E27FC236}">
              <a16:creationId xmlns:a16="http://schemas.microsoft.com/office/drawing/2014/main" id="{00000000-0008-0000-0200-0000BC030000}"/>
            </a:ext>
          </a:extLst>
        </xdr:cNvPr>
        <xdr:cNvSpPr txBox="1"/>
      </xdr:nvSpPr>
      <xdr:spPr>
        <a:xfrm>
          <a:off x="18421427" y="1845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0000000-0008-0000-0200-0000B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00000000-0008-0000-0200-0000B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00000000-0008-0000-0200-0000B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有形固定資産減価償却率を施設類型別で類似団体平均と比較すると、図書館が高くなっている。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図書館については、老朽化が進んでおり、施設の在り方を含め、検討を進めている。一般廃棄物処理施設や市民会館については、工事や修繕の完了に伴い、令和元年度から減価償却率が改善している。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庁舎について、市役所本庁舎は建設から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年以上が経過し、耐震性にも課題がある。このため、平成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年度から免震改修工事、平成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年度から長寿命化・機能向上のための改修を進めていることにより、減価償却率が類似団体より改善した。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また、保健センター・保健所は類似団体との差が広がっているが、計画的に修繕を行うことが予定されているため、減価償却率は改善していく見込みである。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7244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45974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8514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51054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45974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8514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51054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24079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7254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7254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7254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9159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9159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9159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11074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11074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24079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30429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671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8976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9319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6436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6436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9486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23774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3423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6014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300609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25247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50266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74904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9923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24942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95800"/>
          <a:ext cx="916706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xdr:txBody>
    </xdr:sp>
    <xdr:clientData/>
  </xdr:oneCellAnchor>
  <xdr:twoCellAnchor>
    <xdr:from>
      <xdr:col>3</xdr:col>
      <xdr:colOff>133350</xdr:colOff>
      <xdr:row>30</xdr:row>
      <xdr:rowOff>44450</xdr:rowOff>
    </xdr:from>
    <xdr:to>
      <xdr:col>27</xdr:col>
      <xdr:colOff>184150</xdr:colOff>
      <xdr:row>32</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51346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32</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4889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32</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4635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31</xdr:row>
      <xdr:rowOff>127000</xdr:rowOff>
    </xdr:from>
    <xdr:to>
      <xdr:col>35</xdr:col>
      <xdr:colOff>95250</xdr:colOff>
      <xdr:row>33</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3848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32</xdr:row>
      <xdr:rowOff>146050</xdr:rowOff>
    </xdr:from>
    <xdr:to>
      <xdr:col>35</xdr:col>
      <xdr:colOff>95250</xdr:colOff>
      <xdr:row>34</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5714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31</xdr:row>
      <xdr:rowOff>127000</xdr:rowOff>
    </xdr:from>
    <xdr:to>
      <xdr:col>42</xdr:col>
      <xdr:colOff>25400</xdr:colOff>
      <xdr:row>33</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3848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32</xdr:row>
      <xdr:rowOff>146050</xdr:rowOff>
    </xdr:from>
    <xdr:to>
      <xdr:col>42</xdr:col>
      <xdr:colOff>25400</xdr:colOff>
      <xdr:row>34</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5714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31</xdr:row>
      <xdr:rowOff>127000</xdr:rowOff>
    </xdr:from>
    <xdr:to>
      <xdr:col>49</xdr:col>
      <xdr:colOff>19050</xdr:colOff>
      <xdr:row>33</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3848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32</xdr:row>
      <xdr:rowOff>146050</xdr:rowOff>
    </xdr:from>
    <xdr:to>
      <xdr:col>49</xdr:col>
      <xdr:colOff>19050</xdr:colOff>
      <xdr:row>34</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5714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34</xdr:row>
      <xdr:rowOff>120650</xdr:rowOff>
    </xdr:from>
    <xdr:to>
      <xdr:col>27</xdr:col>
      <xdr:colOff>184150</xdr:colOff>
      <xdr:row>48</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8813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34</xdr:row>
      <xdr:rowOff>120650</xdr:rowOff>
    </xdr:from>
    <xdr:to>
      <xdr:col>57</xdr:col>
      <xdr:colOff>120650</xdr:colOff>
      <xdr:row>48</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8813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34</xdr:row>
      <xdr:rowOff>120650</xdr:rowOff>
    </xdr:from>
    <xdr:to>
      <xdr:col>46</xdr:col>
      <xdr:colOff>203200</xdr:colOff>
      <xdr:row>36</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8813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36</xdr:row>
      <xdr:rowOff>95250</xdr:rowOff>
    </xdr:from>
    <xdr:to>
      <xdr:col>56</xdr:col>
      <xdr:colOff>203200</xdr:colOff>
      <xdr:row>48</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61912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過去３カ年の平均から成る財政力指数については、平成２９度以降は大きな増減もなく、ほぼ横ばいで推移している。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前年度より０．０２ポイント悪化した要因としては、社会保障費の増加や市税の減収などが挙げられる。</a:t>
          </a:r>
        </a:p>
      </xdr:txBody>
    </xdr:sp>
    <xdr:clientData/>
  </xdr:twoCellAnchor>
  <xdr:twoCellAnchor>
    <xdr:from>
      <xdr:col>3</xdr:col>
      <xdr:colOff>133350</xdr:colOff>
      <xdr:row>48</xdr:row>
      <xdr:rowOff>133350</xdr:rowOff>
    </xdr:from>
    <xdr:to>
      <xdr:col>27</xdr:col>
      <xdr:colOff>184150</xdr:colOff>
      <xdr:row>48</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2410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47</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10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46</xdr:row>
      <xdr:rowOff>74083</xdr:rowOff>
    </xdr:from>
    <xdr:to>
      <xdr:col>27</xdr:col>
      <xdr:colOff>184150</xdr:colOff>
      <xdr:row>46</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8464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8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14817</xdr:rowOff>
    </xdr:from>
    <xdr:to>
      <xdr:col>27</xdr:col>
      <xdr:colOff>184150</xdr:colOff>
      <xdr:row>44</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4519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1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127000</xdr:rowOff>
    </xdr:from>
    <xdr:to>
      <xdr:col>27</xdr:col>
      <xdr:colOff>184150</xdr:colOff>
      <xdr:row>41</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7061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92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67733</xdr:rowOff>
    </xdr:from>
    <xdr:to>
      <xdr:col>27</xdr:col>
      <xdr:colOff>184150</xdr:colOff>
      <xdr:row>39</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6666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8467</xdr:rowOff>
    </xdr:from>
    <xdr:to>
      <xdr:col>27</xdr:col>
      <xdr:colOff>184150</xdr:colOff>
      <xdr:row>37</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2721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33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34</xdr:row>
      <xdr:rowOff>120650</xdr:rowOff>
    </xdr:from>
    <xdr:to>
      <xdr:col>27</xdr:col>
      <xdr:colOff>184150</xdr:colOff>
      <xdr:row>34</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8813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34</xdr:row>
      <xdr:rowOff>120650</xdr:rowOff>
    </xdr:from>
    <xdr:to>
      <xdr:col>27</xdr:col>
      <xdr:colOff>184150</xdr:colOff>
      <xdr:row>48</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8813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35278</xdr:rowOff>
    </xdr:from>
    <xdr:to>
      <xdr:col>23</xdr:col>
      <xdr:colOff>133350</xdr:colOff>
      <xdr:row>45</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989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2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44450</xdr:rowOff>
    </xdr:from>
    <xdr:to>
      <xdr:col>24</xdr:col>
      <xdr:colOff>12700</xdr:colOff>
      <xdr:row>45</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49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50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35278</xdr:rowOff>
    </xdr:from>
    <xdr:to>
      <xdr:col>24</xdr:col>
      <xdr:colOff>12700</xdr:colOff>
      <xdr:row>37</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989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46567</xdr:rowOff>
    </xdr:from>
    <xdr:to>
      <xdr:col>23</xdr:col>
      <xdr:colOff>133350</xdr:colOff>
      <xdr:row>41</xdr:row>
      <xdr:rowOff>73378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980767"/>
          <a:ext cx="762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21466</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955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49389</xdr:rowOff>
    </xdr:from>
    <xdr:to>
      <xdr:col>23</xdr:col>
      <xdr:colOff>184150</xdr:colOff>
      <xdr:row>41</xdr:row>
      <xdr:rowOff>150989</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98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33161</xdr:rowOff>
    </xdr:from>
    <xdr:to>
      <xdr:col>19</xdr:col>
      <xdr:colOff>133350</xdr:colOff>
      <xdr:row>41</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967361"/>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62795</xdr:rowOff>
    </xdr:from>
    <xdr:to>
      <xdr:col>19</xdr:col>
      <xdr:colOff>184150</xdr:colOff>
      <xdr:row>41</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9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7083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33161</xdr:rowOff>
    </xdr:from>
    <xdr:to>
      <xdr:col>15</xdr:col>
      <xdr:colOff>82550</xdr:colOff>
      <xdr:row>41</xdr:row>
      <xdr:rowOff>33161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96736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89605</xdr:rowOff>
    </xdr:from>
    <xdr:to>
      <xdr:col>15</xdr:col>
      <xdr:colOff>133350</xdr:colOff>
      <xdr:row>42</xdr:row>
      <xdr:rowOff>19755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7023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4532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710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19755</xdr:rowOff>
    </xdr:from>
    <xdr:to>
      <xdr:col>11</xdr:col>
      <xdr:colOff>31750</xdr:colOff>
      <xdr:row>41</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953955"/>
          <a:ext cx="79375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89605</xdr:rowOff>
    </xdr:from>
    <xdr:to>
      <xdr:col>11</xdr:col>
      <xdr:colOff>82550</xdr:colOff>
      <xdr:row>42</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70238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710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76200</xdr:rowOff>
    </xdr:from>
    <xdr:to>
      <xdr:col>7</xdr:col>
      <xdr:colOff>31750</xdr:colOff>
      <xdr:row>42</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701040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162577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709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48</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48</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48</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48</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48</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22578</xdr:rowOff>
    </xdr:from>
    <xdr:to>
      <xdr:col>23</xdr:col>
      <xdr:colOff>184150</xdr:colOff>
      <xdr:row>41</xdr:row>
      <xdr:rowOff>124178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95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39105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80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167217</xdr:rowOff>
    </xdr:from>
    <xdr:to>
      <xdr:col>19</xdr:col>
      <xdr:colOff>184150</xdr:colOff>
      <xdr:row>41</xdr:row>
      <xdr:rowOff>97367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9337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107544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70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153811</xdr:rowOff>
    </xdr:from>
    <xdr:to>
      <xdr:col>15</xdr:col>
      <xdr:colOff>133350</xdr:colOff>
      <xdr:row>41</xdr:row>
      <xdr:rowOff>83961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9203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94138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69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153811</xdr:rowOff>
    </xdr:from>
    <xdr:to>
      <xdr:col>11</xdr:col>
      <xdr:colOff>82550</xdr:colOff>
      <xdr:row>41</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9203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69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140405</xdr:rowOff>
    </xdr:from>
    <xdr:to>
      <xdr:col>7</xdr:col>
      <xdr:colOff>31750</xdr:colOff>
      <xdr:row>41</xdr:row>
      <xdr:rowOff>70555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9069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80732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67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52</xdr:row>
      <xdr:rowOff>82550</xdr:rowOff>
    </xdr:from>
    <xdr:to>
      <xdr:col>27</xdr:col>
      <xdr:colOff>184150</xdr:colOff>
      <xdr:row>54</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8607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54</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92151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54</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91897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53</xdr:row>
      <xdr:rowOff>165100</xdr:rowOff>
    </xdr:from>
    <xdr:to>
      <xdr:col>35</xdr:col>
      <xdr:colOff>95250</xdr:colOff>
      <xdr:row>55</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91109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55</xdr:row>
      <xdr:rowOff>12700</xdr:rowOff>
    </xdr:from>
    <xdr:to>
      <xdr:col>35</xdr:col>
      <xdr:colOff>95250</xdr:colOff>
      <xdr:row>56</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2938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53</xdr:row>
      <xdr:rowOff>165100</xdr:rowOff>
    </xdr:from>
    <xdr:to>
      <xdr:col>42</xdr:col>
      <xdr:colOff>25400</xdr:colOff>
      <xdr:row>55</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911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55</xdr:row>
      <xdr:rowOff>12700</xdr:rowOff>
    </xdr:from>
    <xdr:to>
      <xdr:col>42</xdr:col>
      <xdr:colOff>25400</xdr:colOff>
      <xdr:row>56</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2938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53</xdr:row>
      <xdr:rowOff>165100</xdr:rowOff>
    </xdr:from>
    <xdr:to>
      <xdr:col>49</xdr:col>
      <xdr:colOff>19050</xdr:colOff>
      <xdr:row>55</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911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55</xdr:row>
      <xdr:rowOff>12700</xdr:rowOff>
    </xdr:from>
    <xdr:to>
      <xdr:col>49</xdr:col>
      <xdr:colOff>19050</xdr:colOff>
      <xdr:row>56</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2938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56</xdr:row>
      <xdr:rowOff>158750</xdr:rowOff>
    </xdr:from>
    <xdr:to>
      <xdr:col>27</xdr:col>
      <xdr:colOff>184150</xdr:colOff>
      <xdr:row>71</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6075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56</xdr:row>
      <xdr:rowOff>158750</xdr:rowOff>
    </xdr:from>
    <xdr:to>
      <xdr:col>57</xdr:col>
      <xdr:colOff>120650</xdr:colOff>
      <xdr:row>71</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6075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56</xdr:row>
      <xdr:rowOff>158750</xdr:rowOff>
    </xdr:from>
    <xdr:to>
      <xdr:col>46</xdr:col>
      <xdr:colOff>203200</xdr:colOff>
      <xdr:row>58</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6075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58</xdr:row>
      <xdr:rowOff>133350</xdr:rowOff>
    </xdr:from>
    <xdr:to>
      <xdr:col>56</xdr:col>
      <xdr:colOff>203200</xdr:colOff>
      <xdr:row>70</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9174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経常収支比率は、歳入（分母）増加、歳出（分子）減少となっており、前年度比で８．６ポイントの改善となった。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歳入（分母）増加の要因としては、普通交付税の追加交付などが挙げられる。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歳出（分子）減少の要因としては、下水道事業会計への基準外公債費繰出の区分を臨時へ変更したことによる減や期末手当の支給月数変更による減などが挙げられる。</a:t>
          </a:r>
        </a:p>
      </xdr:txBody>
    </xdr:sp>
    <xdr:clientData/>
  </xdr:twoCellAnchor>
  <xdr:oneCellAnchor>
    <xdr:from>
      <xdr:col>3</xdr:col>
      <xdr:colOff>95250</xdr:colOff>
      <xdr:row>55</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4208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71</xdr:row>
      <xdr:rowOff>0</xdr:rowOff>
    </xdr:from>
    <xdr:to>
      <xdr:col>27</xdr:col>
      <xdr:colOff>184150</xdr:colOff>
      <xdr:row>71</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9634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70</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24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112183</xdr:rowOff>
    </xdr:from>
    <xdr:to>
      <xdr:col>27</xdr:col>
      <xdr:colOff>184150</xdr:colOff>
      <xdr:row>68</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5726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34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52917</xdr:rowOff>
    </xdr:from>
    <xdr:to>
      <xdr:col>27</xdr:col>
      <xdr:colOff>184150</xdr:colOff>
      <xdr:row>66</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1178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165100</xdr:rowOff>
    </xdr:from>
    <xdr:to>
      <xdr:col>27</xdr:col>
      <xdr:colOff>184150</xdr:colOff>
      <xdr:row>63</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7873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4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105833</xdr:rowOff>
    </xdr:from>
    <xdr:to>
      <xdr:col>27</xdr:col>
      <xdr:colOff>184150</xdr:colOff>
      <xdr:row>61</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3928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46567</xdr:rowOff>
    </xdr:from>
    <xdr:to>
      <xdr:col>27</xdr:col>
      <xdr:colOff>184150</xdr:colOff>
      <xdr:row>59</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9982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5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56</xdr:row>
      <xdr:rowOff>158750</xdr:rowOff>
    </xdr:from>
    <xdr:to>
      <xdr:col>27</xdr:col>
      <xdr:colOff>184150</xdr:colOff>
      <xdr:row>56</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6075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56</xdr:row>
      <xdr:rowOff>158750</xdr:rowOff>
    </xdr:from>
    <xdr:to>
      <xdr:col>27</xdr:col>
      <xdr:colOff>184150</xdr:colOff>
      <xdr:row>71</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6075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143087</xdr:rowOff>
    </xdr:from>
    <xdr:to>
      <xdr:col>23</xdr:col>
      <xdr:colOff>133350</xdr:colOff>
      <xdr:row>68</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10094807"/>
          <a:ext cx="0" cy="14698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53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104140</xdr:rowOff>
    </xdr:from>
    <xdr:to>
      <xdr:col>24</xdr:col>
      <xdr:colOff>12700</xdr:colOff>
      <xdr:row>68</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564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84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143087</xdr:rowOff>
    </xdr:from>
    <xdr:to>
      <xdr:col>24</xdr:col>
      <xdr:colOff>12700</xdr:colOff>
      <xdr:row>59</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100948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143510</xdr:rowOff>
    </xdr:from>
    <xdr:to>
      <xdr:col>23</xdr:col>
      <xdr:colOff>133350</xdr:colOff>
      <xdr:row>66</xdr:row>
      <xdr:rowOff>149437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752850" y="10598150"/>
          <a:ext cx="762000" cy="67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6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66040</xdr:rowOff>
    </xdr:from>
    <xdr:to>
      <xdr:col>23</xdr:col>
      <xdr:colOff>184150</xdr:colOff>
      <xdr:row>63</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8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52917</xdr:rowOff>
    </xdr:from>
    <xdr:to>
      <xdr:col>19</xdr:col>
      <xdr:colOff>133350</xdr:colOff>
      <xdr:row>66</xdr:row>
      <xdr:rowOff>149437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940050" y="11178117"/>
          <a:ext cx="8128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36830</xdr:rowOff>
    </xdr:from>
    <xdr:to>
      <xdr:col>19</xdr:col>
      <xdr:colOff>184150</xdr:colOff>
      <xdr:row>65</xdr:row>
      <xdr:rowOff>138430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994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148607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770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52917</xdr:rowOff>
    </xdr:from>
    <xdr:to>
      <xdr:col>15</xdr:col>
      <xdr:colOff>82550</xdr:colOff>
      <xdr:row>67</xdr:row>
      <xdr:rowOff>98637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1178117"/>
          <a:ext cx="8128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117263</xdr:rowOff>
    </xdr:from>
    <xdr:to>
      <xdr:col>15</xdr:col>
      <xdr:colOff>133350</xdr:colOff>
      <xdr:row>66</xdr:row>
      <xdr:rowOff>47413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10748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57590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47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157056</xdr:rowOff>
    </xdr:from>
    <xdr:to>
      <xdr:col>11</xdr:col>
      <xdr:colOff>31750</xdr:colOff>
      <xdr:row>67</xdr:row>
      <xdr:rowOff>98637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779336"/>
          <a:ext cx="793750" cy="61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52917</xdr:rowOff>
    </xdr:from>
    <xdr:to>
      <xdr:col>11</xdr:col>
      <xdr:colOff>82550</xdr:colOff>
      <xdr:row>65</xdr:row>
      <xdr:rowOff>154517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10104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164694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786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151977</xdr:rowOff>
    </xdr:from>
    <xdr:to>
      <xdr:col>7</xdr:col>
      <xdr:colOff>31750</xdr:colOff>
      <xdr:row>65</xdr:row>
      <xdr:rowOff>82127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94189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66904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102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70</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70</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70</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70</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70</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92710</xdr:rowOff>
    </xdr:from>
    <xdr:to>
      <xdr:col>23</xdr:col>
      <xdr:colOff>184150</xdr:colOff>
      <xdr:row>63</xdr:row>
      <xdr:rowOff>22860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547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109237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98637</xdr:rowOff>
    </xdr:from>
    <xdr:to>
      <xdr:col>19</xdr:col>
      <xdr:colOff>184150</xdr:colOff>
      <xdr:row>67</xdr:row>
      <xdr:rowOff>28787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12238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13564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1306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2117</xdr:rowOff>
    </xdr:from>
    <xdr:to>
      <xdr:col>15</xdr:col>
      <xdr:colOff>133350</xdr:colOff>
      <xdr:row>66</xdr:row>
      <xdr:rowOff>103717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112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88494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1213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47837</xdr:rowOff>
    </xdr:from>
    <xdr:to>
      <xdr:col>11</xdr:col>
      <xdr:colOff>82550</xdr:colOff>
      <xdr:row>67</xdr:row>
      <xdr:rowOff>149437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13406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134214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1427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106256</xdr:rowOff>
    </xdr:from>
    <xdr:to>
      <xdr:col>7</xdr:col>
      <xdr:colOff>31750</xdr:colOff>
      <xdr:row>64</xdr:row>
      <xdr:rowOff>36406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72853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46583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501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74</xdr:row>
      <xdr:rowOff>120650</xdr:rowOff>
    </xdr:from>
    <xdr:to>
      <xdr:col>27</xdr:col>
      <xdr:colOff>184150</xdr:colOff>
      <xdr:row>76</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5869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76</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9413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76</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91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76</xdr:row>
      <xdr:rowOff>31750</xdr:rowOff>
    </xdr:from>
    <xdr:to>
      <xdr:col>35</xdr:col>
      <xdr:colOff>95250</xdr:colOff>
      <xdr:row>77</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8333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77</xdr:row>
      <xdr:rowOff>50800</xdr:rowOff>
    </xdr:from>
    <xdr:to>
      <xdr:col>35</xdr:col>
      <xdr:colOff>95250</xdr:colOff>
      <xdr:row>78</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30200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76</xdr:row>
      <xdr:rowOff>31750</xdr:rowOff>
    </xdr:from>
    <xdr:to>
      <xdr:col>42</xdr:col>
      <xdr:colOff>25400</xdr:colOff>
      <xdr:row>77</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8333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77</xdr:row>
      <xdr:rowOff>50800</xdr:rowOff>
    </xdr:from>
    <xdr:to>
      <xdr:col>42</xdr:col>
      <xdr:colOff>25400</xdr:colOff>
      <xdr:row>78</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30200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76</xdr:row>
      <xdr:rowOff>31750</xdr:rowOff>
    </xdr:from>
    <xdr:to>
      <xdr:col>49</xdr:col>
      <xdr:colOff>19050</xdr:colOff>
      <xdr:row>77</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8333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77</xdr:row>
      <xdr:rowOff>50800</xdr:rowOff>
    </xdr:from>
    <xdr:to>
      <xdr:col>49</xdr:col>
      <xdr:colOff>19050</xdr:colOff>
      <xdr:row>78</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30200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79</xdr:row>
      <xdr:rowOff>25400</xdr:rowOff>
    </xdr:from>
    <xdr:to>
      <xdr:col>27</xdr:col>
      <xdr:colOff>184150</xdr:colOff>
      <xdr:row>93</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3299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79</xdr:row>
      <xdr:rowOff>25400</xdr:rowOff>
    </xdr:from>
    <xdr:to>
      <xdr:col>57</xdr:col>
      <xdr:colOff>120650</xdr:colOff>
      <xdr:row>93</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3299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79</xdr:row>
      <xdr:rowOff>25400</xdr:rowOff>
    </xdr:from>
    <xdr:to>
      <xdr:col>46</xdr:col>
      <xdr:colOff>203200</xdr:colOff>
      <xdr:row>80</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3299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81</xdr:row>
      <xdr:rowOff>0</xdr:rowOff>
    </xdr:from>
    <xdr:to>
      <xdr:col>56</xdr:col>
      <xdr:colOff>203200</xdr:colOff>
      <xdr:row>92</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6398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人件費については、新型コロナウイルスワクチン接種対応などにより時間外手当が増となる一方で、期末手当の支給月数変更による減などにより、全体で減少となった。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物件費については、小中学校の児童用学習端末の導入が完了した一方で、新型コロナウイルスワクチン接種事業が開始となったことによる委託料の増があったことなどから、全体では増加となった。</a:t>
          </a:r>
        </a:p>
      </xdr:txBody>
    </xdr:sp>
    <xdr:clientData/>
  </xdr:twoCellAnchor>
  <xdr:oneCellAnchor>
    <xdr:from>
      <xdr:col>3</xdr:col>
      <xdr:colOff>95250</xdr:colOff>
      <xdr:row>78</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3143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93</xdr:row>
      <xdr:rowOff>38100</xdr:rowOff>
    </xdr:from>
    <xdr:to>
      <xdr:col>27</xdr:col>
      <xdr:colOff>184150</xdr:colOff>
      <xdr:row>93</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6895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92</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551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150284</xdr:rowOff>
    </xdr:from>
    <xdr:to>
      <xdr:col>27</xdr:col>
      <xdr:colOff>184150</xdr:colOff>
      <xdr:row>90</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2988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90</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5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91016</xdr:rowOff>
    </xdr:from>
    <xdr:to>
      <xdr:col>27</xdr:col>
      <xdr:colOff>184150</xdr:colOff>
      <xdr:row>88</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9042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6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31750</xdr:rowOff>
    </xdr:from>
    <xdr:to>
      <xdr:col>27</xdr:col>
      <xdr:colOff>184150</xdr:colOff>
      <xdr:row>86</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509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7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143934</xdr:rowOff>
    </xdr:from>
    <xdr:to>
      <xdr:col>27</xdr:col>
      <xdr:colOff>184150</xdr:colOff>
      <xdr:row>83</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1190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6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84666</xdr:rowOff>
    </xdr:from>
    <xdr:to>
      <xdr:col>27</xdr:col>
      <xdr:colOff>184150</xdr:colOff>
      <xdr:row>81</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7244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5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25400</xdr:rowOff>
    </xdr:from>
    <xdr:to>
      <xdr:col>27</xdr:col>
      <xdr:colOff>184150</xdr:colOff>
      <xdr:row>79</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3299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25400</xdr:rowOff>
    </xdr:from>
    <xdr:to>
      <xdr:col>27</xdr:col>
      <xdr:colOff>184150</xdr:colOff>
      <xdr:row>93</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3299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67856</xdr:rowOff>
    </xdr:from>
    <xdr:to>
      <xdr:col>23</xdr:col>
      <xdr:colOff>133350</xdr:colOff>
      <xdr:row>89</xdr:row>
      <xdr:rowOff>106521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707656"/>
          <a:ext cx="0" cy="13797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505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106521</xdr:rowOff>
    </xdr:from>
    <xdr:to>
      <xdr:col>24</xdr:col>
      <xdr:colOff>12700</xdr:colOff>
      <xdr:row>89</xdr:row>
      <xdr:rowOff>106521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50874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45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67856</xdr:rowOff>
    </xdr:from>
    <xdr:to>
      <xdr:col>24</xdr:col>
      <xdr:colOff>12700</xdr:colOff>
      <xdr:row>81</xdr:row>
      <xdr:rowOff>67856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707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59747</xdr:rowOff>
    </xdr:from>
    <xdr:to>
      <xdr:col>23</xdr:col>
      <xdr:colOff>133350</xdr:colOff>
      <xdr:row>84</xdr:row>
      <xdr:rowOff>40114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4034827"/>
          <a:ext cx="762000" cy="1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169600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41446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26073</xdr:rowOff>
    </xdr:from>
    <xdr:to>
      <xdr:col>23</xdr:col>
      <xdr:colOff>184150</xdr:colOff>
      <xdr:row>84</xdr:row>
      <xdr:rowOff>127673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416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145856</xdr:rowOff>
    </xdr:from>
    <xdr:to>
      <xdr:col>19</xdr:col>
      <xdr:colOff>133350</xdr:colOff>
      <xdr:row>83</xdr:row>
      <xdr:rowOff>59747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953296"/>
          <a:ext cx="812800" cy="8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68669</xdr:rowOff>
    </xdr:from>
    <xdr:to>
      <xdr:col>19</xdr:col>
      <xdr:colOff>184150</xdr:colOff>
      <xdr:row>83</xdr:row>
      <xdr:rowOff>170269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4043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155046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130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98656</xdr:rowOff>
    </xdr:from>
    <xdr:to>
      <xdr:col>15</xdr:col>
      <xdr:colOff>82550</xdr:colOff>
      <xdr:row>82</xdr:row>
      <xdr:rowOff>145856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906096"/>
          <a:ext cx="812800" cy="4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126265</xdr:rowOff>
    </xdr:from>
    <xdr:to>
      <xdr:col>15</xdr:col>
      <xdr:colOff>133350</xdr:colOff>
      <xdr:row>83</xdr:row>
      <xdr:rowOff>56415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933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41192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4016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98656</xdr:rowOff>
    </xdr:from>
    <xdr:to>
      <xdr:col>11</xdr:col>
      <xdr:colOff>31750</xdr:colOff>
      <xdr:row>82</xdr:row>
      <xdr:rowOff>120359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333500" y="13906096"/>
          <a:ext cx="793750" cy="2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81221</xdr:rowOff>
    </xdr:from>
    <xdr:to>
      <xdr:col>11</xdr:col>
      <xdr:colOff>82550</xdr:colOff>
      <xdr:row>83</xdr:row>
      <xdr:rowOff>11371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8886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167598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97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155825</xdr:rowOff>
    </xdr:from>
    <xdr:to>
      <xdr:col>7</xdr:col>
      <xdr:colOff>31750</xdr:colOff>
      <xdr:row>83</xdr:row>
      <xdr:rowOff>85975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96326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70752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404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93</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93</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93</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93</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93</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160764</xdr:rowOff>
    </xdr:from>
    <xdr:to>
      <xdr:col>23</xdr:col>
      <xdr:colOff>184150</xdr:colOff>
      <xdr:row>84</xdr:row>
      <xdr:rowOff>90914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41358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5841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98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8947</xdr:rowOff>
    </xdr:from>
    <xdr:to>
      <xdr:col>19</xdr:col>
      <xdr:colOff>184150</xdr:colOff>
      <xdr:row>83</xdr:row>
      <xdr:rowOff>110547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98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120724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760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95056</xdr:rowOff>
    </xdr:from>
    <xdr:to>
      <xdr:col>15</xdr:col>
      <xdr:colOff>133350</xdr:colOff>
      <xdr:row>83</xdr:row>
      <xdr:rowOff>25206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9024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35383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675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47856</xdr:rowOff>
    </xdr:from>
    <xdr:to>
      <xdr:col>11</xdr:col>
      <xdr:colOff>82550</xdr:colOff>
      <xdr:row>82</xdr:row>
      <xdr:rowOff>149456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8552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159633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6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69559</xdr:rowOff>
    </xdr:from>
    <xdr:to>
      <xdr:col>7</xdr:col>
      <xdr:colOff>31750</xdr:colOff>
      <xdr:row>82</xdr:row>
      <xdr:rowOff>171159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8769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9886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64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74</xdr:row>
      <xdr:rowOff>120650</xdr:rowOff>
    </xdr:from>
    <xdr:to>
      <xdr:col>85</xdr:col>
      <xdr:colOff>95250</xdr:colOff>
      <xdr:row>76</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5869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76</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9413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76</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91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76</xdr:row>
      <xdr:rowOff>31750</xdr:rowOff>
    </xdr:from>
    <xdr:to>
      <xdr:col>93</xdr:col>
      <xdr:colOff>6350</xdr:colOff>
      <xdr:row>77</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8333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77</xdr:row>
      <xdr:rowOff>50800</xdr:rowOff>
    </xdr:from>
    <xdr:to>
      <xdr:col>93</xdr:col>
      <xdr:colOff>6350</xdr:colOff>
      <xdr:row>78</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30200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76</xdr:row>
      <xdr:rowOff>31750</xdr:rowOff>
    </xdr:from>
    <xdr:to>
      <xdr:col>99</xdr:col>
      <xdr:colOff>146050</xdr:colOff>
      <xdr:row>77</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8333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77</xdr:row>
      <xdr:rowOff>50800</xdr:rowOff>
    </xdr:from>
    <xdr:to>
      <xdr:col>99</xdr:col>
      <xdr:colOff>146050</xdr:colOff>
      <xdr:row>78</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30200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76</xdr:row>
      <xdr:rowOff>31750</xdr:rowOff>
    </xdr:from>
    <xdr:to>
      <xdr:col>106</xdr:col>
      <xdr:colOff>139700</xdr:colOff>
      <xdr:row>77</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8333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77</xdr:row>
      <xdr:rowOff>50800</xdr:rowOff>
    </xdr:from>
    <xdr:to>
      <xdr:col>106</xdr:col>
      <xdr:colOff>139700</xdr:colOff>
      <xdr:row>78</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30200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79</xdr:row>
      <xdr:rowOff>25400</xdr:rowOff>
    </xdr:from>
    <xdr:to>
      <xdr:col>85</xdr:col>
      <xdr:colOff>95250</xdr:colOff>
      <xdr:row>93</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3299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79</xdr:row>
      <xdr:rowOff>25400</xdr:rowOff>
    </xdr:from>
    <xdr:to>
      <xdr:col>115</xdr:col>
      <xdr:colOff>31750</xdr:colOff>
      <xdr:row>93</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3299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79</xdr:row>
      <xdr:rowOff>25400</xdr:rowOff>
    </xdr:from>
    <xdr:to>
      <xdr:col>104</xdr:col>
      <xdr:colOff>114300</xdr:colOff>
      <xdr:row>80</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3299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81</xdr:row>
      <xdr:rowOff>0</xdr:rowOff>
    </xdr:from>
    <xdr:to>
      <xdr:col>114</xdr:col>
      <xdr:colOff>114300</xdr:colOff>
      <xdr:row>92</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6398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令和３年度は職員構成の変動（高齢高給者の退職）や経験年数階層（高校卒・大学卒）内における職員の分布変動などから、令和元年度と比較し＋０．２ポイントとなった。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財市状況資料集の作成基準の変更により、令和２年度および令和３年度のラスパレス指数は令和３年地方公務員給与実態調査の数値に基づき作成しています</a:t>
          </a:r>
        </a:p>
      </xdr:txBody>
    </xdr:sp>
    <xdr:clientData/>
  </xdr:twoCellAnchor>
  <xdr:twoCellAnchor>
    <xdr:from>
      <xdr:col>61</xdr:col>
      <xdr:colOff>44450</xdr:colOff>
      <xdr:row>93</xdr:row>
      <xdr:rowOff>38100</xdr:rowOff>
    </xdr:from>
    <xdr:to>
      <xdr:col>85</xdr:col>
      <xdr:colOff>95250</xdr:colOff>
      <xdr:row>93</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6895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92</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551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150284</xdr:rowOff>
    </xdr:from>
    <xdr:to>
      <xdr:col>85</xdr:col>
      <xdr:colOff>95250</xdr:colOff>
      <xdr:row>90</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2988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90</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15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91016</xdr:rowOff>
    </xdr:from>
    <xdr:to>
      <xdr:col>85</xdr:col>
      <xdr:colOff>95250</xdr:colOff>
      <xdr:row>88</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9042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76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31750</xdr:rowOff>
    </xdr:from>
    <xdr:to>
      <xdr:col>85</xdr:col>
      <xdr:colOff>95250</xdr:colOff>
      <xdr:row>86</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509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37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143934</xdr:rowOff>
    </xdr:from>
    <xdr:to>
      <xdr:col>85</xdr:col>
      <xdr:colOff>95250</xdr:colOff>
      <xdr:row>83</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1190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976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84666</xdr:rowOff>
    </xdr:from>
    <xdr:to>
      <xdr:col>85</xdr:col>
      <xdr:colOff>95250</xdr:colOff>
      <xdr:row>81</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7244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5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25400</xdr:rowOff>
    </xdr:from>
    <xdr:to>
      <xdr:col>85</xdr:col>
      <xdr:colOff>95250</xdr:colOff>
      <xdr:row>79</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3299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78</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25400</xdr:rowOff>
    </xdr:from>
    <xdr:to>
      <xdr:col>85</xdr:col>
      <xdr:colOff>95250</xdr:colOff>
      <xdr:row>93</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3299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94191</xdr:rowOff>
    </xdr:from>
    <xdr:to>
      <xdr:col>81</xdr:col>
      <xdr:colOff>44450</xdr:colOff>
      <xdr:row>89</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901631"/>
          <a:ext cx="0" cy="1199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507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120650</xdr:rowOff>
    </xdr:from>
    <xdr:to>
      <xdr:col>81</xdr:col>
      <xdr:colOff>133350</xdr:colOff>
      <xdr:row>89</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5101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64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94191</xdr:rowOff>
    </xdr:from>
    <xdr:to>
      <xdr:col>81</xdr:col>
      <xdr:colOff>133350</xdr:colOff>
      <xdr:row>82</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9016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73025</xdr:rowOff>
    </xdr:from>
    <xdr:to>
      <xdr:col>81</xdr:col>
      <xdr:colOff>44450</xdr:colOff>
      <xdr:row>84</xdr:row>
      <xdr:rowOff>73025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712950" y="1421574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414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132291</xdr:rowOff>
    </xdr:from>
    <xdr:to>
      <xdr:col>81</xdr:col>
      <xdr:colOff>95250</xdr:colOff>
      <xdr:row>86</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4426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32809</xdr:rowOff>
    </xdr:from>
    <xdr:to>
      <xdr:col>77</xdr:col>
      <xdr:colOff>44450</xdr:colOff>
      <xdr:row>84</xdr:row>
      <xdr:rowOff>73025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903960" y="14175529"/>
          <a:ext cx="80899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132291</xdr:rowOff>
    </xdr:from>
    <xdr:to>
      <xdr:col>77</xdr:col>
      <xdr:colOff>95250</xdr:colOff>
      <xdr:row>86</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4426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5252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32809</xdr:rowOff>
    </xdr:from>
    <xdr:to>
      <xdr:col>72</xdr:col>
      <xdr:colOff>203200</xdr:colOff>
      <xdr:row>84</xdr:row>
      <xdr:rowOff>52916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175529"/>
          <a:ext cx="79756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152400</xdr:rowOff>
    </xdr:from>
    <xdr:to>
      <xdr:col>73</xdr:col>
      <xdr:colOff>44450</xdr:colOff>
      <xdr:row>86</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4627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54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52916</xdr:rowOff>
    </xdr:from>
    <xdr:to>
      <xdr:col>68</xdr:col>
      <xdr:colOff>152400</xdr:colOff>
      <xdr:row>85</xdr:row>
      <xdr:rowOff>2116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195636"/>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1059</xdr:rowOff>
    </xdr:from>
    <xdr:to>
      <xdr:col>68</xdr:col>
      <xdr:colOff>203200</xdr:colOff>
      <xdr:row>86</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4790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565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81491</xdr:rowOff>
    </xdr:from>
    <xdr:to>
      <xdr:col>64</xdr:col>
      <xdr:colOff>152400</xdr:colOff>
      <xdr:row>87</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559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64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93</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93</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93</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93</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93</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68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22225</xdr:rowOff>
    </xdr:from>
    <xdr:to>
      <xdr:col>81</xdr:col>
      <xdr:colOff>95250</xdr:colOff>
      <xdr:row>84</xdr:row>
      <xdr:rowOff>123825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1649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38752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401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22225</xdr:rowOff>
    </xdr:from>
    <xdr:to>
      <xdr:col>77</xdr:col>
      <xdr:colOff>95250</xdr:colOff>
      <xdr:row>84</xdr:row>
      <xdr:rowOff>123825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16494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134002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94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153459</xdr:rowOff>
    </xdr:from>
    <xdr:to>
      <xdr:col>73</xdr:col>
      <xdr:colOff>44450</xdr:colOff>
      <xdr:row>84</xdr:row>
      <xdr:rowOff>83609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12853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93786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90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2116</xdr:rowOff>
    </xdr:from>
    <xdr:to>
      <xdr:col>68</xdr:col>
      <xdr:colOff>203200</xdr:colOff>
      <xdr:row>84</xdr:row>
      <xdr:rowOff>103716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14483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113893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392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122766</xdr:rowOff>
    </xdr:from>
    <xdr:to>
      <xdr:col>64</xdr:col>
      <xdr:colOff>152400</xdr:colOff>
      <xdr:row>85</xdr:row>
      <xdr:rowOff>52916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2654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63093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03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52</xdr:row>
      <xdr:rowOff>82550</xdr:rowOff>
    </xdr:from>
    <xdr:to>
      <xdr:col>85</xdr:col>
      <xdr:colOff>95250</xdr:colOff>
      <xdr:row>54</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8607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54</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92151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54</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91897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53</xdr:row>
      <xdr:rowOff>165100</xdr:rowOff>
    </xdr:from>
    <xdr:to>
      <xdr:col>93</xdr:col>
      <xdr:colOff>6350</xdr:colOff>
      <xdr:row>55</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91109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55</xdr:row>
      <xdr:rowOff>12700</xdr:rowOff>
    </xdr:from>
    <xdr:to>
      <xdr:col>93</xdr:col>
      <xdr:colOff>6350</xdr:colOff>
      <xdr:row>56</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2938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53</xdr:row>
      <xdr:rowOff>165100</xdr:rowOff>
    </xdr:from>
    <xdr:to>
      <xdr:col>99</xdr:col>
      <xdr:colOff>146050</xdr:colOff>
      <xdr:row>55</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911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55</xdr:row>
      <xdr:rowOff>12700</xdr:rowOff>
    </xdr:from>
    <xdr:to>
      <xdr:col>99</xdr:col>
      <xdr:colOff>146050</xdr:colOff>
      <xdr:row>56</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2938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53</xdr:row>
      <xdr:rowOff>165100</xdr:rowOff>
    </xdr:from>
    <xdr:to>
      <xdr:col>106</xdr:col>
      <xdr:colOff>139700</xdr:colOff>
      <xdr:row>55</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911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55</xdr:row>
      <xdr:rowOff>12700</xdr:rowOff>
    </xdr:from>
    <xdr:to>
      <xdr:col>106</xdr:col>
      <xdr:colOff>139700</xdr:colOff>
      <xdr:row>56</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2938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56</xdr:row>
      <xdr:rowOff>158750</xdr:rowOff>
    </xdr:from>
    <xdr:to>
      <xdr:col>85</xdr:col>
      <xdr:colOff>95250</xdr:colOff>
      <xdr:row>71</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6075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56</xdr:row>
      <xdr:rowOff>158750</xdr:rowOff>
    </xdr:from>
    <xdr:to>
      <xdr:col>115</xdr:col>
      <xdr:colOff>31750</xdr:colOff>
      <xdr:row>71</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6075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56</xdr:row>
      <xdr:rowOff>158750</xdr:rowOff>
    </xdr:from>
    <xdr:to>
      <xdr:col>104</xdr:col>
      <xdr:colOff>114300</xdr:colOff>
      <xdr:row>58</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6075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58</xdr:row>
      <xdr:rowOff>133350</xdr:rowOff>
    </xdr:from>
    <xdr:to>
      <xdr:col>114</xdr:col>
      <xdr:colOff>114300</xdr:colOff>
      <xdr:row>70</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9174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令和３年度の人口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人当たり職員数に大きな変化は見られず、概ね横ばいの数値となった。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類似団体との比較では、公立保育園、幼稚園、図書館など直営施設の設置等により、順位が高くなっているため、今後も事業の民間委託や指定管理制度の導入を進める。</a:t>
          </a:r>
        </a:p>
      </xdr:txBody>
    </xdr:sp>
    <xdr:clientData/>
  </xdr:twoCellAnchor>
  <xdr:oneCellAnchor>
    <xdr:from>
      <xdr:col>61</xdr:col>
      <xdr:colOff>6350</xdr:colOff>
      <xdr:row>55</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4208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71</xdr:row>
      <xdr:rowOff>0</xdr:rowOff>
    </xdr:from>
    <xdr:to>
      <xdr:col>85</xdr:col>
      <xdr:colOff>95250</xdr:colOff>
      <xdr:row>71</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9634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70</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824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169635</xdr:rowOff>
    </xdr:from>
    <xdr:to>
      <xdr:col>85</xdr:col>
      <xdr:colOff>95250</xdr:colOff>
      <xdr:row>68</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6301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68</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48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167822</xdr:rowOff>
    </xdr:from>
    <xdr:to>
      <xdr:col>85</xdr:col>
      <xdr:colOff>95250</xdr:colOff>
      <xdr:row>66</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2930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15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166007</xdr:rowOff>
    </xdr:from>
    <xdr:to>
      <xdr:col>85</xdr:col>
      <xdr:colOff>95250</xdr:colOff>
      <xdr:row>64</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9559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81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164193</xdr:rowOff>
    </xdr:from>
    <xdr:to>
      <xdr:col>85</xdr:col>
      <xdr:colOff>95250</xdr:colOff>
      <xdr:row>62</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6188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47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162378</xdr:rowOff>
    </xdr:from>
    <xdr:to>
      <xdr:col>85</xdr:col>
      <xdr:colOff>95250</xdr:colOff>
      <xdr:row>60</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2817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139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160565</xdr:rowOff>
    </xdr:from>
    <xdr:to>
      <xdr:col>85</xdr:col>
      <xdr:colOff>95250</xdr:colOff>
      <xdr:row>58</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9446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802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56</xdr:row>
      <xdr:rowOff>158750</xdr:rowOff>
    </xdr:from>
    <xdr:to>
      <xdr:col>85</xdr:col>
      <xdr:colOff>95250</xdr:colOff>
      <xdr:row>56</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6075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56</xdr:row>
      <xdr:rowOff>158750</xdr:rowOff>
    </xdr:from>
    <xdr:to>
      <xdr:col>85</xdr:col>
      <xdr:colOff>95250</xdr:colOff>
      <xdr:row>71</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6075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7257</xdr:rowOff>
    </xdr:from>
    <xdr:to>
      <xdr:col>81</xdr:col>
      <xdr:colOff>44450</xdr:colOff>
      <xdr:row>68</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10126617"/>
          <a:ext cx="0" cy="1413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52087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51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80010</xdr:rowOff>
    </xdr:from>
    <xdr:to>
      <xdr:col>81</xdr:col>
      <xdr:colOff>133350</xdr:colOff>
      <xdr:row>68</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540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87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7257</xdr:rowOff>
    </xdr:from>
    <xdr:to>
      <xdr:col>81</xdr:col>
      <xdr:colOff>133350</xdr:colOff>
      <xdr:row>60</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01266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125367</xdr:rowOff>
    </xdr:from>
    <xdr:to>
      <xdr:col>81</xdr:col>
      <xdr:colOff>44450</xdr:colOff>
      <xdr:row>61</xdr:row>
      <xdr:rowOff>125367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41236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95811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5504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123734</xdr:rowOff>
    </xdr:from>
    <xdr:to>
      <xdr:col>81</xdr:col>
      <xdr:colOff>95250</xdr:colOff>
      <xdr:row>63</xdr:row>
      <xdr:rowOff>53884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5783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125367</xdr:rowOff>
    </xdr:from>
    <xdr:to>
      <xdr:col>77</xdr:col>
      <xdr:colOff>44450</xdr:colOff>
      <xdr:row>61</xdr:row>
      <xdr:rowOff>128815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412367"/>
          <a:ext cx="80899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127181</xdr:rowOff>
    </xdr:from>
    <xdr:to>
      <xdr:col>77</xdr:col>
      <xdr:colOff>95250</xdr:colOff>
      <xdr:row>63</xdr:row>
      <xdr:rowOff>57331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58182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42108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664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66766</xdr:rowOff>
    </xdr:from>
    <xdr:to>
      <xdr:col>72</xdr:col>
      <xdr:colOff>203200</xdr:colOff>
      <xdr:row>61</xdr:row>
      <xdr:rowOff>128815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10353766"/>
          <a:ext cx="79756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130628</xdr:rowOff>
    </xdr:from>
    <xdr:to>
      <xdr:col>73</xdr:col>
      <xdr:colOff>44450</xdr:colOff>
      <xdr:row>63</xdr:row>
      <xdr:rowOff>60778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58526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45555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667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56424</xdr:rowOff>
    </xdr:from>
    <xdr:to>
      <xdr:col>68</xdr:col>
      <xdr:colOff>152400</xdr:colOff>
      <xdr:row>61</xdr:row>
      <xdr:rowOff>66766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343424"/>
          <a:ext cx="8128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120287</xdr:rowOff>
    </xdr:from>
    <xdr:to>
      <xdr:col>68</xdr:col>
      <xdr:colOff>203200</xdr:colOff>
      <xdr:row>63</xdr:row>
      <xdr:rowOff>50437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57492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35214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657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137523</xdr:rowOff>
    </xdr:from>
    <xdr:to>
      <xdr:col>64</xdr:col>
      <xdr:colOff>152400</xdr:colOff>
      <xdr:row>63</xdr:row>
      <xdr:rowOff>67673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5921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52450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674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70</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70</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70</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70</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70</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96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74567</xdr:rowOff>
    </xdr:from>
    <xdr:to>
      <xdr:col>81</xdr:col>
      <xdr:colOff>95250</xdr:colOff>
      <xdr:row>62</xdr:row>
      <xdr:rowOff>4717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3615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91094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10210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74567</xdr:rowOff>
    </xdr:from>
    <xdr:to>
      <xdr:col>77</xdr:col>
      <xdr:colOff>95250</xdr:colOff>
      <xdr:row>62</xdr:row>
      <xdr:rowOff>4717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3615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14894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10134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78015</xdr:rowOff>
    </xdr:from>
    <xdr:to>
      <xdr:col>73</xdr:col>
      <xdr:colOff>44450</xdr:colOff>
      <xdr:row>62</xdr:row>
      <xdr:rowOff>8165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36501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18342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1013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15966</xdr:rowOff>
    </xdr:from>
    <xdr:to>
      <xdr:col>68</xdr:col>
      <xdr:colOff>203200</xdr:colOff>
      <xdr:row>61</xdr:row>
      <xdr:rowOff>117566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30296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127743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1007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5624</xdr:rowOff>
    </xdr:from>
    <xdr:to>
      <xdr:col>64</xdr:col>
      <xdr:colOff>152400</xdr:colOff>
      <xdr:row>61</xdr:row>
      <xdr:rowOff>107224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117401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1006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30</xdr:row>
      <xdr:rowOff>44450</xdr:rowOff>
    </xdr:from>
    <xdr:to>
      <xdr:col>85</xdr:col>
      <xdr:colOff>95250</xdr:colOff>
      <xdr:row>32</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51346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32</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4889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32</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4635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31</xdr:row>
      <xdr:rowOff>127000</xdr:rowOff>
    </xdr:from>
    <xdr:to>
      <xdr:col>93</xdr:col>
      <xdr:colOff>6350</xdr:colOff>
      <xdr:row>33</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3848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32</xdr:row>
      <xdr:rowOff>146050</xdr:rowOff>
    </xdr:from>
    <xdr:to>
      <xdr:col>93</xdr:col>
      <xdr:colOff>6350</xdr:colOff>
      <xdr:row>34</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5714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31</xdr:row>
      <xdr:rowOff>127000</xdr:rowOff>
    </xdr:from>
    <xdr:to>
      <xdr:col>99</xdr:col>
      <xdr:colOff>146050</xdr:colOff>
      <xdr:row>33</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3848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32</xdr:row>
      <xdr:rowOff>146050</xdr:rowOff>
    </xdr:from>
    <xdr:to>
      <xdr:col>99</xdr:col>
      <xdr:colOff>146050</xdr:colOff>
      <xdr:row>34</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5714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31</xdr:row>
      <xdr:rowOff>127000</xdr:rowOff>
    </xdr:from>
    <xdr:to>
      <xdr:col>106</xdr:col>
      <xdr:colOff>139700</xdr:colOff>
      <xdr:row>33</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3848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32</xdr:row>
      <xdr:rowOff>146050</xdr:rowOff>
    </xdr:from>
    <xdr:to>
      <xdr:col>106</xdr:col>
      <xdr:colOff>139700</xdr:colOff>
      <xdr:row>34</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5714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34</xdr:row>
      <xdr:rowOff>120650</xdr:rowOff>
    </xdr:from>
    <xdr:to>
      <xdr:col>85</xdr:col>
      <xdr:colOff>95250</xdr:colOff>
      <xdr:row>48</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8813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34</xdr:row>
      <xdr:rowOff>120650</xdr:rowOff>
    </xdr:from>
    <xdr:to>
      <xdr:col>115</xdr:col>
      <xdr:colOff>31750</xdr:colOff>
      <xdr:row>48</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8813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34</xdr:row>
      <xdr:rowOff>120650</xdr:rowOff>
    </xdr:from>
    <xdr:to>
      <xdr:col>104</xdr:col>
      <xdr:colOff>114300</xdr:colOff>
      <xdr:row>36</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8813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36</xdr:row>
      <xdr:rowOff>95250</xdr:rowOff>
    </xdr:from>
    <xdr:to>
      <xdr:col>114</xdr:col>
      <xdr:colOff>114300</xdr:colOff>
      <xdr:row>48</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61912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準元利償還金としては、下水道事業の地方債償還の進捗や、東京たま広域資源循環組合の公害防止事業債の償還完了により減少した。一方で、交付税の基準財政需要額算入公債費等の額が減少したことなどから、前年度比では大きく変わらず、０．１ポイントの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類似団体との比較では安定した水準をキープしている。近年は、当初予算編成において公債費の原因となる投資的経費の上限を設定しており、引き続き安定的な比率が保てると見込まれる。</a:t>
          </a:r>
        </a:p>
      </xdr:txBody>
    </xdr:sp>
    <xdr:clientData/>
  </xdr:twoCellAnchor>
  <xdr:oneCellAnchor>
    <xdr:from>
      <xdr:col>61</xdr:col>
      <xdr:colOff>6350</xdr:colOff>
      <xdr:row>33</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6946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48</xdr:row>
      <xdr:rowOff>133350</xdr:rowOff>
    </xdr:from>
    <xdr:to>
      <xdr:col>85</xdr:col>
      <xdr:colOff>95250</xdr:colOff>
      <xdr:row>48</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2410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47</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810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131535</xdr:rowOff>
    </xdr:from>
    <xdr:to>
      <xdr:col>85</xdr:col>
      <xdr:colOff>95250</xdr:colOff>
      <xdr:row>46</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9039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765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129722</xdr:rowOff>
    </xdr:from>
    <xdr:to>
      <xdr:col>85</xdr:col>
      <xdr:colOff>95250</xdr:colOff>
      <xdr:row>44</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5668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42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127907</xdr:rowOff>
    </xdr:from>
    <xdr:to>
      <xdr:col>85</xdr:col>
      <xdr:colOff>95250</xdr:colOff>
      <xdr:row>42</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2297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09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126093</xdr:rowOff>
    </xdr:from>
    <xdr:to>
      <xdr:col>85</xdr:col>
      <xdr:colOff>95250</xdr:colOff>
      <xdr:row>40</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8926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75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124278</xdr:rowOff>
    </xdr:from>
    <xdr:to>
      <xdr:col>85</xdr:col>
      <xdr:colOff>95250</xdr:colOff>
      <xdr:row>38</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5555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41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122464</xdr:rowOff>
    </xdr:from>
    <xdr:to>
      <xdr:col>85</xdr:col>
      <xdr:colOff>95250</xdr:colOff>
      <xdr:row>36</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2184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34</xdr:row>
      <xdr:rowOff>120650</xdr:rowOff>
    </xdr:from>
    <xdr:to>
      <xdr:col>85</xdr:col>
      <xdr:colOff>95250</xdr:colOff>
      <xdr:row>34</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8813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34</xdr:row>
      <xdr:rowOff>120650</xdr:rowOff>
    </xdr:from>
    <xdr:to>
      <xdr:col>85</xdr:col>
      <xdr:colOff>95250</xdr:colOff>
      <xdr:row>48</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8813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19957</xdr:rowOff>
    </xdr:from>
    <xdr:to>
      <xdr:col>81</xdr:col>
      <xdr:colOff>44450</xdr:colOff>
      <xdr:row>45</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2835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73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153609</xdr:rowOff>
    </xdr:from>
    <xdr:to>
      <xdr:col>81</xdr:col>
      <xdr:colOff>133350</xdr:colOff>
      <xdr:row>45</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7583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603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19957</xdr:rowOff>
    </xdr:from>
    <xdr:to>
      <xdr:col>81</xdr:col>
      <xdr:colOff>133350</xdr:colOff>
      <xdr:row>37</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2835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19957</xdr:rowOff>
    </xdr:from>
    <xdr:to>
      <xdr:col>81</xdr:col>
      <xdr:colOff>44450</xdr:colOff>
      <xdr:row>37</xdr:row>
      <xdr:rowOff>31448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712950" y="6283597"/>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88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144235</xdr:rowOff>
    </xdr:from>
    <xdr:to>
      <xdr:col>81</xdr:col>
      <xdr:colOff>95250</xdr:colOff>
      <xdr:row>41</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9107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31448</xdr:rowOff>
    </xdr:from>
    <xdr:to>
      <xdr:col>77</xdr:col>
      <xdr:colOff>44450</xdr:colOff>
      <xdr:row>37</xdr:row>
      <xdr:rowOff>42938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903960" y="6295088"/>
          <a:ext cx="80899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121255</xdr:rowOff>
    </xdr:from>
    <xdr:to>
      <xdr:col>77</xdr:col>
      <xdr:colOff>95250</xdr:colOff>
      <xdr:row>41</xdr:row>
      <xdr:rowOff>51405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88781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36182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970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31448</xdr:rowOff>
    </xdr:from>
    <xdr:to>
      <xdr:col>72</xdr:col>
      <xdr:colOff>203200</xdr:colOff>
      <xdr:row>37</xdr:row>
      <xdr:rowOff>42938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295088"/>
          <a:ext cx="79756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132745</xdr:rowOff>
    </xdr:from>
    <xdr:to>
      <xdr:col>73</xdr:col>
      <xdr:colOff>44450</xdr:colOff>
      <xdr:row>41</xdr:row>
      <xdr:rowOff>62895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8993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47672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98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31448</xdr:rowOff>
    </xdr:from>
    <xdr:to>
      <xdr:col>68</xdr:col>
      <xdr:colOff>152400</xdr:colOff>
      <xdr:row>37</xdr:row>
      <xdr:rowOff>100390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295088"/>
          <a:ext cx="8128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132745</xdr:rowOff>
    </xdr:from>
    <xdr:to>
      <xdr:col>68</xdr:col>
      <xdr:colOff>203200</xdr:colOff>
      <xdr:row>41</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8993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98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144235</xdr:rowOff>
    </xdr:from>
    <xdr:to>
      <xdr:col>64</xdr:col>
      <xdr:colOff>152400</xdr:colOff>
      <xdr:row>41</xdr:row>
      <xdr:rowOff>74385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910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59162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9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48</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48</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48</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48</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48</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23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140607</xdr:rowOff>
    </xdr:from>
    <xdr:to>
      <xdr:col>81</xdr:col>
      <xdr:colOff>95250</xdr:colOff>
      <xdr:row>37</xdr:row>
      <xdr:rowOff>70757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23660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61884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157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152098</xdr:rowOff>
    </xdr:from>
    <xdr:to>
      <xdr:col>77</xdr:col>
      <xdr:colOff>95250</xdr:colOff>
      <xdr:row>37</xdr:row>
      <xdr:rowOff>82248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24809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92425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020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163588</xdr:rowOff>
    </xdr:from>
    <xdr:to>
      <xdr:col>73</xdr:col>
      <xdr:colOff>44450</xdr:colOff>
      <xdr:row>37</xdr:row>
      <xdr:rowOff>93738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25958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103915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032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152098</xdr:rowOff>
    </xdr:from>
    <xdr:to>
      <xdr:col>68</xdr:col>
      <xdr:colOff>203200</xdr:colOff>
      <xdr:row>37</xdr:row>
      <xdr:rowOff>82248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24809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92425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020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49590</xdr:rowOff>
    </xdr:from>
    <xdr:to>
      <xdr:col>64</xdr:col>
      <xdr:colOff>152400</xdr:colOff>
      <xdr:row>37</xdr:row>
      <xdr:rowOff>151190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31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161367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08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24079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951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697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909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7767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9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7767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909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7767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8755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8755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8755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974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前年度比で６．１ポイントの改善となった。主な要因としては、下水道事業債の償還の進捗や、基金残高の増加（主に財政調整基金、公共施設建設基金、学校施設建設基金の残高の増）などが挙げられる。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8008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3472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20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40101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71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730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534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3359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9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988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6173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52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3246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8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875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8755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324644"/>
          <a:ext cx="0" cy="1537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83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622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7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3246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150767</xdr:rowOff>
    </xdr:from>
    <xdr:to>
      <xdr:col>81</xdr:col>
      <xdr:colOff>44450</xdr:colOff>
      <xdr:row>15</xdr:row>
      <xdr:rowOff>84455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712950" y="2558687"/>
          <a:ext cx="762000" cy="10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136270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208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36002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138702</xdr:rowOff>
    </xdr:from>
    <xdr:to>
      <xdr:col>77</xdr:col>
      <xdr:colOff>44450</xdr:colOff>
      <xdr:row>15</xdr:row>
      <xdr:rowOff>84455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3903960" y="2546622"/>
          <a:ext cx="808990" cy="1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5960" y="23962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216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101600</xdr:rowOff>
    </xdr:from>
    <xdr:to>
      <xdr:col>72</xdr:col>
      <xdr:colOff>203200</xdr:colOff>
      <xdr:row>14</xdr:row>
      <xdr:rowOff>138702</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3106400" y="2341880"/>
          <a:ext cx="797560" cy="20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55154</xdr:rowOff>
    </xdr:from>
    <xdr:to>
      <xdr:col>73</xdr:col>
      <xdr:colOff>44450</xdr:colOff>
      <xdr:row>14</xdr:row>
      <xdr:rowOff>156754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868400" y="24630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23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101600</xdr:rowOff>
    </xdr:from>
    <xdr:to>
      <xdr:col>68</xdr:col>
      <xdr:colOff>152400</xdr:colOff>
      <xdr:row>14</xdr:row>
      <xdr:rowOff>95613</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2293600" y="2341880"/>
          <a:ext cx="812800" cy="16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70666</xdr:rowOff>
    </xdr:from>
    <xdr:to>
      <xdr:col>68</xdr:col>
      <xdr:colOff>203200</xdr:colOff>
      <xdr:row>15</xdr:row>
      <xdr:rowOff>816</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055600" y="2478586"/>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157043</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2763500" y="2564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2242800" y="25699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76943</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1950700" y="265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278100" y="434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516100" y="434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714730" y="434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909550" y="434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2096750" y="434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99967</xdr:rowOff>
    </xdr:from>
    <xdr:to>
      <xdr:col>81</xdr:col>
      <xdr:colOff>95250</xdr:colOff>
      <xdr:row>15</xdr:row>
      <xdr:rowOff>30117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427960" y="25078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72044</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5563850" y="2479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33655</xdr:rowOff>
    </xdr:from>
    <xdr:to>
      <xdr:col>77</xdr:col>
      <xdr:colOff>95250</xdr:colOff>
      <xdr:row>15</xdr:row>
      <xdr:rowOff>135255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665960" y="260921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120032</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370050" y="2695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87902</xdr:rowOff>
    </xdr:from>
    <xdr:to>
      <xdr:col>73</xdr:col>
      <xdr:colOff>44450</xdr:colOff>
      <xdr:row>15</xdr:row>
      <xdr:rowOff>18052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868400" y="249582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2829</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557250" y="257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50800</xdr:rowOff>
    </xdr:from>
    <xdr:to>
      <xdr:col>68</xdr:col>
      <xdr:colOff>203200</xdr:colOff>
      <xdr:row>13</xdr:row>
      <xdr:rowOff>152400</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055600" y="229108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162577</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27635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44813</xdr:rowOff>
    </xdr:from>
    <xdr:to>
      <xdr:col>64</xdr:col>
      <xdr:colOff>152400</xdr:colOff>
      <xdr:row>14</xdr:row>
      <xdr:rowOff>146413</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2242800" y="245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156590</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1950700" y="222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27</xdr:row>
      <xdr:rowOff>103414</xdr:rowOff>
    </xdr:from>
    <xdr:ext cx="6252353" cy="328423"/>
    <xdr:sp macro="" textlink="">
      <xdr:nvSpPr>
        <xdr:cNvPr id="478" name="テキスト ボックス 477">
          <a:extLst>
            <a:ext uri="{FF2B5EF4-FFF2-40B4-BE49-F238E27FC236}">
              <a16:creationId xmlns:a16="http://schemas.microsoft.com/office/drawing/2014/main" id="{FB2B2A80-1D04-4856-91FB-D46292148EB5}"/>
            </a:ext>
          </a:extLst>
        </xdr:cNvPr>
        <xdr:cNvSpPr txBox="1"/>
      </xdr:nvSpPr>
      <xdr:spPr>
        <a:xfrm>
          <a:off x="704850" y="4690654"/>
          <a:ext cx="625235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地方公務員給与実態調査に基づいているが、令和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年度は令和</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年調査の数値を引用している。</a:t>
          </a:r>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27</xdr:row>
      <xdr:rowOff>92727</xdr:rowOff>
    </xdr:from>
    <xdr:ext cx="762000" cy="259045"/>
    <xdr:sp macro="" textlink="">
      <xdr:nvSpPr>
        <xdr:cNvPr id="479" name="テキスト ボックス 478">
          <a:extLst>
            <a:ext uri="{FF2B5EF4-FFF2-40B4-BE49-F238E27FC236}">
              <a16:creationId xmlns:a16="http://schemas.microsoft.com/office/drawing/2014/main" id="{D0235FC2-6163-47A0-A11C-1BF352E94F86}"/>
            </a:ext>
          </a:extLst>
        </xdr:cNvPr>
        <xdr:cNvSpPr txBox="1"/>
      </xdr:nvSpPr>
      <xdr:spPr>
        <a:xfrm>
          <a:off x="15278100" y="467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27</xdr:row>
      <xdr:rowOff>92727</xdr:rowOff>
    </xdr:from>
    <xdr:ext cx="762000" cy="259045"/>
    <xdr:sp macro="" textlink="">
      <xdr:nvSpPr>
        <xdr:cNvPr id="480" name="テキスト ボックス 479">
          <a:extLst>
            <a:ext uri="{FF2B5EF4-FFF2-40B4-BE49-F238E27FC236}">
              <a16:creationId xmlns:a16="http://schemas.microsoft.com/office/drawing/2014/main" id="{83AF06FA-4795-41ED-8A6F-DA069AE32623}"/>
            </a:ext>
          </a:extLst>
        </xdr:cNvPr>
        <xdr:cNvSpPr txBox="1"/>
      </xdr:nvSpPr>
      <xdr:spPr>
        <a:xfrm>
          <a:off x="14516100" y="467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27</xdr:row>
      <xdr:rowOff>92727</xdr:rowOff>
    </xdr:from>
    <xdr:ext cx="762000" cy="259045"/>
    <xdr:sp macro="" textlink="">
      <xdr:nvSpPr>
        <xdr:cNvPr id="481" name="テキスト ボックス 480">
          <a:extLst>
            <a:ext uri="{FF2B5EF4-FFF2-40B4-BE49-F238E27FC236}">
              <a16:creationId xmlns:a16="http://schemas.microsoft.com/office/drawing/2014/main" id="{262F69D0-9C8D-4847-B4BF-EE61F4DE1B0D}"/>
            </a:ext>
          </a:extLst>
        </xdr:cNvPr>
        <xdr:cNvSpPr txBox="1"/>
      </xdr:nvSpPr>
      <xdr:spPr>
        <a:xfrm>
          <a:off x="13714730" y="467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27</xdr:row>
      <xdr:rowOff>92727</xdr:rowOff>
    </xdr:from>
    <xdr:ext cx="762000" cy="259045"/>
    <xdr:sp macro="" textlink="">
      <xdr:nvSpPr>
        <xdr:cNvPr id="482" name="テキスト ボックス 481">
          <a:extLst>
            <a:ext uri="{FF2B5EF4-FFF2-40B4-BE49-F238E27FC236}">
              <a16:creationId xmlns:a16="http://schemas.microsoft.com/office/drawing/2014/main" id="{87B00BCD-413E-4C45-AD85-A202BEDA9339}"/>
            </a:ext>
          </a:extLst>
        </xdr:cNvPr>
        <xdr:cNvSpPr txBox="1"/>
      </xdr:nvSpPr>
      <xdr:spPr>
        <a:xfrm>
          <a:off x="12909550" y="467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27</xdr:row>
      <xdr:rowOff>92727</xdr:rowOff>
    </xdr:from>
    <xdr:ext cx="762000" cy="259045"/>
    <xdr:sp macro="" textlink="">
      <xdr:nvSpPr>
        <xdr:cNvPr id="483" name="テキスト ボックス 482">
          <a:extLst>
            <a:ext uri="{FF2B5EF4-FFF2-40B4-BE49-F238E27FC236}">
              <a16:creationId xmlns:a16="http://schemas.microsoft.com/office/drawing/2014/main" id="{F7E07735-CE0D-49E2-B9EB-FA65790C775F}"/>
            </a:ext>
          </a:extLst>
        </xdr:cNvPr>
        <xdr:cNvSpPr txBox="1"/>
      </xdr:nvSpPr>
      <xdr:spPr>
        <a:xfrm>
          <a:off x="12096750" y="467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期末手当の支給月数変更などにより１．８ポイントの減となった。また、経常収支比率では、前年度比２．４ポイントの改善となった。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類似団体と経年比較すると、増減はあるものの平均的な範囲で推移しているが、引き続き行政規模に見合う定員管理に努めていく。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10565" y="7019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6855" y="68770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10565" y="66459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6855" y="65074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10565" y="62725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6855" y="61341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10565" y="58991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6855" y="57607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10565" y="55295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6855" y="5387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414520" y="5678170"/>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503420" y="678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342765" y="680974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50342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342765" y="567817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142240</xdr:rowOff>
    </xdr:from>
    <xdr:to>
      <xdr:col>24</xdr:col>
      <xdr:colOff>25400</xdr:colOff>
      <xdr:row>37</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654425" y="6177280"/>
          <a:ext cx="760095" cy="1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503420" y="618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380865" y="62064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2841625" y="6295390"/>
          <a:ext cx="8128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611245" y="630555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43197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29819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38</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021205" y="6295390"/>
          <a:ext cx="82042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790825"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494915" y="634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39370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217930" y="6242050"/>
          <a:ext cx="803275"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987550" y="626745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5097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674495"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6713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71220" y="634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380865" y="612648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107967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50342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102870</xdr:rowOff>
    </xdr:from>
    <xdr:to>
      <xdr:col>20</xdr:col>
      <xdr:colOff>38100</xdr:colOff>
      <xdr:row>38</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611245" y="63055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29819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790825"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153687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494915" y="602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987550" y="633603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74495"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67130" y="6195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100347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7122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令和２年度に大成荘の指定管理が終了したことなどにより、対象額が前年度比０．３ポイントの減となった。また、分母（歳入）が増加しているため、経常収支比率では１．４ポイントの改善となっている。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104110" y="218059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517777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015210" y="35902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5177770" y="193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015210" y="21805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69850</xdr:rowOff>
    </xdr:from>
    <xdr:to>
      <xdr:col>82</xdr:col>
      <xdr:colOff>107950</xdr:colOff>
      <xdr:row>16</xdr:row>
      <xdr:rowOff>5080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334490" y="2584450"/>
          <a:ext cx="76962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5177770" y="2658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05331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531215" y="2687320"/>
          <a:ext cx="803275"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28369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93997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987780" y="277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35560</xdr:rowOff>
    </xdr:from>
    <xdr:to>
      <xdr:col>73</xdr:col>
      <xdr:colOff>180975</xdr:colOff>
      <xdr:row>16</xdr:row>
      <xdr:rowOff>50800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2710795" y="2717800"/>
          <a:ext cx="8204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480415" y="27127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16736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123190</xdr:rowOff>
    </xdr:from>
    <xdr:to>
      <xdr:col>69</xdr:col>
      <xdr:colOff>92075</xdr:colOff>
      <xdr:row>16</xdr:row>
      <xdr:rowOff>35560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1890375" y="2637790"/>
          <a:ext cx="82042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659995"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364085"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856720" y="27127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543665"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19050</xdr:rowOff>
    </xdr:from>
    <xdr:to>
      <xdr:col>82</xdr:col>
      <xdr:colOff>158750</xdr:colOff>
      <xdr:row>15</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05331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35577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517777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125730</xdr:rowOff>
    </xdr:from>
    <xdr:to>
      <xdr:col>78</xdr:col>
      <xdr:colOff>120650</xdr:colOff>
      <xdr:row>16</xdr:row>
      <xdr:rowOff>55880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283690" y="2640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66057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98778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480415" y="26822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16736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659995" y="2670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96537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364085"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72390</xdr:rowOff>
    </xdr:from>
    <xdr:to>
      <xdr:col>65</xdr:col>
      <xdr:colOff>53975</xdr:colOff>
      <xdr:row>16</xdr:row>
      <xdr:rowOff>2540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856720" y="25869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543665"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間保育園施設運営にかかる経費の増などから、対象額は前年度比で２．５ポイントの増となった。ただし、分母（歳入）が増加しているため、経常収支比率は前年度比で０．８ポイントの改善となっ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685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414520" y="886333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50342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342765" y="1022350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503420" y="861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342765" y="886333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60</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654425" y="9960610"/>
          <a:ext cx="760095"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503420" y="940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80865" y="955548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50800</xdr:rowOff>
    </xdr:from>
    <xdr:to>
      <xdr:col>19</xdr:col>
      <xdr:colOff>187325</xdr:colOff>
      <xdr:row>60</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841625" y="1010920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611245" y="96697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98190" y="9442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50800</xdr:rowOff>
    </xdr:from>
    <xdr:to>
      <xdr:col>15</xdr:col>
      <xdr:colOff>98425</xdr:colOff>
      <xdr:row>60</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021205" y="10109200"/>
          <a:ext cx="8204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90825" y="9799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94915" y="957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69850</xdr:rowOff>
    </xdr:from>
    <xdr:to>
      <xdr:col>11</xdr:col>
      <xdr:colOff>9525</xdr:colOff>
      <xdr:row>60</xdr:row>
      <xdr:rowOff>107950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217930" y="9792970"/>
          <a:ext cx="803275"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87550" y="968883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74495"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6713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7122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80865" y="99098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50342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0</xdr:rowOff>
    </xdr:from>
    <xdr:to>
      <xdr:col>20</xdr:col>
      <xdr:colOff>38100</xdr:colOff>
      <xdr:row>60</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611245" y="100584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86377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9819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0</xdr:rowOff>
    </xdr:from>
    <xdr:to>
      <xdr:col>15</xdr:col>
      <xdr:colOff>149225</xdr:colOff>
      <xdr:row>60</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90825"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94915"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57150</xdr:rowOff>
    </xdr:from>
    <xdr:to>
      <xdr:col>11</xdr:col>
      <xdr:colOff>60325</xdr:colOff>
      <xdr:row>60</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87550" y="1011555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143527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74495"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19050</xdr:rowOff>
    </xdr:from>
    <xdr:to>
      <xdr:col>6</xdr:col>
      <xdr:colOff>171450</xdr:colOff>
      <xdr:row>58</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67130" y="974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71220" y="982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投資及び出資金における、下水道事業出資金の区分を臨時に変更したことによる減などが挙げられる。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383010" y="10295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926445" y="10157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383010" y="98501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926445" y="97117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383010" y="94005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926445" y="926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383010" y="89547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926445" y="8816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104110" y="883666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5177770" y="1037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015210" y="103987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5177770" y="8583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015210" y="88366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60</xdr:row>
      <xdr:rowOff>119380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334490" y="9850120"/>
          <a:ext cx="76962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517777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053310" y="9814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119380</xdr:rowOff>
    </xdr:from>
    <xdr:to>
      <xdr:col>78</xdr:col>
      <xdr:colOff>69850</xdr:colOff>
      <xdr:row>61</xdr:row>
      <xdr:rowOff>85090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531215" y="10177780"/>
          <a:ext cx="803275"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283690" y="9963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12717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987780" y="973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85090</xdr:rowOff>
    </xdr:from>
    <xdr:to>
      <xdr:col>73</xdr:col>
      <xdr:colOff>180975</xdr:colOff>
      <xdr:row>61</xdr:row>
      <xdr:rowOff>85090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2710795" y="10311130"/>
          <a:ext cx="8204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480415" y="1000887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58437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167360" y="978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46990</xdr:rowOff>
    </xdr:from>
    <xdr:to>
      <xdr:col>69</xdr:col>
      <xdr:colOff>92075</xdr:colOff>
      <xdr:row>61</xdr:row>
      <xdr:rowOff>85090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1890375" y="9937750"/>
          <a:ext cx="82042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659995" y="10024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364085" y="979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1856720" y="1000887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33037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1543665"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053310" y="9799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92727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5177770" y="964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68580</xdr:rowOff>
    </xdr:from>
    <xdr:to>
      <xdr:col>78</xdr:col>
      <xdr:colOff>120650</xdr:colOff>
      <xdr:row>60</xdr:row>
      <xdr:rowOff>170180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28369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154957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987780" y="1021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34290</xdr:rowOff>
    </xdr:from>
    <xdr:to>
      <xdr:col>74</xdr:col>
      <xdr:colOff>31750</xdr:colOff>
      <xdr:row>61</xdr:row>
      <xdr:rowOff>135890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480415" y="1026033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120667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167360" y="1034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34290</xdr:rowOff>
    </xdr:from>
    <xdr:to>
      <xdr:col>69</xdr:col>
      <xdr:colOff>142875</xdr:colOff>
      <xdr:row>61</xdr:row>
      <xdr:rowOff>135890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659995" y="102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120667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364085" y="1034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167640</xdr:rowOff>
    </xdr:from>
    <xdr:to>
      <xdr:col>65</xdr:col>
      <xdr:colOff>53975</xdr:colOff>
      <xdr:row>59</xdr:row>
      <xdr:rowOff>97790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1856720" y="989076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107967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1543665" y="966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下水道事業の地方債償還の進捗などから１．３ポイントの改善となった。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なお、類似団体と比較して高い水準となっている一因としては、市立病院を運営するための負担金が挙げられる。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1383010" y="7069908"/>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0926445" y="693149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383010" y="67509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926445" y="66125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383010" y="643200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926445" y="62935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383010" y="61130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926445" y="59746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383010" y="57941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926445" y="56556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383010" y="54751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926445" y="53367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92644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104110" y="5518694"/>
          <a:ext cx="0" cy="147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5177770" y="6969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015210" y="699751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5177770" y="526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015210" y="551869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61685</xdr:rowOff>
    </xdr:from>
    <xdr:to>
      <xdr:col>82</xdr:col>
      <xdr:colOff>107950</xdr:colOff>
      <xdr:row>39</xdr:row>
      <xdr:rowOff>31750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334490" y="6432005"/>
          <a:ext cx="769620" cy="13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5177770" y="5943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053310" y="609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18143</xdr:rowOff>
    </xdr:from>
    <xdr:to>
      <xdr:col>78</xdr:col>
      <xdr:colOff>69850</xdr:colOff>
      <xdr:row>39</xdr:row>
      <xdr:rowOff>31750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531215" y="6388463"/>
          <a:ext cx="803275" cy="18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283690" y="61166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987780" y="5889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18143</xdr:rowOff>
    </xdr:from>
    <xdr:to>
      <xdr:col>73</xdr:col>
      <xdr:colOff>180975</xdr:colOff>
      <xdr:row>38</xdr:row>
      <xdr:rowOff>137885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2710795" y="6388463"/>
          <a:ext cx="82042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480415" y="6084026"/>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160763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167360" y="586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137885</xdr:rowOff>
    </xdr:from>
    <xdr:to>
      <xdr:col>69</xdr:col>
      <xdr:colOff>92075</xdr:colOff>
      <xdr:row>38</xdr:row>
      <xdr:rowOff>159657</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1890375" y="6508205"/>
          <a:ext cx="8204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659995"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364085"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1856720" y="6022522"/>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1543665" y="579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10885</xdr:rowOff>
    </xdr:from>
    <xdr:to>
      <xdr:col>82</xdr:col>
      <xdr:colOff>158750</xdr:colOff>
      <xdr:row>38</xdr:row>
      <xdr:rowOff>112485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053310" y="638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154412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5177770" y="635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152400</xdr:rowOff>
    </xdr:from>
    <xdr:to>
      <xdr:col>78</xdr:col>
      <xdr:colOff>120650</xdr:colOff>
      <xdr:row>39</xdr:row>
      <xdr:rowOff>82550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283690" y="6522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67327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987780" y="6605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138793</xdr:rowOff>
    </xdr:from>
    <xdr:to>
      <xdr:col>74</xdr:col>
      <xdr:colOff>31750</xdr:colOff>
      <xdr:row>38</xdr:row>
      <xdr:rowOff>68943</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480415" y="6341473"/>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53720</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167360" y="642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87085</xdr:rowOff>
    </xdr:from>
    <xdr:to>
      <xdr:col>69</xdr:col>
      <xdr:colOff>142875</xdr:colOff>
      <xdr:row>39</xdr:row>
      <xdr:rowOff>17235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659995" y="64574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2012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364085" y="6539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108857</xdr:rowOff>
    </xdr:from>
    <xdr:to>
      <xdr:col>65</xdr:col>
      <xdr:colOff>53975</xdr:colOff>
      <xdr:row>39</xdr:row>
      <xdr:rowOff>39007</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1856720" y="6479177"/>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23784</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1543665" y="6561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平成２９年度に借り入れた臨時財源対策債の元金の償還開始などにより公債費は増加している。経常収支比率としては０．５ポイントの改善となり、類似団体と比較しても低い水準での推移を続けている。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近年は、当初予算編成において公債費の原因となる投資的経費の上限を設定しており、引き続き安定的な比率が保てると見込まれる。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10565" y="13775509"/>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36855" y="1363709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10565" y="134565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36855" y="133181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10565" y="13137606"/>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36855" y="129991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10565" y="128186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36855" y="126802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10565" y="124997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36855" y="123612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10565" y="121807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36855" y="120423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414520" y="12399010"/>
          <a:ext cx="0" cy="1217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503420" y="1358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342765" y="13616033"/>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503420" y="1214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342765" y="1239901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158024</xdr:rowOff>
    </xdr:from>
    <xdr:to>
      <xdr:col>24</xdr:col>
      <xdr:colOff>25400</xdr:colOff>
      <xdr:row>76</xdr:row>
      <xdr:rowOff>19231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654425" y="12731024"/>
          <a:ext cx="760095"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503420" y="12857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80865" y="128854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6169</xdr:rowOff>
    </xdr:from>
    <xdr:to>
      <xdr:col>19</xdr:col>
      <xdr:colOff>187325</xdr:colOff>
      <xdr:row>76</xdr:row>
      <xdr:rowOff>19231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841625" y="12746809"/>
          <a:ext cx="8128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611245" y="129273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98190" y="13013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6169</xdr:rowOff>
    </xdr:from>
    <xdr:to>
      <xdr:col>15</xdr:col>
      <xdr:colOff>98425</xdr:colOff>
      <xdr:row>76</xdr:row>
      <xdr:rowOff>25763</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021205" y="12746809"/>
          <a:ext cx="8204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90825" y="12966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94915" y="1305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164556</xdr:rowOff>
    </xdr:from>
    <xdr:to>
      <xdr:col>11</xdr:col>
      <xdr:colOff>9525</xdr:colOff>
      <xdr:row>76</xdr:row>
      <xdr:rowOff>25763</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217930" y="12737556"/>
          <a:ext cx="803275"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87550" y="12966518"/>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74495" y="1305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67130" y="12966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71220" y="1305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107224</xdr:rowOff>
    </xdr:from>
    <xdr:to>
      <xdr:col>24</xdr:col>
      <xdr:colOff>76200</xdr:colOff>
      <xdr:row>76</xdr:row>
      <xdr:rowOff>37374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80865" y="1268022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123751</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503420" y="1252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139881</xdr:rowOff>
    </xdr:from>
    <xdr:to>
      <xdr:col>20</xdr:col>
      <xdr:colOff>38100</xdr:colOff>
      <xdr:row>76</xdr:row>
      <xdr:rowOff>70031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611245" y="12712881"/>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80208</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98190" y="12485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126819</xdr:rowOff>
    </xdr:from>
    <xdr:to>
      <xdr:col>15</xdr:col>
      <xdr:colOff>149225</xdr:colOff>
      <xdr:row>76</xdr:row>
      <xdr:rowOff>56969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90825" y="126998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67146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94915" y="12472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146413</xdr:rowOff>
    </xdr:from>
    <xdr:to>
      <xdr:col>11</xdr:col>
      <xdr:colOff>60325</xdr:colOff>
      <xdr:row>76</xdr:row>
      <xdr:rowOff>76563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87550" y="12719413"/>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86740</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74495" y="1249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113756</xdr:rowOff>
    </xdr:from>
    <xdr:to>
      <xdr:col>6</xdr:col>
      <xdr:colOff>171450</xdr:colOff>
      <xdr:row>76</xdr:row>
      <xdr:rowOff>43906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67130" y="126867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54083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71220" y="12459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公債費以外の経常収支比率においては、８．１ポイントの改善となっている（経常収支比率全体の８．６ポイントの改善の大半を占めている）。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面では、下水道事業の地方債償還の進捗に伴う補助費等の減、下水道事業出資金の区分変更による投資及び出資金の減、期末手当の支給月数変更などによる人件費の減などにより、全体として昨年度より改善した数値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歳入面では、普通交付税の再算定による増や臨時財政対策債の発行増、地方消費税交付金の増などにより、前年度比で８．２ポイントの増となった。</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383010" y="13538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926445" y="13399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383010"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92644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383010" y="12418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926445" y="12279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104110" y="12336145"/>
          <a:ext cx="0" cy="1144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5177770" y="1345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015210" y="1348105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5177770" y="1208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015210" y="1233614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12700</xdr:rowOff>
    </xdr:from>
    <xdr:to>
      <xdr:col>82</xdr:col>
      <xdr:colOff>107950</xdr:colOff>
      <xdr:row>79</xdr:row>
      <xdr:rowOff>132714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334490" y="12920980"/>
          <a:ext cx="769620" cy="45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5177770" y="126428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053310" y="1279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75564</xdr:rowOff>
    </xdr:from>
    <xdr:to>
      <xdr:col>78</xdr:col>
      <xdr:colOff>69850</xdr:colOff>
      <xdr:row>79</xdr:row>
      <xdr:rowOff>132714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531215" y="13319124"/>
          <a:ext cx="8032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283690" y="1297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98778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75564</xdr:rowOff>
    </xdr:from>
    <xdr:to>
      <xdr:col>73</xdr:col>
      <xdr:colOff>180975</xdr:colOff>
      <xdr:row>80</xdr:row>
      <xdr:rowOff>41275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2710795" y="13319124"/>
          <a:ext cx="820420" cy="13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480415" y="1299591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16736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138430</xdr:rowOff>
    </xdr:from>
    <xdr:to>
      <xdr:col>69</xdr:col>
      <xdr:colOff>92075</xdr:colOff>
      <xdr:row>80</xdr:row>
      <xdr:rowOff>41275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1890375" y="13046710"/>
          <a:ext cx="820420" cy="40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659995" y="1295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364085" y="1272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1856720" y="12902565"/>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102252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1543665" y="1267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133350</xdr:rowOff>
    </xdr:from>
    <xdr:to>
      <xdr:col>82</xdr:col>
      <xdr:colOff>158750</xdr:colOff>
      <xdr:row>77</xdr:row>
      <xdr:rowOff>63500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053310" y="128739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105427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5177770" y="1284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81914</xdr:rowOff>
    </xdr:from>
    <xdr:to>
      <xdr:col>78</xdr:col>
      <xdr:colOff>120650</xdr:colOff>
      <xdr:row>80</xdr:row>
      <xdr:rowOff>12064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283690" y="13325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168291</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987780" y="1341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24764</xdr:rowOff>
    </xdr:from>
    <xdr:to>
      <xdr:col>74</xdr:col>
      <xdr:colOff>31750</xdr:colOff>
      <xdr:row>79</xdr:row>
      <xdr:rowOff>126364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480415" y="13268324"/>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111141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167360" y="13354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161925</xdr:rowOff>
    </xdr:from>
    <xdr:to>
      <xdr:col>69</xdr:col>
      <xdr:colOff>142875</xdr:colOff>
      <xdr:row>80</xdr:row>
      <xdr:rowOff>92075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659995" y="134054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76852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364085" y="13488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87630</xdr:rowOff>
    </xdr:from>
    <xdr:to>
      <xdr:col>65</xdr:col>
      <xdr:colOff>53975</xdr:colOff>
      <xdr:row>78</xdr:row>
      <xdr:rowOff>17780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1856720" y="129959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1543665"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24280" y="370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4988560" y="2225738"/>
          <a:ext cx="0" cy="12888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054600" y="348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4899660" y="3514547"/>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054600" y="1976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4899660" y="222573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99835</xdr:rowOff>
    </xdr:from>
    <xdr:to>
      <xdr:col>29</xdr:col>
      <xdr:colOff>127000</xdr:colOff>
      <xdr:row>17</xdr:row>
      <xdr:rowOff>148336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4409440" y="2987815"/>
          <a:ext cx="579120" cy="48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054600" y="27750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37760" y="2926156"/>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99835</xdr:rowOff>
    </xdr:from>
    <xdr:to>
      <xdr:col>26</xdr:col>
      <xdr:colOff>50800</xdr:colOff>
      <xdr:row>18</xdr:row>
      <xdr:rowOff>46076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802380" y="2987815"/>
          <a:ext cx="607060" cy="1138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358640" y="29357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074160" y="2712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46076</xdr:rowOff>
    </xdr:from>
    <xdr:to>
      <xdr:col>22</xdr:col>
      <xdr:colOff>114300</xdr:colOff>
      <xdr:row>18</xdr:row>
      <xdr:rowOff>80899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187700" y="3101696"/>
          <a:ext cx="614680" cy="34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751580" y="2979953"/>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467100" y="275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26416</xdr:rowOff>
    </xdr:from>
    <xdr:to>
      <xdr:col>18</xdr:col>
      <xdr:colOff>177800</xdr:colOff>
      <xdr:row>18</xdr:row>
      <xdr:rowOff>80899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565400" y="3082036"/>
          <a:ext cx="622300" cy="54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144520" y="3004071"/>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852420" y="2776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514600" y="2971114"/>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30120" y="274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97536</xdr:rowOff>
    </xdr:from>
    <xdr:to>
      <xdr:col>29</xdr:col>
      <xdr:colOff>177800</xdr:colOff>
      <xdr:row>18</xdr:row>
      <xdr:rowOff>27686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37760" y="2985516"/>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69613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054600" y="295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49035</xdr:rowOff>
    </xdr:from>
    <xdr:to>
      <xdr:col>26</xdr:col>
      <xdr:colOff>101600</xdr:colOff>
      <xdr:row>17</xdr:row>
      <xdr:rowOff>150635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358640" y="2937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135412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074160" y="302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166726</xdr:rowOff>
    </xdr:from>
    <xdr:to>
      <xdr:col>22</xdr:col>
      <xdr:colOff>165100</xdr:colOff>
      <xdr:row>18</xdr:row>
      <xdr:rowOff>96876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751580" y="3054706"/>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81652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467100" y="3137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30099</xdr:rowOff>
    </xdr:from>
    <xdr:to>
      <xdr:col>19</xdr:col>
      <xdr:colOff>38100</xdr:colOff>
      <xdr:row>18</xdr:row>
      <xdr:rowOff>131699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144520" y="3085719"/>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116476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852420" y="3172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147066</xdr:rowOff>
    </xdr:from>
    <xdr:to>
      <xdr:col>15</xdr:col>
      <xdr:colOff>101600</xdr:colOff>
      <xdr:row>18</xdr:row>
      <xdr:rowOff>77216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514600" y="3035046"/>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61993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30120" y="3117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1907540" y="7411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1907540" y="7030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24280" y="689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1907540" y="6653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24280" y="651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1907540" y="6272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24280" y="6130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1907540" y="5891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24280" y="575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4988560" y="6025109"/>
          <a:ext cx="0" cy="11991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254487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054600" y="723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4899660" y="7224230"/>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054600" y="5772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4899660" y="6025109"/>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233909</xdr:rowOff>
    </xdr:from>
    <xdr:to>
      <xdr:col>29</xdr:col>
      <xdr:colOff>127000</xdr:colOff>
      <xdr:row>37</xdr:row>
      <xdr:rowOff>244310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409440" y="7213829"/>
          <a:ext cx="579120" cy="10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054600" y="6566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37760" y="6721868"/>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162281</xdr:rowOff>
    </xdr:from>
    <xdr:to>
      <xdr:col>26</xdr:col>
      <xdr:colOff>50800</xdr:colOff>
      <xdr:row>37</xdr:row>
      <xdr:rowOff>233909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802380" y="7142201"/>
          <a:ext cx="607060" cy="71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358640" y="6748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074160" y="651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162281</xdr:rowOff>
    </xdr:from>
    <xdr:to>
      <xdr:col>22</xdr:col>
      <xdr:colOff>114300</xdr:colOff>
      <xdr:row>37</xdr:row>
      <xdr:rowOff>217259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187700" y="7142201"/>
          <a:ext cx="614680" cy="54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751580" y="67367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467100" y="650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208458</xdr:rowOff>
    </xdr:from>
    <xdr:to>
      <xdr:col>18</xdr:col>
      <xdr:colOff>177800</xdr:colOff>
      <xdr:row>37</xdr:row>
      <xdr:rowOff>217259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565400" y="7188378"/>
          <a:ext cx="6223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144520" y="6748424"/>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47921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852420" y="651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514600" y="6743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230120" y="651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193510</xdr:rowOff>
    </xdr:from>
    <xdr:to>
      <xdr:col>29</xdr:col>
      <xdr:colOff>177800</xdr:colOff>
      <xdr:row>37</xdr:row>
      <xdr:rowOff>295110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37760" y="7173430"/>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102087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054600" y="708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183109</xdr:rowOff>
    </xdr:from>
    <xdr:to>
      <xdr:col>26</xdr:col>
      <xdr:colOff>101600</xdr:colOff>
      <xdr:row>37</xdr:row>
      <xdr:rowOff>284709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358640" y="7163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269486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074160" y="7249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111481</xdr:rowOff>
    </xdr:from>
    <xdr:to>
      <xdr:col>22</xdr:col>
      <xdr:colOff>165100</xdr:colOff>
      <xdr:row>37</xdr:row>
      <xdr:rowOff>213081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751580" y="7091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197858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67100" y="717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166459</xdr:rowOff>
    </xdr:from>
    <xdr:to>
      <xdr:col>19</xdr:col>
      <xdr:colOff>38100</xdr:colOff>
      <xdr:row>37</xdr:row>
      <xdr:rowOff>268059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144520" y="7146379"/>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252836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852420" y="7232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157658</xdr:rowOff>
    </xdr:from>
    <xdr:to>
      <xdr:col>15</xdr:col>
      <xdr:colOff>101600</xdr:colOff>
      <xdr:row>37</xdr:row>
      <xdr:rowOff>259258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514600" y="7137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244035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230120" y="722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07841" y="6817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7056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07841" y="64984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7056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078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7056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0784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7056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07841" y="55377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7056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07841" y="52188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7056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0784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084955" y="5243892"/>
          <a:ext cx="1270" cy="1237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137660"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020820" y="6481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137660" y="502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020820" y="5243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107239</xdr:rowOff>
    </xdr:from>
    <xdr:to>
      <xdr:col>24</xdr:col>
      <xdr:colOff>63500</xdr:colOff>
      <xdr:row>35</xdr:row>
      <xdr:rowOff>119583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355340" y="5974639"/>
          <a:ext cx="73152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137660" y="5766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036060" y="591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107239</xdr:rowOff>
    </xdr:from>
    <xdr:to>
      <xdr:col>19</xdr:col>
      <xdr:colOff>177800</xdr:colOff>
      <xdr:row>36</xdr:row>
      <xdr:rowOff>168896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565400" y="5974639"/>
          <a:ext cx="789940" cy="22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12160" y="59253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150635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18631" y="601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160241</xdr:rowOff>
    </xdr:from>
    <xdr:to>
      <xdr:col>15</xdr:col>
      <xdr:colOff>50800</xdr:colOff>
      <xdr:row>36</xdr:row>
      <xdr:rowOff>168896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790700" y="6195281"/>
          <a:ext cx="774700" cy="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14600" y="606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43931" y="585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160241</xdr:rowOff>
    </xdr:from>
    <xdr:to>
      <xdr:col>10</xdr:col>
      <xdr:colOff>114300</xdr:colOff>
      <xdr:row>37</xdr:row>
      <xdr:rowOff>38789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008380" y="6195281"/>
          <a:ext cx="782320" cy="4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39900" y="6072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46371" y="585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65200" y="60711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71671" y="585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68783</xdr:rowOff>
    </xdr:from>
    <xdr:to>
      <xdr:col>24</xdr:col>
      <xdr:colOff>114300</xdr:colOff>
      <xdr:row>35</xdr:row>
      <xdr:rowOff>170383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036060" y="593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47210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137660" y="591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56439</xdr:rowOff>
    </xdr:from>
    <xdr:to>
      <xdr:col>20</xdr:col>
      <xdr:colOff>38100</xdr:colOff>
      <xdr:row>35</xdr:row>
      <xdr:rowOff>158039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12160" y="59238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3116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18631" y="570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118096</xdr:rowOff>
    </xdr:from>
    <xdr:to>
      <xdr:col>15</xdr:col>
      <xdr:colOff>101600</xdr:colOff>
      <xdr:row>37</xdr:row>
      <xdr:rowOff>48246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14600" y="61531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39373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43931" y="624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109441</xdr:rowOff>
    </xdr:from>
    <xdr:to>
      <xdr:col>10</xdr:col>
      <xdr:colOff>165100</xdr:colOff>
      <xdr:row>37</xdr:row>
      <xdr:rowOff>39591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39900" y="61444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30718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46371" y="623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159439</xdr:rowOff>
    </xdr:from>
    <xdr:to>
      <xdr:col>6</xdr:col>
      <xdr:colOff>38100</xdr:colOff>
      <xdr:row>37</xdr:row>
      <xdr:rowOff>89589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65200" y="61944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80716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71671" y="628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07841" y="10170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0784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078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078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084955" y="8527624"/>
          <a:ext cx="1270" cy="146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137660" y="999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020820" y="99950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137660" y="83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020820" y="85276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46260</xdr:rowOff>
    </xdr:from>
    <xdr:to>
      <xdr:col>24</xdr:col>
      <xdr:colOff>63500</xdr:colOff>
      <xdr:row>57</xdr:row>
      <xdr:rowOff>98837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355340" y="9434100"/>
          <a:ext cx="731520" cy="22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137660" y="9383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036060" y="94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98837</xdr:rowOff>
    </xdr:from>
    <xdr:to>
      <xdr:col>19</xdr:col>
      <xdr:colOff>177800</xdr:colOff>
      <xdr:row>57</xdr:row>
      <xdr:rowOff>100724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565400" y="9654317"/>
          <a:ext cx="789940" cy="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312160" y="95704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133132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118631" y="935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100724</xdr:rowOff>
    </xdr:from>
    <xdr:to>
      <xdr:col>15</xdr:col>
      <xdr:colOff>50800</xdr:colOff>
      <xdr:row>57</xdr:row>
      <xdr:rowOff>153130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790700" y="9656204"/>
          <a:ext cx="774700" cy="5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514600" y="9643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343931" y="973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137833</xdr:rowOff>
    </xdr:from>
    <xdr:to>
      <xdr:col>10</xdr:col>
      <xdr:colOff>114300</xdr:colOff>
      <xdr:row>57</xdr:row>
      <xdr:rowOff>153130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008380" y="9693313"/>
          <a:ext cx="782320" cy="15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739900" y="96957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61574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546371" y="978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965200" y="95996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162259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771671" y="93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166910</xdr:rowOff>
    </xdr:from>
    <xdr:to>
      <xdr:col>24</xdr:col>
      <xdr:colOff>114300</xdr:colOff>
      <xdr:row>56</xdr:row>
      <xdr:rowOff>97060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036060" y="938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18337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137660" y="923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48037</xdr:rowOff>
    </xdr:from>
    <xdr:to>
      <xdr:col>20</xdr:col>
      <xdr:colOff>38100</xdr:colOff>
      <xdr:row>57</xdr:row>
      <xdr:rowOff>149637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312160" y="96035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140764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118631" y="969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49924</xdr:rowOff>
    </xdr:from>
    <xdr:to>
      <xdr:col>15</xdr:col>
      <xdr:colOff>101600</xdr:colOff>
      <xdr:row>57</xdr:row>
      <xdr:rowOff>151524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514600" y="96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168051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343931" y="938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102330</xdr:rowOff>
    </xdr:from>
    <xdr:to>
      <xdr:col>10</xdr:col>
      <xdr:colOff>165100</xdr:colOff>
      <xdr:row>58</xdr:row>
      <xdr:rowOff>32480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739900" y="9657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49007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546371" y="943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87033</xdr:rowOff>
    </xdr:from>
    <xdr:to>
      <xdr:col>6</xdr:col>
      <xdr:colOff>38100</xdr:colOff>
      <xdr:row>58</xdr:row>
      <xdr:rowOff>17183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965200" y="9642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8310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771671" y="973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71961" y="1262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078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078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078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084955" y="11794033"/>
          <a:ext cx="1270" cy="138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137660" y="13179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020820" y="13175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137660" y="1157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020820" y="117940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26498</xdr:rowOff>
    </xdr:from>
    <xdr:to>
      <xdr:col>24</xdr:col>
      <xdr:colOff>63500</xdr:colOff>
      <xdr:row>78</xdr:row>
      <xdr:rowOff>45517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355340" y="13102418"/>
          <a:ext cx="73152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137660" y="12740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036060" y="12889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140523</xdr:rowOff>
    </xdr:from>
    <xdr:to>
      <xdr:col>19</xdr:col>
      <xdr:colOff>177800</xdr:colOff>
      <xdr:row>78</xdr:row>
      <xdr:rowOff>26498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565400" y="13048803"/>
          <a:ext cx="789940" cy="5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312160" y="128970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103060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150948" y="1267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140523</xdr:rowOff>
    </xdr:from>
    <xdr:to>
      <xdr:col>15</xdr:col>
      <xdr:colOff>50800</xdr:colOff>
      <xdr:row>78</xdr:row>
      <xdr:rowOff>30429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790700" y="13048803"/>
          <a:ext cx="774700" cy="5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514600" y="128989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104980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353388" y="1267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105958</xdr:rowOff>
    </xdr:from>
    <xdr:to>
      <xdr:col>10</xdr:col>
      <xdr:colOff>114300</xdr:colOff>
      <xdr:row>78</xdr:row>
      <xdr:rowOff>30429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008380" y="13014238"/>
          <a:ext cx="782320" cy="9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739900" y="129057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111747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578688" y="1268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965200" y="128862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92270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03988" y="1266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166167</xdr:rowOff>
    </xdr:from>
    <xdr:to>
      <xdr:col>24</xdr:col>
      <xdr:colOff>114300</xdr:colOff>
      <xdr:row>78</xdr:row>
      <xdr:rowOff>96317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036060" y="130744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81094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137660" y="1298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147148</xdr:rowOff>
    </xdr:from>
    <xdr:to>
      <xdr:col>20</xdr:col>
      <xdr:colOff>38100</xdr:colOff>
      <xdr:row>78</xdr:row>
      <xdr:rowOff>77298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312160" y="13055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68425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150948" y="1314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89723</xdr:rowOff>
    </xdr:from>
    <xdr:to>
      <xdr:col>15</xdr:col>
      <xdr:colOff>101600</xdr:colOff>
      <xdr:row>78</xdr:row>
      <xdr:rowOff>19873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514600" y="129980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11000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353388" y="130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151079</xdr:rowOff>
    </xdr:from>
    <xdr:to>
      <xdr:col>10</xdr:col>
      <xdr:colOff>165100</xdr:colOff>
      <xdr:row>78</xdr:row>
      <xdr:rowOff>81229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739900" y="130593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72356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578688" y="1314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55158</xdr:rowOff>
    </xdr:from>
    <xdr:to>
      <xdr:col>6</xdr:col>
      <xdr:colOff>38100</xdr:colOff>
      <xdr:row>77</xdr:row>
      <xdr:rowOff>156758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965200" y="12963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147885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03988" y="1305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0784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084955" y="15182050"/>
          <a:ext cx="1270" cy="135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137660" y="1654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020820" y="16539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137660" y="14961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020820" y="15182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161125</xdr:rowOff>
    </xdr:from>
    <xdr:to>
      <xdr:col>24</xdr:col>
      <xdr:colOff>63500</xdr:colOff>
      <xdr:row>97</xdr:row>
      <xdr:rowOff>99822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355340" y="16086925"/>
          <a:ext cx="731520" cy="27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137660" y="160670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036060" y="160886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99822</xdr:rowOff>
    </xdr:from>
    <xdr:to>
      <xdr:col>19</xdr:col>
      <xdr:colOff>177800</xdr:colOff>
      <xdr:row>97</xdr:row>
      <xdr:rowOff>147282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565400" y="16360902"/>
          <a:ext cx="789940" cy="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312160" y="163777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086315" y="16466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147282</xdr:rowOff>
    </xdr:from>
    <xdr:to>
      <xdr:col>15</xdr:col>
      <xdr:colOff>50800</xdr:colOff>
      <xdr:row>98</xdr:row>
      <xdr:rowOff>72873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790700" y="16408362"/>
          <a:ext cx="774700" cy="9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514600" y="1643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311615" y="1653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72873</xdr:rowOff>
    </xdr:from>
    <xdr:to>
      <xdr:col>10</xdr:col>
      <xdr:colOff>114300</xdr:colOff>
      <xdr:row>98</xdr:row>
      <xdr:rowOff>120359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008380" y="16501593"/>
          <a:ext cx="782320" cy="4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739900" y="165016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546371" y="1659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965200" y="16523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771671" y="1661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110325</xdr:rowOff>
    </xdr:from>
    <xdr:to>
      <xdr:col>24</xdr:col>
      <xdr:colOff>114300</xdr:colOff>
      <xdr:row>96</xdr:row>
      <xdr:rowOff>40475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036060" y="16036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133202</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137660" y="15891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49022</xdr:rowOff>
    </xdr:from>
    <xdr:to>
      <xdr:col>20</xdr:col>
      <xdr:colOff>38100</xdr:colOff>
      <xdr:row>97</xdr:row>
      <xdr:rowOff>150622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312160" y="163101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167149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086315" y="1609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96482</xdr:rowOff>
    </xdr:from>
    <xdr:to>
      <xdr:col>15</xdr:col>
      <xdr:colOff>101600</xdr:colOff>
      <xdr:row>98</xdr:row>
      <xdr:rowOff>26632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514600" y="163575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43159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311615" y="1613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22073</xdr:rowOff>
    </xdr:from>
    <xdr:to>
      <xdr:col>10</xdr:col>
      <xdr:colOff>165100</xdr:colOff>
      <xdr:row>98</xdr:row>
      <xdr:rowOff>123673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739900" y="164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140200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514055" y="1623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69559</xdr:rowOff>
    </xdr:from>
    <xdr:to>
      <xdr:col>6</xdr:col>
      <xdr:colOff>38100</xdr:colOff>
      <xdr:row>98</xdr:row>
      <xdr:rowOff>171159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965200" y="164982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16236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771671" y="1627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3640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36404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364041" y="55377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29992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29992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218295" y="5917707"/>
          <a:ext cx="1270" cy="569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9271000" y="649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154160" y="64871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9271000" y="570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154160" y="59177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56261</xdr:rowOff>
    </xdr:from>
    <xdr:to>
      <xdr:col>55</xdr:col>
      <xdr:colOff>0</xdr:colOff>
      <xdr:row>36</xdr:row>
      <xdr:rowOff>117667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496300" y="5085461"/>
          <a:ext cx="723900" cy="106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9271000" y="61768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192260" y="61984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56261</xdr:rowOff>
    </xdr:from>
    <xdr:to>
      <xdr:col>50</xdr:col>
      <xdr:colOff>114300</xdr:colOff>
      <xdr:row>37</xdr:row>
      <xdr:rowOff>40891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713980" y="5085461"/>
          <a:ext cx="782320" cy="115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445500" y="51184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219655" y="520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25269</xdr:rowOff>
    </xdr:from>
    <xdr:to>
      <xdr:col>45</xdr:col>
      <xdr:colOff>177800</xdr:colOff>
      <xdr:row>37</xdr:row>
      <xdr:rowOff>40891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24040" y="6227949"/>
          <a:ext cx="789940" cy="15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670800" y="62755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477271" y="636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25269</xdr:rowOff>
    </xdr:from>
    <xdr:to>
      <xdr:col>41</xdr:col>
      <xdr:colOff>50800</xdr:colOff>
      <xdr:row>37</xdr:row>
      <xdr:rowOff>32508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149340" y="6227949"/>
          <a:ext cx="7747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873240" y="6289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2571" y="637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098540" y="6300757"/>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5905011" y="638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66867</xdr:rowOff>
    </xdr:from>
    <xdr:to>
      <xdr:col>55</xdr:col>
      <xdr:colOff>50800</xdr:colOff>
      <xdr:row>36</xdr:row>
      <xdr:rowOff>168467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192260" y="61019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89744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9271000" y="595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5461</xdr:rowOff>
    </xdr:from>
    <xdr:to>
      <xdr:col>50</xdr:col>
      <xdr:colOff>165100</xdr:colOff>
      <xdr:row>30</xdr:row>
      <xdr:rowOff>107061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445500" y="50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123588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219655" y="4817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161541</xdr:rowOff>
    </xdr:from>
    <xdr:to>
      <xdr:col>46</xdr:col>
      <xdr:colOff>38100</xdr:colOff>
      <xdr:row>37</xdr:row>
      <xdr:rowOff>91691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670800" y="61965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108218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477271" y="597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145919</xdr:rowOff>
    </xdr:from>
    <xdr:to>
      <xdr:col>41</xdr:col>
      <xdr:colOff>101600</xdr:colOff>
      <xdr:row>37</xdr:row>
      <xdr:rowOff>76069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873240" y="61809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92596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2571" y="595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153158</xdr:rowOff>
    </xdr:from>
    <xdr:to>
      <xdr:col>36</xdr:col>
      <xdr:colOff>165100</xdr:colOff>
      <xdr:row>37</xdr:row>
      <xdr:rowOff>83308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098540" y="6188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99835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5905011" y="596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3640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36404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36404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218295" y="8485810"/>
          <a:ext cx="1270" cy="1202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9271000" y="969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154160" y="9688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9271000" y="826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154160" y="8485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150387</xdr:rowOff>
    </xdr:from>
    <xdr:to>
      <xdr:col>55</xdr:col>
      <xdr:colOff>0</xdr:colOff>
      <xdr:row>55</xdr:row>
      <xdr:rowOff>49270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496300" y="9202947"/>
          <a:ext cx="7239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9271000" y="9024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192260" y="9168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44317</xdr:rowOff>
    </xdr:from>
    <xdr:to>
      <xdr:col>50</xdr:col>
      <xdr:colOff>114300</xdr:colOff>
      <xdr:row>54</xdr:row>
      <xdr:rowOff>150387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713980" y="8929237"/>
          <a:ext cx="782320" cy="273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445500" y="9156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25017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251971" y="924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44317</xdr:rowOff>
    </xdr:from>
    <xdr:to>
      <xdr:col>45</xdr:col>
      <xdr:colOff>177800</xdr:colOff>
      <xdr:row>53</xdr:row>
      <xdr:rowOff>124402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24040" y="8929237"/>
          <a:ext cx="789940" cy="8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670800" y="9186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55059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477271" y="927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124402</xdr:rowOff>
    </xdr:from>
    <xdr:to>
      <xdr:col>41</xdr:col>
      <xdr:colOff>50800</xdr:colOff>
      <xdr:row>54</xdr:row>
      <xdr:rowOff>42717</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149340" y="9009322"/>
          <a:ext cx="774700" cy="8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873240" y="926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140231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2571" y="936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098540" y="912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161053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5905011" y="921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169920</xdr:rowOff>
    </xdr:from>
    <xdr:to>
      <xdr:col>55</xdr:col>
      <xdr:colOff>50800</xdr:colOff>
      <xdr:row>55</xdr:row>
      <xdr:rowOff>100070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192260" y="9222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148347</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9271000" y="920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99587</xdr:rowOff>
    </xdr:from>
    <xdr:to>
      <xdr:col>50</xdr:col>
      <xdr:colOff>165100</xdr:colOff>
      <xdr:row>55</xdr:row>
      <xdr:rowOff>29737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445500" y="91521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46264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251971" y="893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164967</xdr:rowOff>
    </xdr:from>
    <xdr:to>
      <xdr:col>46</xdr:col>
      <xdr:colOff>38100</xdr:colOff>
      <xdr:row>53</xdr:row>
      <xdr:rowOff>95117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670800" y="88822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111644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477271" y="866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73602</xdr:rowOff>
    </xdr:from>
    <xdr:to>
      <xdr:col>41</xdr:col>
      <xdr:colOff>101600</xdr:colOff>
      <xdr:row>54</xdr:row>
      <xdr:rowOff>3752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873240" y="89585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20279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2571" y="873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163367</xdr:rowOff>
    </xdr:from>
    <xdr:to>
      <xdr:col>36</xdr:col>
      <xdr:colOff>165100</xdr:colOff>
      <xdr:row>54</xdr:row>
      <xdr:rowOff>93517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098540" y="90482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110044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5905011" y="882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3640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3640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3640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3640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218295" y="12038048"/>
          <a:ext cx="1270" cy="1165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9271000" y="13207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154160" y="13203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9271000" y="1181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154160" y="12038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158445</xdr:rowOff>
    </xdr:from>
    <xdr:to>
      <xdr:col>55</xdr:col>
      <xdr:colOff>0</xdr:colOff>
      <xdr:row>76</xdr:row>
      <xdr:rowOff>143838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496300" y="12563805"/>
          <a:ext cx="723900" cy="3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58069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9271000" y="12966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192260" y="129879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104359</xdr:rowOff>
    </xdr:from>
    <xdr:to>
      <xdr:col>50</xdr:col>
      <xdr:colOff>114300</xdr:colOff>
      <xdr:row>76</xdr:row>
      <xdr:rowOff>143838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713980" y="12509719"/>
          <a:ext cx="782320" cy="37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445500" y="1293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119059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251971" y="1302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104359</xdr:rowOff>
    </xdr:from>
    <xdr:to>
      <xdr:col>45</xdr:col>
      <xdr:colOff>177800</xdr:colOff>
      <xdr:row>75</xdr:row>
      <xdr:rowOff>97180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24040" y="12509719"/>
          <a:ext cx="789940" cy="16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670800" y="1293719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121643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477271" y="1302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97180</xdr:rowOff>
    </xdr:from>
    <xdr:to>
      <xdr:col>41</xdr:col>
      <xdr:colOff>50800</xdr:colOff>
      <xdr:row>77</xdr:row>
      <xdr:rowOff>5009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149340" y="12670180"/>
          <a:ext cx="774700" cy="24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873240" y="12984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168848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12028" y="1307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098540" y="129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113847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5905011" y="1302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107645</xdr:rowOff>
    </xdr:from>
    <xdr:to>
      <xdr:col>55</xdr:col>
      <xdr:colOff>50800</xdr:colOff>
      <xdr:row>75</xdr:row>
      <xdr:rowOff>37795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192260" y="125130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130522</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9271000" y="1236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93038</xdr:rowOff>
    </xdr:from>
    <xdr:to>
      <xdr:col>50</xdr:col>
      <xdr:colOff>165100</xdr:colOff>
      <xdr:row>77</xdr:row>
      <xdr:rowOff>23188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445500" y="128336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39715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251971" y="1261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53559</xdr:rowOff>
    </xdr:from>
    <xdr:to>
      <xdr:col>46</xdr:col>
      <xdr:colOff>38100</xdr:colOff>
      <xdr:row>74</xdr:row>
      <xdr:rowOff>155159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670800" y="12458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236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477271" y="1223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46380</xdr:rowOff>
    </xdr:from>
    <xdr:to>
      <xdr:col>41</xdr:col>
      <xdr:colOff>101600</xdr:colOff>
      <xdr:row>75</xdr:row>
      <xdr:rowOff>147980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873240" y="1261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164507</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2571" y="1240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125659</xdr:rowOff>
    </xdr:from>
    <xdr:to>
      <xdr:col>36</xdr:col>
      <xdr:colOff>165100</xdr:colOff>
      <xdr:row>77</xdr:row>
      <xdr:rowOff>55809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098540" y="12866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72336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5905011" y="1264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560083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3640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3640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36404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364041" y="150126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218295" y="15320397"/>
          <a:ext cx="1270" cy="123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9271000" y="1655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154160" y="165518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9271000" y="150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154160" y="153203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151778</xdr:rowOff>
    </xdr:from>
    <xdr:to>
      <xdr:col>55</xdr:col>
      <xdr:colOff>0</xdr:colOff>
      <xdr:row>98</xdr:row>
      <xdr:rowOff>123146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496300" y="16245218"/>
          <a:ext cx="723900" cy="30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9271000" y="15985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192260" y="161305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151778</xdr:rowOff>
    </xdr:from>
    <xdr:to>
      <xdr:col>50</xdr:col>
      <xdr:colOff>114300</xdr:colOff>
      <xdr:row>97</xdr:row>
      <xdr:rowOff>33382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713980" y="16245218"/>
          <a:ext cx="782320" cy="4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445500" y="16168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21823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251971" y="1594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33382</xdr:rowOff>
    </xdr:from>
    <xdr:to>
      <xdr:col>45</xdr:col>
      <xdr:colOff>177800</xdr:colOff>
      <xdr:row>97</xdr:row>
      <xdr:rowOff>110325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24040" y="16294462"/>
          <a:ext cx="789940" cy="7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670800" y="161975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50798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477271" y="1597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110325</xdr:rowOff>
    </xdr:from>
    <xdr:to>
      <xdr:col>41</xdr:col>
      <xdr:colOff>50800</xdr:colOff>
      <xdr:row>98</xdr:row>
      <xdr:rowOff>5207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149340" y="16371405"/>
          <a:ext cx="774700" cy="6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873240" y="16250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103337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2571" y="1602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098540" y="161787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32014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5905011" y="1595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72346</xdr:rowOff>
    </xdr:from>
    <xdr:to>
      <xdr:col>55</xdr:col>
      <xdr:colOff>50800</xdr:colOff>
      <xdr:row>99</xdr:row>
      <xdr:rowOff>2496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192260" y="165010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158723</xdr:rowOff>
    </xdr:from>
    <xdr:ext cx="469744"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9271000" y="1641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100978</xdr:rowOff>
    </xdr:from>
    <xdr:to>
      <xdr:col>50</xdr:col>
      <xdr:colOff>165100</xdr:colOff>
      <xdr:row>97</xdr:row>
      <xdr:rowOff>31128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445500" y="161944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22255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251971" y="1628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154032</xdr:rowOff>
    </xdr:from>
    <xdr:to>
      <xdr:col>46</xdr:col>
      <xdr:colOff>38100</xdr:colOff>
      <xdr:row>97</xdr:row>
      <xdr:rowOff>84182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670800" y="162474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75309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477271" y="16336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59525</xdr:rowOff>
    </xdr:from>
    <xdr:to>
      <xdr:col>41</xdr:col>
      <xdr:colOff>101600</xdr:colOff>
      <xdr:row>97</xdr:row>
      <xdr:rowOff>161125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873240" y="1632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152252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2571" y="1641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125857</xdr:rowOff>
    </xdr:from>
    <xdr:to>
      <xdr:col>36</xdr:col>
      <xdr:colOff>165100</xdr:colOff>
      <xdr:row>98</xdr:row>
      <xdr:rowOff>56007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098540" y="163869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47134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5905011" y="1647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0628794" y="60706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5615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5615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56150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05615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4374495" y="5132324"/>
          <a:ext cx="1269" cy="145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441958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2875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441958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287500" y="5132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72644</xdr:rowOff>
    </xdr:from>
    <xdr:to>
      <xdr:col>85</xdr:col>
      <xdr:colOff>127000</xdr:colOff>
      <xdr:row>38</xdr:row>
      <xdr:rowOff>97790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3629640" y="6442964"/>
          <a:ext cx="74676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47515</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4419580" y="64178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325600" y="643940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23114</xdr:rowOff>
    </xdr:from>
    <xdr:to>
      <xdr:col>81</xdr:col>
      <xdr:colOff>50800</xdr:colOff>
      <xdr:row>38</xdr:row>
      <xdr:rowOff>97790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54940" y="6393434"/>
          <a:ext cx="7747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578840" y="625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3573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3217" y="6038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103886</xdr:rowOff>
    </xdr:from>
    <xdr:to>
      <xdr:col>76</xdr:col>
      <xdr:colOff>114300</xdr:colOff>
      <xdr:row>38</xdr:row>
      <xdr:rowOff>23114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072620" y="6306566"/>
          <a:ext cx="78232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804140" y="6335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79773</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88517" y="6114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103886</xdr:rowOff>
    </xdr:from>
    <xdr:to>
      <xdr:col>71</xdr:col>
      <xdr:colOff>177800</xdr:colOff>
      <xdr:row>38</xdr:row>
      <xdr:rowOff>27686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1282680" y="6306566"/>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029440" y="63738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96283</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1906197" y="6466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1231880" y="524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1070668" y="502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21844</xdr:rowOff>
    </xdr:from>
    <xdr:to>
      <xdr:col>85</xdr:col>
      <xdr:colOff>177800</xdr:colOff>
      <xdr:row>38</xdr:row>
      <xdr:rowOff>123444</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325600" y="63921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44721</xdr:rowOff>
    </xdr:from>
    <xdr:ext cx="378565"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4419580" y="624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46990</xdr:rowOff>
    </xdr:from>
    <xdr:to>
      <xdr:col>81</xdr:col>
      <xdr:colOff>101600</xdr:colOff>
      <xdr:row>38</xdr:row>
      <xdr:rowOff>148590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578840" y="64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139717</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3217" y="6510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143764</xdr:rowOff>
    </xdr:from>
    <xdr:to>
      <xdr:col>76</xdr:col>
      <xdr:colOff>165100</xdr:colOff>
      <xdr:row>38</xdr:row>
      <xdr:rowOff>73914</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804140" y="63464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65041</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8517" y="6435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53086</xdr:rowOff>
    </xdr:from>
    <xdr:to>
      <xdr:col>72</xdr:col>
      <xdr:colOff>38100</xdr:colOff>
      <xdr:row>37</xdr:row>
      <xdr:rowOff>154686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029440" y="62557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35</xdr:row>
      <xdr:rowOff>171213</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1906197" y="6038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148336</xdr:rowOff>
    </xdr:from>
    <xdr:to>
      <xdr:col>67</xdr:col>
      <xdr:colOff>101600</xdr:colOff>
      <xdr:row>38</xdr:row>
      <xdr:rowOff>78486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1231880" y="6351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69613</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1116257" y="6439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49738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49738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49738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49738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374495" y="11819331"/>
          <a:ext cx="1269" cy="12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4419580" y="130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287500" y="130931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4419580" y="1159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287500" y="118193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41802</xdr:rowOff>
    </xdr:from>
    <xdr:to>
      <xdr:col>85</xdr:col>
      <xdr:colOff>127000</xdr:colOff>
      <xdr:row>77</xdr:row>
      <xdr:rowOff>49231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3629640" y="12950082"/>
          <a:ext cx="74676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4419580" y="125898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325600" y="127384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49231</xdr:rowOff>
    </xdr:from>
    <xdr:to>
      <xdr:col>81</xdr:col>
      <xdr:colOff>50800</xdr:colOff>
      <xdr:row>77</xdr:row>
      <xdr:rowOff>56356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2854940" y="12957511"/>
          <a:ext cx="7747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578840" y="1274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08171" y="1252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56356</xdr:rowOff>
    </xdr:from>
    <xdr:to>
      <xdr:col>76</xdr:col>
      <xdr:colOff>114300</xdr:colOff>
      <xdr:row>77</xdr:row>
      <xdr:rowOff>60547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072620" y="12964636"/>
          <a:ext cx="78232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804140" y="127328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10611" y="1251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60547</xdr:rowOff>
    </xdr:from>
    <xdr:to>
      <xdr:col>71</xdr:col>
      <xdr:colOff>177800</xdr:colOff>
      <xdr:row>77</xdr:row>
      <xdr:rowOff>64281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1282680" y="12968827"/>
          <a:ext cx="78994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029440" y="127384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112101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1835911" y="1251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1231880" y="127383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112024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1061211" y="125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162452</xdr:rowOff>
    </xdr:from>
    <xdr:to>
      <xdr:col>85</xdr:col>
      <xdr:colOff>177800</xdr:colOff>
      <xdr:row>77</xdr:row>
      <xdr:rowOff>92602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325600" y="1290309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140879</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4419580" y="1288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169881</xdr:rowOff>
    </xdr:from>
    <xdr:to>
      <xdr:col>81</xdr:col>
      <xdr:colOff>101600</xdr:colOff>
      <xdr:row>77</xdr:row>
      <xdr:rowOff>100031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578840" y="129105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91158</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08171" y="1299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5556</xdr:rowOff>
    </xdr:from>
    <xdr:to>
      <xdr:col>76</xdr:col>
      <xdr:colOff>165100</xdr:colOff>
      <xdr:row>77</xdr:row>
      <xdr:rowOff>107156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804140" y="1291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98283</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10611" y="1300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9747</xdr:rowOff>
    </xdr:from>
    <xdr:to>
      <xdr:col>72</xdr:col>
      <xdr:colOff>38100</xdr:colOff>
      <xdr:row>77</xdr:row>
      <xdr:rowOff>111347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029440" y="129180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102474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1835911" y="1301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13481</xdr:rowOff>
    </xdr:from>
    <xdr:to>
      <xdr:col>67</xdr:col>
      <xdr:colOff>101600</xdr:colOff>
      <xdr:row>77</xdr:row>
      <xdr:rowOff>115081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1231880" y="1292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106208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1061211" y="1301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0960100" y="166952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073417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0960100" y="163762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49738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0960100" y="160573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49738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0960100" y="157383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49738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0960100" y="154194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497381" y="152772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0960100" y="1509667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43326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374495" y="15198447"/>
          <a:ext cx="1269" cy="1493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4419580" y="16696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287500" y="16692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4419580" y="1497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287500" y="151984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6476</xdr:rowOff>
    </xdr:from>
    <xdr:to>
      <xdr:col>85</xdr:col>
      <xdr:colOff>127000</xdr:colOff>
      <xdr:row>98</xdr:row>
      <xdr:rowOff>140712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629640" y="16435196"/>
          <a:ext cx="746760" cy="13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144466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4419580" y="16237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325600" y="1638266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47281</xdr:rowOff>
    </xdr:from>
    <xdr:to>
      <xdr:col>81</xdr:col>
      <xdr:colOff>50800</xdr:colOff>
      <xdr:row>98</xdr:row>
      <xdr:rowOff>140712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54940" y="16476001"/>
          <a:ext cx="774700" cy="9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578840" y="165049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22889</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17628" y="1628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28862</xdr:rowOff>
    </xdr:from>
    <xdr:to>
      <xdr:col>76</xdr:col>
      <xdr:colOff>114300</xdr:colOff>
      <xdr:row>98</xdr:row>
      <xdr:rowOff>47281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072620" y="16457582"/>
          <a:ext cx="782320" cy="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804140" y="165097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642928" y="1659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28862</xdr:rowOff>
    </xdr:from>
    <xdr:to>
      <xdr:col>71</xdr:col>
      <xdr:colOff>177800</xdr:colOff>
      <xdr:row>98</xdr:row>
      <xdr:rowOff>125151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1282680" y="16457582"/>
          <a:ext cx="789940" cy="9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029440" y="165099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1868228" y="1659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1231880" y="16503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167862</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1070668" y="1659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127126</xdr:rowOff>
    </xdr:from>
    <xdr:to>
      <xdr:col>85</xdr:col>
      <xdr:colOff>177800</xdr:colOff>
      <xdr:row>98</xdr:row>
      <xdr:rowOff>57276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325600" y="163882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105553</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4419580" y="163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89912</xdr:rowOff>
    </xdr:from>
    <xdr:to>
      <xdr:col>81</xdr:col>
      <xdr:colOff>101600</xdr:colOff>
      <xdr:row>99</xdr:row>
      <xdr:rowOff>20062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578840" y="165186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11189</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17628" y="1660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167931</xdr:rowOff>
    </xdr:from>
    <xdr:to>
      <xdr:col>76</xdr:col>
      <xdr:colOff>165100</xdr:colOff>
      <xdr:row>98</xdr:row>
      <xdr:rowOff>98081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804140" y="164290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114608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10611" y="1620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149512</xdr:rowOff>
    </xdr:from>
    <xdr:to>
      <xdr:col>72</xdr:col>
      <xdr:colOff>38100</xdr:colOff>
      <xdr:row>98</xdr:row>
      <xdr:rowOff>79662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029440" y="164105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96189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1835911" y="1618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74351</xdr:rowOff>
    </xdr:from>
    <xdr:to>
      <xdr:col>67</xdr:col>
      <xdr:colOff>101600</xdr:colOff>
      <xdr:row>99</xdr:row>
      <xdr:rowOff>4501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1231880" y="16503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21028</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1070668" y="1628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09344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58903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09344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569484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09344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569484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09344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5694841" y="553776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09344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694841" y="52188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609344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5694841" y="48998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07835" y="5250978"/>
          <a:ext cx="1269" cy="138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1956054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44370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19560540" y="503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443700" y="52509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32584</xdr:rowOff>
    </xdr:from>
    <xdr:to>
      <xdr:col>116</xdr:col>
      <xdr:colOff>63500</xdr:colOff>
      <xdr:row>31</xdr:row>
      <xdr:rowOff>54138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778220" y="5061784"/>
          <a:ext cx="731520" cy="18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76144</xdr:rowOff>
    </xdr:from>
    <xdr:ext cx="378565"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19560540" y="62788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58940" y="63003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32584</xdr:rowOff>
    </xdr:from>
    <xdr:to>
      <xdr:col>111</xdr:col>
      <xdr:colOff>177800</xdr:colOff>
      <xdr:row>39</xdr:row>
      <xdr:rowOff>11357</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7988280" y="5061784"/>
          <a:ext cx="789940" cy="148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735040" y="62347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124803</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573828" y="632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10704</xdr:rowOff>
    </xdr:from>
    <xdr:to>
      <xdr:col>107</xdr:col>
      <xdr:colOff>50800</xdr:colOff>
      <xdr:row>39</xdr:row>
      <xdr:rowOff>11357</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7213580" y="6548664"/>
          <a:ext cx="7747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7937480" y="624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7776268" y="603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10378</xdr:rowOff>
    </xdr:from>
    <xdr:to>
      <xdr:col>102</xdr:col>
      <xdr:colOff>114300</xdr:colOff>
      <xdr:row>39</xdr:row>
      <xdr:rowOff>10704</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6431260" y="6548338"/>
          <a:ext cx="78232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7162780" y="63464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7047157" y="61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6388080" y="6415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6264837" y="6197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3338</xdr:rowOff>
    </xdr:from>
    <xdr:to>
      <xdr:col>116</xdr:col>
      <xdr:colOff>114300</xdr:colOff>
      <xdr:row>31</xdr:row>
      <xdr:rowOff>104938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58940" y="520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127815</xdr:rowOff>
    </xdr:from>
    <xdr:ext cx="469744"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19560540" y="515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29</xdr:row>
      <xdr:rowOff>153234</xdr:rowOff>
    </xdr:from>
    <xdr:to>
      <xdr:col>112</xdr:col>
      <xdr:colOff>38100</xdr:colOff>
      <xdr:row>30</xdr:row>
      <xdr:rowOff>83384</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735040" y="50147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28</xdr:row>
      <xdr:rowOff>99911</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73828" y="47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132007</xdr:rowOff>
    </xdr:from>
    <xdr:to>
      <xdr:col>107</xdr:col>
      <xdr:colOff>101600</xdr:colOff>
      <xdr:row>39</xdr:row>
      <xdr:rowOff>62157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7937480" y="65023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53284</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821857" y="6591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131354</xdr:rowOff>
    </xdr:from>
    <xdr:to>
      <xdr:col>102</xdr:col>
      <xdr:colOff>165100</xdr:colOff>
      <xdr:row>39</xdr:row>
      <xdr:rowOff>61504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7162780" y="65016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52631</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047157" y="6590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131028</xdr:rowOff>
    </xdr:from>
    <xdr:to>
      <xdr:col>98</xdr:col>
      <xdr:colOff>38100</xdr:colOff>
      <xdr:row>39</xdr:row>
      <xdr:rowOff>61178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6388080" y="65013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52305</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6264837" y="6590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09344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89037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09344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694841" y="95322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09344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694841" y="92133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09344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694841" y="8890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609344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5630721" y="85716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609344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5630721" y="82526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563072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07835" y="8470211"/>
          <a:ext cx="1269" cy="1519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19560540" y="99934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443700" y="9989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19560540" y="824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443700" y="847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778220" y="99896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19560540" y="9558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58940" y="9702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97463</xdr:rowOff>
    </xdr:from>
    <xdr:to>
      <xdr:col>111</xdr:col>
      <xdr:colOff>177800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7988280" y="9988223"/>
          <a:ext cx="78994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735040" y="96807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573828" y="945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97463</xdr:rowOff>
    </xdr:from>
    <xdr:to>
      <xdr:col>107</xdr:col>
      <xdr:colOff>50800</xdr:colOff>
      <xdr:row>59</xdr:row>
      <xdr:rowOff>97463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7213580" y="998822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7937480" y="96713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7776268" y="945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97355</xdr:rowOff>
    </xdr:from>
    <xdr:to>
      <xdr:col>102</xdr:col>
      <xdr:colOff>114300</xdr:colOff>
      <xdr:row>59</xdr:row>
      <xdr:rowOff>97463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6431260" y="9988115"/>
          <a:ext cx="78232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716278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001568" y="940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6388080" y="96109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6226868" y="938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58940" y="99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19560540" y="98575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735040" y="99388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661190" y="10031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46663</xdr:rowOff>
    </xdr:from>
    <xdr:to>
      <xdr:col>107</xdr:col>
      <xdr:colOff>101600</xdr:colOff>
      <xdr:row>59</xdr:row>
      <xdr:rowOff>148263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7937480" y="993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139390</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854173" y="10030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46663</xdr:rowOff>
    </xdr:from>
    <xdr:to>
      <xdr:col>102</xdr:col>
      <xdr:colOff>165100</xdr:colOff>
      <xdr:row>59</xdr:row>
      <xdr:rowOff>148263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7162780" y="993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139390</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079473" y="10030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46555</xdr:rowOff>
    </xdr:from>
    <xdr:to>
      <xdr:col>98</xdr:col>
      <xdr:colOff>38100</xdr:colOff>
      <xdr:row>59</xdr:row>
      <xdr:rowOff>148155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6388080" y="99373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139282</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6281913" y="100300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63072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09344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630721" y="130772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09344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63072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09344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63072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09344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63072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563072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07835" y="12035830"/>
          <a:ext cx="1269" cy="1076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19560540" y="1311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443700" y="13111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19560540" y="1181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443700" y="12035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140432</xdr:rowOff>
    </xdr:from>
    <xdr:to>
      <xdr:col>116</xdr:col>
      <xdr:colOff>63500</xdr:colOff>
      <xdr:row>75</xdr:row>
      <xdr:rowOff>1122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778220" y="12545792"/>
          <a:ext cx="731520" cy="28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19560540" y="12555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58940" y="125766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142443</xdr:rowOff>
    </xdr:from>
    <xdr:to>
      <xdr:col>111</xdr:col>
      <xdr:colOff>177800</xdr:colOff>
      <xdr:row>74</xdr:row>
      <xdr:rowOff>140432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7988280" y="12212523"/>
          <a:ext cx="789940" cy="33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735040" y="125810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100748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541511" y="126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142443</xdr:rowOff>
    </xdr:from>
    <xdr:to>
      <xdr:col>107</xdr:col>
      <xdr:colOff>50800</xdr:colOff>
      <xdr:row>73</xdr:row>
      <xdr:rowOff>6152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7213580" y="12212523"/>
          <a:ext cx="774700" cy="3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7937480" y="125543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7766811" y="126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6152</xdr:rowOff>
    </xdr:from>
    <xdr:to>
      <xdr:col>102</xdr:col>
      <xdr:colOff>114300</xdr:colOff>
      <xdr:row>73</xdr:row>
      <xdr:rowOff>42407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6431260" y="12243872"/>
          <a:ext cx="782320" cy="3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7162780" y="12570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6969251" y="1265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6388080" y="12552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6194551" y="1264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121772</xdr:rowOff>
    </xdr:from>
    <xdr:to>
      <xdr:col>116</xdr:col>
      <xdr:colOff>114300</xdr:colOff>
      <xdr:row>75</xdr:row>
      <xdr:rowOff>51922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58940" y="125271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144649</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19560540" y="1238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89632</xdr:rowOff>
    </xdr:from>
    <xdr:to>
      <xdr:col>112</xdr:col>
      <xdr:colOff>38100</xdr:colOff>
      <xdr:row>75</xdr:row>
      <xdr:rowOff>19782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735040" y="124949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36309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541511" y="122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91643</xdr:rowOff>
    </xdr:from>
    <xdr:to>
      <xdr:col>107</xdr:col>
      <xdr:colOff>101600</xdr:colOff>
      <xdr:row>73</xdr:row>
      <xdr:rowOff>21793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7937480" y="121617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38320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766811" y="1194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126802</xdr:rowOff>
    </xdr:from>
    <xdr:to>
      <xdr:col>102</xdr:col>
      <xdr:colOff>165100</xdr:colOff>
      <xdr:row>73</xdr:row>
      <xdr:rowOff>56952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7162780" y="121968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73479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6969251" y="1197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163057</xdr:rowOff>
    </xdr:from>
    <xdr:to>
      <xdr:col>98</xdr:col>
      <xdr:colOff>38100</xdr:colOff>
      <xdr:row>73</xdr:row>
      <xdr:rowOff>93207</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6388080" y="122331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109734</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6194551" y="1201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概ね平均的水準を維持している。また、類似団体と同様に令和３年度は新型コロウイルス感染症対応にかかる影響が顕著に表れている。具体的には、物件費のワクチン接種の実施による委託料の増や、扶助費の子育て世帯への臨時特別給付金や住民税非課税世帯等への臨時特別給付金の増加、補助費等の特別定額給付金の完了による減少などが挙げ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南平体育館建設工事や豊田小学校東校舎改築工事の実施により、普通建設事業費（新規）が増加となる一方、本庁舎免震工事や市民会館空調更新工事などの完了により、普通建設事業費（うち更新整備）が減少となっている。また、維持補修費も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位となっている。新規施設が増加している一方で、維持・更新経費が少ない傾向となっている中、施設の延べ床面積は増加しており、施設の老朽化等に対して有効な投資になっていないため、今後は施設の複合化や民間活力の導入を積極的に推進する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積立金は、前年度繰越金の増に伴う公財政調整基金や学校施設整備基金への積立の増などから増加となった。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投資及び出資金は、令和２年度から下水道事業の企業会計移行により大幅に増加している。なお、令和３年度は下水道事業における地方債の償還の進捗により、昨年度より減少している。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187,304
184,069
27.55
83,680,637
78,197,025
5,197,796
37,378,235
36,172,367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7056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1961" y="6371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7056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1961" y="59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7056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1961" y="54762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7056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1961" y="50304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196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084955" y="5179873"/>
          <a:ext cx="1270" cy="1375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137660" y="655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020820" y="6555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137660" y="495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020820" y="5179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67005</xdr:rowOff>
    </xdr:from>
    <xdr:to>
      <xdr:col>24</xdr:col>
      <xdr:colOff>63500</xdr:colOff>
      <xdr:row>36</xdr:row>
      <xdr:rowOff>8941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355340" y="5934405"/>
          <a:ext cx="731520" cy="10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137660" y="59790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036060" y="60006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56947</xdr:rowOff>
    </xdr:from>
    <xdr:to>
      <xdr:col>19</xdr:col>
      <xdr:colOff>177800</xdr:colOff>
      <xdr:row>36</xdr:row>
      <xdr:rowOff>8941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565400" y="5924347"/>
          <a:ext cx="78994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12160" y="60024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56354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150948" y="609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56947</xdr:rowOff>
    </xdr:from>
    <xdr:to>
      <xdr:col>15</xdr:col>
      <xdr:colOff>50800</xdr:colOff>
      <xdr:row>35</xdr:row>
      <xdr:rowOff>104496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1790700" y="5924347"/>
          <a:ext cx="7747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14600" y="59933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353388" y="608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104496</xdr:rowOff>
    </xdr:from>
    <xdr:to>
      <xdr:col>10</xdr:col>
      <xdr:colOff>114300</xdr:colOff>
      <xdr:row>35</xdr:row>
      <xdr:rowOff>133757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008380" y="5971896"/>
          <a:ext cx="78232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39900" y="59869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40809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578688" y="607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65200" y="59439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23233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03988" y="572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036060" y="5883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39082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137660" y="573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129591</xdr:rowOff>
    </xdr:from>
    <xdr:to>
      <xdr:col>20</xdr:col>
      <xdr:colOff>38100</xdr:colOff>
      <xdr:row>36</xdr:row>
      <xdr:rowOff>59741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12160" y="5996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76268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150948" y="577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6147</xdr:rowOff>
    </xdr:from>
    <xdr:to>
      <xdr:col>15</xdr:col>
      <xdr:colOff>101600</xdr:colOff>
      <xdr:row>35</xdr:row>
      <xdr:rowOff>107747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14600" y="587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124274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353388" y="5656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53696</xdr:rowOff>
    </xdr:from>
    <xdr:to>
      <xdr:col>10</xdr:col>
      <xdr:colOff>165100</xdr:colOff>
      <xdr:row>35</xdr:row>
      <xdr:rowOff>155296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39900" y="592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578688" y="570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82957</xdr:rowOff>
    </xdr:from>
    <xdr:to>
      <xdr:col>6</xdr:col>
      <xdr:colOff>38100</xdr:colOff>
      <xdr:row>36</xdr:row>
      <xdr:rowOff>13107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65200" y="59503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4234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03988" y="603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46749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0784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078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078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084955" y="8977604"/>
          <a:ext cx="1270" cy="1033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137660" y="10014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020820" y="100109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137660" y="8756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020820" y="89776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166713</xdr:rowOff>
    </xdr:from>
    <xdr:to>
      <xdr:col>24</xdr:col>
      <xdr:colOff>63500</xdr:colOff>
      <xdr:row>58</xdr:row>
      <xdr:rowOff>37732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355340" y="8548713"/>
          <a:ext cx="731520" cy="121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138840</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137660" y="9526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036060" y="96714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166713</xdr:rowOff>
    </xdr:from>
    <xdr:to>
      <xdr:col>19</xdr:col>
      <xdr:colOff>177800</xdr:colOff>
      <xdr:row>58</xdr:row>
      <xdr:rowOff>67361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565400" y="8548713"/>
          <a:ext cx="789940" cy="124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312160" y="85121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51440</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086315" y="860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67361</xdr:rowOff>
    </xdr:from>
    <xdr:to>
      <xdr:col>15</xdr:col>
      <xdr:colOff>50800</xdr:colOff>
      <xdr:row>58</xdr:row>
      <xdr:rowOff>94666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790700" y="9790481"/>
          <a:ext cx="77470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514600" y="977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142968</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343931" y="986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94666</xdr:rowOff>
    </xdr:from>
    <xdr:to>
      <xdr:col>10</xdr:col>
      <xdr:colOff>114300</xdr:colOff>
      <xdr:row>59</xdr:row>
      <xdr:rowOff>25718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008380" y="9817786"/>
          <a:ext cx="782320" cy="9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739900" y="9804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2341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546371" y="989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965200" y="97431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138130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771671" y="952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158382</xdr:rowOff>
    </xdr:from>
    <xdr:to>
      <xdr:col>24</xdr:col>
      <xdr:colOff>114300</xdr:colOff>
      <xdr:row>58</xdr:row>
      <xdr:rowOff>88532</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036060" y="97138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136809</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137660" y="969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115913</xdr:rowOff>
    </xdr:from>
    <xdr:to>
      <xdr:col>20</xdr:col>
      <xdr:colOff>38100</xdr:colOff>
      <xdr:row>51</xdr:row>
      <xdr:rowOff>46063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312160" y="84979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62590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086315" y="827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16561</xdr:rowOff>
    </xdr:from>
    <xdr:to>
      <xdr:col>15</xdr:col>
      <xdr:colOff>101600</xdr:colOff>
      <xdr:row>58</xdr:row>
      <xdr:rowOff>118161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514600" y="973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134688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343931" y="952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43866</xdr:rowOff>
    </xdr:from>
    <xdr:to>
      <xdr:col>10</xdr:col>
      <xdr:colOff>165100</xdr:colOff>
      <xdr:row>58</xdr:row>
      <xdr:rowOff>145466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739900" y="976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161993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546371" y="954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146368</xdr:rowOff>
    </xdr:from>
    <xdr:to>
      <xdr:col>6</xdr:col>
      <xdr:colOff>38100</xdr:colOff>
      <xdr:row>59</xdr:row>
      <xdr:rowOff>76518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965200" y="98694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67645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771671" y="995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2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67056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49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67056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67056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67056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67056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084955" y="11726634"/>
          <a:ext cx="1270" cy="16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137660" y="1333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020820" y="133353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137660" y="1150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020820" y="117266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170066</xdr:rowOff>
    </xdr:from>
    <xdr:to>
      <xdr:col>24</xdr:col>
      <xdr:colOff>63500</xdr:colOff>
      <xdr:row>76</xdr:row>
      <xdr:rowOff>120498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355340" y="12575426"/>
          <a:ext cx="731520" cy="28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137660" y="126844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036060" y="127060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120498</xdr:rowOff>
    </xdr:from>
    <xdr:to>
      <xdr:col>19</xdr:col>
      <xdr:colOff>177800</xdr:colOff>
      <xdr:row>77</xdr:row>
      <xdr:rowOff>30632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565400" y="12861138"/>
          <a:ext cx="789940" cy="7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312160" y="130212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086315" y="1311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20574</xdr:rowOff>
    </xdr:from>
    <xdr:to>
      <xdr:col>15</xdr:col>
      <xdr:colOff>50800</xdr:colOff>
      <xdr:row>77</xdr:row>
      <xdr:rowOff>30632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1790700" y="12928854"/>
          <a:ext cx="7747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514600" y="131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311615" y="1321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20574</xdr:rowOff>
    </xdr:from>
    <xdr:to>
      <xdr:col>10</xdr:col>
      <xdr:colOff>114300</xdr:colOff>
      <xdr:row>77</xdr:row>
      <xdr:rowOff>75743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008380" y="12928854"/>
          <a:ext cx="782320" cy="5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739900" y="13203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514055" y="13292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965200" y="131796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739355" y="132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119266</xdr:rowOff>
    </xdr:from>
    <xdr:to>
      <xdr:col>24</xdr:col>
      <xdr:colOff>114300</xdr:colOff>
      <xdr:row>75</xdr:row>
      <xdr:rowOff>49416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036060" y="125246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142143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137660" y="12379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69698</xdr:rowOff>
    </xdr:from>
    <xdr:to>
      <xdr:col>20</xdr:col>
      <xdr:colOff>38100</xdr:colOff>
      <xdr:row>76</xdr:row>
      <xdr:rowOff>171298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312160" y="128103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16374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086315" y="1258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151282</xdr:rowOff>
    </xdr:from>
    <xdr:to>
      <xdr:col>15</xdr:col>
      <xdr:colOff>101600</xdr:colOff>
      <xdr:row>77</xdr:row>
      <xdr:rowOff>81432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514600" y="12891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97959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311615" y="12670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141224</xdr:rowOff>
    </xdr:from>
    <xdr:to>
      <xdr:col>10</xdr:col>
      <xdr:colOff>165100</xdr:colOff>
      <xdr:row>77</xdr:row>
      <xdr:rowOff>71374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739900" y="12881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87901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514055" y="12660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24943</xdr:rowOff>
    </xdr:from>
    <xdr:to>
      <xdr:col>6</xdr:col>
      <xdr:colOff>38100</xdr:colOff>
      <xdr:row>77</xdr:row>
      <xdr:rowOff>126543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965200" y="129332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143070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739355" y="127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20784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70560" y="16736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07841" y="16597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70560" y="16454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07841" y="16315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70560" y="161759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07841" y="16037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078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70560" y="15615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07841" y="15477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670560" y="15337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90</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07841" y="15199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670560" y="150596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88</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07841" y="149212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07841" y="146393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100552</xdr:rowOff>
    </xdr:from>
    <xdr:to>
      <xdr:col>24</xdr:col>
      <xdr:colOff>62865</xdr:colOff>
      <xdr:row>98</xdr:row>
      <xdr:rowOff>109953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084955" y="15188152"/>
          <a:ext cx="1270" cy="135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113780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137660" y="1654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109953</xdr:rowOff>
    </xdr:from>
    <xdr:to>
      <xdr:col>24</xdr:col>
      <xdr:colOff>152400</xdr:colOff>
      <xdr:row>98</xdr:row>
      <xdr:rowOff>109953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020820" y="165386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47229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137660" y="1496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100552</xdr:rowOff>
    </xdr:from>
    <xdr:to>
      <xdr:col>24</xdr:col>
      <xdr:colOff>152400</xdr:colOff>
      <xdr:row>90</xdr:row>
      <xdr:rowOff>100552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020820" y="151881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4454</xdr:rowOff>
    </xdr:from>
    <xdr:to>
      <xdr:col>24</xdr:col>
      <xdr:colOff>63500</xdr:colOff>
      <xdr:row>98</xdr:row>
      <xdr:rowOff>22571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355340" y="16097894"/>
          <a:ext cx="731520" cy="35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110162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137660" y="16035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131735</xdr:rowOff>
    </xdr:from>
    <xdr:to>
      <xdr:col>24</xdr:col>
      <xdr:colOff>114300</xdr:colOff>
      <xdr:row>96</xdr:row>
      <xdr:rowOff>61885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036060" y="16057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77006</xdr:rowOff>
    </xdr:from>
    <xdr:to>
      <xdr:col>19</xdr:col>
      <xdr:colOff>177800</xdr:colOff>
      <xdr:row>98</xdr:row>
      <xdr:rowOff>22571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565400" y="16002806"/>
          <a:ext cx="789940" cy="44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90900</xdr:rowOff>
    </xdr:from>
    <xdr:to>
      <xdr:col>20</xdr:col>
      <xdr:colOff>38100</xdr:colOff>
      <xdr:row>98</xdr:row>
      <xdr:rowOff>21050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312160" y="16351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37577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118631" y="161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77006</xdr:rowOff>
    </xdr:from>
    <xdr:to>
      <xdr:col>15</xdr:col>
      <xdr:colOff>50800</xdr:colOff>
      <xdr:row>97</xdr:row>
      <xdr:rowOff>4454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790700" y="16002806"/>
          <a:ext cx="774700" cy="26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123961</xdr:rowOff>
    </xdr:from>
    <xdr:to>
      <xdr:col>15</xdr:col>
      <xdr:colOff>101600</xdr:colOff>
      <xdr:row>98</xdr:row>
      <xdr:rowOff>54111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514600" y="163850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45238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343931" y="1647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4454</xdr:rowOff>
    </xdr:from>
    <xdr:to>
      <xdr:col>10</xdr:col>
      <xdr:colOff>114300</xdr:colOff>
      <xdr:row>98</xdr:row>
      <xdr:rowOff>18656</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008380" y="16265534"/>
          <a:ext cx="782320" cy="18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157680</xdr:rowOff>
    </xdr:from>
    <xdr:to>
      <xdr:col>10</xdr:col>
      <xdr:colOff>165100</xdr:colOff>
      <xdr:row>98</xdr:row>
      <xdr:rowOff>87830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739900" y="16418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78957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546371" y="1650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151164</xdr:rowOff>
    </xdr:from>
    <xdr:to>
      <xdr:col>6</xdr:col>
      <xdr:colOff>38100</xdr:colOff>
      <xdr:row>98</xdr:row>
      <xdr:rowOff>81314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965200" y="164122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72441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771671" y="1650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125104</xdr:rowOff>
    </xdr:from>
    <xdr:to>
      <xdr:col>24</xdr:col>
      <xdr:colOff>114300</xdr:colOff>
      <xdr:row>96</xdr:row>
      <xdr:rowOff>55254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036060" y="160509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147981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137660" y="1590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143221</xdr:rowOff>
    </xdr:from>
    <xdr:to>
      <xdr:col>20</xdr:col>
      <xdr:colOff>38100</xdr:colOff>
      <xdr:row>98</xdr:row>
      <xdr:rowOff>73371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312160" y="164043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64498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118631" y="1649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26206</xdr:rowOff>
    </xdr:from>
    <xdr:to>
      <xdr:col>15</xdr:col>
      <xdr:colOff>101600</xdr:colOff>
      <xdr:row>95</xdr:row>
      <xdr:rowOff>127806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514600" y="159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144333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343931" y="1573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125104</xdr:rowOff>
    </xdr:from>
    <xdr:to>
      <xdr:col>10</xdr:col>
      <xdr:colOff>165100</xdr:colOff>
      <xdr:row>97</xdr:row>
      <xdr:rowOff>55254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739900" y="162185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71781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546371" y="1599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139306</xdr:rowOff>
    </xdr:from>
    <xdr:to>
      <xdr:col>6</xdr:col>
      <xdr:colOff>38100</xdr:colOff>
      <xdr:row>98</xdr:row>
      <xdr:rowOff>69456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965200" y="164003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85983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771671" y="1617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40530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4053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54053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540530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54053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218295" y="5337302"/>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9271000" y="6585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154160" y="65820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9271000" y="5116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154160" y="53373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45212</xdr:rowOff>
    </xdr:from>
    <xdr:to>
      <xdr:col>55</xdr:col>
      <xdr:colOff>0</xdr:colOff>
      <xdr:row>36</xdr:row>
      <xdr:rowOff>50927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496300" y="6080252"/>
          <a:ext cx="7239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9271000" y="62052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192260" y="62230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167132</xdr:rowOff>
    </xdr:from>
    <xdr:to>
      <xdr:col>50</xdr:col>
      <xdr:colOff>114300</xdr:colOff>
      <xdr:row>36</xdr:row>
      <xdr:rowOff>45212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713980" y="6034532"/>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445500" y="622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329877" y="6322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167132</xdr:rowOff>
    </xdr:from>
    <xdr:to>
      <xdr:col>45</xdr:col>
      <xdr:colOff>177800</xdr:colOff>
      <xdr:row>36</xdr:row>
      <xdr:rowOff>17018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24040" y="6034532"/>
          <a:ext cx="78994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670800" y="61948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547557" y="6283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170561</xdr:rowOff>
    </xdr:from>
    <xdr:to>
      <xdr:col>41</xdr:col>
      <xdr:colOff>50800</xdr:colOff>
      <xdr:row>36</xdr:row>
      <xdr:rowOff>17018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149340" y="6037961"/>
          <a:ext cx="7747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873240" y="60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124477</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12028"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098540" y="62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93616</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5982917" y="6296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127</xdr:rowOff>
    </xdr:from>
    <xdr:to>
      <xdr:col>55</xdr:col>
      <xdr:colOff>50800</xdr:colOff>
      <xdr:row>36</xdr:row>
      <xdr:rowOff>101727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192260" y="60351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23004</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9271000" y="589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165862</xdr:rowOff>
    </xdr:from>
    <xdr:to>
      <xdr:col>50</xdr:col>
      <xdr:colOff>165100</xdr:colOff>
      <xdr:row>36</xdr:row>
      <xdr:rowOff>96012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445500" y="60332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112539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284288" y="581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116332</xdr:rowOff>
    </xdr:from>
    <xdr:to>
      <xdr:col>46</xdr:col>
      <xdr:colOff>38100</xdr:colOff>
      <xdr:row>36</xdr:row>
      <xdr:rowOff>46482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670800" y="59837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63009</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509588" y="576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137668</xdr:rowOff>
    </xdr:from>
    <xdr:to>
      <xdr:col>41</xdr:col>
      <xdr:colOff>101600</xdr:colOff>
      <xdr:row>36</xdr:row>
      <xdr:rowOff>67818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873240" y="60050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84345</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12028" y="578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119761</xdr:rowOff>
    </xdr:from>
    <xdr:to>
      <xdr:col>36</xdr:col>
      <xdr:colOff>165100</xdr:colOff>
      <xdr:row>36</xdr:row>
      <xdr:rowOff>49911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098540" y="59871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66438</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5937328" y="576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826760" y="98628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60083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826760" y="9413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05301" y="9274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5826760" y="8967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364041" y="8829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5826760" y="8521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5364041" y="8383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536404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218295" y="8484301"/>
          <a:ext cx="1270" cy="1373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9271000" y="9861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154160" y="98575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9271000" y="826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154160" y="84843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64171</xdr:rowOff>
    </xdr:from>
    <xdr:to>
      <xdr:col>55</xdr:col>
      <xdr:colOff>0</xdr:colOff>
      <xdr:row>58</xdr:row>
      <xdr:rowOff>77978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496300" y="9787291"/>
          <a:ext cx="7239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9271000" y="9435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192260" y="95804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64171</xdr:rowOff>
    </xdr:from>
    <xdr:to>
      <xdr:col>50</xdr:col>
      <xdr:colOff>114300</xdr:colOff>
      <xdr:row>58</xdr:row>
      <xdr:rowOff>77064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713980" y="9787291"/>
          <a:ext cx="78232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445500" y="956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284288" y="935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77064</xdr:rowOff>
    </xdr:from>
    <xdr:to>
      <xdr:col>45</xdr:col>
      <xdr:colOff>177800</xdr:colOff>
      <xdr:row>58</xdr:row>
      <xdr:rowOff>85842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24040" y="9800184"/>
          <a:ext cx="78994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670800" y="95747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09588" y="935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26132</xdr:rowOff>
    </xdr:from>
    <xdr:to>
      <xdr:col>41</xdr:col>
      <xdr:colOff>50800</xdr:colOff>
      <xdr:row>58</xdr:row>
      <xdr:rowOff>85842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149340" y="9749252"/>
          <a:ext cx="774700" cy="5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873240" y="958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12028" y="936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098540" y="95408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5937328" y="931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27178</xdr:rowOff>
    </xdr:from>
    <xdr:to>
      <xdr:col>55</xdr:col>
      <xdr:colOff>50800</xdr:colOff>
      <xdr:row>58</xdr:row>
      <xdr:rowOff>128778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192260" y="9750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113555</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9271000" y="966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13371</xdr:rowOff>
    </xdr:from>
    <xdr:to>
      <xdr:col>50</xdr:col>
      <xdr:colOff>165100</xdr:colOff>
      <xdr:row>58</xdr:row>
      <xdr:rowOff>114971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445500" y="973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106098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329877" y="9829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26264</xdr:rowOff>
    </xdr:from>
    <xdr:to>
      <xdr:col>46</xdr:col>
      <xdr:colOff>38100</xdr:colOff>
      <xdr:row>58</xdr:row>
      <xdr:rowOff>127864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670800" y="97493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118991</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47557" y="9842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35042</xdr:rowOff>
    </xdr:from>
    <xdr:to>
      <xdr:col>41</xdr:col>
      <xdr:colOff>101600</xdr:colOff>
      <xdr:row>58</xdr:row>
      <xdr:rowOff>136642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873240" y="975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127769</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57617" y="985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146782</xdr:rowOff>
    </xdr:from>
    <xdr:to>
      <xdr:col>36</xdr:col>
      <xdr:colOff>165100</xdr:colOff>
      <xdr:row>58</xdr:row>
      <xdr:rowOff>76932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098540" y="97022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68059</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5937328" y="979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3640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53640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3640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53640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218295" y="11925874"/>
          <a:ext cx="1270" cy="121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9271000" y="1314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154160" y="131414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9271000" y="1170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154160" y="119258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170196</xdr:rowOff>
    </xdr:from>
    <xdr:to>
      <xdr:col>55</xdr:col>
      <xdr:colOff>0</xdr:colOff>
      <xdr:row>77</xdr:row>
      <xdr:rowOff>104313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496300" y="12910836"/>
          <a:ext cx="723900" cy="10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9271000" y="12706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192260" y="128510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170196</xdr:rowOff>
    </xdr:from>
    <xdr:to>
      <xdr:col>50</xdr:col>
      <xdr:colOff>114300</xdr:colOff>
      <xdr:row>77</xdr:row>
      <xdr:rowOff>114737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713980" y="12910836"/>
          <a:ext cx="782320" cy="1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445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284288" y="125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114737</xdr:rowOff>
    </xdr:from>
    <xdr:to>
      <xdr:col>45</xdr:col>
      <xdr:colOff>177800</xdr:colOff>
      <xdr:row>77</xdr:row>
      <xdr:rowOff>149988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24040" y="13023017"/>
          <a:ext cx="789940" cy="3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670800" y="129150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09588" y="12697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149988</xdr:rowOff>
    </xdr:from>
    <xdr:to>
      <xdr:col>41</xdr:col>
      <xdr:colOff>50800</xdr:colOff>
      <xdr:row>78</xdr:row>
      <xdr:rowOff>6655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149340" y="13058268"/>
          <a:ext cx="774700" cy="2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873240" y="1295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12028" y="1273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098540" y="12935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5937328" y="1271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53513</xdr:rowOff>
    </xdr:from>
    <xdr:to>
      <xdr:col>55</xdr:col>
      <xdr:colOff>50800</xdr:colOff>
      <xdr:row>77</xdr:row>
      <xdr:rowOff>155113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192260" y="129617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31940</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9271000" y="1294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119396</xdr:rowOff>
    </xdr:from>
    <xdr:to>
      <xdr:col>50</xdr:col>
      <xdr:colOff>165100</xdr:colOff>
      <xdr:row>77</xdr:row>
      <xdr:rowOff>49546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445500" y="12860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40673</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284288" y="1294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63937</xdr:rowOff>
    </xdr:from>
    <xdr:to>
      <xdr:col>46</xdr:col>
      <xdr:colOff>38100</xdr:colOff>
      <xdr:row>77</xdr:row>
      <xdr:rowOff>165537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670800" y="129722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156664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09588" y="1306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99188</xdr:rowOff>
    </xdr:from>
    <xdr:to>
      <xdr:col>41</xdr:col>
      <xdr:colOff>101600</xdr:colOff>
      <xdr:row>78</xdr:row>
      <xdr:rowOff>29338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873240" y="130074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20465</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12028" y="1309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127305</xdr:rowOff>
    </xdr:from>
    <xdr:to>
      <xdr:col>36</xdr:col>
      <xdr:colOff>165100</xdr:colOff>
      <xdr:row>78</xdr:row>
      <xdr:rowOff>57455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098540" y="13035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48582</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5937328" y="1312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60083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826760" y="166952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36404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826760" y="163762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3640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826760" y="160573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36404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826760" y="157383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36404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826760" y="154194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364041" y="152772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5826760" y="1509667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364041" y="1495825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364041" y="146393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218295" y="15123156"/>
          <a:ext cx="1270" cy="1381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9271000" y="1650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154160" y="16504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9271000" y="1490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154160" y="15123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46006</xdr:rowOff>
    </xdr:from>
    <xdr:to>
      <xdr:col>55</xdr:col>
      <xdr:colOff>0</xdr:colOff>
      <xdr:row>95</xdr:row>
      <xdr:rowOff>141039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496300" y="15971806"/>
          <a:ext cx="723900" cy="9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9271000" y="157767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192260" y="159252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90453</xdr:rowOff>
    </xdr:from>
    <xdr:to>
      <xdr:col>50</xdr:col>
      <xdr:colOff>114300</xdr:colOff>
      <xdr:row>95</xdr:row>
      <xdr:rowOff>46006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713980" y="15680973"/>
          <a:ext cx="782320" cy="29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445500" y="15858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251971" y="1563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59984</xdr:rowOff>
    </xdr:from>
    <xdr:to>
      <xdr:col>45</xdr:col>
      <xdr:colOff>177800</xdr:colOff>
      <xdr:row>93</xdr:row>
      <xdr:rowOff>90453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24040" y="15650504"/>
          <a:ext cx="789940" cy="3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670800" y="159138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76961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477271" y="1600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27294</xdr:rowOff>
    </xdr:from>
    <xdr:to>
      <xdr:col>41</xdr:col>
      <xdr:colOff>50800</xdr:colOff>
      <xdr:row>93</xdr:row>
      <xdr:rowOff>59984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149340" y="15617814"/>
          <a:ext cx="774700" cy="32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873240" y="15906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69972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2571" y="1599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098540" y="1582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157853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5905011" y="1591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90239</xdr:rowOff>
    </xdr:from>
    <xdr:to>
      <xdr:col>55</xdr:col>
      <xdr:colOff>50800</xdr:colOff>
      <xdr:row>96</xdr:row>
      <xdr:rowOff>20389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192260" y="160160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68666</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9271000" y="1599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166656</xdr:rowOff>
    </xdr:from>
    <xdr:to>
      <xdr:col>50</xdr:col>
      <xdr:colOff>165100</xdr:colOff>
      <xdr:row>95</xdr:row>
      <xdr:rowOff>96806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445500" y="15924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87933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251971" y="1601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39653</xdr:rowOff>
    </xdr:from>
    <xdr:to>
      <xdr:col>46</xdr:col>
      <xdr:colOff>38100</xdr:colOff>
      <xdr:row>93</xdr:row>
      <xdr:rowOff>141253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670800" y="156301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157780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477271" y="1541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9184</xdr:rowOff>
    </xdr:from>
    <xdr:to>
      <xdr:col>41</xdr:col>
      <xdr:colOff>101600</xdr:colOff>
      <xdr:row>93</xdr:row>
      <xdr:rowOff>110784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873240" y="1559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127311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2571" y="15382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147944</xdr:rowOff>
    </xdr:from>
    <xdr:to>
      <xdr:col>36</xdr:col>
      <xdr:colOff>165100</xdr:colOff>
      <xdr:row>93</xdr:row>
      <xdr:rowOff>78094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098540" y="155708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94621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5905011" y="1534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056150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0561501" y="6443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049738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374495" y="5197729"/>
          <a:ext cx="1269" cy="1355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4419580" y="655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287500" y="65529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4419580" y="497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287500" y="5197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71120</xdr:rowOff>
    </xdr:from>
    <xdr:to>
      <xdr:col>85</xdr:col>
      <xdr:colOff>127000</xdr:colOff>
      <xdr:row>37</xdr:row>
      <xdr:rowOff>16383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629640" y="6106160"/>
          <a:ext cx="746760" cy="11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4419580" y="5912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325600" y="605739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71120</xdr:rowOff>
    </xdr:from>
    <xdr:to>
      <xdr:col>81</xdr:col>
      <xdr:colOff>50800</xdr:colOff>
      <xdr:row>37</xdr:row>
      <xdr:rowOff>762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54940" y="6106160"/>
          <a:ext cx="774700" cy="9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578840" y="59951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08171" y="577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155575</xdr:rowOff>
    </xdr:from>
    <xdr:to>
      <xdr:col>76</xdr:col>
      <xdr:colOff>114300</xdr:colOff>
      <xdr:row>37</xdr:row>
      <xdr:rowOff>762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072620" y="6190615"/>
          <a:ext cx="782320" cy="1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804140" y="5998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10611" y="577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25781</xdr:rowOff>
    </xdr:from>
    <xdr:to>
      <xdr:col>71</xdr:col>
      <xdr:colOff>177800</xdr:colOff>
      <xdr:row>36</xdr:row>
      <xdr:rowOff>155575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1282680" y="6060821"/>
          <a:ext cx="789940" cy="12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029440" y="60754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1835911" y="585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1231880" y="61098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167530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1061211" y="620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137033</xdr:rowOff>
    </xdr:from>
    <xdr:to>
      <xdr:col>85</xdr:col>
      <xdr:colOff>177800</xdr:colOff>
      <xdr:row>37</xdr:row>
      <xdr:rowOff>67183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325600" y="617207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115460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4419580" y="61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20320</xdr:rowOff>
    </xdr:from>
    <xdr:to>
      <xdr:col>81</xdr:col>
      <xdr:colOff>101600</xdr:colOff>
      <xdr:row>36</xdr:row>
      <xdr:rowOff>121920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578840" y="605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113047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08171" y="614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121412</xdr:rowOff>
    </xdr:from>
    <xdr:to>
      <xdr:col>76</xdr:col>
      <xdr:colOff>165100</xdr:colOff>
      <xdr:row>37</xdr:row>
      <xdr:rowOff>51562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804140" y="6156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42689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610611" y="624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104775</xdr:rowOff>
    </xdr:from>
    <xdr:to>
      <xdr:col>72</xdr:col>
      <xdr:colOff>38100</xdr:colOff>
      <xdr:row>37</xdr:row>
      <xdr:rowOff>34925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029440" y="61398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26052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835911" y="622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146431</xdr:rowOff>
    </xdr:from>
    <xdr:to>
      <xdr:col>67</xdr:col>
      <xdr:colOff>101600</xdr:colOff>
      <xdr:row>36</xdr:row>
      <xdr:rowOff>76581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1231880" y="60138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93108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061211" y="579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073417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0960100" y="99352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049738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0960100" y="9561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049738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049738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0960100" y="88188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043326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0960100" y="8445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043326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374495" y="8693404"/>
          <a:ext cx="1269" cy="13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4419580" y="1000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287500" y="10003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4419580" y="847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287500" y="8693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76378</xdr:rowOff>
    </xdr:from>
    <xdr:to>
      <xdr:col>85</xdr:col>
      <xdr:colOff>127000</xdr:colOff>
      <xdr:row>57</xdr:row>
      <xdr:rowOff>136474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629640" y="9631858"/>
          <a:ext cx="746760" cy="6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86491</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4419580" y="96419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325600" y="966354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136474</xdr:rowOff>
    </xdr:from>
    <xdr:to>
      <xdr:col>81</xdr:col>
      <xdr:colOff>50800</xdr:colOff>
      <xdr:row>58</xdr:row>
      <xdr:rowOff>111189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54940" y="9691954"/>
          <a:ext cx="774700" cy="14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578840" y="96686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8171" y="975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111189</xdr:rowOff>
    </xdr:from>
    <xdr:to>
      <xdr:col>76</xdr:col>
      <xdr:colOff>114300</xdr:colOff>
      <xdr:row>58</xdr:row>
      <xdr:rowOff>142659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072620" y="9834309"/>
          <a:ext cx="782320" cy="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804140" y="9756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151528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10611" y="9539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125488</xdr:rowOff>
    </xdr:from>
    <xdr:to>
      <xdr:col>71</xdr:col>
      <xdr:colOff>177800</xdr:colOff>
      <xdr:row>58</xdr:row>
      <xdr:rowOff>142659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1282680" y="9848608"/>
          <a:ext cx="789940" cy="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029440" y="97933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16933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1835911" y="957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1231880" y="977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170552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1061211" y="955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25578</xdr:rowOff>
    </xdr:from>
    <xdr:to>
      <xdr:col>85</xdr:col>
      <xdr:colOff>177800</xdr:colOff>
      <xdr:row>57</xdr:row>
      <xdr:rowOff>127178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325600" y="958105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48455</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4419580" y="943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85674</xdr:rowOff>
    </xdr:from>
    <xdr:to>
      <xdr:col>81</xdr:col>
      <xdr:colOff>101600</xdr:colOff>
      <xdr:row>58</xdr:row>
      <xdr:rowOff>15824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578840" y="96411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32351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08171" y="942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60389</xdr:rowOff>
    </xdr:from>
    <xdr:to>
      <xdr:col>76</xdr:col>
      <xdr:colOff>165100</xdr:colOff>
      <xdr:row>58</xdr:row>
      <xdr:rowOff>161989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804140" y="978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153116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10611" y="987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91859</xdr:rowOff>
    </xdr:from>
    <xdr:to>
      <xdr:col>72</xdr:col>
      <xdr:colOff>38100</xdr:colOff>
      <xdr:row>59</xdr:row>
      <xdr:rowOff>22009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029440" y="98149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13136</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835911" y="990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74688</xdr:rowOff>
    </xdr:from>
    <xdr:to>
      <xdr:col>67</xdr:col>
      <xdr:colOff>101600</xdr:colOff>
      <xdr:row>59</xdr:row>
      <xdr:rowOff>4838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1231880" y="97978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167415</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061211" y="989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0628794" y="127762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0561501" y="124066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0561501" y="120332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0561501" y="116598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0561501" y="112865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374495" y="11837924"/>
          <a:ext cx="1269" cy="145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4419580" y="1161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287500" y="118379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72644</xdr:rowOff>
    </xdr:from>
    <xdr:to>
      <xdr:col>85</xdr:col>
      <xdr:colOff>127000</xdr:colOff>
      <xdr:row>78</xdr:row>
      <xdr:rowOff>97789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629640" y="13148564"/>
          <a:ext cx="74676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47514</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4419580" y="131234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325600" y="1314500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23113</xdr:rowOff>
    </xdr:from>
    <xdr:to>
      <xdr:col>81</xdr:col>
      <xdr:colOff>50800</xdr:colOff>
      <xdr:row>78</xdr:row>
      <xdr:rowOff>97789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54940" y="13099033"/>
          <a:ext cx="7747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578840" y="1296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3573</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3217" y="12744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103887</xdr:rowOff>
    </xdr:from>
    <xdr:to>
      <xdr:col>76</xdr:col>
      <xdr:colOff>114300</xdr:colOff>
      <xdr:row>78</xdr:row>
      <xdr:rowOff>23113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072620" y="13012167"/>
          <a:ext cx="782320" cy="8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804140" y="13041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79773</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8517" y="12820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103887</xdr:rowOff>
    </xdr:from>
    <xdr:to>
      <xdr:col>71</xdr:col>
      <xdr:colOff>177800</xdr:colOff>
      <xdr:row>78</xdr:row>
      <xdr:rowOff>27687</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1282680" y="13012167"/>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029440" y="130794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96283</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1906197" y="13172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1231880" y="1195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1070668" y="11734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21844</xdr:rowOff>
    </xdr:from>
    <xdr:to>
      <xdr:col>85</xdr:col>
      <xdr:colOff>177800</xdr:colOff>
      <xdr:row>78</xdr:row>
      <xdr:rowOff>123444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325600" y="130977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44721</xdr:rowOff>
    </xdr:from>
    <xdr:ext cx="378565"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4419580" y="12953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46989</xdr:rowOff>
    </xdr:from>
    <xdr:to>
      <xdr:col>81</xdr:col>
      <xdr:colOff>101600</xdr:colOff>
      <xdr:row>78</xdr:row>
      <xdr:rowOff>148589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578840" y="1312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139716</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3217" y="13215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143763</xdr:rowOff>
    </xdr:from>
    <xdr:to>
      <xdr:col>76</xdr:col>
      <xdr:colOff>165100</xdr:colOff>
      <xdr:row>78</xdr:row>
      <xdr:rowOff>73913</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804140" y="130520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65040</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8517" y="13140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53087</xdr:rowOff>
    </xdr:from>
    <xdr:to>
      <xdr:col>72</xdr:col>
      <xdr:colOff>38100</xdr:colOff>
      <xdr:row>77</xdr:row>
      <xdr:rowOff>154687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029440" y="129613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75</xdr:row>
      <xdr:rowOff>171214</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06197" y="12744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148337</xdr:rowOff>
    </xdr:from>
    <xdr:to>
      <xdr:col>67</xdr:col>
      <xdr:colOff>101600</xdr:colOff>
      <xdr:row>78</xdr:row>
      <xdr:rowOff>78487</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1231880" y="130566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69614</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116257" y="1314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049738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049738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049738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0497381" y="150126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374495" y="15172131"/>
          <a:ext cx="1269" cy="12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4419580" y="1644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287500" y="164459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4419580" y="1495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287500" y="151721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41802</xdr:rowOff>
    </xdr:from>
    <xdr:to>
      <xdr:col>85</xdr:col>
      <xdr:colOff>127000</xdr:colOff>
      <xdr:row>97</xdr:row>
      <xdr:rowOff>49231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629640" y="16302882"/>
          <a:ext cx="74676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4419580" y="15942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325600" y="160912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49231</xdr:rowOff>
    </xdr:from>
    <xdr:to>
      <xdr:col>81</xdr:col>
      <xdr:colOff>50800</xdr:colOff>
      <xdr:row>97</xdr:row>
      <xdr:rowOff>56356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54940" y="16310311"/>
          <a:ext cx="7747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578840" y="1609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8171" y="1587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56356</xdr:rowOff>
    </xdr:from>
    <xdr:to>
      <xdr:col>76</xdr:col>
      <xdr:colOff>114300</xdr:colOff>
      <xdr:row>97</xdr:row>
      <xdr:rowOff>60547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072620" y="16317436"/>
          <a:ext cx="78232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804140" y="16085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10611" y="1586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60547</xdr:rowOff>
    </xdr:from>
    <xdr:to>
      <xdr:col>71</xdr:col>
      <xdr:colOff>177800</xdr:colOff>
      <xdr:row>97</xdr:row>
      <xdr:rowOff>64281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1282680" y="16321627"/>
          <a:ext cx="78994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029440" y="160912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112082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1835911" y="1587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1231880" y="160911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112005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1061211" y="158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162452</xdr:rowOff>
    </xdr:from>
    <xdr:to>
      <xdr:col>85</xdr:col>
      <xdr:colOff>177800</xdr:colOff>
      <xdr:row>97</xdr:row>
      <xdr:rowOff>92602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325600" y="1625589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140879</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4419580" y="1623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169881</xdr:rowOff>
    </xdr:from>
    <xdr:to>
      <xdr:col>81</xdr:col>
      <xdr:colOff>101600</xdr:colOff>
      <xdr:row>97</xdr:row>
      <xdr:rowOff>100031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578840" y="162633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91158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8171" y="1635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5556</xdr:rowOff>
    </xdr:from>
    <xdr:to>
      <xdr:col>76</xdr:col>
      <xdr:colOff>165100</xdr:colOff>
      <xdr:row>97</xdr:row>
      <xdr:rowOff>107156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804140" y="162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98283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610611" y="1635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9747</xdr:rowOff>
    </xdr:from>
    <xdr:to>
      <xdr:col>72</xdr:col>
      <xdr:colOff>38100</xdr:colOff>
      <xdr:row>97</xdr:row>
      <xdr:rowOff>111347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029440" y="162708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102474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1835911" y="1636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13481</xdr:rowOff>
    </xdr:from>
    <xdr:to>
      <xdr:col>67</xdr:col>
      <xdr:colOff>101600</xdr:colOff>
      <xdr:row>97</xdr:row>
      <xdr:rowOff>115081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1231880" y="162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106208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1061211" y="16367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5762134" y="60706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569484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569484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569484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19507835" y="5184140"/>
          <a:ext cx="1269"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1956054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19560540" y="496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443700" y="5184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19560540" y="62847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5894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735040" y="63494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611797" y="6128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793748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7821857" y="6197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7162780" y="643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7047157" y="6214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6388080" y="64310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6264837" y="6210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19560540" y="64503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類似団体との比較では、議会費、総務費など、平均的な推移をしている費目が多い中で、民生費や教育費の増加などが挙げられる。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総務費については、新型コロナウイルス感染症対策としての特別定額給付金の支給が完了したことから減少となった。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民生費については、子育て世帯への臨時特別給付金や住民税非課税世帯等への臨時特別給付金の支給などにより増加となった。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衛生費については、新型コロナウイルスワクチン接種が本格的に開始となったことから大幅に増加となった。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土木費については、区画整理事業の保留地処分による基金積立金の増がある一方で、区画整理事業の優先順位付けによる経費の平準化や下水道事業会計の償還進捗に伴う出資金・補助金の減などにより、全体では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教育費については、市民会館の改修工事や小中学校学習者用端末の整備が完了し減となる一方で、南平体育館の建設工事や豊田小学校東校舎改築工事を実施したことによる増により、全体では増加となった。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本庁舎免震工事や市民会館空調更新工事などの完了や、新型コロナウイルス感染症拡大防止のため事業の執行が抑制されたことなどから歳出が減少した。また、ワクチン接種や住民税非課税世帯への臨時特別給付金支給に係る国庫支出金について、概算払いによって多額の交付金が交付されたことで収入が増加し、実質収支額が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また、令和３年度も財政調整基金の積立額が取崩額を上回っており、財政調整基金残高が６．８憶円の増額となり、前年度比率が１８．６ポイント改善している。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上記の要因から、実質単年度収支について５．６１ポイント改善している。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連結実質赤字比率は、すべての会計の赤字や黒字額を合算し、市全体としての赤字の程度を示す指標のことを言う。平成１９年度創設以来、一般会計や公営企業会計等を含めたすべての会計において、実質赤字額及び資金不足額が発生していないため、算出され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算定数値が黒字のため、連結実質赤字比率表は算出されないが、連結実質黒字額は標準財政規模比としては２２．８３％で、前年度比では９．０９ポイントの改善となっている。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主な要因としては、一般会計において、新型コロナウイルス感染症拡大防止のため、ワクチン接種や住民税非課税世帯への臨時特別給付金支給に係る国庫支出金について、概算払いによって多額の交付金が交付されたことにより黒字幅が拡大したことなどが挙げられる。なお、これにより令和４年度に多額の返還金が生じ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587375" y="1033018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4-2_&#23436;&#25104;&#29256;(&#20844;&#34920;&#29256;)/02_HP&#25522;&#20986;/012_Hi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H29</v>
          </cell>
          <cell r="D3">
            <v>45091</v>
          </cell>
          <cell r="F3">
            <v>41080</v>
          </cell>
        </row>
        <row r="5">
          <cell r="A5" t="str">
            <v xml:space="preserve"> H30</v>
          </cell>
          <cell r="D5">
            <v>49803</v>
          </cell>
          <cell r="F5">
            <v>33173</v>
          </cell>
        </row>
        <row r="7">
          <cell r="A7" t="str">
            <v xml:space="preserve"> R01</v>
          </cell>
          <cell r="D7">
            <v>54007</v>
          </cell>
          <cell r="F7">
            <v>37644</v>
          </cell>
        </row>
        <row r="9">
          <cell r="A9" t="str">
            <v xml:space="preserve"> R02</v>
          </cell>
          <cell r="D9">
            <v>39439</v>
          </cell>
          <cell r="F9">
            <v>39221</v>
          </cell>
        </row>
        <row r="11">
          <cell r="A11" t="str">
            <v xml:space="preserve"> R03</v>
          </cell>
          <cell r="D11">
            <v>35747</v>
          </cell>
          <cell r="F11">
            <v>38566</v>
          </cell>
        </row>
        <row r="18">
          <cell r="B18" t="str">
            <v>H29</v>
          </cell>
          <cell r="C18" t="str">
            <v>H30</v>
          </cell>
          <cell r="D18" t="str">
            <v>R01</v>
          </cell>
          <cell r="E18" t="str">
            <v>R02</v>
          </cell>
          <cell r="F18" t="str">
            <v>R03</v>
          </cell>
        </row>
        <row r="19">
          <cell r="A19" t="str">
            <v>実質収支額</v>
          </cell>
          <cell r="B19">
            <v>8.49</v>
          </cell>
          <cell r="C19">
            <v>4.6900000000000004</v>
          </cell>
          <cell r="D19">
            <v>5.63</v>
          </cell>
          <cell r="E19">
            <v>8.3000000000000007</v>
          </cell>
          <cell r="F19">
            <v>13.91</v>
          </cell>
        </row>
        <row r="20">
          <cell r="A20" t="str">
            <v>財政調整基金残高</v>
          </cell>
          <cell r="B20">
            <v>12.41</v>
          </cell>
          <cell r="C20">
            <v>12.42</v>
          </cell>
          <cell r="D20">
            <v>11.23</v>
          </cell>
          <cell r="E20">
            <v>10.220000000000001</v>
          </cell>
          <cell r="F20">
            <v>11.57</v>
          </cell>
        </row>
        <row r="21">
          <cell r="A21" t="str">
            <v>実質単年度収支</v>
          </cell>
          <cell r="B21">
            <v>1.83</v>
          </cell>
          <cell r="C21">
            <v>-3.79</v>
          </cell>
          <cell r="D21">
            <v>-7.0000000000000007E-2</v>
          </cell>
          <cell r="E21">
            <v>2.17</v>
          </cell>
          <cell r="F21">
            <v>7.78</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0.21</v>
          </cell>
          <cell r="D27" t="e">
            <v>#N/A</v>
          </cell>
          <cell r="E27">
            <v>0.2</v>
          </cell>
          <cell r="F27" t="e">
            <v>#N/A</v>
          </cell>
          <cell r="G27">
            <v>0.21</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後期高齢者医療特別会計</v>
          </cell>
          <cell r="B30" t="e">
            <v>#N/A</v>
          </cell>
          <cell r="C30">
            <v>0.24</v>
          </cell>
          <cell r="D30" t="e">
            <v>#N/A</v>
          </cell>
          <cell r="E30">
            <v>7.0000000000000007E-2</v>
          </cell>
          <cell r="F30" t="e">
            <v>#N/A</v>
          </cell>
          <cell r="G30">
            <v>0.04</v>
          </cell>
          <cell r="H30" t="e">
            <v>#N/A</v>
          </cell>
          <cell r="I30">
            <v>0</v>
          </cell>
          <cell r="J30" t="e">
            <v>#N/A</v>
          </cell>
          <cell r="K30">
            <v>0.01</v>
          </cell>
        </row>
        <row r="31">
          <cell r="A31" t="str">
            <v>土地区画整理事業特別会計</v>
          </cell>
          <cell r="B31" t="e">
            <v>#N/A</v>
          </cell>
          <cell r="C31">
            <v>0.45</v>
          </cell>
          <cell r="D31" t="e">
            <v>#N/A</v>
          </cell>
          <cell r="E31">
            <v>0.23</v>
          </cell>
          <cell r="F31" t="e">
            <v>#N/A</v>
          </cell>
          <cell r="G31">
            <v>0.27</v>
          </cell>
          <cell r="H31" t="e">
            <v>#N/A</v>
          </cell>
          <cell r="I31">
            <v>0.31</v>
          </cell>
          <cell r="J31" t="e">
            <v>#N/A</v>
          </cell>
          <cell r="K31">
            <v>0.21</v>
          </cell>
        </row>
        <row r="32">
          <cell r="A32" t="str">
            <v>国民健康保険特別会計</v>
          </cell>
          <cell r="B32" t="e">
            <v>#N/A</v>
          </cell>
          <cell r="C32">
            <v>1.44</v>
          </cell>
          <cell r="D32" t="e">
            <v>#N/A</v>
          </cell>
          <cell r="E32">
            <v>0.27</v>
          </cell>
          <cell r="F32" t="e">
            <v>#N/A</v>
          </cell>
          <cell r="G32">
            <v>0.17</v>
          </cell>
          <cell r="H32" t="e">
            <v>#N/A</v>
          </cell>
          <cell r="I32">
            <v>0.39</v>
          </cell>
          <cell r="J32" t="e">
            <v>#N/A</v>
          </cell>
          <cell r="K32">
            <v>0.4</v>
          </cell>
        </row>
        <row r="33">
          <cell r="A33" t="str">
            <v>介護保険特別会計</v>
          </cell>
          <cell r="B33" t="e">
            <v>#N/A</v>
          </cell>
          <cell r="C33">
            <v>0.37</v>
          </cell>
          <cell r="D33" t="e">
            <v>#N/A</v>
          </cell>
          <cell r="E33">
            <v>0.56000000000000005</v>
          </cell>
          <cell r="F33" t="e">
            <v>#N/A</v>
          </cell>
          <cell r="G33">
            <v>0.16</v>
          </cell>
          <cell r="H33" t="e">
            <v>#N/A</v>
          </cell>
          <cell r="I33">
            <v>0.04</v>
          </cell>
          <cell r="J33" t="e">
            <v>#N/A</v>
          </cell>
          <cell r="K33">
            <v>0.78</v>
          </cell>
        </row>
        <row r="34">
          <cell r="A34" t="str">
            <v>下水道事業会計</v>
          </cell>
          <cell r="B34" t="e">
            <v>#VALUE!</v>
          </cell>
          <cell r="C34" t="e">
            <v>#VALUE!</v>
          </cell>
          <cell r="D34" t="e">
            <v>#VALUE!</v>
          </cell>
          <cell r="E34" t="e">
            <v>#VALUE!</v>
          </cell>
          <cell r="F34" t="e">
            <v>#VALUE!</v>
          </cell>
          <cell r="G34" t="e">
            <v>#VALUE!</v>
          </cell>
          <cell r="H34" t="e">
            <v>#N/A</v>
          </cell>
          <cell r="I34">
            <v>0</v>
          </cell>
          <cell r="J34" t="e">
            <v>#N/A</v>
          </cell>
          <cell r="K34">
            <v>0.79</v>
          </cell>
        </row>
        <row r="35">
          <cell r="A35" t="str">
            <v>市立病院事業会計</v>
          </cell>
          <cell r="B35" t="e">
            <v>#N/A</v>
          </cell>
          <cell r="C35">
            <v>2.58</v>
          </cell>
          <cell r="D35" t="e">
            <v>#N/A</v>
          </cell>
          <cell r="E35">
            <v>3.07</v>
          </cell>
          <cell r="F35" t="e">
            <v>#N/A</v>
          </cell>
          <cell r="G35">
            <v>2.63</v>
          </cell>
          <cell r="H35" t="e">
            <v>#N/A</v>
          </cell>
          <cell r="I35">
            <v>5</v>
          </cell>
          <cell r="J35" t="e">
            <v>#N/A</v>
          </cell>
          <cell r="K35">
            <v>6.92</v>
          </cell>
        </row>
        <row r="36">
          <cell r="A36" t="str">
            <v>一般会計</v>
          </cell>
          <cell r="B36" t="e">
            <v>#N/A</v>
          </cell>
          <cell r="C36">
            <v>8.0299999999999994</v>
          </cell>
          <cell r="D36" t="e">
            <v>#N/A</v>
          </cell>
          <cell r="E36">
            <v>4.45</v>
          </cell>
          <cell r="F36" t="e">
            <v>#N/A</v>
          </cell>
          <cell r="G36">
            <v>5.35</v>
          </cell>
          <cell r="H36" t="e">
            <v>#N/A</v>
          </cell>
          <cell r="I36">
            <v>7.98</v>
          </cell>
          <cell r="J36" t="e">
            <v>#N/A</v>
          </cell>
          <cell r="K36">
            <v>13.69</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5535</v>
          </cell>
          <cell r="G42">
            <v>5650</v>
          </cell>
          <cell r="J42">
            <v>5396</v>
          </cell>
          <cell r="M42">
            <v>5385</v>
          </cell>
          <cell r="P42">
            <v>5390</v>
          </cell>
        </row>
        <row r="43">
          <cell r="A43" t="str">
            <v>一時借入金の利子</v>
          </cell>
          <cell r="B43" t="str">
            <v>-</v>
          </cell>
          <cell r="E43" t="str">
            <v>-</v>
          </cell>
          <cell r="H43" t="str">
            <v>-</v>
          </cell>
          <cell r="K43" t="str">
            <v>-</v>
          </cell>
          <cell r="N43" t="str">
            <v>-</v>
          </cell>
        </row>
        <row r="44">
          <cell r="A44" t="str">
            <v>債務負担行為に基づく支出額</v>
          </cell>
          <cell r="B44">
            <v>177</v>
          </cell>
          <cell r="E44">
            <v>109</v>
          </cell>
          <cell r="H44">
            <v>125</v>
          </cell>
          <cell r="K44">
            <v>96</v>
          </cell>
          <cell r="N44">
            <v>96</v>
          </cell>
        </row>
        <row r="45">
          <cell r="A45" t="str">
            <v>組合等が起こした地方債の元利償還金に対する負担金等</v>
          </cell>
          <cell r="B45">
            <v>76</v>
          </cell>
          <cell r="E45">
            <v>65</v>
          </cell>
          <cell r="H45">
            <v>56</v>
          </cell>
          <cell r="K45">
            <v>29</v>
          </cell>
          <cell r="N45">
            <v>13</v>
          </cell>
        </row>
        <row r="46">
          <cell r="A46" t="str">
            <v>公営企業債の元利償還金に対する繰入金</v>
          </cell>
          <cell r="B46">
            <v>1385</v>
          </cell>
          <cell r="E46">
            <v>1486</v>
          </cell>
          <cell r="H46">
            <v>1454</v>
          </cell>
          <cell r="K46">
            <v>1041</v>
          </cell>
          <cell r="N46">
            <v>933</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3132</v>
          </cell>
          <cell r="E49">
            <v>3180</v>
          </cell>
          <cell r="H49">
            <v>3216</v>
          </cell>
          <cell r="K49">
            <v>3319</v>
          </cell>
          <cell r="N49">
            <v>3397</v>
          </cell>
        </row>
        <row r="50">
          <cell r="A50" t="str">
            <v>実質公債費比率の分子</v>
          </cell>
          <cell r="B50" t="e">
            <v>#N/A</v>
          </cell>
          <cell r="C50">
            <v>-765</v>
          </cell>
          <cell r="D50" t="e">
            <v>#N/A</v>
          </cell>
          <cell r="E50" t="e">
            <v>#N/A</v>
          </cell>
          <cell r="F50">
            <v>-810</v>
          </cell>
          <cell r="G50" t="e">
            <v>#N/A</v>
          </cell>
          <cell r="H50" t="e">
            <v>#N/A</v>
          </cell>
          <cell r="I50">
            <v>-545</v>
          </cell>
          <cell r="J50" t="e">
            <v>#N/A</v>
          </cell>
          <cell r="K50" t="e">
            <v>#N/A</v>
          </cell>
          <cell r="L50">
            <v>-900</v>
          </cell>
          <cell r="M50" t="e">
            <v>#N/A</v>
          </cell>
          <cell r="N50" t="e">
            <v>#N/A</v>
          </cell>
          <cell r="O50">
            <v>-951</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34770</v>
          </cell>
          <cell r="G56">
            <v>33883</v>
          </cell>
          <cell r="J56">
            <v>34282</v>
          </cell>
          <cell r="M56">
            <v>33473</v>
          </cell>
          <cell r="P56">
            <v>32877</v>
          </cell>
        </row>
        <row r="57">
          <cell r="A57" t="str">
            <v>充当可能特定歳入</v>
          </cell>
          <cell r="D57">
            <v>17169</v>
          </cell>
          <cell r="G57">
            <v>17307</v>
          </cell>
          <cell r="J57">
            <v>16799</v>
          </cell>
          <cell r="M57">
            <v>15306</v>
          </cell>
          <cell r="P57">
            <v>14590</v>
          </cell>
        </row>
        <row r="58">
          <cell r="A58" t="str">
            <v>充当可能基金</v>
          </cell>
          <cell r="D58">
            <v>14595</v>
          </cell>
          <cell r="G58">
            <v>14275</v>
          </cell>
          <cell r="J58">
            <v>12386</v>
          </cell>
          <cell r="M58">
            <v>10902</v>
          </cell>
          <cell r="P58">
            <v>11847</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v>443</v>
          </cell>
          <cell r="E61">
            <v>990</v>
          </cell>
          <cell r="H61">
            <v>927</v>
          </cell>
          <cell r="K61">
            <v>870</v>
          </cell>
          <cell r="N61">
            <v>819</v>
          </cell>
        </row>
        <row r="62">
          <cell r="A62" t="str">
            <v>退職手当負担見込額</v>
          </cell>
          <cell r="B62">
            <v>9305</v>
          </cell>
          <cell r="E62">
            <v>9493</v>
          </cell>
          <cell r="H62">
            <v>9023</v>
          </cell>
          <cell r="K62">
            <v>8540</v>
          </cell>
          <cell r="N62">
            <v>8437</v>
          </cell>
        </row>
        <row r="63">
          <cell r="A63" t="str">
            <v>組合等負担等見込額</v>
          </cell>
          <cell r="B63">
            <v>258</v>
          </cell>
          <cell r="E63">
            <v>1008</v>
          </cell>
          <cell r="H63">
            <v>3851</v>
          </cell>
          <cell r="K63">
            <v>3826</v>
          </cell>
          <cell r="N63">
            <v>3817</v>
          </cell>
        </row>
        <row r="64">
          <cell r="A64" t="str">
            <v>公営企業債等繰入見込額</v>
          </cell>
          <cell r="B64">
            <v>15299</v>
          </cell>
          <cell r="E64">
            <v>11567</v>
          </cell>
          <cell r="H64">
            <v>10301</v>
          </cell>
          <cell r="K64">
            <v>9036</v>
          </cell>
          <cell r="N64">
            <v>7654</v>
          </cell>
        </row>
        <row r="65">
          <cell r="A65" t="str">
            <v>債務負担行為に基づく支出予定額</v>
          </cell>
          <cell r="B65">
            <v>10374</v>
          </cell>
          <cell r="E65">
            <v>8297</v>
          </cell>
          <cell r="H65">
            <v>7583</v>
          </cell>
          <cell r="K65">
            <v>7304</v>
          </cell>
          <cell r="N65">
            <v>7144</v>
          </cell>
        </row>
        <row r="66">
          <cell r="A66" t="str">
            <v>一般会計等に係る地方債の現在高</v>
          </cell>
          <cell r="B66">
            <v>34154</v>
          </cell>
          <cell r="E66">
            <v>34447</v>
          </cell>
          <cell r="H66">
            <v>35894</v>
          </cell>
          <cell r="K66">
            <v>36566</v>
          </cell>
          <cell r="N66">
            <v>36172</v>
          </cell>
        </row>
        <row r="67">
          <cell r="A67" t="str">
            <v>将来負担比率の分子</v>
          </cell>
          <cell r="B67" t="e">
            <v>#N/A</v>
          </cell>
          <cell r="C67">
            <v>3299</v>
          </cell>
          <cell r="D67" t="e">
            <v>#N/A</v>
          </cell>
          <cell r="E67" t="e">
            <v>#N/A</v>
          </cell>
          <cell r="F67">
            <v>337</v>
          </cell>
          <cell r="G67" t="e">
            <v>#N/A</v>
          </cell>
          <cell r="H67" t="e">
            <v>#N/A</v>
          </cell>
          <cell r="I67">
            <v>4112</v>
          </cell>
          <cell r="J67" t="e">
            <v>#N/A</v>
          </cell>
          <cell r="K67" t="e">
            <v>#N/A</v>
          </cell>
          <cell r="L67">
            <v>6460</v>
          </cell>
          <cell r="M67" t="e">
            <v>#N/A</v>
          </cell>
          <cell r="N67" t="e">
            <v>#N/A</v>
          </cell>
          <cell r="O67">
            <v>4729</v>
          </cell>
          <cell r="P67" t="e">
            <v>#N/A</v>
          </cell>
        </row>
        <row r="71">
          <cell r="B71" t="str">
            <v>R01</v>
          </cell>
          <cell r="C71" t="str">
            <v>R02</v>
          </cell>
          <cell r="D71" t="str">
            <v>R03</v>
          </cell>
        </row>
        <row r="72">
          <cell r="A72" t="str">
            <v>財政調整基金</v>
          </cell>
          <cell r="B72">
            <v>3888</v>
          </cell>
          <cell r="C72">
            <v>3648</v>
          </cell>
          <cell r="D72">
            <v>4323</v>
          </cell>
        </row>
        <row r="73">
          <cell r="A73" t="str">
            <v>減債基金</v>
          </cell>
          <cell r="B73">
            <v>327</v>
          </cell>
          <cell r="C73">
            <v>327</v>
          </cell>
          <cell r="D73">
            <v>327</v>
          </cell>
        </row>
        <row r="74">
          <cell r="A74" t="str">
            <v>その他特定目的基金</v>
          </cell>
          <cell r="B74">
            <v>8184</v>
          </cell>
          <cell r="C74">
            <v>7316</v>
          </cell>
          <cell r="D74">
            <v>7197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61" customWidth="1"/>
    <col min="12" max="12" width="2.21875" style="61" customWidth="1"/>
    <col min="13" max="17" width="2.33203125" style="61" customWidth="1"/>
    <col min="18" max="119" width="2.109375" style="61" customWidth="1"/>
    <col min="120" max="16384" width="0" style="61" hidden="1"/>
  </cols>
  <sheetData>
    <row r="1" spans="1:119" ht="33" customHeight="1" x14ac:dyDescent="0.2">
      <c r="B1" s="62" t="s">
        <v>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 thickBot="1" x14ac:dyDescent="0.25">
      <c r="B2" s="64" t="s">
        <v>19</v>
      </c>
      <c r="C2" s="64"/>
      <c r="D2" s="65"/>
    </row>
    <row r="3" spans="1:119" ht="18.75" customHeight="1" thickBot="1" x14ac:dyDescent="0.25">
      <c r="A3" s="63"/>
      <c r="B3" s="66" t="s">
        <v>20</v>
      </c>
      <c r="C3" s="67"/>
      <c r="D3" s="67"/>
      <c r="E3" s="68"/>
      <c r="F3" s="68"/>
      <c r="G3" s="68"/>
      <c r="H3" s="68"/>
      <c r="I3" s="68"/>
      <c r="J3" s="68"/>
      <c r="K3" s="68"/>
      <c r="L3" s="68" t="s">
        <v>21</v>
      </c>
      <c r="M3" s="68"/>
      <c r="N3" s="68"/>
      <c r="O3" s="68"/>
      <c r="P3" s="68"/>
      <c r="Q3" s="68"/>
      <c r="R3" s="69"/>
      <c r="S3" s="69"/>
      <c r="T3" s="69"/>
      <c r="U3" s="69"/>
      <c r="V3" s="70"/>
      <c r="W3" s="71" t="s">
        <v>22</v>
      </c>
      <c r="X3" s="72"/>
      <c r="Y3" s="72"/>
      <c r="Z3" s="72"/>
      <c r="AA3" s="72"/>
      <c r="AB3" s="67"/>
      <c r="AC3" s="69" t="s">
        <v>23</v>
      </c>
      <c r="AD3" s="72"/>
      <c r="AE3" s="72"/>
      <c r="AF3" s="72"/>
      <c r="AG3" s="72"/>
      <c r="AH3" s="72"/>
      <c r="AI3" s="72"/>
      <c r="AJ3" s="72"/>
      <c r="AK3" s="72"/>
      <c r="AL3" s="73"/>
      <c r="AM3" s="71" t="s">
        <v>24</v>
      </c>
      <c r="AN3" s="72"/>
      <c r="AO3" s="72"/>
      <c r="AP3" s="72"/>
      <c r="AQ3" s="72"/>
      <c r="AR3" s="72"/>
      <c r="AS3" s="72"/>
      <c r="AT3" s="72"/>
      <c r="AU3" s="72"/>
      <c r="AV3" s="72"/>
      <c r="AW3" s="72"/>
      <c r="AX3" s="73"/>
      <c r="AY3" s="74" t="s">
        <v>25</v>
      </c>
      <c r="AZ3" s="75"/>
      <c r="BA3" s="75"/>
      <c r="BB3" s="75"/>
      <c r="BC3" s="75"/>
      <c r="BD3" s="75"/>
      <c r="BE3" s="75"/>
      <c r="BF3" s="75"/>
      <c r="BG3" s="75"/>
      <c r="BH3" s="75"/>
      <c r="BI3" s="75"/>
      <c r="BJ3" s="75"/>
      <c r="BK3" s="75"/>
      <c r="BL3" s="75"/>
      <c r="BM3" s="76"/>
      <c r="BN3" s="71" t="s">
        <v>26</v>
      </c>
      <c r="BO3" s="72"/>
      <c r="BP3" s="72"/>
      <c r="BQ3" s="72"/>
      <c r="BR3" s="72"/>
      <c r="BS3" s="72"/>
      <c r="BT3" s="72"/>
      <c r="BU3" s="73"/>
      <c r="BV3" s="71" t="s">
        <v>27</v>
      </c>
      <c r="BW3" s="72"/>
      <c r="BX3" s="72"/>
      <c r="BY3" s="72"/>
      <c r="BZ3" s="72"/>
      <c r="CA3" s="72"/>
      <c r="CB3" s="72"/>
      <c r="CC3" s="73"/>
      <c r="CD3" s="74" t="s">
        <v>25</v>
      </c>
      <c r="CE3" s="75"/>
      <c r="CF3" s="75"/>
      <c r="CG3" s="75"/>
      <c r="CH3" s="75"/>
      <c r="CI3" s="75"/>
      <c r="CJ3" s="75"/>
      <c r="CK3" s="75"/>
      <c r="CL3" s="75"/>
      <c r="CM3" s="75"/>
      <c r="CN3" s="75"/>
      <c r="CO3" s="75"/>
      <c r="CP3" s="75"/>
      <c r="CQ3" s="75"/>
      <c r="CR3" s="75"/>
      <c r="CS3" s="76"/>
      <c r="CT3" s="71" t="s">
        <v>28</v>
      </c>
      <c r="CU3" s="72"/>
      <c r="CV3" s="72"/>
      <c r="CW3" s="72"/>
      <c r="CX3" s="72"/>
      <c r="CY3" s="72"/>
      <c r="CZ3" s="72"/>
      <c r="DA3" s="73"/>
      <c r="DB3" s="71" t="s">
        <v>29</v>
      </c>
      <c r="DC3" s="72"/>
      <c r="DD3" s="72"/>
      <c r="DE3" s="72"/>
      <c r="DF3" s="72"/>
      <c r="DG3" s="72"/>
      <c r="DH3" s="72"/>
      <c r="DI3" s="73"/>
    </row>
    <row r="4" spans="1:119" ht="18.75" customHeight="1" x14ac:dyDescent="0.2">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30</v>
      </c>
      <c r="AZ4" s="89"/>
      <c r="BA4" s="89"/>
      <c r="BB4" s="89"/>
      <c r="BC4" s="89"/>
      <c r="BD4" s="89"/>
      <c r="BE4" s="89"/>
      <c r="BF4" s="89"/>
      <c r="BG4" s="89"/>
      <c r="BH4" s="89"/>
      <c r="BI4" s="89"/>
      <c r="BJ4" s="89"/>
      <c r="BK4" s="89"/>
      <c r="BL4" s="89"/>
      <c r="BM4" s="90"/>
      <c r="BN4" s="91">
        <v>83680637</v>
      </c>
      <c r="BO4" s="92"/>
      <c r="BP4" s="92"/>
      <c r="BQ4" s="92"/>
      <c r="BR4" s="92"/>
      <c r="BS4" s="92"/>
      <c r="BT4" s="92"/>
      <c r="BU4" s="93"/>
      <c r="BV4" s="91">
        <v>93042066</v>
      </c>
      <c r="BW4" s="92"/>
      <c r="BX4" s="92"/>
      <c r="BY4" s="92"/>
      <c r="BZ4" s="92"/>
      <c r="CA4" s="92"/>
      <c r="CB4" s="92"/>
      <c r="CC4" s="93"/>
      <c r="CD4" s="94" t="s">
        <v>31</v>
      </c>
      <c r="CE4" s="95"/>
      <c r="CF4" s="95"/>
      <c r="CG4" s="95"/>
      <c r="CH4" s="95"/>
      <c r="CI4" s="95"/>
      <c r="CJ4" s="95"/>
      <c r="CK4" s="95"/>
      <c r="CL4" s="95"/>
      <c r="CM4" s="95"/>
      <c r="CN4" s="95"/>
      <c r="CO4" s="95"/>
      <c r="CP4" s="95"/>
      <c r="CQ4" s="95"/>
      <c r="CR4" s="95"/>
      <c r="CS4" s="96"/>
      <c r="CT4" s="97">
        <v>13.9</v>
      </c>
      <c r="CU4" s="98"/>
      <c r="CV4" s="98"/>
      <c r="CW4" s="98"/>
      <c r="CX4" s="98"/>
      <c r="CY4" s="98"/>
      <c r="CZ4" s="98"/>
      <c r="DA4" s="99"/>
      <c r="DB4" s="97">
        <v>8.3000000000000007</v>
      </c>
      <c r="DC4" s="98"/>
      <c r="DD4" s="98"/>
      <c r="DE4" s="98"/>
      <c r="DF4" s="98"/>
      <c r="DG4" s="98"/>
      <c r="DH4" s="98"/>
      <c r="DI4" s="99"/>
    </row>
    <row r="5" spans="1:119" ht="18.75" customHeight="1" x14ac:dyDescent="0.2">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32</v>
      </c>
      <c r="AN5" s="106"/>
      <c r="AO5" s="106"/>
      <c r="AP5" s="106"/>
      <c r="AQ5" s="106"/>
      <c r="AR5" s="106"/>
      <c r="AS5" s="106"/>
      <c r="AT5" s="107"/>
      <c r="AU5" s="108" t="s">
        <v>33</v>
      </c>
      <c r="AV5" s="109"/>
      <c r="AW5" s="109"/>
      <c r="AX5" s="109"/>
      <c r="AY5" s="110" t="s">
        <v>34</v>
      </c>
      <c r="AZ5" s="111"/>
      <c r="BA5" s="111"/>
      <c r="BB5" s="111"/>
      <c r="BC5" s="111"/>
      <c r="BD5" s="111"/>
      <c r="BE5" s="111"/>
      <c r="BF5" s="111"/>
      <c r="BG5" s="111"/>
      <c r="BH5" s="111"/>
      <c r="BI5" s="111"/>
      <c r="BJ5" s="111"/>
      <c r="BK5" s="111"/>
      <c r="BL5" s="111"/>
      <c r="BM5" s="112"/>
      <c r="BN5" s="113">
        <v>78197025</v>
      </c>
      <c r="BO5" s="114"/>
      <c r="BP5" s="114"/>
      <c r="BQ5" s="114"/>
      <c r="BR5" s="114"/>
      <c r="BS5" s="114"/>
      <c r="BT5" s="114"/>
      <c r="BU5" s="115"/>
      <c r="BV5" s="113">
        <v>89889848</v>
      </c>
      <c r="BW5" s="114"/>
      <c r="BX5" s="114"/>
      <c r="BY5" s="114"/>
      <c r="BZ5" s="114"/>
      <c r="CA5" s="114"/>
      <c r="CB5" s="114"/>
      <c r="CC5" s="115"/>
      <c r="CD5" s="116" t="s">
        <v>35</v>
      </c>
      <c r="CE5" s="117"/>
      <c r="CF5" s="117"/>
      <c r="CG5" s="117"/>
      <c r="CH5" s="117"/>
      <c r="CI5" s="117"/>
      <c r="CJ5" s="117"/>
      <c r="CK5" s="117"/>
      <c r="CL5" s="117"/>
      <c r="CM5" s="117"/>
      <c r="CN5" s="117"/>
      <c r="CO5" s="117"/>
      <c r="CP5" s="117"/>
      <c r="CQ5" s="117"/>
      <c r="CR5" s="117"/>
      <c r="CS5" s="118"/>
      <c r="CT5" s="119">
        <v>87.6</v>
      </c>
      <c r="CU5" s="120"/>
      <c r="CV5" s="120"/>
      <c r="CW5" s="120"/>
      <c r="CX5" s="120"/>
      <c r="CY5" s="120"/>
      <c r="CZ5" s="120"/>
      <c r="DA5" s="121"/>
      <c r="DB5" s="119">
        <v>96.2</v>
      </c>
      <c r="DC5" s="120"/>
      <c r="DD5" s="120"/>
      <c r="DE5" s="120"/>
      <c r="DF5" s="120"/>
      <c r="DG5" s="120"/>
      <c r="DH5" s="120"/>
      <c r="DI5" s="121"/>
    </row>
    <row r="6" spans="1:119" ht="18.75" customHeight="1" x14ac:dyDescent="0.2">
      <c r="A6" s="63"/>
      <c r="B6" s="122" t="s">
        <v>36</v>
      </c>
      <c r="C6" s="123"/>
      <c r="D6" s="123"/>
      <c r="E6" s="124"/>
      <c r="F6" s="124"/>
      <c r="G6" s="124"/>
      <c r="H6" s="124"/>
      <c r="I6" s="124"/>
      <c r="J6" s="124"/>
      <c r="K6" s="124"/>
      <c r="L6" s="124" t="s">
        <v>37</v>
      </c>
      <c r="M6" s="124"/>
      <c r="N6" s="124"/>
      <c r="O6" s="124"/>
      <c r="P6" s="124"/>
      <c r="Q6" s="124"/>
      <c r="R6" s="125"/>
      <c r="S6" s="125"/>
      <c r="T6" s="125"/>
      <c r="U6" s="125"/>
      <c r="V6" s="126"/>
      <c r="W6" s="127" t="s">
        <v>38</v>
      </c>
      <c r="X6" s="128"/>
      <c r="Y6" s="128"/>
      <c r="Z6" s="128"/>
      <c r="AA6" s="128"/>
      <c r="AB6" s="123"/>
      <c r="AC6" s="129" t="s">
        <v>39</v>
      </c>
      <c r="AD6" s="130"/>
      <c r="AE6" s="130"/>
      <c r="AF6" s="130"/>
      <c r="AG6" s="130"/>
      <c r="AH6" s="130"/>
      <c r="AI6" s="130"/>
      <c r="AJ6" s="130"/>
      <c r="AK6" s="130"/>
      <c r="AL6" s="131"/>
      <c r="AM6" s="105" t="s">
        <v>40</v>
      </c>
      <c r="AN6" s="106"/>
      <c r="AO6" s="106"/>
      <c r="AP6" s="106"/>
      <c r="AQ6" s="106"/>
      <c r="AR6" s="106"/>
      <c r="AS6" s="106"/>
      <c r="AT6" s="107"/>
      <c r="AU6" s="108" t="s">
        <v>33</v>
      </c>
      <c r="AV6" s="109"/>
      <c r="AW6" s="109"/>
      <c r="AX6" s="109"/>
      <c r="AY6" s="110" t="s">
        <v>41</v>
      </c>
      <c r="AZ6" s="111"/>
      <c r="BA6" s="111"/>
      <c r="BB6" s="111"/>
      <c r="BC6" s="111"/>
      <c r="BD6" s="111"/>
      <c r="BE6" s="111"/>
      <c r="BF6" s="111"/>
      <c r="BG6" s="111"/>
      <c r="BH6" s="111"/>
      <c r="BI6" s="111"/>
      <c r="BJ6" s="111"/>
      <c r="BK6" s="111"/>
      <c r="BL6" s="111"/>
      <c r="BM6" s="112"/>
      <c r="BN6" s="113">
        <v>5483612</v>
      </c>
      <c r="BO6" s="114"/>
      <c r="BP6" s="114"/>
      <c r="BQ6" s="114"/>
      <c r="BR6" s="114"/>
      <c r="BS6" s="114"/>
      <c r="BT6" s="114"/>
      <c r="BU6" s="115"/>
      <c r="BV6" s="113">
        <v>3152218</v>
      </c>
      <c r="BW6" s="114"/>
      <c r="BX6" s="114"/>
      <c r="BY6" s="114"/>
      <c r="BZ6" s="114"/>
      <c r="CA6" s="114"/>
      <c r="CB6" s="114"/>
      <c r="CC6" s="115"/>
      <c r="CD6" s="116" t="s">
        <v>42</v>
      </c>
      <c r="CE6" s="117"/>
      <c r="CF6" s="117"/>
      <c r="CG6" s="117"/>
      <c r="CH6" s="117"/>
      <c r="CI6" s="117"/>
      <c r="CJ6" s="117"/>
      <c r="CK6" s="117"/>
      <c r="CL6" s="117"/>
      <c r="CM6" s="117"/>
      <c r="CN6" s="117"/>
      <c r="CO6" s="117"/>
      <c r="CP6" s="117"/>
      <c r="CQ6" s="117"/>
      <c r="CR6" s="117"/>
      <c r="CS6" s="118"/>
      <c r="CT6" s="132">
        <v>92.5</v>
      </c>
      <c r="CU6" s="133"/>
      <c r="CV6" s="133"/>
      <c r="CW6" s="133"/>
      <c r="CX6" s="133"/>
      <c r="CY6" s="133"/>
      <c r="CZ6" s="133"/>
      <c r="DA6" s="134"/>
      <c r="DB6" s="132">
        <v>100.1</v>
      </c>
      <c r="DC6" s="133"/>
      <c r="DD6" s="133"/>
      <c r="DE6" s="133"/>
      <c r="DF6" s="133"/>
      <c r="DG6" s="133"/>
      <c r="DH6" s="133"/>
      <c r="DI6" s="134"/>
    </row>
    <row r="7" spans="1:119" ht="18.75" customHeight="1" x14ac:dyDescent="0.2">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43</v>
      </c>
      <c r="AN7" s="106"/>
      <c r="AO7" s="106"/>
      <c r="AP7" s="106"/>
      <c r="AQ7" s="106"/>
      <c r="AR7" s="106"/>
      <c r="AS7" s="106"/>
      <c r="AT7" s="107"/>
      <c r="AU7" s="108" t="s">
        <v>44</v>
      </c>
      <c r="AV7" s="109"/>
      <c r="AW7" s="109"/>
      <c r="AX7" s="109"/>
      <c r="AY7" s="110" t="s">
        <v>45</v>
      </c>
      <c r="AZ7" s="111"/>
      <c r="BA7" s="111"/>
      <c r="BB7" s="111"/>
      <c r="BC7" s="111"/>
      <c r="BD7" s="111"/>
      <c r="BE7" s="111"/>
      <c r="BF7" s="111"/>
      <c r="BG7" s="111"/>
      <c r="BH7" s="111"/>
      <c r="BI7" s="111"/>
      <c r="BJ7" s="111"/>
      <c r="BK7" s="111"/>
      <c r="BL7" s="111"/>
      <c r="BM7" s="112"/>
      <c r="BN7" s="113">
        <v>285816</v>
      </c>
      <c r="BO7" s="114"/>
      <c r="BP7" s="114"/>
      <c r="BQ7" s="114"/>
      <c r="BR7" s="114"/>
      <c r="BS7" s="114"/>
      <c r="BT7" s="114"/>
      <c r="BU7" s="115"/>
      <c r="BV7" s="113">
        <v>188767</v>
      </c>
      <c r="BW7" s="114"/>
      <c r="BX7" s="114"/>
      <c r="BY7" s="114"/>
      <c r="BZ7" s="114"/>
      <c r="CA7" s="114"/>
      <c r="CB7" s="114"/>
      <c r="CC7" s="115"/>
      <c r="CD7" s="116" t="s">
        <v>46</v>
      </c>
      <c r="CE7" s="117"/>
      <c r="CF7" s="117"/>
      <c r="CG7" s="117"/>
      <c r="CH7" s="117"/>
      <c r="CI7" s="117"/>
      <c r="CJ7" s="117"/>
      <c r="CK7" s="117"/>
      <c r="CL7" s="117"/>
      <c r="CM7" s="117"/>
      <c r="CN7" s="117"/>
      <c r="CO7" s="117"/>
      <c r="CP7" s="117"/>
      <c r="CQ7" s="117"/>
      <c r="CR7" s="117"/>
      <c r="CS7" s="118"/>
      <c r="CT7" s="113">
        <v>37378235</v>
      </c>
      <c r="CU7" s="114"/>
      <c r="CV7" s="114"/>
      <c r="CW7" s="114"/>
      <c r="CX7" s="114"/>
      <c r="CY7" s="114"/>
      <c r="CZ7" s="114"/>
      <c r="DA7" s="115"/>
      <c r="DB7" s="113">
        <v>35700197</v>
      </c>
      <c r="DC7" s="114"/>
      <c r="DD7" s="114"/>
      <c r="DE7" s="114"/>
      <c r="DF7" s="114"/>
      <c r="DG7" s="114"/>
      <c r="DH7" s="114"/>
      <c r="DI7" s="115"/>
    </row>
    <row r="8" spans="1:119" ht="18.75" customHeight="1" thickBot="1" x14ac:dyDescent="0.25">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47</v>
      </c>
      <c r="AN8" s="106"/>
      <c r="AO8" s="106"/>
      <c r="AP8" s="106"/>
      <c r="AQ8" s="106"/>
      <c r="AR8" s="106"/>
      <c r="AS8" s="106"/>
      <c r="AT8" s="107"/>
      <c r="AU8" s="108" t="s">
        <v>33</v>
      </c>
      <c r="AV8" s="109"/>
      <c r="AW8" s="109"/>
      <c r="AX8" s="109"/>
      <c r="AY8" s="110" t="s">
        <v>48</v>
      </c>
      <c r="AZ8" s="111"/>
      <c r="BA8" s="111"/>
      <c r="BB8" s="111"/>
      <c r="BC8" s="111"/>
      <c r="BD8" s="111"/>
      <c r="BE8" s="111"/>
      <c r="BF8" s="111"/>
      <c r="BG8" s="111"/>
      <c r="BH8" s="111"/>
      <c r="BI8" s="111"/>
      <c r="BJ8" s="111"/>
      <c r="BK8" s="111"/>
      <c r="BL8" s="111"/>
      <c r="BM8" s="112"/>
      <c r="BN8" s="113">
        <v>5197796</v>
      </c>
      <c r="BO8" s="114"/>
      <c r="BP8" s="114"/>
      <c r="BQ8" s="114"/>
      <c r="BR8" s="114"/>
      <c r="BS8" s="114"/>
      <c r="BT8" s="114"/>
      <c r="BU8" s="115"/>
      <c r="BV8" s="113">
        <v>2963451</v>
      </c>
      <c r="BW8" s="114"/>
      <c r="BX8" s="114"/>
      <c r="BY8" s="114"/>
      <c r="BZ8" s="114"/>
      <c r="CA8" s="114"/>
      <c r="CB8" s="114"/>
      <c r="CC8" s="115"/>
      <c r="CD8" s="116" t="s">
        <v>49</v>
      </c>
      <c r="CE8" s="117"/>
      <c r="CF8" s="117"/>
      <c r="CG8" s="117"/>
      <c r="CH8" s="117"/>
      <c r="CI8" s="117"/>
      <c r="CJ8" s="117"/>
      <c r="CK8" s="117"/>
      <c r="CL8" s="117"/>
      <c r="CM8" s="117"/>
      <c r="CN8" s="117"/>
      <c r="CO8" s="117"/>
      <c r="CP8" s="117"/>
      <c r="CQ8" s="117"/>
      <c r="CR8" s="117"/>
      <c r="CS8" s="118"/>
      <c r="CT8" s="148">
        <v>0.94</v>
      </c>
      <c r="CU8" s="149"/>
      <c r="CV8" s="149"/>
      <c r="CW8" s="149"/>
      <c r="CX8" s="149"/>
      <c r="CY8" s="149"/>
      <c r="CZ8" s="149"/>
      <c r="DA8" s="150"/>
      <c r="DB8" s="148">
        <v>0.96</v>
      </c>
      <c r="DC8" s="149"/>
      <c r="DD8" s="149"/>
      <c r="DE8" s="149"/>
      <c r="DF8" s="149"/>
      <c r="DG8" s="149"/>
      <c r="DH8" s="149"/>
      <c r="DI8" s="150"/>
    </row>
    <row r="9" spans="1:119" ht="18.75" customHeight="1" thickBot="1" x14ac:dyDescent="0.25">
      <c r="A9" s="63"/>
      <c r="B9" s="74" t="s">
        <v>50</v>
      </c>
      <c r="C9" s="75"/>
      <c r="D9" s="75"/>
      <c r="E9" s="75"/>
      <c r="F9" s="75"/>
      <c r="G9" s="75"/>
      <c r="H9" s="75"/>
      <c r="I9" s="75"/>
      <c r="J9" s="75"/>
      <c r="K9" s="151"/>
      <c r="L9" s="152" t="s">
        <v>51</v>
      </c>
      <c r="M9" s="153"/>
      <c r="N9" s="153"/>
      <c r="O9" s="153"/>
      <c r="P9" s="153"/>
      <c r="Q9" s="154"/>
      <c r="R9" s="155">
        <v>190435</v>
      </c>
      <c r="S9" s="156"/>
      <c r="T9" s="156"/>
      <c r="U9" s="156"/>
      <c r="V9" s="157"/>
      <c r="W9" s="71" t="s">
        <v>52</v>
      </c>
      <c r="X9" s="72"/>
      <c r="Y9" s="72"/>
      <c r="Z9" s="72"/>
      <c r="AA9" s="72"/>
      <c r="AB9" s="72"/>
      <c r="AC9" s="72"/>
      <c r="AD9" s="72"/>
      <c r="AE9" s="72"/>
      <c r="AF9" s="72"/>
      <c r="AG9" s="72"/>
      <c r="AH9" s="72"/>
      <c r="AI9" s="72"/>
      <c r="AJ9" s="72"/>
      <c r="AK9" s="72"/>
      <c r="AL9" s="73"/>
      <c r="AM9" s="105" t="s">
        <v>53</v>
      </c>
      <c r="AN9" s="106"/>
      <c r="AO9" s="106"/>
      <c r="AP9" s="106"/>
      <c r="AQ9" s="106"/>
      <c r="AR9" s="106"/>
      <c r="AS9" s="106"/>
      <c r="AT9" s="107"/>
      <c r="AU9" s="108" t="s">
        <v>33</v>
      </c>
      <c r="AV9" s="109"/>
      <c r="AW9" s="109"/>
      <c r="AX9" s="109"/>
      <c r="AY9" s="110" t="s">
        <v>54</v>
      </c>
      <c r="AZ9" s="111"/>
      <c r="BA9" s="111"/>
      <c r="BB9" s="111"/>
      <c r="BC9" s="111"/>
      <c r="BD9" s="111"/>
      <c r="BE9" s="111"/>
      <c r="BF9" s="111"/>
      <c r="BG9" s="111"/>
      <c r="BH9" s="111"/>
      <c r="BI9" s="111"/>
      <c r="BJ9" s="111"/>
      <c r="BK9" s="111"/>
      <c r="BL9" s="111"/>
      <c r="BM9" s="112"/>
      <c r="BN9" s="113">
        <v>2234345</v>
      </c>
      <c r="BO9" s="114"/>
      <c r="BP9" s="114"/>
      <c r="BQ9" s="114"/>
      <c r="BR9" s="114"/>
      <c r="BS9" s="114"/>
      <c r="BT9" s="114"/>
      <c r="BU9" s="115"/>
      <c r="BV9" s="113">
        <v>1013274</v>
      </c>
      <c r="BW9" s="114"/>
      <c r="BX9" s="114"/>
      <c r="BY9" s="114"/>
      <c r="BZ9" s="114"/>
      <c r="CA9" s="114"/>
      <c r="CB9" s="114"/>
      <c r="CC9" s="115"/>
      <c r="CD9" s="116" t="s">
        <v>55</v>
      </c>
      <c r="CE9" s="117"/>
      <c r="CF9" s="117"/>
      <c r="CG9" s="117"/>
      <c r="CH9" s="117"/>
      <c r="CI9" s="117"/>
      <c r="CJ9" s="117"/>
      <c r="CK9" s="117"/>
      <c r="CL9" s="117"/>
      <c r="CM9" s="117"/>
      <c r="CN9" s="117"/>
      <c r="CO9" s="117"/>
      <c r="CP9" s="117"/>
      <c r="CQ9" s="117"/>
      <c r="CR9" s="117"/>
      <c r="CS9" s="118"/>
      <c r="CT9" s="119">
        <v>7</v>
      </c>
      <c r="CU9" s="120"/>
      <c r="CV9" s="120"/>
      <c r="CW9" s="120"/>
      <c r="CX9" s="120"/>
      <c r="CY9" s="120"/>
      <c r="CZ9" s="120"/>
      <c r="DA9" s="121"/>
      <c r="DB9" s="119">
        <v>7.4</v>
      </c>
      <c r="DC9" s="120"/>
      <c r="DD9" s="120"/>
      <c r="DE9" s="120"/>
      <c r="DF9" s="120"/>
      <c r="DG9" s="120"/>
      <c r="DH9" s="120"/>
      <c r="DI9" s="121"/>
    </row>
    <row r="10" spans="1:119" ht="18.75" customHeight="1" thickBot="1" x14ac:dyDescent="0.25">
      <c r="A10" s="63"/>
      <c r="B10" s="74"/>
      <c r="C10" s="75"/>
      <c r="D10" s="75"/>
      <c r="E10" s="75"/>
      <c r="F10" s="75"/>
      <c r="G10" s="75"/>
      <c r="H10" s="75"/>
      <c r="I10" s="75"/>
      <c r="J10" s="75"/>
      <c r="K10" s="151"/>
      <c r="L10" s="158" t="s">
        <v>56</v>
      </c>
      <c r="M10" s="106"/>
      <c r="N10" s="106"/>
      <c r="O10" s="106"/>
      <c r="P10" s="106"/>
      <c r="Q10" s="107"/>
      <c r="R10" s="159">
        <v>186283</v>
      </c>
      <c r="S10" s="160"/>
      <c r="T10" s="160"/>
      <c r="U10" s="160"/>
      <c r="V10" s="161"/>
      <c r="W10" s="82"/>
      <c r="X10" s="83"/>
      <c r="Y10" s="83"/>
      <c r="Z10" s="83"/>
      <c r="AA10" s="83"/>
      <c r="AB10" s="83"/>
      <c r="AC10" s="83"/>
      <c r="AD10" s="83"/>
      <c r="AE10" s="83"/>
      <c r="AF10" s="83"/>
      <c r="AG10" s="83"/>
      <c r="AH10" s="83"/>
      <c r="AI10" s="83"/>
      <c r="AJ10" s="83"/>
      <c r="AK10" s="83"/>
      <c r="AL10" s="84"/>
      <c r="AM10" s="105" t="s">
        <v>57</v>
      </c>
      <c r="AN10" s="106"/>
      <c r="AO10" s="106"/>
      <c r="AP10" s="106"/>
      <c r="AQ10" s="106"/>
      <c r="AR10" s="106"/>
      <c r="AS10" s="106"/>
      <c r="AT10" s="107"/>
      <c r="AU10" s="108" t="s">
        <v>33</v>
      </c>
      <c r="AV10" s="109"/>
      <c r="AW10" s="109"/>
      <c r="AX10" s="109"/>
      <c r="AY10" s="110" t="s">
        <v>58</v>
      </c>
      <c r="AZ10" s="111"/>
      <c r="BA10" s="111"/>
      <c r="BB10" s="111"/>
      <c r="BC10" s="111"/>
      <c r="BD10" s="111"/>
      <c r="BE10" s="111"/>
      <c r="BF10" s="111"/>
      <c r="BG10" s="111"/>
      <c r="BH10" s="111"/>
      <c r="BI10" s="111"/>
      <c r="BJ10" s="111"/>
      <c r="BK10" s="111"/>
      <c r="BL10" s="111"/>
      <c r="BM10" s="112"/>
      <c r="BN10" s="113">
        <v>787642</v>
      </c>
      <c r="BO10" s="114"/>
      <c r="BP10" s="114"/>
      <c r="BQ10" s="114"/>
      <c r="BR10" s="114"/>
      <c r="BS10" s="114"/>
      <c r="BT10" s="114"/>
      <c r="BU10" s="115"/>
      <c r="BV10" s="113">
        <v>617733</v>
      </c>
      <c r="BW10" s="114"/>
      <c r="BX10" s="114"/>
      <c r="BY10" s="114"/>
      <c r="BZ10" s="114"/>
      <c r="CA10" s="114"/>
      <c r="CB10" s="114"/>
      <c r="CC10" s="115"/>
      <c r="CD10" s="162" t="s">
        <v>59</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5">
      <c r="A11" s="63"/>
      <c r="B11" s="74"/>
      <c r="C11" s="75"/>
      <c r="D11" s="75"/>
      <c r="E11" s="75"/>
      <c r="F11" s="75"/>
      <c r="G11" s="75"/>
      <c r="H11" s="75"/>
      <c r="I11" s="75"/>
      <c r="J11" s="75"/>
      <c r="K11" s="151"/>
      <c r="L11" s="168" t="s">
        <v>60</v>
      </c>
      <c r="M11" s="169"/>
      <c r="N11" s="169"/>
      <c r="O11" s="169"/>
      <c r="P11" s="169"/>
      <c r="Q11" s="170"/>
      <c r="R11" s="171" t="s">
        <v>61</v>
      </c>
      <c r="S11" s="172"/>
      <c r="T11" s="172"/>
      <c r="U11" s="172"/>
      <c r="V11" s="173"/>
      <c r="W11" s="82"/>
      <c r="X11" s="83"/>
      <c r="Y11" s="83"/>
      <c r="Z11" s="83"/>
      <c r="AA11" s="83"/>
      <c r="AB11" s="83"/>
      <c r="AC11" s="83"/>
      <c r="AD11" s="83"/>
      <c r="AE11" s="83"/>
      <c r="AF11" s="83"/>
      <c r="AG11" s="83"/>
      <c r="AH11" s="83"/>
      <c r="AI11" s="83"/>
      <c r="AJ11" s="83"/>
      <c r="AK11" s="83"/>
      <c r="AL11" s="84"/>
      <c r="AM11" s="105" t="s">
        <v>62</v>
      </c>
      <c r="AN11" s="106"/>
      <c r="AO11" s="106"/>
      <c r="AP11" s="106"/>
      <c r="AQ11" s="106"/>
      <c r="AR11" s="106"/>
      <c r="AS11" s="106"/>
      <c r="AT11" s="107"/>
      <c r="AU11" s="108" t="s">
        <v>33</v>
      </c>
      <c r="AV11" s="109"/>
      <c r="AW11" s="109"/>
      <c r="AX11" s="109"/>
      <c r="AY11" s="110" t="s">
        <v>63</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64</v>
      </c>
      <c r="CE11" s="117"/>
      <c r="CF11" s="117"/>
      <c r="CG11" s="117"/>
      <c r="CH11" s="117"/>
      <c r="CI11" s="117"/>
      <c r="CJ11" s="117"/>
      <c r="CK11" s="117"/>
      <c r="CL11" s="117"/>
      <c r="CM11" s="117"/>
      <c r="CN11" s="117"/>
      <c r="CO11" s="117"/>
      <c r="CP11" s="117"/>
      <c r="CQ11" s="117"/>
      <c r="CR11" s="117"/>
      <c r="CS11" s="118"/>
      <c r="CT11" s="148" t="s">
        <v>65</v>
      </c>
      <c r="CU11" s="149"/>
      <c r="CV11" s="149"/>
      <c r="CW11" s="149"/>
      <c r="CX11" s="149"/>
      <c r="CY11" s="149"/>
      <c r="CZ11" s="149"/>
      <c r="DA11" s="150"/>
      <c r="DB11" s="148" t="s">
        <v>65</v>
      </c>
      <c r="DC11" s="149"/>
      <c r="DD11" s="149"/>
      <c r="DE11" s="149"/>
      <c r="DF11" s="149"/>
      <c r="DG11" s="149"/>
      <c r="DH11" s="149"/>
      <c r="DI11" s="150"/>
    </row>
    <row r="12" spans="1:119" ht="18.75" customHeight="1" x14ac:dyDescent="0.2">
      <c r="A12" s="63"/>
      <c r="B12" s="174" t="s">
        <v>66</v>
      </c>
      <c r="C12" s="175"/>
      <c r="D12" s="175"/>
      <c r="E12" s="175"/>
      <c r="F12" s="175"/>
      <c r="G12" s="175"/>
      <c r="H12" s="175"/>
      <c r="I12" s="175"/>
      <c r="J12" s="175"/>
      <c r="K12" s="176"/>
      <c r="L12" s="177" t="s">
        <v>67</v>
      </c>
      <c r="M12" s="178"/>
      <c r="N12" s="178"/>
      <c r="O12" s="178"/>
      <c r="P12" s="178"/>
      <c r="Q12" s="179"/>
      <c r="R12" s="180">
        <v>187304</v>
      </c>
      <c r="S12" s="181"/>
      <c r="T12" s="181"/>
      <c r="U12" s="181"/>
      <c r="V12" s="182"/>
      <c r="W12" s="183" t="s">
        <v>25</v>
      </c>
      <c r="X12" s="109"/>
      <c r="Y12" s="109"/>
      <c r="Z12" s="109"/>
      <c r="AA12" s="109"/>
      <c r="AB12" s="184"/>
      <c r="AC12" s="185" t="s">
        <v>68</v>
      </c>
      <c r="AD12" s="186"/>
      <c r="AE12" s="186"/>
      <c r="AF12" s="186"/>
      <c r="AG12" s="187"/>
      <c r="AH12" s="185" t="s">
        <v>69</v>
      </c>
      <c r="AI12" s="186"/>
      <c r="AJ12" s="186"/>
      <c r="AK12" s="186"/>
      <c r="AL12" s="188"/>
      <c r="AM12" s="105" t="s">
        <v>70</v>
      </c>
      <c r="AN12" s="106"/>
      <c r="AO12" s="106"/>
      <c r="AP12" s="106"/>
      <c r="AQ12" s="106"/>
      <c r="AR12" s="106"/>
      <c r="AS12" s="106"/>
      <c r="AT12" s="107"/>
      <c r="AU12" s="108" t="s">
        <v>33</v>
      </c>
      <c r="AV12" s="109"/>
      <c r="AW12" s="109"/>
      <c r="AX12" s="109"/>
      <c r="AY12" s="110" t="s">
        <v>71</v>
      </c>
      <c r="AZ12" s="111"/>
      <c r="BA12" s="111"/>
      <c r="BB12" s="111"/>
      <c r="BC12" s="111"/>
      <c r="BD12" s="111"/>
      <c r="BE12" s="111"/>
      <c r="BF12" s="111"/>
      <c r="BG12" s="111"/>
      <c r="BH12" s="111"/>
      <c r="BI12" s="111"/>
      <c r="BJ12" s="111"/>
      <c r="BK12" s="111"/>
      <c r="BL12" s="111"/>
      <c r="BM12" s="112"/>
      <c r="BN12" s="113">
        <v>112524</v>
      </c>
      <c r="BO12" s="114"/>
      <c r="BP12" s="114"/>
      <c r="BQ12" s="114"/>
      <c r="BR12" s="114"/>
      <c r="BS12" s="114"/>
      <c r="BT12" s="114"/>
      <c r="BU12" s="115"/>
      <c r="BV12" s="113">
        <v>857166</v>
      </c>
      <c r="BW12" s="114"/>
      <c r="BX12" s="114"/>
      <c r="BY12" s="114"/>
      <c r="BZ12" s="114"/>
      <c r="CA12" s="114"/>
      <c r="CB12" s="114"/>
      <c r="CC12" s="115"/>
      <c r="CD12" s="116" t="s">
        <v>72</v>
      </c>
      <c r="CE12" s="117"/>
      <c r="CF12" s="117"/>
      <c r="CG12" s="117"/>
      <c r="CH12" s="117"/>
      <c r="CI12" s="117"/>
      <c r="CJ12" s="117"/>
      <c r="CK12" s="117"/>
      <c r="CL12" s="117"/>
      <c r="CM12" s="117"/>
      <c r="CN12" s="117"/>
      <c r="CO12" s="117"/>
      <c r="CP12" s="117"/>
      <c r="CQ12" s="117"/>
      <c r="CR12" s="117"/>
      <c r="CS12" s="118"/>
      <c r="CT12" s="148" t="s">
        <v>65</v>
      </c>
      <c r="CU12" s="149"/>
      <c r="CV12" s="149"/>
      <c r="CW12" s="149"/>
      <c r="CX12" s="149"/>
      <c r="CY12" s="149"/>
      <c r="CZ12" s="149"/>
      <c r="DA12" s="150"/>
      <c r="DB12" s="148" t="s">
        <v>65</v>
      </c>
      <c r="DC12" s="149"/>
      <c r="DD12" s="149"/>
      <c r="DE12" s="149"/>
      <c r="DF12" s="149"/>
      <c r="DG12" s="149"/>
      <c r="DH12" s="149"/>
      <c r="DI12" s="150"/>
    </row>
    <row r="13" spans="1:119" ht="18.75" customHeight="1" x14ac:dyDescent="0.2">
      <c r="A13" s="63"/>
      <c r="B13" s="189"/>
      <c r="C13" s="190"/>
      <c r="D13" s="190"/>
      <c r="E13" s="190"/>
      <c r="F13" s="190"/>
      <c r="G13" s="190"/>
      <c r="H13" s="190"/>
      <c r="I13" s="190"/>
      <c r="J13" s="190"/>
      <c r="K13" s="191"/>
      <c r="L13" s="192"/>
      <c r="M13" s="193" t="s">
        <v>73</v>
      </c>
      <c r="N13" s="194"/>
      <c r="O13" s="194"/>
      <c r="P13" s="194"/>
      <c r="Q13" s="195"/>
      <c r="R13" s="196">
        <v>184069</v>
      </c>
      <c r="S13" s="197"/>
      <c r="T13" s="197"/>
      <c r="U13" s="197"/>
      <c r="V13" s="198"/>
      <c r="W13" s="127" t="s">
        <v>74</v>
      </c>
      <c r="X13" s="128"/>
      <c r="Y13" s="128"/>
      <c r="Z13" s="128"/>
      <c r="AA13" s="128"/>
      <c r="AB13" s="123"/>
      <c r="AC13" s="159">
        <v>469</v>
      </c>
      <c r="AD13" s="160"/>
      <c r="AE13" s="160"/>
      <c r="AF13" s="160"/>
      <c r="AG13" s="199"/>
      <c r="AH13" s="159">
        <v>564</v>
      </c>
      <c r="AI13" s="160"/>
      <c r="AJ13" s="160"/>
      <c r="AK13" s="160"/>
      <c r="AL13" s="161"/>
      <c r="AM13" s="105" t="s">
        <v>75</v>
      </c>
      <c r="AN13" s="106"/>
      <c r="AO13" s="106"/>
      <c r="AP13" s="106"/>
      <c r="AQ13" s="106"/>
      <c r="AR13" s="106"/>
      <c r="AS13" s="106"/>
      <c r="AT13" s="107"/>
      <c r="AU13" s="108" t="s">
        <v>44</v>
      </c>
      <c r="AV13" s="109"/>
      <c r="AW13" s="109"/>
      <c r="AX13" s="109"/>
      <c r="AY13" s="110" t="s">
        <v>76</v>
      </c>
      <c r="AZ13" s="111"/>
      <c r="BA13" s="111"/>
      <c r="BB13" s="111"/>
      <c r="BC13" s="111"/>
      <c r="BD13" s="111"/>
      <c r="BE13" s="111"/>
      <c r="BF13" s="111"/>
      <c r="BG13" s="111"/>
      <c r="BH13" s="111"/>
      <c r="BI13" s="111"/>
      <c r="BJ13" s="111"/>
      <c r="BK13" s="111"/>
      <c r="BL13" s="111"/>
      <c r="BM13" s="112"/>
      <c r="BN13" s="113">
        <v>2909463</v>
      </c>
      <c r="BO13" s="114"/>
      <c r="BP13" s="114"/>
      <c r="BQ13" s="114"/>
      <c r="BR13" s="114"/>
      <c r="BS13" s="114"/>
      <c r="BT13" s="114"/>
      <c r="BU13" s="115"/>
      <c r="BV13" s="113">
        <v>773841</v>
      </c>
      <c r="BW13" s="114"/>
      <c r="BX13" s="114"/>
      <c r="BY13" s="114"/>
      <c r="BZ13" s="114"/>
      <c r="CA13" s="114"/>
      <c r="CB13" s="114"/>
      <c r="CC13" s="115"/>
      <c r="CD13" s="116" t="s">
        <v>77</v>
      </c>
      <c r="CE13" s="117"/>
      <c r="CF13" s="117"/>
      <c r="CG13" s="117"/>
      <c r="CH13" s="117"/>
      <c r="CI13" s="117"/>
      <c r="CJ13" s="117"/>
      <c r="CK13" s="117"/>
      <c r="CL13" s="117"/>
      <c r="CM13" s="117"/>
      <c r="CN13" s="117"/>
      <c r="CO13" s="117"/>
      <c r="CP13" s="117"/>
      <c r="CQ13" s="117"/>
      <c r="CR13" s="117"/>
      <c r="CS13" s="118"/>
      <c r="CT13" s="119">
        <v>-2.4</v>
      </c>
      <c r="CU13" s="120"/>
      <c r="CV13" s="120"/>
      <c r="CW13" s="120"/>
      <c r="CX13" s="120"/>
      <c r="CY13" s="120"/>
      <c r="CZ13" s="120"/>
      <c r="DA13" s="121"/>
      <c r="DB13" s="119">
        <v>-2.2999999999999998</v>
      </c>
      <c r="DC13" s="120"/>
      <c r="DD13" s="120"/>
      <c r="DE13" s="120"/>
      <c r="DF13" s="120"/>
      <c r="DG13" s="120"/>
      <c r="DH13" s="120"/>
      <c r="DI13" s="121"/>
    </row>
    <row r="14" spans="1:119" ht="18.75" customHeight="1" thickBot="1" x14ac:dyDescent="0.25">
      <c r="A14" s="63"/>
      <c r="B14" s="189"/>
      <c r="C14" s="190"/>
      <c r="D14" s="190"/>
      <c r="E14" s="190"/>
      <c r="F14" s="190"/>
      <c r="G14" s="190"/>
      <c r="H14" s="190"/>
      <c r="I14" s="190"/>
      <c r="J14" s="190"/>
      <c r="K14" s="191"/>
      <c r="L14" s="200" t="s">
        <v>78</v>
      </c>
      <c r="M14" s="201"/>
      <c r="N14" s="201"/>
      <c r="O14" s="201"/>
      <c r="P14" s="201"/>
      <c r="Q14" s="202"/>
      <c r="R14" s="196">
        <v>187027</v>
      </c>
      <c r="S14" s="197"/>
      <c r="T14" s="197"/>
      <c r="U14" s="197"/>
      <c r="V14" s="198"/>
      <c r="W14" s="85"/>
      <c r="X14" s="86"/>
      <c r="Y14" s="86"/>
      <c r="Z14" s="86"/>
      <c r="AA14" s="86"/>
      <c r="AB14" s="101"/>
      <c r="AC14" s="203">
        <v>0.6</v>
      </c>
      <c r="AD14" s="204"/>
      <c r="AE14" s="204"/>
      <c r="AF14" s="204"/>
      <c r="AG14" s="205"/>
      <c r="AH14" s="203">
        <v>0.8</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79</v>
      </c>
      <c r="CE14" s="208"/>
      <c r="CF14" s="208"/>
      <c r="CG14" s="208"/>
      <c r="CH14" s="208"/>
      <c r="CI14" s="208"/>
      <c r="CJ14" s="208"/>
      <c r="CK14" s="208"/>
      <c r="CL14" s="208"/>
      <c r="CM14" s="208"/>
      <c r="CN14" s="208"/>
      <c r="CO14" s="208"/>
      <c r="CP14" s="208"/>
      <c r="CQ14" s="208"/>
      <c r="CR14" s="208"/>
      <c r="CS14" s="209"/>
      <c r="CT14" s="210">
        <v>13.8</v>
      </c>
      <c r="CU14" s="211"/>
      <c r="CV14" s="211"/>
      <c r="CW14" s="211"/>
      <c r="CX14" s="211"/>
      <c r="CY14" s="211"/>
      <c r="CZ14" s="211"/>
      <c r="DA14" s="212"/>
      <c r="DB14" s="210">
        <v>19.899999999999999</v>
      </c>
      <c r="DC14" s="211"/>
      <c r="DD14" s="211"/>
      <c r="DE14" s="211"/>
      <c r="DF14" s="211"/>
      <c r="DG14" s="211"/>
      <c r="DH14" s="211"/>
      <c r="DI14" s="212"/>
    </row>
    <row r="15" spans="1:119" ht="18.75" customHeight="1" x14ac:dyDescent="0.2">
      <c r="A15" s="63"/>
      <c r="B15" s="189"/>
      <c r="C15" s="190"/>
      <c r="D15" s="190"/>
      <c r="E15" s="190"/>
      <c r="F15" s="190"/>
      <c r="G15" s="190"/>
      <c r="H15" s="190"/>
      <c r="I15" s="190"/>
      <c r="J15" s="190"/>
      <c r="K15" s="191"/>
      <c r="L15" s="192"/>
      <c r="M15" s="193" t="s">
        <v>73</v>
      </c>
      <c r="N15" s="194"/>
      <c r="O15" s="194"/>
      <c r="P15" s="194"/>
      <c r="Q15" s="195"/>
      <c r="R15" s="196">
        <v>183660</v>
      </c>
      <c r="S15" s="197"/>
      <c r="T15" s="197"/>
      <c r="U15" s="197"/>
      <c r="V15" s="198"/>
      <c r="W15" s="127" t="s">
        <v>80</v>
      </c>
      <c r="X15" s="128"/>
      <c r="Y15" s="128"/>
      <c r="Z15" s="128"/>
      <c r="AA15" s="128"/>
      <c r="AB15" s="123"/>
      <c r="AC15" s="159">
        <v>13849</v>
      </c>
      <c r="AD15" s="160"/>
      <c r="AE15" s="160"/>
      <c r="AF15" s="160"/>
      <c r="AG15" s="199"/>
      <c r="AH15" s="159">
        <v>16007</v>
      </c>
      <c r="AI15" s="160"/>
      <c r="AJ15" s="160"/>
      <c r="AK15" s="160"/>
      <c r="AL15" s="161"/>
      <c r="AM15" s="105"/>
      <c r="AN15" s="106"/>
      <c r="AO15" s="106"/>
      <c r="AP15" s="106"/>
      <c r="AQ15" s="106"/>
      <c r="AR15" s="106"/>
      <c r="AS15" s="106"/>
      <c r="AT15" s="107"/>
      <c r="AU15" s="108"/>
      <c r="AV15" s="109"/>
      <c r="AW15" s="109"/>
      <c r="AX15" s="109"/>
      <c r="AY15" s="88" t="s">
        <v>81</v>
      </c>
      <c r="AZ15" s="89"/>
      <c r="BA15" s="89"/>
      <c r="BB15" s="89"/>
      <c r="BC15" s="89"/>
      <c r="BD15" s="89"/>
      <c r="BE15" s="89"/>
      <c r="BF15" s="89"/>
      <c r="BG15" s="89"/>
      <c r="BH15" s="89"/>
      <c r="BI15" s="89"/>
      <c r="BJ15" s="89"/>
      <c r="BK15" s="89"/>
      <c r="BL15" s="89"/>
      <c r="BM15" s="90"/>
      <c r="BN15" s="91">
        <v>25081137</v>
      </c>
      <c r="BO15" s="92"/>
      <c r="BP15" s="92"/>
      <c r="BQ15" s="92"/>
      <c r="BR15" s="92"/>
      <c r="BS15" s="92"/>
      <c r="BT15" s="92"/>
      <c r="BU15" s="93"/>
      <c r="BV15" s="91">
        <v>26049384</v>
      </c>
      <c r="BW15" s="92"/>
      <c r="BX15" s="92"/>
      <c r="BY15" s="92"/>
      <c r="BZ15" s="92"/>
      <c r="CA15" s="92"/>
      <c r="CB15" s="92"/>
      <c r="CC15" s="93"/>
      <c r="CD15" s="213" t="s">
        <v>82</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2">
      <c r="A16" s="63"/>
      <c r="B16" s="189"/>
      <c r="C16" s="190"/>
      <c r="D16" s="190"/>
      <c r="E16" s="190"/>
      <c r="F16" s="190"/>
      <c r="G16" s="190"/>
      <c r="H16" s="190"/>
      <c r="I16" s="190"/>
      <c r="J16" s="190"/>
      <c r="K16" s="191"/>
      <c r="L16" s="200" t="s">
        <v>83</v>
      </c>
      <c r="M16" s="219"/>
      <c r="N16" s="219"/>
      <c r="O16" s="219"/>
      <c r="P16" s="219"/>
      <c r="Q16" s="220"/>
      <c r="R16" s="221" t="s">
        <v>84</v>
      </c>
      <c r="S16" s="222"/>
      <c r="T16" s="222"/>
      <c r="U16" s="222"/>
      <c r="V16" s="223"/>
      <c r="W16" s="85"/>
      <c r="X16" s="86"/>
      <c r="Y16" s="86"/>
      <c r="Z16" s="86"/>
      <c r="AA16" s="86"/>
      <c r="AB16" s="101"/>
      <c r="AC16" s="203">
        <v>18.2</v>
      </c>
      <c r="AD16" s="204"/>
      <c r="AE16" s="204"/>
      <c r="AF16" s="204"/>
      <c r="AG16" s="205"/>
      <c r="AH16" s="203">
        <v>21.5</v>
      </c>
      <c r="AI16" s="204"/>
      <c r="AJ16" s="204"/>
      <c r="AK16" s="204"/>
      <c r="AL16" s="206"/>
      <c r="AM16" s="105"/>
      <c r="AN16" s="106"/>
      <c r="AO16" s="106"/>
      <c r="AP16" s="106"/>
      <c r="AQ16" s="106"/>
      <c r="AR16" s="106"/>
      <c r="AS16" s="106"/>
      <c r="AT16" s="107"/>
      <c r="AU16" s="108"/>
      <c r="AV16" s="109"/>
      <c r="AW16" s="109"/>
      <c r="AX16" s="109"/>
      <c r="AY16" s="110" t="s">
        <v>85</v>
      </c>
      <c r="AZ16" s="111"/>
      <c r="BA16" s="111"/>
      <c r="BB16" s="111"/>
      <c r="BC16" s="111"/>
      <c r="BD16" s="111"/>
      <c r="BE16" s="111"/>
      <c r="BF16" s="111"/>
      <c r="BG16" s="111"/>
      <c r="BH16" s="111"/>
      <c r="BI16" s="111"/>
      <c r="BJ16" s="111"/>
      <c r="BK16" s="111"/>
      <c r="BL16" s="111"/>
      <c r="BM16" s="112"/>
      <c r="BN16" s="113">
        <v>27641812</v>
      </c>
      <c r="BO16" s="114"/>
      <c r="BP16" s="114"/>
      <c r="BQ16" s="114"/>
      <c r="BR16" s="114"/>
      <c r="BS16" s="114"/>
      <c r="BT16" s="114"/>
      <c r="BU16" s="115"/>
      <c r="BV16" s="113">
        <v>27084788</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5">
      <c r="A17" s="63"/>
      <c r="B17" s="227"/>
      <c r="C17" s="228"/>
      <c r="D17" s="228"/>
      <c r="E17" s="228"/>
      <c r="F17" s="228"/>
      <c r="G17" s="228"/>
      <c r="H17" s="228"/>
      <c r="I17" s="228"/>
      <c r="J17" s="228"/>
      <c r="K17" s="229"/>
      <c r="L17" s="230"/>
      <c r="M17" s="231" t="s">
        <v>86</v>
      </c>
      <c r="N17" s="232"/>
      <c r="O17" s="232"/>
      <c r="P17" s="232"/>
      <c r="Q17" s="233"/>
      <c r="R17" s="221" t="s">
        <v>87</v>
      </c>
      <c r="S17" s="222"/>
      <c r="T17" s="222"/>
      <c r="U17" s="222"/>
      <c r="V17" s="223"/>
      <c r="W17" s="127" t="s">
        <v>88</v>
      </c>
      <c r="X17" s="128"/>
      <c r="Y17" s="128"/>
      <c r="Z17" s="128"/>
      <c r="AA17" s="128"/>
      <c r="AB17" s="123"/>
      <c r="AC17" s="159">
        <v>61824</v>
      </c>
      <c r="AD17" s="160"/>
      <c r="AE17" s="160"/>
      <c r="AF17" s="160"/>
      <c r="AG17" s="199"/>
      <c r="AH17" s="159">
        <v>58053</v>
      </c>
      <c r="AI17" s="160"/>
      <c r="AJ17" s="160"/>
      <c r="AK17" s="160"/>
      <c r="AL17" s="161"/>
      <c r="AM17" s="105"/>
      <c r="AN17" s="106"/>
      <c r="AO17" s="106"/>
      <c r="AP17" s="106"/>
      <c r="AQ17" s="106"/>
      <c r="AR17" s="106"/>
      <c r="AS17" s="106"/>
      <c r="AT17" s="107"/>
      <c r="AU17" s="108"/>
      <c r="AV17" s="109"/>
      <c r="AW17" s="109"/>
      <c r="AX17" s="109"/>
      <c r="AY17" s="110" t="s">
        <v>89</v>
      </c>
      <c r="AZ17" s="111"/>
      <c r="BA17" s="111"/>
      <c r="BB17" s="111"/>
      <c r="BC17" s="111"/>
      <c r="BD17" s="111"/>
      <c r="BE17" s="111"/>
      <c r="BF17" s="111"/>
      <c r="BG17" s="111"/>
      <c r="BH17" s="111"/>
      <c r="BI17" s="111"/>
      <c r="BJ17" s="111"/>
      <c r="BK17" s="111"/>
      <c r="BL17" s="111"/>
      <c r="BM17" s="112"/>
      <c r="BN17" s="113">
        <v>31978852</v>
      </c>
      <c r="BO17" s="114"/>
      <c r="BP17" s="114"/>
      <c r="BQ17" s="114"/>
      <c r="BR17" s="114"/>
      <c r="BS17" s="114"/>
      <c r="BT17" s="114"/>
      <c r="BU17" s="115"/>
      <c r="BV17" s="113">
        <v>33330876</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5">
      <c r="A18" s="63"/>
      <c r="B18" s="234" t="s">
        <v>90</v>
      </c>
      <c r="C18" s="151"/>
      <c r="D18" s="151"/>
      <c r="E18" s="235"/>
      <c r="F18" s="235"/>
      <c r="G18" s="235"/>
      <c r="H18" s="235"/>
      <c r="I18" s="235"/>
      <c r="J18" s="235"/>
      <c r="K18" s="235"/>
      <c r="L18" s="236">
        <v>27.55</v>
      </c>
      <c r="M18" s="236"/>
      <c r="N18" s="236"/>
      <c r="O18" s="236"/>
      <c r="P18" s="236"/>
      <c r="Q18" s="236"/>
      <c r="R18" s="237"/>
      <c r="S18" s="237"/>
      <c r="T18" s="237"/>
      <c r="U18" s="237"/>
      <c r="V18" s="238"/>
      <c r="W18" s="143"/>
      <c r="X18" s="144"/>
      <c r="Y18" s="144"/>
      <c r="Z18" s="144"/>
      <c r="AA18" s="144"/>
      <c r="AB18" s="139"/>
      <c r="AC18" s="239">
        <v>81.2</v>
      </c>
      <c r="AD18" s="240"/>
      <c r="AE18" s="240"/>
      <c r="AF18" s="240"/>
      <c r="AG18" s="241"/>
      <c r="AH18" s="239">
        <v>77.8</v>
      </c>
      <c r="AI18" s="240"/>
      <c r="AJ18" s="240"/>
      <c r="AK18" s="240"/>
      <c r="AL18" s="242"/>
      <c r="AM18" s="105"/>
      <c r="AN18" s="106"/>
      <c r="AO18" s="106"/>
      <c r="AP18" s="106"/>
      <c r="AQ18" s="106"/>
      <c r="AR18" s="106"/>
      <c r="AS18" s="106"/>
      <c r="AT18" s="107"/>
      <c r="AU18" s="108"/>
      <c r="AV18" s="109"/>
      <c r="AW18" s="109"/>
      <c r="AX18" s="109"/>
      <c r="AY18" s="110" t="s">
        <v>91</v>
      </c>
      <c r="AZ18" s="111"/>
      <c r="BA18" s="111"/>
      <c r="BB18" s="111"/>
      <c r="BC18" s="111"/>
      <c r="BD18" s="111"/>
      <c r="BE18" s="111"/>
      <c r="BF18" s="111"/>
      <c r="BG18" s="111"/>
      <c r="BH18" s="111"/>
      <c r="BI18" s="111"/>
      <c r="BJ18" s="111"/>
      <c r="BK18" s="111"/>
      <c r="BL18" s="111"/>
      <c r="BM18" s="112"/>
      <c r="BN18" s="113">
        <v>33970830</v>
      </c>
      <c r="BO18" s="114"/>
      <c r="BP18" s="114"/>
      <c r="BQ18" s="114"/>
      <c r="BR18" s="114"/>
      <c r="BS18" s="114"/>
      <c r="BT18" s="114"/>
      <c r="BU18" s="115"/>
      <c r="BV18" s="113">
        <v>34509031</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5">
      <c r="A19" s="63"/>
      <c r="B19" s="234" t="s">
        <v>92</v>
      </c>
      <c r="C19" s="151"/>
      <c r="D19" s="151"/>
      <c r="E19" s="235"/>
      <c r="F19" s="235"/>
      <c r="G19" s="235"/>
      <c r="H19" s="235"/>
      <c r="I19" s="235"/>
      <c r="J19" s="235"/>
      <c r="K19" s="235"/>
      <c r="L19" s="243">
        <v>6912</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93</v>
      </c>
      <c r="AZ19" s="111"/>
      <c r="BA19" s="111"/>
      <c r="BB19" s="111"/>
      <c r="BC19" s="111"/>
      <c r="BD19" s="111"/>
      <c r="BE19" s="111"/>
      <c r="BF19" s="111"/>
      <c r="BG19" s="111"/>
      <c r="BH19" s="111"/>
      <c r="BI19" s="111"/>
      <c r="BJ19" s="111"/>
      <c r="BK19" s="111"/>
      <c r="BL19" s="111"/>
      <c r="BM19" s="112"/>
      <c r="BN19" s="113">
        <v>48065267</v>
      </c>
      <c r="BO19" s="114"/>
      <c r="BP19" s="114"/>
      <c r="BQ19" s="114"/>
      <c r="BR19" s="114"/>
      <c r="BS19" s="114"/>
      <c r="BT19" s="114"/>
      <c r="BU19" s="115"/>
      <c r="BV19" s="113">
        <v>44321339</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5">
      <c r="A20" s="63"/>
      <c r="B20" s="234" t="s">
        <v>94</v>
      </c>
      <c r="C20" s="151"/>
      <c r="D20" s="151"/>
      <c r="E20" s="235"/>
      <c r="F20" s="235"/>
      <c r="G20" s="235"/>
      <c r="H20" s="235"/>
      <c r="I20" s="235"/>
      <c r="J20" s="235"/>
      <c r="K20" s="235"/>
      <c r="L20" s="243">
        <v>90404</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5">
      <c r="A21" s="63"/>
      <c r="B21" s="254" t="s">
        <v>95</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2">
      <c r="A22" s="63"/>
      <c r="B22" s="263" t="s">
        <v>96</v>
      </c>
      <c r="C22" s="264"/>
      <c r="D22" s="265"/>
      <c r="E22" s="125" t="s">
        <v>25</v>
      </c>
      <c r="F22" s="128"/>
      <c r="G22" s="128"/>
      <c r="H22" s="128"/>
      <c r="I22" s="128"/>
      <c r="J22" s="128"/>
      <c r="K22" s="123"/>
      <c r="L22" s="125" t="s">
        <v>97</v>
      </c>
      <c r="M22" s="128"/>
      <c r="N22" s="128"/>
      <c r="O22" s="128"/>
      <c r="P22" s="123"/>
      <c r="Q22" s="266" t="s">
        <v>98</v>
      </c>
      <c r="R22" s="267"/>
      <c r="S22" s="267"/>
      <c r="T22" s="267"/>
      <c r="U22" s="267"/>
      <c r="V22" s="268"/>
      <c r="W22" s="269" t="s">
        <v>99</v>
      </c>
      <c r="X22" s="264"/>
      <c r="Y22" s="265"/>
      <c r="Z22" s="125" t="s">
        <v>25</v>
      </c>
      <c r="AA22" s="128"/>
      <c r="AB22" s="128"/>
      <c r="AC22" s="128"/>
      <c r="AD22" s="128"/>
      <c r="AE22" s="128"/>
      <c r="AF22" s="128"/>
      <c r="AG22" s="123"/>
      <c r="AH22" s="270" t="s">
        <v>100</v>
      </c>
      <c r="AI22" s="128"/>
      <c r="AJ22" s="128"/>
      <c r="AK22" s="128"/>
      <c r="AL22" s="123"/>
      <c r="AM22" s="270" t="s">
        <v>101</v>
      </c>
      <c r="AN22" s="271"/>
      <c r="AO22" s="271"/>
      <c r="AP22" s="271"/>
      <c r="AQ22" s="271"/>
      <c r="AR22" s="272"/>
      <c r="AS22" s="266" t="s">
        <v>98</v>
      </c>
      <c r="AT22" s="267"/>
      <c r="AU22" s="267"/>
      <c r="AV22" s="267"/>
      <c r="AW22" s="267"/>
      <c r="AX22" s="273"/>
      <c r="AY22" s="88" t="s">
        <v>102</v>
      </c>
      <c r="AZ22" s="89"/>
      <c r="BA22" s="89"/>
      <c r="BB22" s="89"/>
      <c r="BC22" s="89"/>
      <c r="BD22" s="89"/>
      <c r="BE22" s="89"/>
      <c r="BF22" s="89"/>
      <c r="BG22" s="89"/>
      <c r="BH22" s="89"/>
      <c r="BI22" s="89"/>
      <c r="BJ22" s="89"/>
      <c r="BK22" s="89"/>
      <c r="BL22" s="89"/>
      <c r="BM22" s="90"/>
      <c r="BN22" s="91">
        <v>36172367</v>
      </c>
      <c r="BO22" s="92"/>
      <c r="BP22" s="92"/>
      <c r="BQ22" s="92"/>
      <c r="BR22" s="92"/>
      <c r="BS22" s="92"/>
      <c r="BT22" s="92"/>
      <c r="BU22" s="93"/>
      <c r="BV22" s="91">
        <v>36565790</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2">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103</v>
      </c>
      <c r="AZ23" s="111"/>
      <c r="BA23" s="111"/>
      <c r="BB23" s="111"/>
      <c r="BC23" s="111"/>
      <c r="BD23" s="111"/>
      <c r="BE23" s="111"/>
      <c r="BF23" s="111"/>
      <c r="BG23" s="111"/>
      <c r="BH23" s="111"/>
      <c r="BI23" s="111"/>
      <c r="BJ23" s="111"/>
      <c r="BK23" s="111"/>
      <c r="BL23" s="111"/>
      <c r="BM23" s="112"/>
      <c r="BN23" s="113">
        <v>19355311</v>
      </c>
      <c r="BO23" s="114"/>
      <c r="BP23" s="114"/>
      <c r="BQ23" s="114"/>
      <c r="BR23" s="114"/>
      <c r="BS23" s="114"/>
      <c r="BT23" s="114"/>
      <c r="BU23" s="115"/>
      <c r="BV23" s="113">
        <v>18707129</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5">
      <c r="A24" s="63"/>
      <c r="B24" s="274"/>
      <c r="C24" s="275"/>
      <c r="D24" s="276"/>
      <c r="E24" s="158" t="s">
        <v>104</v>
      </c>
      <c r="F24" s="106"/>
      <c r="G24" s="106"/>
      <c r="H24" s="106"/>
      <c r="I24" s="106"/>
      <c r="J24" s="106"/>
      <c r="K24" s="107"/>
      <c r="L24" s="159">
        <v>1</v>
      </c>
      <c r="M24" s="160"/>
      <c r="N24" s="160"/>
      <c r="O24" s="160"/>
      <c r="P24" s="199"/>
      <c r="Q24" s="159">
        <v>8415</v>
      </c>
      <c r="R24" s="160"/>
      <c r="S24" s="160"/>
      <c r="T24" s="160"/>
      <c r="U24" s="160"/>
      <c r="V24" s="199"/>
      <c r="W24" s="280"/>
      <c r="X24" s="275"/>
      <c r="Y24" s="276"/>
      <c r="Z24" s="158" t="s">
        <v>105</v>
      </c>
      <c r="AA24" s="106"/>
      <c r="AB24" s="106"/>
      <c r="AC24" s="106"/>
      <c r="AD24" s="106"/>
      <c r="AE24" s="106"/>
      <c r="AF24" s="106"/>
      <c r="AG24" s="107"/>
      <c r="AH24" s="159">
        <v>993</v>
      </c>
      <c r="AI24" s="160"/>
      <c r="AJ24" s="160"/>
      <c r="AK24" s="160"/>
      <c r="AL24" s="199"/>
      <c r="AM24" s="159">
        <v>3093195</v>
      </c>
      <c r="AN24" s="160"/>
      <c r="AO24" s="160"/>
      <c r="AP24" s="160"/>
      <c r="AQ24" s="160"/>
      <c r="AR24" s="199"/>
      <c r="AS24" s="159">
        <v>3115</v>
      </c>
      <c r="AT24" s="160"/>
      <c r="AU24" s="160"/>
      <c r="AV24" s="160"/>
      <c r="AW24" s="160"/>
      <c r="AX24" s="161"/>
      <c r="AY24" s="257" t="s">
        <v>106</v>
      </c>
      <c r="AZ24" s="258"/>
      <c r="BA24" s="258"/>
      <c r="BB24" s="258"/>
      <c r="BC24" s="258"/>
      <c r="BD24" s="258"/>
      <c r="BE24" s="258"/>
      <c r="BF24" s="258"/>
      <c r="BG24" s="258"/>
      <c r="BH24" s="258"/>
      <c r="BI24" s="258"/>
      <c r="BJ24" s="258"/>
      <c r="BK24" s="258"/>
      <c r="BL24" s="258"/>
      <c r="BM24" s="259"/>
      <c r="BN24" s="113">
        <v>23145435</v>
      </c>
      <c r="BO24" s="114"/>
      <c r="BP24" s="114"/>
      <c r="BQ24" s="114"/>
      <c r="BR24" s="114"/>
      <c r="BS24" s="114"/>
      <c r="BT24" s="114"/>
      <c r="BU24" s="115"/>
      <c r="BV24" s="113">
        <v>24556887</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2">
      <c r="A25" s="63"/>
      <c r="B25" s="274"/>
      <c r="C25" s="275"/>
      <c r="D25" s="276"/>
      <c r="E25" s="158" t="s">
        <v>107</v>
      </c>
      <c r="F25" s="106"/>
      <c r="G25" s="106"/>
      <c r="H25" s="106"/>
      <c r="I25" s="106"/>
      <c r="J25" s="106"/>
      <c r="K25" s="107"/>
      <c r="L25" s="159">
        <v>1</v>
      </c>
      <c r="M25" s="160"/>
      <c r="N25" s="160"/>
      <c r="O25" s="160"/>
      <c r="P25" s="199"/>
      <c r="Q25" s="159">
        <v>7605</v>
      </c>
      <c r="R25" s="160"/>
      <c r="S25" s="160"/>
      <c r="T25" s="160"/>
      <c r="U25" s="160"/>
      <c r="V25" s="199"/>
      <c r="W25" s="280"/>
      <c r="X25" s="275"/>
      <c r="Y25" s="276"/>
      <c r="Z25" s="158" t="s">
        <v>108</v>
      </c>
      <c r="AA25" s="106"/>
      <c r="AB25" s="106"/>
      <c r="AC25" s="106"/>
      <c r="AD25" s="106"/>
      <c r="AE25" s="106"/>
      <c r="AF25" s="106"/>
      <c r="AG25" s="107"/>
      <c r="AH25" s="159" t="s">
        <v>65</v>
      </c>
      <c r="AI25" s="160"/>
      <c r="AJ25" s="160"/>
      <c r="AK25" s="160"/>
      <c r="AL25" s="199"/>
      <c r="AM25" s="159" t="s">
        <v>65</v>
      </c>
      <c r="AN25" s="160"/>
      <c r="AO25" s="160"/>
      <c r="AP25" s="160"/>
      <c r="AQ25" s="160"/>
      <c r="AR25" s="199"/>
      <c r="AS25" s="159" t="s">
        <v>65</v>
      </c>
      <c r="AT25" s="160"/>
      <c r="AU25" s="160"/>
      <c r="AV25" s="160"/>
      <c r="AW25" s="160"/>
      <c r="AX25" s="161"/>
      <c r="AY25" s="88" t="s">
        <v>109</v>
      </c>
      <c r="AZ25" s="89"/>
      <c r="BA25" s="89"/>
      <c r="BB25" s="89"/>
      <c r="BC25" s="89"/>
      <c r="BD25" s="89"/>
      <c r="BE25" s="89"/>
      <c r="BF25" s="89"/>
      <c r="BG25" s="89"/>
      <c r="BH25" s="89"/>
      <c r="BI25" s="89"/>
      <c r="BJ25" s="89"/>
      <c r="BK25" s="89"/>
      <c r="BL25" s="89"/>
      <c r="BM25" s="90"/>
      <c r="BN25" s="91">
        <v>19104437</v>
      </c>
      <c r="BO25" s="92"/>
      <c r="BP25" s="92"/>
      <c r="BQ25" s="92"/>
      <c r="BR25" s="92"/>
      <c r="BS25" s="92"/>
      <c r="BT25" s="92"/>
      <c r="BU25" s="93"/>
      <c r="BV25" s="91">
        <v>25667750</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2">
      <c r="A26" s="63"/>
      <c r="B26" s="274"/>
      <c r="C26" s="275"/>
      <c r="D26" s="276"/>
      <c r="E26" s="158" t="s">
        <v>110</v>
      </c>
      <c r="F26" s="106"/>
      <c r="G26" s="106"/>
      <c r="H26" s="106"/>
      <c r="I26" s="106"/>
      <c r="J26" s="106"/>
      <c r="K26" s="107"/>
      <c r="L26" s="159">
        <v>1</v>
      </c>
      <c r="M26" s="160"/>
      <c r="N26" s="160"/>
      <c r="O26" s="160"/>
      <c r="P26" s="199"/>
      <c r="Q26" s="159">
        <v>7458</v>
      </c>
      <c r="R26" s="160"/>
      <c r="S26" s="160"/>
      <c r="T26" s="160"/>
      <c r="U26" s="160"/>
      <c r="V26" s="199"/>
      <c r="W26" s="280"/>
      <c r="X26" s="275"/>
      <c r="Y26" s="276"/>
      <c r="Z26" s="158" t="s">
        <v>111</v>
      </c>
      <c r="AA26" s="285"/>
      <c r="AB26" s="285"/>
      <c r="AC26" s="285"/>
      <c r="AD26" s="285"/>
      <c r="AE26" s="285"/>
      <c r="AF26" s="285"/>
      <c r="AG26" s="286"/>
      <c r="AH26" s="159">
        <v>84</v>
      </c>
      <c r="AI26" s="160"/>
      <c r="AJ26" s="160"/>
      <c r="AK26" s="160"/>
      <c r="AL26" s="199"/>
      <c r="AM26" s="159">
        <v>271908</v>
      </c>
      <c r="AN26" s="160"/>
      <c r="AO26" s="160"/>
      <c r="AP26" s="160"/>
      <c r="AQ26" s="160"/>
      <c r="AR26" s="199"/>
      <c r="AS26" s="159">
        <v>3237</v>
      </c>
      <c r="AT26" s="160"/>
      <c r="AU26" s="160"/>
      <c r="AV26" s="160"/>
      <c r="AW26" s="160"/>
      <c r="AX26" s="161"/>
      <c r="AY26" s="116" t="s">
        <v>112</v>
      </c>
      <c r="AZ26" s="117"/>
      <c r="BA26" s="117"/>
      <c r="BB26" s="117"/>
      <c r="BC26" s="117"/>
      <c r="BD26" s="117"/>
      <c r="BE26" s="117"/>
      <c r="BF26" s="117"/>
      <c r="BG26" s="117"/>
      <c r="BH26" s="117"/>
      <c r="BI26" s="117"/>
      <c r="BJ26" s="117"/>
      <c r="BK26" s="117"/>
      <c r="BL26" s="117"/>
      <c r="BM26" s="118"/>
      <c r="BN26" s="113">
        <v>150000</v>
      </c>
      <c r="BO26" s="114"/>
      <c r="BP26" s="114"/>
      <c r="BQ26" s="114"/>
      <c r="BR26" s="114"/>
      <c r="BS26" s="114"/>
      <c r="BT26" s="114"/>
      <c r="BU26" s="115"/>
      <c r="BV26" s="113">
        <v>115000</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5">
      <c r="A27" s="63"/>
      <c r="B27" s="274"/>
      <c r="C27" s="275"/>
      <c r="D27" s="276"/>
      <c r="E27" s="158" t="s">
        <v>113</v>
      </c>
      <c r="F27" s="106"/>
      <c r="G27" s="106"/>
      <c r="H27" s="106"/>
      <c r="I27" s="106"/>
      <c r="J27" s="106"/>
      <c r="K27" s="107"/>
      <c r="L27" s="159">
        <v>1</v>
      </c>
      <c r="M27" s="160"/>
      <c r="N27" s="160"/>
      <c r="O27" s="160"/>
      <c r="P27" s="199"/>
      <c r="Q27" s="159">
        <v>6250</v>
      </c>
      <c r="R27" s="160"/>
      <c r="S27" s="160"/>
      <c r="T27" s="160"/>
      <c r="U27" s="160"/>
      <c r="V27" s="199"/>
      <c r="W27" s="280"/>
      <c r="X27" s="275"/>
      <c r="Y27" s="276"/>
      <c r="Z27" s="158" t="s">
        <v>114</v>
      </c>
      <c r="AA27" s="106"/>
      <c r="AB27" s="106"/>
      <c r="AC27" s="106"/>
      <c r="AD27" s="106"/>
      <c r="AE27" s="106"/>
      <c r="AF27" s="106"/>
      <c r="AG27" s="107"/>
      <c r="AH27" s="159">
        <v>16</v>
      </c>
      <c r="AI27" s="160"/>
      <c r="AJ27" s="160"/>
      <c r="AK27" s="160"/>
      <c r="AL27" s="199"/>
      <c r="AM27" s="159">
        <v>55632</v>
      </c>
      <c r="AN27" s="160"/>
      <c r="AO27" s="160"/>
      <c r="AP27" s="160"/>
      <c r="AQ27" s="160"/>
      <c r="AR27" s="199"/>
      <c r="AS27" s="159">
        <v>3477</v>
      </c>
      <c r="AT27" s="160"/>
      <c r="AU27" s="160"/>
      <c r="AV27" s="160"/>
      <c r="AW27" s="160"/>
      <c r="AX27" s="161"/>
      <c r="AY27" s="207" t="s">
        <v>115</v>
      </c>
      <c r="AZ27" s="208"/>
      <c r="BA27" s="208"/>
      <c r="BB27" s="208"/>
      <c r="BC27" s="208"/>
      <c r="BD27" s="208"/>
      <c r="BE27" s="208"/>
      <c r="BF27" s="208"/>
      <c r="BG27" s="208"/>
      <c r="BH27" s="208"/>
      <c r="BI27" s="208"/>
      <c r="BJ27" s="208"/>
      <c r="BK27" s="208"/>
      <c r="BL27" s="208"/>
      <c r="BM27" s="209"/>
      <c r="BN27" s="260" t="s">
        <v>65</v>
      </c>
      <c r="BO27" s="261"/>
      <c r="BP27" s="261"/>
      <c r="BQ27" s="261"/>
      <c r="BR27" s="261"/>
      <c r="BS27" s="261"/>
      <c r="BT27" s="261"/>
      <c r="BU27" s="262"/>
      <c r="BV27" s="260" t="s">
        <v>65</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2">
      <c r="A28" s="63"/>
      <c r="B28" s="274"/>
      <c r="C28" s="275"/>
      <c r="D28" s="276"/>
      <c r="E28" s="158" t="s">
        <v>116</v>
      </c>
      <c r="F28" s="106"/>
      <c r="G28" s="106"/>
      <c r="H28" s="106"/>
      <c r="I28" s="106"/>
      <c r="J28" s="106"/>
      <c r="K28" s="107"/>
      <c r="L28" s="159">
        <v>1</v>
      </c>
      <c r="M28" s="160"/>
      <c r="N28" s="160"/>
      <c r="O28" s="160"/>
      <c r="P28" s="199"/>
      <c r="Q28" s="159">
        <v>5600</v>
      </c>
      <c r="R28" s="160"/>
      <c r="S28" s="160"/>
      <c r="T28" s="160"/>
      <c r="U28" s="160"/>
      <c r="V28" s="199"/>
      <c r="W28" s="280"/>
      <c r="X28" s="275"/>
      <c r="Y28" s="276"/>
      <c r="Z28" s="158" t="s">
        <v>117</v>
      </c>
      <c r="AA28" s="106"/>
      <c r="AB28" s="106"/>
      <c r="AC28" s="106"/>
      <c r="AD28" s="106"/>
      <c r="AE28" s="106"/>
      <c r="AF28" s="106"/>
      <c r="AG28" s="107"/>
      <c r="AH28" s="159" t="s">
        <v>65</v>
      </c>
      <c r="AI28" s="160"/>
      <c r="AJ28" s="160"/>
      <c r="AK28" s="160"/>
      <c r="AL28" s="199"/>
      <c r="AM28" s="159" t="s">
        <v>65</v>
      </c>
      <c r="AN28" s="160"/>
      <c r="AO28" s="160"/>
      <c r="AP28" s="160"/>
      <c r="AQ28" s="160"/>
      <c r="AR28" s="199"/>
      <c r="AS28" s="159" t="s">
        <v>65</v>
      </c>
      <c r="AT28" s="160"/>
      <c r="AU28" s="160"/>
      <c r="AV28" s="160"/>
      <c r="AW28" s="160"/>
      <c r="AX28" s="161"/>
      <c r="AY28" s="288" t="s">
        <v>118</v>
      </c>
      <c r="AZ28" s="289"/>
      <c r="BA28" s="289"/>
      <c r="BB28" s="290"/>
      <c r="BC28" s="88" t="s">
        <v>119</v>
      </c>
      <c r="BD28" s="89"/>
      <c r="BE28" s="89"/>
      <c r="BF28" s="89"/>
      <c r="BG28" s="89"/>
      <c r="BH28" s="89"/>
      <c r="BI28" s="89"/>
      <c r="BJ28" s="89"/>
      <c r="BK28" s="89"/>
      <c r="BL28" s="89"/>
      <c r="BM28" s="90"/>
      <c r="BN28" s="91">
        <v>4323453</v>
      </c>
      <c r="BO28" s="92"/>
      <c r="BP28" s="92"/>
      <c r="BQ28" s="92"/>
      <c r="BR28" s="92"/>
      <c r="BS28" s="92"/>
      <c r="BT28" s="92"/>
      <c r="BU28" s="93"/>
      <c r="BV28" s="91">
        <v>3648335</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2">
      <c r="A29" s="63"/>
      <c r="B29" s="274"/>
      <c r="C29" s="275"/>
      <c r="D29" s="276"/>
      <c r="E29" s="158" t="s">
        <v>120</v>
      </c>
      <c r="F29" s="106"/>
      <c r="G29" s="106"/>
      <c r="H29" s="106"/>
      <c r="I29" s="106"/>
      <c r="J29" s="106"/>
      <c r="K29" s="107"/>
      <c r="L29" s="159">
        <v>22</v>
      </c>
      <c r="M29" s="160"/>
      <c r="N29" s="160"/>
      <c r="O29" s="160"/>
      <c r="P29" s="199"/>
      <c r="Q29" s="159">
        <v>5450</v>
      </c>
      <c r="R29" s="160"/>
      <c r="S29" s="160"/>
      <c r="T29" s="160"/>
      <c r="U29" s="160"/>
      <c r="V29" s="199"/>
      <c r="W29" s="291"/>
      <c r="X29" s="292"/>
      <c r="Y29" s="293"/>
      <c r="Z29" s="158" t="s">
        <v>121</v>
      </c>
      <c r="AA29" s="106"/>
      <c r="AB29" s="106"/>
      <c r="AC29" s="106"/>
      <c r="AD29" s="106"/>
      <c r="AE29" s="106"/>
      <c r="AF29" s="106"/>
      <c r="AG29" s="107"/>
      <c r="AH29" s="159">
        <v>1009</v>
      </c>
      <c r="AI29" s="160"/>
      <c r="AJ29" s="160"/>
      <c r="AK29" s="160"/>
      <c r="AL29" s="199"/>
      <c r="AM29" s="159">
        <v>3148827</v>
      </c>
      <c r="AN29" s="160"/>
      <c r="AO29" s="160"/>
      <c r="AP29" s="160"/>
      <c r="AQ29" s="160"/>
      <c r="AR29" s="199"/>
      <c r="AS29" s="159">
        <v>3121</v>
      </c>
      <c r="AT29" s="160"/>
      <c r="AU29" s="160"/>
      <c r="AV29" s="160"/>
      <c r="AW29" s="160"/>
      <c r="AX29" s="161"/>
      <c r="AY29" s="294"/>
      <c r="AZ29" s="295"/>
      <c r="BA29" s="295"/>
      <c r="BB29" s="296"/>
      <c r="BC29" s="110" t="s">
        <v>122</v>
      </c>
      <c r="BD29" s="111"/>
      <c r="BE29" s="111"/>
      <c r="BF29" s="111"/>
      <c r="BG29" s="111"/>
      <c r="BH29" s="111"/>
      <c r="BI29" s="111"/>
      <c r="BJ29" s="111"/>
      <c r="BK29" s="111"/>
      <c r="BL29" s="111"/>
      <c r="BM29" s="112"/>
      <c r="BN29" s="113">
        <v>327270</v>
      </c>
      <c r="BO29" s="114"/>
      <c r="BP29" s="114"/>
      <c r="BQ29" s="114"/>
      <c r="BR29" s="114"/>
      <c r="BS29" s="114"/>
      <c r="BT29" s="114"/>
      <c r="BU29" s="115"/>
      <c r="BV29" s="113">
        <v>327268</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5">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123</v>
      </c>
      <c r="X30" s="304"/>
      <c r="Y30" s="304"/>
      <c r="Z30" s="304"/>
      <c r="AA30" s="304"/>
      <c r="AB30" s="304"/>
      <c r="AC30" s="304"/>
      <c r="AD30" s="304"/>
      <c r="AE30" s="304"/>
      <c r="AF30" s="304"/>
      <c r="AG30" s="305"/>
      <c r="AH30" s="239">
        <v>98.5</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124</v>
      </c>
      <c r="BD30" s="258"/>
      <c r="BE30" s="258"/>
      <c r="BF30" s="258"/>
      <c r="BG30" s="258"/>
      <c r="BH30" s="258"/>
      <c r="BI30" s="258"/>
      <c r="BJ30" s="258"/>
      <c r="BK30" s="258"/>
      <c r="BL30" s="258"/>
      <c r="BM30" s="259"/>
      <c r="BN30" s="260">
        <v>7196700</v>
      </c>
      <c r="BO30" s="261"/>
      <c r="BP30" s="261"/>
      <c r="BQ30" s="261"/>
      <c r="BR30" s="261"/>
      <c r="BS30" s="261"/>
      <c r="BT30" s="261"/>
      <c r="BU30" s="262"/>
      <c r="BV30" s="260">
        <v>7316459</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2">
      <c r="A31" s="63"/>
      <c r="B31" s="315"/>
      <c r="DI31" s="316"/>
    </row>
    <row r="32" spans="1:113" ht="13.5" customHeight="1" x14ac:dyDescent="0.2">
      <c r="A32" s="63"/>
      <c r="B32" s="317"/>
      <c r="C32" s="318" t="s">
        <v>125</v>
      </c>
      <c r="D32" s="318"/>
      <c r="E32" s="318"/>
      <c r="F32" s="318"/>
      <c r="G32" s="318"/>
      <c r="H32" s="318"/>
      <c r="I32" s="318"/>
      <c r="J32" s="318"/>
      <c r="K32" s="318"/>
      <c r="L32" s="318"/>
      <c r="M32" s="318"/>
      <c r="N32" s="318"/>
      <c r="O32" s="318"/>
      <c r="P32" s="318"/>
      <c r="Q32" s="318"/>
      <c r="R32" s="318"/>
      <c r="S32" s="318"/>
      <c r="U32" s="117" t="s">
        <v>126</v>
      </c>
      <c r="V32" s="117"/>
      <c r="W32" s="117"/>
      <c r="X32" s="117"/>
      <c r="Y32" s="117"/>
      <c r="Z32" s="117"/>
      <c r="AA32" s="117"/>
      <c r="AB32" s="117"/>
      <c r="AC32" s="117"/>
      <c r="AD32" s="117"/>
      <c r="AE32" s="117"/>
      <c r="AF32" s="117"/>
      <c r="AG32" s="117"/>
      <c r="AH32" s="117"/>
      <c r="AI32" s="117"/>
      <c r="AJ32" s="117"/>
      <c r="AK32" s="117"/>
      <c r="AM32" s="117" t="s">
        <v>127</v>
      </c>
      <c r="AN32" s="117"/>
      <c r="AO32" s="117"/>
      <c r="AP32" s="117"/>
      <c r="AQ32" s="117"/>
      <c r="AR32" s="117"/>
      <c r="AS32" s="117"/>
      <c r="AT32" s="117"/>
      <c r="AU32" s="117"/>
      <c r="AV32" s="117"/>
      <c r="AW32" s="117"/>
      <c r="AX32" s="117"/>
      <c r="AY32" s="117"/>
      <c r="AZ32" s="117"/>
      <c r="BA32" s="117"/>
      <c r="BB32" s="117"/>
      <c r="BC32" s="117"/>
      <c r="BE32" s="117" t="s">
        <v>128</v>
      </c>
      <c r="BF32" s="117"/>
      <c r="BG32" s="117"/>
      <c r="BH32" s="117"/>
      <c r="BI32" s="117"/>
      <c r="BJ32" s="117"/>
      <c r="BK32" s="117"/>
      <c r="BL32" s="117"/>
      <c r="BM32" s="117"/>
      <c r="BN32" s="117"/>
      <c r="BO32" s="117"/>
      <c r="BP32" s="117"/>
      <c r="BQ32" s="117"/>
      <c r="BR32" s="117"/>
      <c r="BS32" s="117"/>
      <c r="BT32" s="117"/>
      <c r="BU32" s="117"/>
      <c r="BW32" s="117" t="s">
        <v>129</v>
      </c>
      <c r="BX32" s="117"/>
      <c r="BY32" s="117"/>
      <c r="BZ32" s="117"/>
      <c r="CA32" s="117"/>
      <c r="CB32" s="117"/>
      <c r="CC32" s="117"/>
      <c r="CD32" s="117"/>
      <c r="CE32" s="117"/>
      <c r="CF32" s="117"/>
      <c r="CG32" s="117"/>
      <c r="CH32" s="117"/>
      <c r="CI32" s="117"/>
      <c r="CJ32" s="117"/>
      <c r="CK32" s="117"/>
      <c r="CL32" s="117"/>
      <c r="CM32" s="117"/>
      <c r="CO32" s="117" t="s">
        <v>130</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2">
      <c r="A33" s="63"/>
      <c r="B33" s="317"/>
      <c r="C33" s="136" t="s">
        <v>131</v>
      </c>
      <c r="D33" s="136"/>
      <c r="E33" s="83" t="s">
        <v>132</v>
      </c>
      <c r="F33" s="83"/>
      <c r="G33" s="83"/>
      <c r="H33" s="83"/>
      <c r="I33" s="83"/>
      <c r="J33" s="83"/>
      <c r="K33" s="83"/>
      <c r="L33" s="83"/>
      <c r="M33" s="83"/>
      <c r="N33" s="83"/>
      <c r="O33" s="83"/>
      <c r="P33" s="83"/>
      <c r="Q33" s="83"/>
      <c r="R33" s="83"/>
      <c r="S33" s="83"/>
      <c r="T33" s="319"/>
      <c r="U33" s="136" t="s">
        <v>131</v>
      </c>
      <c r="V33" s="136"/>
      <c r="W33" s="83" t="s">
        <v>132</v>
      </c>
      <c r="X33" s="83"/>
      <c r="Y33" s="83"/>
      <c r="Z33" s="83"/>
      <c r="AA33" s="83"/>
      <c r="AB33" s="83"/>
      <c r="AC33" s="83"/>
      <c r="AD33" s="83"/>
      <c r="AE33" s="83"/>
      <c r="AF33" s="83"/>
      <c r="AG33" s="83"/>
      <c r="AH33" s="83"/>
      <c r="AI33" s="83"/>
      <c r="AJ33" s="83"/>
      <c r="AK33" s="83"/>
      <c r="AL33" s="319"/>
      <c r="AM33" s="136" t="s">
        <v>131</v>
      </c>
      <c r="AN33" s="136"/>
      <c r="AO33" s="83" t="s">
        <v>132</v>
      </c>
      <c r="AP33" s="83"/>
      <c r="AQ33" s="83"/>
      <c r="AR33" s="83"/>
      <c r="AS33" s="83"/>
      <c r="AT33" s="83"/>
      <c r="AU33" s="83"/>
      <c r="AV33" s="83"/>
      <c r="AW33" s="83"/>
      <c r="AX33" s="83"/>
      <c r="AY33" s="83"/>
      <c r="AZ33" s="83"/>
      <c r="BA33" s="83"/>
      <c r="BB33" s="83"/>
      <c r="BC33" s="83"/>
      <c r="BD33" s="320"/>
      <c r="BE33" s="83" t="s">
        <v>133</v>
      </c>
      <c r="BF33" s="83"/>
      <c r="BG33" s="83" t="s">
        <v>134</v>
      </c>
      <c r="BH33" s="83"/>
      <c r="BI33" s="83"/>
      <c r="BJ33" s="83"/>
      <c r="BK33" s="83"/>
      <c r="BL33" s="83"/>
      <c r="BM33" s="83"/>
      <c r="BN33" s="83"/>
      <c r="BO33" s="83"/>
      <c r="BP33" s="83"/>
      <c r="BQ33" s="83"/>
      <c r="BR33" s="83"/>
      <c r="BS33" s="83"/>
      <c r="BT33" s="83"/>
      <c r="BU33" s="83"/>
      <c r="BV33" s="320"/>
      <c r="BW33" s="136" t="s">
        <v>133</v>
      </c>
      <c r="BX33" s="136"/>
      <c r="BY33" s="83" t="s">
        <v>135</v>
      </c>
      <c r="BZ33" s="83"/>
      <c r="CA33" s="83"/>
      <c r="CB33" s="83"/>
      <c r="CC33" s="83"/>
      <c r="CD33" s="83"/>
      <c r="CE33" s="83"/>
      <c r="CF33" s="83"/>
      <c r="CG33" s="83"/>
      <c r="CH33" s="83"/>
      <c r="CI33" s="83"/>
      <c r="CJ33" s="83"/>
      <c r="CK33" s="83"/>
      <c r="CL33" s="83"/>
      <c r="CM33" s="83"/>
      <c r="CN33" s="319"/>
      <c r="CO33" s="136" t="s">
        <v>131</v>
      </c>
      <c r="CP33" s="136"/>
      <c r="CQ33" s="83" t="s">
        <v>136</v>
      </c>
      <c r="CR33" s="83"/>
      <c r="CS33" s="83"/>
      <c r="CT33" s="83"/>
      <c r="CU33" s="83"/>
      <c r="CV33" s="83"/>
      <c r="CW33" s="83"/>
      <c r="CX33" s="83"/>
      <c r="CY33" s="83"/>
      <c r="CZ33" s="83"/>
      <c r="DA33" s="83"/>
      <c r="DB33" s="83"/>
      <c r="DC33" s="83"/>
      <c r="DD33" s="83"/>
      <c r="DE33" s="83"/>
      <c r="DF33" s="319"/>
      <c r="DG33" s="321" t="s">
        <v>137</v>
      </c>
      <c r="DH33" s="321"/>
      <c r="DI33" s="322"/>
    </row>
    <row r="34" spans="1:113" ht="32.25" customHeight="1" x14ac:dyDescent="0.2">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3</v>
      </c>
      <c r="V34" s="323"/>
      <c r="W34" s="324" t="str">
        <f>IF('各会計、関係団体の財政状況及び健全化判断比率'!B28="","",'各会計、関係団体の財政状況及び健全化判断比率'!B28)</f>
        <v>国民健康保険特別会計</v>
      </c>
      <c r="X34" s="324"/>
      <c r="Y34" s="324"/>
      <c r="Z34" s="324"/>
      <c r="AA34" s="324"/>
      <c r="AB34" s="324"/>
      <c r="AC34" s="324"/>
      <c r="AD34" s="324"/>
      <c r="AE34" s="324"/>
      <c r="AF34" s="324"/>
      <c r="AG34" s="324"/>
      <c r="AH34" s="324"/>
      <c r="AI34" s="324"/>
      <c r="AJ34" s="324"/>
      <c r="AK34" s="324"/>
      <c r="AL34" s="63"/>
      <c r="AM34" s="323">
        <f>IF(AO34="","",MAX(C34:D43,U34:V43)+1)</f>
        <v>6</v>
      </c>
      <c r="AN34" s="323"/>
      <c r="AO34" s="324" t="str">
        <f>IF('各会計、関係団体の財政状況及び健全化判断比率'!B31="","",'各会計、関係団体の財政状況及び健全化判断比率'!B31)</f>
        <v>市立病院事業会計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8</v>
      </c>
      <c r="BX34" s="323"/>
      <c r="BY34" s="324" t="str">
        <f>IF('各会計、関係団体の財政状況及び健全化判断比率'!B68="","",'各会計、関係団体の財政状況及び健全化判断比率'!B68)</f>
        <v>東京市町村総合事務組合（一般会計）</v>
      </c>
      <c r="BZ34" s="324"/>
      <c r="CA34" s="324"/>
      <c r="CB34" s="324"/>
      <c r="CC34" s="324"/>
      <c r="CD34" s="324"/>
      <c r="CE34" s="324"/>
      <c r="CF34" s="324"/>
      <c r="CG34" s="324"/>
      <c r="CH34" s="324"/>
      <c r="CI34" s="324"/>
      <c r="CJ34" s="324"/>
      <c r="CK34" s="324"/>
      <c r="CL34" s="324"/>
      <c r="CM34" s="324"/>
      <c r="CN34" s="63"/>
      <c r="CO34" s="323">
        <f>IF(CQ34="","",MAX(C34:D43,U34:V43,AM34:AN43,BE34:BF43,BW34:BX43)+1)</f>
        <v>17</v>
      </c>
      <c r="CP34" s="323"/>
      <c r="CQ34" s="324" t="str">
        <f>IF('各会計、関係団体の財政状況及び健全化判断比率'!BS7="","",'各会計、関係団体の財政状況及び健全化判断比率'!BS7)</f>
        <v>日野市土地開発公社</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v>
      </c>
      <c r="DH34" s="325"/>
      <c r="DI34" s="322"/>
    </row>
    <row r="35" spans="1:113" ht="32.25" customHeight="1" x14ac:dyDescent="0.2">
      <c r="A35" s="63"/>
      <c r="B35" s="317"/>
      <c r="C35" s="323">
        <f>IF(E35="","",C34+1)</f>
        <v>2</v>
      </c>
      <c r="D35" s="323"/>
      <c r="E35" s="324" t="str">
        <f>IF('各会計、関係団体の財政状況及び健全化判断比率'!B8="","",'各会計、関係団体の財政状況及び健全化判断比率'!B8)</f>
        <v>土地区画整理事業特別会計</v>
      </c>
      <c r="F35" s="324"/>
      <c r="G35" s="324"/>
      <c r="H35" s="324"/>
      <c r="I35" s="324"/>
      <c r="J35" s="324"/>
      <c r="K35" s="324"/>
      <c r="L35" s="324"/>
      <c r="M35" s="324"/>
      <c r="N35" s="324"/>
      <c r="O35" s="324"/>
      <c r="P35" s="324"/>
      <c r="Q35" s="324"/>
      <c r="R35" s="324"/>
      <c r="S35" s="324"/>
      <c r="T35" s="63"/>
      <c r="U35" s="323">
        <f>IF(W35="","",U34+1)</f>
        <v>4</v>
      </c>
      <c r="V35" s="323"/>
      <c r="W35" s="324" t="str">
        <f>IF('各会計、関係団体の財政状況及び健全化判断比率'!B29="","",'各会計、関係団体の財政状況及び健全化判断比率'!B29)</f>
        <v>介護保険特別会計</v>
      </c>
      <c r="X35" s="324"/>
      <c r="Y35" s="324"/>
      <c r="Z35" s="324"/>
      <c r="AA35" s="324"/>
      <c r="AB35" s="324"/>
      <c r="AC35" s="324"/>
      <c r="AD35" s="324"/>
      <c r="AE35" s="324"/>
      <c r="AF35" s="324"/>
      <c r="AG35" s="324"/>
      <c r="AH35" s="324"/>
      <c r="AI35" s="324"/>
      <c r="AJ35" s="324"/>
      <c r="AK35" s="324"/>
      <c r="AL35" s="63"/>
      <c r="AM35" s="323">
        <f t="shared" ref="AM35:AM43" si="0">IF(AO35="","",AM34+1)</f>
        <v>7</v>
      </c>
      <c r="AN35" s="323"/>
      <c r="AO35" s="324" t="str">
        <f>IF('各会計、関係団体の財政状況及び健全化判断比率'!B32="","",'各会計、関係団体の財政状況及び健全化判断比率'!B32)</f>
        <v>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9</v>
      </c>
      <c r="BX35" s="323"/>
      <c r="BY35" s="324" t="str">
        <f>IF('各会計、関係団体の財政状況及び健全化判断比率'!B69="","",'各会計、関係団体の財政状況及び健全化判断比率'!B69)</f>
        <v>東京市町村総合事務組合（東京都市町村民交通災害共済事業特別会計）</v>
      </c>
      <c r="BZ35" s="324"/>
      <c r="CA35" s="324"/>
      <c r="CB35" s="324"/>
      <c r="CC35" s="324"/>
      <c r="CD35" s="324"/>
      <c r="CE35" s="324"/>
      <c r="CF35" s="324"/>
      <c r="CG35" s="324"/>
      <c r="CH35" s="324"/>
      <c r="CI35" s="324"/>
      <c r="CJ35" s="324"/>
      <c r="CK35" s="324"/>
      <c r="CL35" s="324"/>
      <c r="CM35" s="324"/>
      <c r="CN35" s="63"/>
      <c r="CO35" s="323">
        <f t="shared" ref="CO35:CO43" si="3">IF(CQ35="","",CO34+1)</f>
        <v>18</v>
      </c>
      <c r="CP35" s="323"/>
      <c r="CQ35" s="324" t="str">
        <f>IF('各会計、関係団体の財政状況及び健全化判断比率'!BS8="","",'各会計、関係団体の財政状況及び健全化判断比率'!BS8)</f>
        <v>株式会社日野市企業公社</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2">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5</v>
      </c>
      <c r="V36" s="323"/>
      <c r="W36" s="324" t="str">
        <f>IF('各会計、関係団体の財政状況及び健全化判断比率'!B30="","",'各会計、関係団体の財政状況及び健全化判断比率'!B30)</f>
        <v>後期高齢者医療特別会計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10</v>
      </c>
      <c r="BX36" s="323"/>
      <c r="BY36" s="324" t="str">
        <f>IF('各会計、関係団体の財政状況及び健全化判断比率'!B70="","",'各会計、関係団体の財政状況及び健全化判断比率'!B70)</f>
        <v>東京都十一市競輪事業組合</v>
      </c>
      <c r="BZ36" s="324"/>
      <c r="CA36" s="324"/>
      <c r="CB36" s="324"/>
      <c r="CC36" s="324"/>
      <c r="CD36" s="324"/>
      <c r="CE36" s="324"/>
      <c r="CF36" s="324"/>
      <c r="CG36" s="324"/>
      <c r="CH36" s="324"/>
      <c r="CI36" s="324"/>
      <c r="CJ36" s="324"/>
      <c r="CK36" s="324"/>
      <c r="CL36" s="324"/>
      <c r="CM36" s="324"/>
      <c r="CN36" s="63"/>
      <c r="CO36" s="323">
        <f t="shared" si="3"/>
        <v>19</v>
      </c>
      <c r="CP36" s="323"/>
      <c r="CQ36" s="324" t="str">
        <f>IF('各会計、関係団体の財政状況及び健全化判断比率'!BS9="","",'各会計、関係団体の財政状況及び健全化判断比率'!BS9)</f>
        <v>公益財団法人日野市環境緑化協会</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2">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11</v>
      </c>
      <c r="BX37" s="323"/>
      <c r="BY37" s="324" t="str">
        <f>IF('各会計、関係団体の財政状況及び健全化判断比率'!B71="","",'各会計、関係団体の財政状況及び健全化判断比率'!B71)</f>
        <v>東京都四市競艇事業組合</v>
      </c>
      <c r="BZ37" s="324"/>
      <c r="CA37" s="324"/>
      <c r="CB37" s="324"/>
      <c r="CC37" s="324"/>
      <c r="CD37" s="324"/>
      <c r="CE37" s="324"/>
      <c r="CF37" s="324"/>
      <c r="CG37" s="324"/>
      <c r="CH37" s="324"/>
      <c r="CI37" s="324"/>
      <c r="CJ37" s="324"/>
      <c r="CK37" s="324"/>
      <c r="CL37" s="324"/>
      <c r="CM37" s="324"/>
      <c r="CN37" s="63"/>
      <c r="CO37" s="323">
        <f t="shared" si="3"/>
        <v>20</v>
      </c>
      <c r="CP37" s="323"/>
      <c r="CQ37" s="324" t="str">
        <f>IF('各会計、関係団体の財政状況及び健全化判断比率'!BS10="","",'各会計、関係団体の財政状況及び健全化判断比率'!BS10)</f>
        <v>多摩都市モノレール株式会社</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2">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12</v>
      </c>
      <c r="BX38" s="323"/>
      <c r="BY38" s="324" t="str">
        <f>IF('各会計、関係団体の財政状況及び健全化判断比率'!B72="","",'各会計、関係団体の財政状況及び健全化判断比率'!B72)</f>
        <v>東京たま広域資源循環組合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2">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13</v>
      </c>
      <c r="BX39" s="323"/>
      <c r="BY39" s="324" t="str">
        <f>IF('各会計、関係団体の財政状況及び健全化判断比率'!B73="","",'各会計、関係団体の財政状況及び健全化判断比率'!B73)</f>
        <v>南多摩斎場組合</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2">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14</v>
      </c>
      <c r="BX40" s="323"/>
      <c r="BY40" s="324" t="str">
        <f>IF('各会計、関係団体の財政状況及び健全化判断比率'!B74="","",'各会計、関係団体の財政状況及び健全化判断比率'!B74)</f>
        <v>東京都後期高齢者医療広域連合（一般会計）</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2">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f t="shared" si="2"/>
        <v>15</v>
      </c>
      <c r="BX41" s="323"/>
      <c r="BY41" s="324" t="str">
        <f>IF('各会計、関係団体の財政状況及び健全化判断比率'!B75="","",'各会計、関係団体の財政状況及び健全化判断比率'!B75)</f>
        <v>東京都後期高齢者医療広域連合（後期高齢者医療特別会計）</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2">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f t="shared" si="2"/>
        <v>16</v>
      </c>
      <c r="BX42" s="323"/>
      <c r="BY42" s="324" t="str">
        <f>IF('各会計、関係団体の財政状況及び健全化判断比率'!B76="","",'各会計、関係団体の財政状況及び健全化判断比率'!B76)</f>
        <v>浅川清流環境組合</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2">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5">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2"/>
    <row r="46" spans="1:113" x14ac:dyDescent="0.2">
      <c r="B46" s="61" t="s">
        <v>138</v>
      </c>
      <c r="E46" s="329" t="s">
        <v>139</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2">
      <c r="E47" s="329" t="s">
        <v>140</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2">
      <c r="E48" s="329" t="s">
        <v>141</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2">
      <c r="E49" s="330" t="s">
        <v>142</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2">
      <c r="E50" s="329" t="s">
        <v>143</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2">
      <c r="E51" s="329" t="s">
        <v>144</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2">
      <c r="E52" s="329" t="s">
        <v>145</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2">
      <c r="E53" s="329" t="s">
        <v>146</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x14ac:dyDescent="0.2"/>
    <row r="55" spans="5:113" x14ac:dyDescent="0.2"/>
    <row r="56" spans="5:113" x14ac:dyDescent="0.2"/>
  </sheetData>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13.5" customHeight="1" zeroHeight="1" x14ac:dyDescent="0.2"/>
  <cols>
    <col min="1" max="1" width="6.6640625" style="1068" customWidth="1"/>
    <col min="2" max="2" width="11" style="1068" customWidth="1"/>
    <col min="3" max="3" width="17" style="1068" customWidth="1"/>
    <col min="4" max="5" width="16.6640625" style="1068" customWidth="1"/>
    <col min="6" max="15" width="15" style="1068" customWidth="1"/>
    <col min="16" max="16" width="24" style="1068" customWidth="1"/>
    <col min="17" max="16384" width="0" style="1068" hidden="1"/>
  </cols>
  <sheetData>
    <row r="1" spans="1:16" ht="16.5" customHeight="1" x14ac:dyDescent="0.2">
      <c r="A1" s="1067"/>
      <c r="B1" s="1067"/>
      <c r="C1" s="1067"/>
      <c r="D1" s="1067"/>
      <c r="E1" s="1067"/>
      <c r="F1" s="1067"/>
      <c r="G1" s="1067"/>
      <c r="H1" s="1067"/>
      <c r="I1" s="1067"/>
      <c r="J1" s="1067"/>
      <c r="K1" s="1067"/>
      <c r="L1" s="1067"/>
      <c r="M1" s="1067"/>
      <c r="N1" s="1067"/>
      <c r="O1" s="1067"/>
      <c r="P1" s="1067"/>
    </row>
    <row r="2" spans="1:16" ht="16.5" customHeight="1" x14ac:dyDescent="0.2">
      <c r="A2" s="1067"/>
      <c r="B2" s="1067"/>
      <c r="C2" s="1067"/>
      <c r="D2" s="1067"/>
      <c r="E2" s="1067"/>
      <c r="F2" s="1067"/>
      <c r="G2" s="1067"/>
      <c r="H2" s="1067"/>
      <c r="I2" s="1067"/>
      <c r="J2" s="1067"/>
      <c r="K2" s="1067"/>
      <c r="L2" s="1067"/>
      <c r="M2" s="1067"/>
      <c r="N2" s="1067"/>
      <c r="O2" s="1067"/>
      <c r="P2" s="1067"/>
    </row>
    <row r="3" spans="1:16" ht="16.5" customHeight="1" x14ac:dyDescent="0.2">
      <c r="A3" s="1067"/>
      <c r="B3" s="1067"/>
      <c r="C3" s="1067"/>
      <c r="D3" s="1067"/>
      <c r="E3" s="1067"/>
      <c r="F3" s="1067"/>
      <c r="G3" s="1067"/>
      <c r="H3" s="1067"/>
      <c r="I3" s="1067"/>
      <c r="J3" s="1067"/>
      <c r="K3" s="1067"/>
      <c r="L3" s="1067"/>
      <c r="M3" s="1067"/>
      <c r="N3" s="1067"/>
      <c r="O3" s="1067"/>
      <c r="P3" s="1067"/>
    </row>
    <row r="4" spans="1:16" ht="16.5" customHeight="1" x14ac:dyDescent="0.2">
      <c r="A4" s="1067"/>
      <c r="B4" s="1067"/>
      <c r="C4" s="1067"/>
      <c r="D4" s="1067"/>
      <c r="E4" s="1067"/>
      <c r="F4" s="1067"/>
      <c r="G4" s="1067"/>
      <c r="H4" s="1067"/>
      <c r="I4" s="1067"/>
      <c r="J4" s="1067"/>
      <c r="K4" s="1067"/>
      <c r="L4" s="1067"/>
      <c r="M4" s="1067"/>
      <c r="N4" s="1067"/>
      <c r="O4" s="1067"/>
      <c r="P4" s="1067"/>
    </row>
    <row r="5" spans="1:16" ht="16.5" customHeight="1" x14ac:dyDescent="0.2">
      <c r="A5" s="1067"/>
      <c r="B5" s="1067"/>
      <c r="C5" s="1067"/>
      <c r="D5" s="1067"/>
      <c r="E5" s="1067"/>
      <c r="F5" s="1067"/>
      <c r="G5" s="1067"/>
      <c r="H5" s="1067"/>
      <c r="I5" s="1067"/>
      <c r="J5" s="1067"/>
      <c r="K5" s="1067"/>
      <c r="L5" s="1067"/>
      <c r="M5" s="1067"/>
      <c r="N5" s="1067"/>
      <c r="O5" s="1067"/>
      <c r="P5" s="1067"/>
    </row>
    <row r="6" spans="1:16" ht="16.5" customHeight="1" x14ac:dyDescent="0.2">
      <c r="A6" s="1067"/>
      <c r="B6" s="1067"/>
      <c r="C6" s="1067"/>
      <c r="D6" s="1067"/>
      <c r="E6" s="1067"/>
      <c r="F6" s="1067"/>
      <c r="G6" s="1067"/>
      <c r="H6" s="1067"/>
      <c r="I6" s="1067"/>
      <c r="J6" s="1067"/>
      <c r="K6" s="1067"/>
      <c r="L6" s="1067"/>
      <c r="M6" s="1067"/>
      <c r="N6" s="1067"/>
      <c r="O6" s="1067"/>
      <c r="P6" s="1067"/>
    </row>
    <row r="7" spans="1:16" ht="16.5" customHeight="1" x14ac:dyDescent="0.2">
      <c r="A7" s="1067"/>
      <c r="B7" s="1067"/>
      <c r="C7" s="1067"/>
      <c r="D7" s="1067"/>
      <c r="E7" s="1067"/>
      <c r="F7" s="1067"/>
      <c r="G7" s="1067"/>
      <c r="H7" s="1067"/>
      <c r="I7" s="1067"/>
      <c r="J7" s="1067"/>
      <c r="K7" s="1067"/>
      <c r="L7" s="1067"/>
      <c r="M7" s="1067"/>
      <c r="N7" s="1067"/>
      <c r="O7" s="1067"/>
      <c r="P7" s="1067"/>
    </row>
    <row r="8" spans="1:16" ht="16.5" customHeight="1" x14ac:dyDescent="0.2">
      <c r="A8" s="1067"/>
      <c r="B8" s="1067"/>
      <c r="C8" s="1067"/>
      <c r="D8" s="1067"/>
      <c r="E8" s="1067"/>
      <c r="F8" s="1067"/>
      <c r="G8" s="1067"/>
      <c r="H8" s="1067"/>
      <c r="I8" s="1067"/>
      <c r="J8" s="1067"/>
      <c r="K8" s="1067"/>
      <c r="L8" s="1067"/>
      <c r="M8" s="1067"/>
      <c r="N8" s="1067"/>
      <c r="O8" s="1067"/>
      <c r="P8" s="1067"/>
    </row>
    <row r="9" spans="1:16" ht="16.5" customHeight="1" x14ac:dyDescent="0.2">
      <c r="A9" s="1067"/>
      <c r="B9" s="1067"/>
      <c r="C9" s="1067"/>
      <c r="D9" s="1067"/>
      <c r="E9" s="1067"/>
      <c r="F9" s="1067"/>
      <c r="G9" s="1067"/>
      <c r="H9" s="1067"/>
      <c r="I9" s="1067"/>
      <c r="J9" s="1067"/>
      <c r="K9" s="1067"/>
      <c r="L9" s="1067"/>
      <c r="M9" s="1067"/>
      <c r="N9" s="1067"/>
      <c r="O9" s="1067"/>
      <c r="P9" s="1067"/>
    </row>
    <row r="10" spans="1:16" ht="16.5" customHeight="1" x14ac:dyDescent="0.2">
      <c r="A10" s="1067"/>
      <c r="B10" s="1067"/>
      <c r="C10" s="1067"/>
      <c r="D10" s="1067"/>
      <c r="E10" s="1067"/>
      <c r="F10" s="1067"/>
      <c r="G10" s="1067"/>
      <c r="H10" s="1067"/>
      <c r="I10" s="1067"/>
      <c r="J10" s="1067"/>
      <c r="K10" s="1067"/>
      <c r="L10" s="1067"/>
      <c r="M10" s="1067"/>
      <c r="N10" s="1067"/>
      <c r="O10" s="1067"/>
      <c r="P10" s="1067"/>
    </row>
    <row r="11" spans="1:16" ht="16.5" customHeight="1" x14ac:dyDescent="0.2">
      <c r="A11" s="1067"/>
      <c r="B11" s="1067"/>
      <c r="C11" s="1067"/>
      <c r="D11" s="1067"/>
      <c r="E11" s="1067"/>
      <c r="F11" s="1067"/>
      <c r="G11" s="1067"/>
      <c r="H11" s="1067"/>
      <c r="I11" s="1067"/>
      <c r="J11" s="1067"/>
      <c r="K11" s="1067"/>
      <c r="L11" s="1067"/>
      <c r="M11" s="1067"/>
      <c r="N11" s="1067"/>
      <c r="O11" s="1067"/>
      <c r="P11" s="1067"/>
    </row>
    <row r="12" spans="1:16" ht="16.5" customHeight="1" x14ac:dyDescent="0.2">
      <c r="A12" s="1067"/>
      <c r="B12" s="1067"/>
      <c r="C12" s="1067"/>
      <c r="D12" s="1067"/>
      <c r="E12" s="1067"/>
      <c r="F12" s="1067"/>
      <c r="G12" s="1067"/>
      <c r="H12" s="1067"/>
      <c r="I12" s="1067"/>
      <c r="J12" s="1067"/>
      <c r="K12" s="1067"/>
      <c r="L12" s="1067"/>
      <c r="M12" s="1067"/>
      <c r="N12" s="1067"/>
      <c r="O12" s="1067"/>
      <c r="P12" s="1067"/>
    </row>
    <row r="13" spans="1:16" ht="16.5" customHeight="1" x14ac:dyDescent="0.2">
      <c r="A13" s="1067"/>
      <c r="B13" s="1067"/>
      <c r="C13" s="1067"/>
      <c r="D13" s="1067"/>
      <c r="E13" s="1067"/>
      <c r="F13" s="1067"/>
      <c r="G13" s="1067"/>
      <c r="H13" s="1067"/>
      <c r="I13" s="1067"/>
      <c r="J13" s="1067"/>
      <c r="K13" s="1067"/>
      <c r="L13" s="1067"/>
      <c r="M13" s="1067"/>
      <c r="N13" s="1067"/>
      <c r="O13" s="1067"/>
      <c r="P13" s="1067"/>
    </row>
    <row r="14" spans="1:16" ht="16.5" customHeight="1" x14ac:dyDescent="0.2">
      <c r="A14" s="1067"/>
      <c r="B14" s="1067"/>
      <c r="C14" s="1067"/>
      <c r="D14" s="1067"/>
      <c r="E14" s="1067"/>
      <c r="F14" s="1067"/>
      <c r="G14" s="1067"/>
      <c r="H14" s="1067"/>
      <c r="I14" s="1067"/>
      <c r="J14" s="1067"/>
      <c r="K14" s="1067"/>
      <c r="L14" s="1067"/>
      <c r="M14" s="1067"/>
      <c r="N14" s="1067"/>
      <c r="O14" s="1067"/>
      <c r="P14" s="1067"/>
    </row>
    <row r="15" spans="1:16" ht="16.5" customHeight="1" x14ac:dyDescent="0.2">
      <c r="A15" s="1067"/>
      <c r="B15" s="1067"/>
      <c r="C15" s="1067"/>
      <c r="D15" s="1067"/>
      <c r="E15" s="1067"/>
      <c r="F15" s="1067"/>
      <c r="G15" s="1067"/>
      <c r="H15" s="1067"/>
      <c r="I15" s="1067"/>
      <c r="J15" s="1067"/>
      <c r="K15" s="1067"/>
      <c r="L15" s="1067"/>
      <c r="M15" s="1067"/>
      <c r="N15" s="1067"/>
      <c r="O15" s="1067"/>
      <c r="P15" s="1067"/>
    </row>
    <row r="16" spans="1:16" ht="16.5" customHeight="1" x14ac:dyDescent="0.2">
      <c r="A16" s="1067"/>
      <c r="B16" s="1067"/>
      <c r="C16" s="1067"/>
      <c r="D16" s="1067"/>
      <c r="E16" s="1067"/>
      <c r="F16" s="1067"/>
      <c r="G16" s="1067"/>
      <c r="H16" s="1067"/>
      <c r="I16" s="1067"/>
      <c r="J16" s="1067"/>
      <c r="K16" s="1067"/>
      <c r="L16" s="1067"/>
      <c r="M16" s="1067"/>
      <c r="N16" s="1067"/>
      <c r="O16" s="1067"/>
      <c r="P16" s="1067"/>
    </row>
    <row r="17" spans="1:16" ht="16.5" customHeight="1" x14ac:dyDescent="0.2">
      <c r="A17" s="1067"/>
      <c r="B17" s="1067"/>
      <c r="C17" s="1067"/>
      <c r="D17" s="1067"/>
      <c r="E17" s="1067"/>
      <c r="F17" s="1067"/>
      <c r="G17" s="1067"/>
      <c r="H17" s="1067"/>
      <c r="I17" s="1067"/>
      <c r="J17" s="1067"/>
      <c r="K17" s="1067"/>
      <c r="L17" s="1067"/>
      <c r="M17" s="1067"/>
      <c r="N17" s="1067"/>
      <c r="O17" s="1067"/>
      <c r="P17" s="1067"/>
    </row>
    <row r="18" spans="1:16" ht="16.5" customHeight="1" x14ac:dyDescent="0.2">
      <c r="A18" s="1067"/>
      <c r="B18" s="1067"/>
      <c r="C18" s="1067"/>
      <c r="D18" s="1067"/>
      <c r="E18" s="1067"/>
      <c r="F18" s="1067"/>
      <c r="G18" s="1067"/>
      <c r="H18" s="1067"/>
      <c r="I18" s="1067"/>
      <c r="J18" s="1067"/>
      <c r="K18" s="1067"/>
      <c r="L18" s="1067"/>
      <c r="M18" s="1067"/>
      <c r="N18" s="1067"/>
      <c r="O18" s="1067"/>
      <c r="P18" s="1067"/>
    </row>
    <row r="19" spans="1:16" ht="16.5" customHeight="1" x14ac:dyDescent="0.2">
      <c r="A19" s="1067"/>
      <c r="B19" s="1067"/>
      <c r="C19" s="1067"/>
      <c r="D19" s="1067"/>
      <c r="E19" s="1067"/>
      <c r="F19" s="1067"/>
      <c r="G19" s="1067"/>
      <c r="H19" s="1067"/>
      <c r="I19" s="1067"/>
      <c r="J19" s="1067"/>
      <c r="K19" s="1067"/>
      <c r="L19" s="1067"/>
      <c r="M19" s="1067"/>
      <c r="N19" s="1067"/>
      <c r="O19" s="1067"/>
      <c r="P19" s="1067"/>
    </row>
    <row r="20" spans="1:16" ht="16.5" customHeight="1" x14ac:dyDescent="0.2">
      <c r="A20" s="1067"/>
      <c r="B20" s="1067"/>
      <c r="C20" s="1067"/>
      <c r="D20" s="1067"/>
      <c r="E20" s="1067"/>
      <c r="F20" s="1067"/>
      <c r="G20" s="1067"/>
      <c r="H20" s="1067"/>
      <c r="I20" s="1067"/>
      <c r="J20" s="1067"/>
      <c r="K20" s="1067"/>
      <c r="L20" s="1067"/>
      <c r="M20" s="1067"/>
      <c r="N20" s="1067"/>
      <c r="O20" s="1067"/>
      <c r="P20" s="1067"/>
    </row>
    <row r="21" spans="1:16" ht="16.5" customHeight="1" x14ac:dyDescent="0.2">
      <c r="A21" s="1067"/>
      <c r="B21" s="1067"/>
      <c r="C21" s="1067"/>
      <c r="D21" s="1067"/>
      <c r="E21" s="1067"/>
      <c r="F21" s="1067"/>
      <c r="G21" s="1067"/>
      <c r="H21" s="1067"/>
      <c r="I21" s="1067"/>
      <c r="J21" s="1067"/>
      <c r="K21" s="1067"/>
      <c r="L21" s="1067"/>
      <c r="M21" s="1067"/>
      <c r="N21" s="1067"/>
      <c r="O21" s="1067"/>
      <c r="P21" s="1067"/>
    </row>
    <row r="22" spans="1:16" ht="16.5" customHeight="1" x14ac:dyDescent="0.2">
      <c r="A22" s="1067"/>
      <c r="B22" s="1067"/>
      <c r="C22" s="1067"/>
      <c r="D22" s="1067"/>
      <c r="E22" s="1067"/>
      <c r="F22" s="1067"/>
      <c r="G22" s="1067"/>
      <c r="H22" s="1067"/>
      <c r="I22" s="1067"/>
      <c r="J22" s="1067"/>
      <c r="K22" s="1067"/>
      <c r="L22" s="1067"/>
      <c r="M22" s="1067"/>
      <c r="N22" s="1067"/>
      <c r="O22" s="1067"/>
      <c r="P22" s="1067"/>
    </row>
    <row r="23" spans="1:16" ht="16.5" customHeight="1" x14ac:dyDescent="0.2">
      <c r="A23" s="1067"/>
      <c r="B23" s="1067"/>
      <c r="C23" s="1067"/>
      <c r="D23" s="1067"/>
      <c r="E23" s="1067"/>
      <c r="F23" s="1067"/>
      <c r="G23" s="1067"/>
      <c r="H23" s="1067"/>
      <c r="I23" s="1067"/>
      <c r="J23" s="1067"/>
      <c r="K23" s="1067"/>
      <c r="L23" s="1067"/>
      <c r="M23" s="1067"/>
      <c r="N23" s="1067"/>
      <c r="O23" s="1067"/>
      <c r="P23" s="1067"/>
    </row>
    <row r="24" spans="1:16" ht="16.5" customHeight="1" x14ac:dyDescent="0.2">
      <c r="A24" s="1067"/>
      <c r="B24" s="1067"/>
      <c r="C24" s="1067"/>
      <c r="D24" s="1067"/>
      <c r="E24" s="1067"/>
      <c r="F24" s="1067"/>
      <c r="G24" s="1067"/>
      <c r="H24" s="1067"/>
      <c r="I24" s="1067"/>
      <c r="J24" s="1067"/>
      <c r="K24" s="1067"/>
      <c r="L24" s="1067"/>
      <c r="M24" s="1067"/>
      <c r="N24" s="1067"/>
      <c r="O24" s="1067"/>
      <c r="P24" s="1067"/>
    </row>
    <row r="25" spans="1:16" ht="16.5" customHeight="1" x14ac:dyDescent="0.2">
      <c r="A25" s="1067"/>
      <c r="B25" s="1067"/>
      <c r="C25" s="1067"/>
      <c r="D25" s="1067"/>
      <c r="E25" s="1067"/>
      <c r="F25" s="1067"/>
      <c r="G25" s="1067"/>
      <c r="H25" s="1067"/>
      <c r="I25" s="1067"/>
      <c r="J25" s="1067"/>
      <c r="K25" s="1067"/>
      <c r="L25" s="1067"/>
      <c r="M25" s="1067"/>
      <c r="N25" s="1067"/>
      <c r="O25" s="1067"/>
      <c r="P25" s="1067"/>
    </row>
    <row r="26" spans="1:16" ht="16.5" customHeight="1" x14ac:dyDescent="0.2">
      <c r="A26" s="1067"/>
      <c r="B26" s="1067"/>
      <c r="C26" s="1067"/>
      <c r="D26" s="1067"/>
      <c r="E26" s="1067"/>
      <c r="F26" s="1067"/>
      <c r="G26" s="1067"/>
      <c r="H26" s="1067"/>
      <c r="I26" s="1067"/>
      <c r="J26" s="1067"/>
      <c r="K26" s="1067"/>
      <c r="L26" s="1067"/>
      <c r="M26" s="1067"/>
      <c r="N26" s="1067"/>
      <c r="O26" s="1067"/>
      <c r="P26" s="1067"/>
    </row>
    <row r="27" spans="1:16" ht="16.5" customHeight="1" x14ac:dyDescent="0.2">
      <c r="A27" s="1067"/>
      <c r="B27" s="1067"/>
      <c r="C27" s="1067"/>
      <c r="D27" s="1067"/>
      <c r="E27" s="1067"/>
      <c r="F27" s="1067"/>
      <c r="G27" s="1067"/>
      <c r="H27" s="1067"/>
      <c r="I27" s="1067"/>
      <c r="J27" s="1067"/>
      <c r="K27" s="1067"/>
      <c r="L27" s="1067"/>
      <c r="M27" s="1067"/>
      <c r="N27" s="1067"/>
      <c r="O27" s="1067"/>
      <c r="P27" s="1067"/>
    </row>
    <row r="28" spans="1:16" ht="16.5" customHeight="1" x14ac:dyDescent="0.2">
      <c r="A28" s="1067"/>
      <c r="B28" s="1067"/>
      <c r="C28" s="1067"/>
      <c r="D28" s="1067"/>
      <c r="E28" s="1067"/>
      <c r="F28" s="1067"/>
      <c r="G28" s="1067"/>
      <c r="H28" s="1067"/>
      <c r="I28" s="1067"/>
      <c r="J28" s="1067"/>
      <c r="K28" s="1067"/>
      <c r="L28" s="1067"/>
      <c r="M28" s="1067"/>
      <c r="N28" s="1067"/>
      <c r="O28" s="1067"/>
      <c r="P28" s="1067"/>
    </row>
    <row r="29" spans="1:16" ht="16.5" customHeight="1" x14ac:dyDescent="0.2">
      <c r="A29" s="1067"/>
      <c r="B29" s="1067"/>
      <c r="C29" s="1067"/>
      <c r="D29" s="1067"/>
      <c r="E29" s="1067"/>
      <c r="F29" s="1067"/>
      <c r="G29" s="1067"/>
      <c r="H29" s="1067"/>
      <c r="I29" s="1067"/>
      <c r="J29" s="1067"/>
      <c r="K29" s="1067"/>
      <c r="L29" s="1067"/>
      <c r="M29" s="1067"/>
      <c r="N29" s="1067"/>
      <c r="O29" s="1067"/>
      <c r="P29" s="1067"/>
    </row>
    <row r="30" spans="1:16" ht="16.5" customHeight="1" x14ac:dyDescent="0.2">
      <c r="A30" s="1067"/>
      <c r="B30" s="1067"/>
      <c r="C30" s="1067"/>
      <c r="D30" s="1067"/>
      <c r="E30" s="1067"/>
      <c r="F30" s="1067"/>
      <c r="G30" s="1067"/>
      <c r="H30" s="1067"/>
      <c r="I30" s="1067"/>
      <c r="J30" s="1067"/>
      <c r="K30" s="1067"/>
      <c r="L30" s="1067"/>
      <c r="M30" s="1067"/>
      <c r="N30" s="1067"/>
      <c r="O30" s="1067"/>
      <c r="P30" s="1067"/>
    </row>
    <row r="31" spans="1:16" ht="16.5" customHeight="1" x14ac:dyDescent="0.2">
      <c r="A31" s="1067"/>
      <c r="B31" s="1067"/>
      <c r="C31" s="1067"/>
      <c r="D31" s="1067"/>
      <c r="E31" s="1067"/>
      <c r="F31" s="1067"/>
      <c r="G31" s="1067"/>
      <c r="H31" s="1067"/>
      <c r="I31" s="1067"/>
      <c r="J31" s="1067"/>
      <c r="K31" s="1067"/>
      <c r="L31" s="1067"/>
      <c r="M31" s="1067"/>
      <c r="N31" s="1067"/>
      <c r="O31" s="1067"/>
      <c r="P31" s="1067"/>
    </row>
    <row r="32" spans="1:16" ht="31.5" customHeight="1" thickBot="1" x14ac:dyDescent="0.25">
      <c r="A32" s="1067"/>
      <c r="B32" s="1067"/>
      <c r="C32" s="1067"/>
      <c r="D32" s="1067"/>
      <c r="E32" s="1067"/>
      <c r="F32" s="1067"/>
      <c r="G32" s="1067"/>
      <c r="H32" s="1067"/>
      <c r="I32" s="1067"/>
      <c r="J32" s="1069" t="s">
        <v>488</v>
      </c>
      <c r="K32" s="1067"/>
      <c r="L32" s="1067"/>
      <c r="M32" s="1067"/>
      <c r="N32" s="1067"/>
      <c r="O32" s="1067"/>
      <c r="P32" s="1067"/>
    </row>
    <row r="33" spans="1:16" ht="39" customHeight="1" thickBot="1" x14ac:dyDescent="0.25">
      <c r="A33" s="1067"/>
      <c r="B33" s="1070" t="s">
        <v>495</v>
      </c>
      <c r="C33" s="1071"/>
      <c r="D33" s="1071"/>
      <c r="E33" s="1072" t="s">
        <v>489</v>
      </c>
      <c r="F33" s="1073" t="s">
        <v>3</v>
      </c>
      <c r="G33" s="1074" t="s">
        <v>4</v>
      </c>
      <c r="H33" s="1074" t="s">
        <v>5</v>
      </c>
      <c r="I33" s="1074" t="s">
        <v>6</v>
      </c>
      <c r="J33" s="1075" t="s">
        <v>7</v>
      </c>
      <c r="K33" s="1067"/>
      <c r="L33" s="1067"/>
      <c r="M33" s="1067"/>
      <c r="N33" s="1067"/>
      <c r="O33" s="1067"/>
      <c r="P33" s="1067"/>
    </row>
    <row r="34" spans="1:16" ht="39" customHeight="1" x14ac:dyDescent="0.2">
      <c r="A34" s="1067"/>
      <c r="B34" s="1076"/>
      <c r="C34" s="1077" t="s">
        <v>496</v>
      </c>
      <c r="D34" s="1077"/>
      <c r="E34" s="1078"/>
      <c r="F34" s="1079">
        <v>8.0299999999999994</v>
      </c>
      <c r="G34" s="1080">
        <v>4.45</v>
      </c>
      <c r="H34" s="1080">
        <v>5.35</v>
      </c>
      <c r="I34" s="1080">
        <v>7.98</v>
      </c>
      <c r="J34" s="1081">
        <v>13.69</v>
      </c>
      <c r="K34" s="1067"/>
      <c r="L34" s="1067"/>
      <c r="M34" s="1067"/>
      <c r="N34" s="1067"/>
      <c r="O34" s="1067"/>
      <c r="P34" s="1067"/>
    </row>
    <row r="35" spans="1:16" ht="39" customHeight="1" x14ac:dyDescent="0.2">
      <c r="A35" s="1067"/>
      <c r="B35" s="1082"/>
      <c r="C35" s="1083" t="s">
        <v>497</v>
      </c>
      <c r="D35" s="1084"/>
      <c r="E35" s="1085"/>
      <c r="F35" s="1086">
        <v>2.58</v>
      </c>
      <c r="G35" s="1087">
        <v>3.07</v>
      </c>
      <c r="H35" s="1087">
        <v>2.63</v>
      </c>
      <c r="I35" s="1087">
        <v>5</v>
      </c>
      <c r="J35" s="1088">
        <v>6.92</v>
      </c>
      <c r="K35" s="1067"/>
      <c r="L35" s="1067"/>
      <c r="M35" s="1067"/>
      <c r="N35" s="1067"/>
      <c r="O35" s="1067"/>
      <c r="P35" s="1067"/>
    </row>
    <row r="36" spans="1:16" ht="39" customHeight="1" x14ac:dyDescent="0.2">
      <c r="A36" s="1067"/>
      <c r="B36" s="1082"/>
      <c r="C36" s="1083" t="s">
        <v>498</v>
      </c>
      <c r="D36" s="1084"/>
      <c r="E36" s="1085"/>
      <c r="F36" s="1086" t="s">
        <v>326</v>
      </c>
      <c r="G36" s="1087" t="s">
        <v>326</v>
      </c>
      <c r="H36" s="1087" t="s">
        <v>326</v>
      </c>
      <c r="I36" s="1087">
        <v>0</v>
      </c>
      <c r="J36" s="1088">
        <v>0.79</v>
      </c>
      <c r="K36" s="1067"/>
      <c r="L36" s="1067"/>
      <c r="M36" s="1067"/>
      <c r="N36" s="1067"/>
      <c r="O36" s="1067"/>
      <c r="P36" s="1067"/>
    </row>
    <row r="37" spans="1:16" ht="39" customHeight="1" x14ac:dyDescent="0.2">
      <c r="A37" s="1067"/>
      <c r="B37" s="1082"/>
      <c r="C37" s="1083" t="s">
        <v>499</v>
      </c>
      <c r="D37" s="1084"/>
      <c r="E37" s="1085"/>
      <c r="F37" s="1086">
        <v>0.37</v>
      </c>
      <c r="G37" s="1087">
        <v>0.56000000000000005</v>
      </c>
      <c r="H37" s="1087">
        <v>0.16</v>
      </c>
      <c r="I37" s="1087">
        <v>0.04</v>
      </c>
      <c r="J37" s="1088">
        <v>0.78</v>
      </c>
      <c r="K37" s="1067"/>
      <c r="L37" s="1067"/>
      <c r="M37" s="1067"/>
      <c r="N37" s="1067"/>
      <c r="O37" s="1067"/>
      <c r="P37" s="1067"/>
    </row>
    <row r="38" spans="1:16" ht="39" customHeight="1" x14ac:dyDescent="0.2">
      <c r="A38" s="1067"/>
      <c r="B38" s="1082"/>
      <c r="C38" s="1083" t="s">
        <v>500</v>
      </c>
      <c r="D38" s="1084"/>
      <c r="E38" s="1085"/>
      <c r="F38" s="1086">
        <v>1.44</v>
      </c>
      <c r="G38" s="1087">
        <v>0.27</v>
      </c>
      <c r="H38" s="1087">
        <v>0.17</v>
      </c>
      <c r="I38" s="1087">
        <v>0.39</v>
      </c>
      <c r="J38" s="1088">
        <v>0.4</v>
      </c>
      <c r="K38" s="1067"/>
      <c r="L38" s="1067"/>
      <c r="M38" s="1067"/>
      <c r="N38" s="1067"/>
      <c r="O38" s="1067"/>
      <c r="P38" s="1067"/>
    </row>
    <row r="39" spans="1:16" ht="39" customHeight="1" x14ac:dyDescent="0.2">
      <c r="A39" s="1067"/>
      <c r="B39" s="1082"/>
      <c r="C39" s="1083" t="s">
        <v>501</v>
      </c>
      <c r="D39" s="1084"/>
      <c r="E39" s="1085"/>
      <c r="F39" s="1086">
        <v>0.45</v>
      </c>
      <c r="G39" s="1087">
        <v>0.23</v>
      </c>
      <c r="H39" s="1087">
        <v>0.27</v>
      </c>
      <c r="I39" s="1087">
        <v>0.31</v>
      </c>
      <c r="J39" s="1088">
        <v>0.21</v>
      </c>
      <c r="K39" s="1067"/>
      <c r="L39" s="1067"/>
      <c r="M39" s="1067"/>
      <c r="N39" s="1067"/>
      <c r="O39" s="1067"/>
      <c r="P39" s="1067"/>
    </row>
    <row r="40" spans="1:16" ht="39" customHeight="1" x14ac:dyDescent="0.2">
      <c r="A40" s="1067"/>
      <c r="B40" s="1082"/>
      <c r="C40" s="1083" t="s">
        <v>502</v>
      </c>
      <c r="D40" s="1084"/>
      <c r="E40" s="1085"/>
      <c r="F40" s="1086">
        <v>0.24</v>
      </c>
      <c r="G40" s="1087">
        <v>7.0000000000000007E-2</v>
      </c>
      <c r="H40" s="1087">
        <v>0.04</v>
      </c>
      <c r="I40" s="1087">
        <v>0</v>
      </c>
      <c r="J40" s="1088">
        <v>0.01</v>
      </c>
      <c r="K40" s="1067"/>
      <c r="L40" s="1067"/>
      <c r="M40" s="1067"/>
      <c r="N40" s="1067"/>
      <c r="O40" s="1067"/>
      <c r="P40" s="1067"/>
    </row>
    <row r="41" spans="1:16" ht="39" customHeight="1" x14ac:dyDescent="0.2">
      <c r="A41" s="1067"/>
      <c r="B41" s="1082"/>
      <c r="C41" s="1083"/>
      <c r="D41" s="1084"/>
      <c r="E41" s="1085"/>
      <c r="F41" s="1086"/>
      <c r="G41" s="1087"/>
      <c r="H41" s="1087"/>
      <c r="I41" s="1087"/>
      <c r="J41" s="1088"/>
      <c r="K41" s="1067"/>
      <c r="L41" s="1067"/>
      <c r="M41" s="1067"/>
      <c r="N41" s="1067"/>
      <c r="O41" s="1067"/>
      <c r="P41" s="1067"/>
    </row>
    <row r="42" spans="1:16" ht="39" customHeight="1" x14ac:dyDescent="0.2">
      <c r="A42" s="1067"/>
      <c r="B42" s="1089"/>
      <c r="C42" s="1083" t="s">
        <v>503</v>
      </c>
      <c r="D42" s="1084"/>
      <c r="E42" s="1085"/>
      <c r="F42" s="1086" t="s">
        <v>326</v>
      </c>
      <c r="G42" s="1087" t="s">
        <v>326</v>
      </c>
      <c r="H42" s="1087" t="s">
        <v>326</v>
      </c>
      <c r="I42" s="1087" t="s">
        <v>326</v>
      </c>
      <c r="J42" s="1088" t="s">
        <v>326</v>
      </c>
      <c r="K42" s="1067"/>
      <c r="L42" s="1067"/>
      <c r="M42" s="1067"/>
      <c r="N42" s="1067"/>
      <c r="O42" s="1067"/>
      <c r="P42" s="1067"/>
    </row>
    <row r="43" spans="1:16" ht="39" customHeight="1" thickBot="1" x14ac:dyDescent="0.25">
      <c r="A43" s="1067"/>
      <c r="B43" s="1090"/>
      <c r="C43" s="1091" t="s">
        <v>504</v>
      </c>
      <c r="D43" s="1092"/>
      <c r="E43" s="1093"/>
      <c r="F43" s="1094">
        <v>0.21</v>
      </c>
      <c r="G43" s="1095">
        <v>0.2</v>
      </c>
      <c r="H43" s="1095">
        <v>0.21</v>
      </c>
      <c r="I43" s="1095" t="s">
        <v>326</v>
      </c>
      <c r="J43" s="1096" t="s">
        <v>326</v>
      </c>
      <c r="K43" s="1067"/>
      <c r="L43" s="1067"/>
      <c r="M43" s="1067"/>
      <c r="N43" s="1067"/>
      <c r="O43" s="1067"/>
      <c r="P43" s="1067"/>
    </row>
    <row r="44" spans="1:16" ht="39" customHeight="1" x14ac:dyDescent="0.2">
      <c r="A44" s="1067"/>
      <c r="B44" s="1097" t="s">
        <v>505</v>
      </c>
      <c r="C44" s="1098"/>
      <c r="D44" s="1099"/>
      <c r="E44" s="1099"/>
      <c r="F44" s="1100"/>
      <c r="G44" s="1100"/>
      <c r="H44" s="1100"/>
      <c r="I44" s="1100"/>
      <c r="J44" s="1100"/>
      <c r="K44" s="1067"/>
      <c r="L44" s="1067"/>
      <c r="M44" s="1067"/>
      <c r="N44" s="1067"/>
      <c r="O44" s="1067"/>
      <c r="P44" s="1067"/>
    </row>
    <row r="45" spans="1:16" ht="16.2" x14ac:dyDescent="0.2">
      <c r="A45" s="1067"/>
      <c r="B45" s="1067"/>
      <c r="C45" s="1067"/>
      <c r="D45" s="1067"/>
      <c r="E45" s="1067"/>
      <c r="F45" s="1067"/>
      <c r="G45" s="1067"/>
      <c r="H45" s="1067"/>
      <c r="I45" s="1067"/>
      <c r="J45" s="1067"/>
      <c r="K45" s="1067"/>
      <c r="L45" s="1067"/>
      <c r="M45" s="1067"/>
      <c r="N45" s="1067"/>
      <c r="O45" s="1067"/>
      <c r="P45" s="1067"/>
    </row>
  </sheetData>
  <sheetProtection algorithmName="SHA-512" hashValue="i+dm2i03jpmAXPH6WxEk/s2pag568kUwMKEzQ0fqwcr0C6r1g0NF2V7fsLdo1yWQKVnP7D+NV5wP0/GGRo9XQw==" saltValue="rOn0nyh+kv0IDIlWE5ps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12.6" customHeight="1" zeroHeight="1" x14ac:dyDescent="0.2"/>
  <cols>
    <col min="1" max="1" width="6.6640625" style="1102" customWidth="1"/>
    <col min="2" max="3" width="10.88671875" style="1102" customWidth="1"/>
    <col min="4" max="4" width="10" style="1102" customWidth="1"/>
    <col min="5" max="10" width="11" style="1102" customWidth="1"/>
    <col min="11" max="15" width="13.109375" style="1102" customWidth="1"/>
    <col min="16" max="21" width="11.44140625" style="1102" customWidth="1"/>
    <col min="22" max="16384" width="0" style="1102" hidden="1"/>
  </cols>
  <sheetData>
    <row r="1" spans="1:21" ht="13.5" customHeight="1" x14ac:dyDescent="0.2">
      <c r="A1" s="1101"/>
      <c r="B1" s="1101"/>
      <c r="C1" s="1101"/>
      <c r="D1" s="1101"/>
      <c r="E1" s="1101"/>
      <c r="F1" s="1101"/>
      <c r="G1" s="1101"/>
      <c r="H1" s="1101"/>
      <c r="I1" s="1101"/>
      <c r="J1" s="1101"/>
      <c r="K1" s="1101"/>
      <c r="L1" s="1101"/>
      <c r="M1" s="1101"/>
      <c r="N1" s="1101"/>
      <c r="O1" s="1101"/>
      <c r="P1" s="1101"/>
      <c r="Q1" s="1101"/>
      <c r="R1" s="1101"/>
      <c r="S1" s="1101"/>
      <c r="T1" s="1101"/>
      <c r="U1" s="1101"/>
    </row>
    <row r="2" spans="1:21" ht="13.5" customHeight="1" x14ac:dyDescent="0.2">
      <c r="A2" s="1101"/>
      <c r="B2" s="1101"/>
      <c r="C2" s="1101"/>
      <c r="D2" s="1101"/>
      <c r="E2" s="1101"/>
      <c r="F2" s="1101"/>
      <c r="G2" s="1101"/>
      <c r="H2" s="1101"/>
      <c r="I2" s="1101"/>
      <c r="J2" s="1101"/>
      <c r="K2" s="1101"/>
      <c r="L2" s="1101"/>
      <c r="M2" s="1101"/>
      <c r="N2" s="1101"/>
      <c r="O2" s="1101"/>
      <c r="P2" s="1101"/>
      <c r="Q2" s="1101"/>
      <c r="R2" s="1101"/>
      <c r="S2" s="1101"/>
      <c r="T2" s="1101"/>
      <c r="U2" s="1101"/>
    </row>
    <row r="3" spans="1:21" ht="13.5" customHeight="1" x14ac:dyDescent="0.2">
      <c r="A3" s="1101"/>
      <c r="B3" s="1101"/>
      <c r="C3" s="1101"/>
      <c r="D3" s="1101"/>
      <c r="E3" s="1101"/>
      <c r="F3" s="1101"/>
      <c r="G3" s="1101"/>
      <c r="H3" s="1101"/>
      <c r="I3" s="1101"/>
      <c r="J3" s="1101"/>
      <c r="K3" s="1101"/>
      <c r="L3" s="1101"/>
      <c r="M3" s="1101"/>
      <c r="N3" s="1101"/>
      <c r="O3" s="1101"/>
      <c r="P3" s="1101"/>
      <c r="Q3" s="1101"/>
      <c r="R3" s="1101"/>
      <c r="S3" s="1101"/>
      <c r="T3" s="1101"/>
      <c r="U3" s="1101"/>
    </row>
    <row r="4" spans="1:21" ht="13.5" customHeight="1" x14ac:dyDescent="0.2">
      <c r="A4" s="1101"/>
      <c r="B4" s="1101"/>
      <c r="C4" s="1101"/>
      <c r="D4" s="1101"/>
      <c r="E4" s="1101"/>
      <c r="F4" s="1101"/>
      <c r="G4" s="1101"/>
      <c r="H4" s="1101"/>
      <c r="I4" s="1101"/>
      <c r="J4" s="1101"/>
      <c r="K4" s="1101"/>
      <c r="L4" s="1101"/>
      <c r="M4" s="1101"/>
      <c r="N4" s="1101"/>
      <c r="O4" s="1101"/>
      <c r="P4" s="1101"/>
      <c r="Q4" s="1101"/>
      <c r="R4" s="1101"/>
      <c r="S4" s="1101"/>
      <c r="T4" s="1101"/>
      <c r="U4" s="1101"/>
    </row>
    <row r="5" spans="1:21" ht="13.5" customHeight="1" x14ac:dyDescent="0.2">
      <c r="A5" s="1101"/>
      <c r="B5" s="1101"/>
      <c r="C5" s="1101"/>
      <c r="D5" s="1101"/>
      <c r="E5" s="1101"/>
      <c r="F5" s="1101"/>
      <c r="G5" s="1101"/>
      <c r="H5" s="1101"/>
      <c r="I5" s="1101"/>
      <c r="J5" s="1101"/>
      <c r="K5" s="1101"/>
      <c r="L5" s="1101"/>
      <c r="M5" s="1101"/>
      <c r="N5" s="1101"/>
      <c r="O5" s="1101"/>
      <c r="P5" s="1101"/>
      <c r="Q5" s="1101"/>
      <c r="R5" s="1101"/>
      <c r="S5" s="1101"/>
      <c r="T5" s="1101"/>
      <c r="U5" s="1101"/>
    </row>
    <row r="6" spans="1:21" ht="13.5" customHeight="1" x14ac:dyDescent="0.2">
      <c r="A6" s="1101"/>
      <c r="B6" s="1101"/>
      <c r="C6" s="1101"/>
      <c r="D6" s="1101"/>
      <c r="E6" s="1101"/>
      <c r="F6" s="1101"/>
      <c r="G6" s="1101"/>
      <c r="H6" s="1101"/>
      <c r="I6" s="1101"/>
      <c r="J6" s="1101"/>
      <c r="K6" s="1101"/>
      <c r="L6" s="1101"/>
      <c r="M6" s="1101"/>
      <c r="N6" s="1101"/>
      <c r="O6" s="1101"/>
      <c r="P6" s="1101"/>
      <c r="Q6" s="1101"/>
      <c r="R6" s="1101"/>
      <c r="S6" s="1101"/>
      <c r="T6" s="1101"/>
      <c r="U6" s="1101"/>
    </row>
    <row r="7" spans="1:21" ht="13.5" customHeight="1" x14ac:dyDescent="0.2">
      <c r="A7" s="1101"/>
      <c r="B7" s="1101"/>
      <c r="C7" s="1101"/>
      <c r="D7" s="1101"/>
      <c r="E7" s="1101"/>
      <c r="F7" s="1101"/>
      <c r="G7" s="1101"/>
      <c r="H7" s="1101"/>
      <c r="I7" s="1101"/>
      <c r="J7" s="1101"/>
      <c r="K7" s="1101"/>
      <c r="L7" s="1101"/>
      <c r="M7" s="1101"/>
      <c r="N7" s="1101"/>
      <c r="O7" s="1101"/>
      <c r="P7" s="1101"/>
      <c r="Q7" s="1101"/>
      <c r="R7" s="1101"/>
      <c r="S7" s="1101"/>
      <c r="T7" s="1101"/>
      <c r="U7" s="1101"/>
    </row>
    <row r="8" spans="1:21" ht="13.5" customHeight="1" x14ac:dyDescent="0.2">
      <c r="A8" s="1101"/>
      <c r="B8" s="1101"/>
      <c r="C8" s="1101"/>
      <c r="D8" s="1101"/>
      <c r="E8" s="1101"/>
      <c r="F8" s="1101"/>
      <c r="G8" s="1101"/>
      <c r="H8" s="1101"/>
      <c r="I8" s="1101"/>
      <c r="J8" s="1101"/>
      <c r="K8" s="1101"/>
      <c r="L8" s="1101"/>
      <c r="M8" s="1101"/>
      <c r="N8" s="1101"/>
      <c r="O8" s="1101"/>
      <c r="P8" s="1101"/>
      <c r="Q8" s="1101"/>
      <c r="R8" s="1101"/>
      <c r="S8" s="1101"/>
      <c r="T8" s="1101"/>
      <c r="U8" s="1101"/>
    </row>
    <row r="9" spans="1:21" ht="13.5" customHeight="1" x14ac:dyDescent="0.2">
      <c r="A9" s="1101"/>
      <c r="B9" s="1101"/>
      <c r="C9" s="1101"/>
      <c r="D9" s="1101"/>
      <c r="E9" s="1101"/>
      <c r="F9" s="1101"/>
      <c r="G9" s="1101"/>
      <c r="H9" s="1101"/>
      <c r="I9" s="1101"/>
      <c r="J9" s="1101"/>
      <c r="K9" s="1101"/>
      <c r="L9" s="1101"/>
      <c r="M9" s="1101"/>
      <c r="N9" s="1101"/>
      <c r="O9" s="1101"/>
      <c r="P9" s="1101"/>
      <c r="Q9" s="1101"/>
      <c r="R9" s="1101"/>
      <c r="S9" s="1101"/>
      <c r="T9" s="1101"/>
      <c r="U9" s="1101"/>
    </row>
    <row r="10" spans="1:21" ht="13.5" customHeight="1" x14ac:dyDescent="0.2">
      <c r="A10" s="1101"/>
      <c r="B10" s="1101"/>
      <c r="C10" s="1101"/>
      <c r="D10" s="1101"/>
      <c r="E10" s="1101"/>
      <c r="F10" s="1101"/>
      <c r="G10" s="1101"/>
      <c r="H10" s="1101"/>
      <c r="I10" s="1101"/>
      <c r="J10" s="1101"/>
      <c r="K10" s="1101"/>
      <c r="L10" s="1101"/>
      <c r="M10" s="1101"/>
      <c r="N10" s="1101"/>
      <c r="O10" s="1101"/>
      <c r="P10" s="1101"/>
      <c r="Q10" s="1101"/>
      <c r="R10" s="1101"/>
      <c r="S10" s="1101"/>
      <c r="T10" s="1101"/>
      <c r="U10" s="1101"/>
    </row>
    <row r="11" spans="1:21" ht="13.5" customHeight="1" x14ac:dyDescent="0.2">
      <c r="A11" s="1101"/>
      <c r="B11" s="1101"/>
      <c r="C11" s="1101"/>
      <c r="D11" s="1101"/>
      <c r="E11" s="1101"/>
      <c r="F11" s="1101"/>
      <c r="G11" s="1101"/>
      <c r="H11" s="1101"/>
      <c r="I11" s="1101"/>
      <c r="J11" s="1101"/>
      <c r="K11" s="1101"/>
      <c r="L11" s="1101"/>
      <c r="M11" s="1101"/>
      <c r="N11" s="1101"/>
      <c r="O11" s="1101"/>
      <c r="P11" s="1101"/>
      <c r="Q11" s="1101"/>
      <c r="R11" s="1101"/>
      <c r="S11" s="1101"/>
      <c r="T11" s="1101"/>
      <c r="U11" s="1101"/>
    </row>
    <row r="12" spans="1:21" ht="13.5" customHeight="1" x14ac:dyDescent="0.2">
      <c r="A12" s="1101"/>
      <c r="B12" s="1101"/>
      <c r="C12" s="1101"/>
      <c r="D12" s="1101"/>
      <c r="E12" s="1101"/>
      <c r="F12" s="1101"/>
      <c r="G12" s="1101"/>
      <c r="H12" s="1101"/>
      <c r="I12" s="1101"/>
      <c r="J12" s="1101"/>
      <c r="K12" s="1101"/>
      <c r="L12" s="1101"/>
      <c r="M12" s="1101"/>
      <c r="N12" s="1101"/>
      <c r="O12" s="1101"/>
      <c r="P12" s="1101"/>
      <c r="Q12" s="1101"/>
      <c r="R12" s="1101"/>
      <c r="S12" s="1101"/>
      <c r="T12" s="1101"/>
      <c r="U12" s="1101"/>
    </row>
    <row r="13" spans="1:21" ht="13.5" customHeight="1" x14ac:dyDescent="0.2">
      <c r="A13" s="1101"/>
      <c r="B13" s="1101"/>
      <c r="C13" s="1101"/>
      <c r="D13" s="1101"/>
      <c r="E13" s="1101"/>
      <c r="F13" s="1101"/>
      <c r="G13" s="1101"/>
      <c r="H13" s="1101"/>
      <c r="I13" s="1101"/>
      <c r="J13" s="1101"/>
      <c r="K13" s="1101"/>
      <c r="L13" s="1101"/>
      <c r="M13" s="1101"/>
      <c r="N13" s="1101"/>
      <c r="O13" s="1101"/>
      <c r="P13" s="1101"/>
      <c r="Q13" s="1101"/>
      <c r="R13" s="1101"/>
      <c r="S13" s="1101"/>
      <c r="T13" s="1101"/>
      <c r="U13" s="1101"/>
    </row>
    <row r="14" spans="1:21" ht="13.5" customHeight="1" x14ac:dyDescent="0.2">
      <c r="A14" s="1101"/>
      <c r="B14" s="1101"/>
      <c r="C14" s="1101"/>
      <c r="D14" s="1101"/>
      <c r="E14" s="1101"/>
      <c r="F14" s="1101"/>
      <c r="G14" s="1101"/>
      <c r="H14" s="1101"/>
      <c r="I14" s="1101"/>
      <c r="J14" s="1101"/>
      <c r="K14" s="1101"/>
      <c r="L14" s="1101"/>
      <c r="M14" s="1101"/>
      <c r="N14" s="1101"/>
      <c r="O14" s="1101"/>
      <c r="P14" s="1101"/>
      <c r="Q14" s="1101"/>
      <c r="R14" s="1101"/>
      <c r="S14" s="1101"/>
      <c r="T14" s="1101"/>
      <c r="U14" s="1101"/>
    </row>
    <row r="15" spans="1:21" ht="13.5" customHeight="1" x14ac:dyDescent="0.2">
      <c r="A15" s="1101"/>
      <c r="B15" s="1101"/>
      <c r="C15" s="1101"/>
      <c r="D15" s="1101"/>
      <c r="E15" s="1101"/>
      <c r="F15" s="1101"/>
      <c r="G15" s="1101"/>
      <c r="H15" s="1101"/>
      <c r="I15" s="1101"/>
      <c r="J15" s="1101"/>
      <c r="K15" s="1101"/>
      <c r="L15" s="1101"/>
      <c r="M15" s="1101"/>
      <c r="N15" s="1101"/>
      <c r="O15" s="1101"/>
      <c r="P15" s="1101"/>
      <c r="Q15" s="1101"/>
      <c r="R15" s="1101"/>
      <c r="S15" s="1101"/>
      <c r="T15" s="1101"/>
      <c r="U15" s="1101"/>
    </row>
    <row r="16" spans="1:21" ht="13.5" customHeight="1" x14ac:dyDescent="0.2">
      <c r="A16" s="1101"/>
      <c r="B16" s="1101"/>
      <c r="C16" s="1101"/>
      <c r="D16" s="1101"/>
      <c r="E16" s="1101"/>
      <c r="F16" s="1101"/>
      <c r="G16" s="1101"/>
      <c r="H16" s="1101"/>
      <c r="I16" s="1101"/>
      <c r="J16" s="1101"/>
      <c r="K16" s="1101"/>
      <c r="L16" s="1101"/>
      <c r="M16" s="1101"/>
      <c r="N16" s="1101"/>
      <c r="O16" s="1101"/>
      <c r="P16" s="1101"/>
      <c r="Q16" s="1101"/>
      <c r="R16" s="1101"/>
      <c r="S16" s="1101"/>
      <c r="T16" s="1101"/>
      <c r="U16" s="1101"/>
    </row>
    <row r="17" spans="1:21" ht="13.5" customHeight="1" x14ac:dyDescent="0.2">
      <c r="A17" s="1101"/>
      <c r="B17" s="1101"/>
      <c r="C17" s="1101"/>
      <c r="D17" s="1101"/>
      <c r="E17" s="1101"/>
      <c r="F17" s="1101"/>
      <c r="G17" s="1101"/>
      <c r="H17" s="1101"/>
      <c r="I17" s="1101"/>
      <c r="J17" s="1101"/>
      <c r="K17" s="1101"/>
      <c r="L17" s="1101"/>
      <c r="M17" s="1101"/>
      <c r="N17" s="1101"/>
      <c r="O17" s="1101"/>
      <c r="P17" s="1101"/>
      <c r="Q17" s="1101"/>
      <c r="R17" s="1101"/>
      <c r="S17" s="1101"/>
      <c r="T17" s="1101"/>
      <c r="U17" s="1101"/>
    </row>
    <row r="18" spans="1:21" ht="13.5" customHeight="1" x14ac:dyDescent="0.2">
      <c r="A18" s="1101"/>
      <c r="B18" s="1101"/>
      <c r="C18" s="1101"/>
      <c r="D18" s="1101"/>
      <c r="E18" s="1101"/>
      <c r="F18" s="1101"/>
      <c r="G18" s="1101"/>
      <c r="H18" s="1101"/>
      <c r="I18" s="1101"/>
      <c r="J18" s="1101"/>
      <c r="K18" s="1101"/>
      <c r="L18" s="1101"/>
      <c r="M18" s="1101"/>
      <c r="N18" s="1101"/>
      <c r="O18" s="1101"/>
      <c r="P18" s="1101"/>
      <c r="Q18" s="1101"/>
      <c r="R18" s="1101"/>
      <c r="S18" s="1101"/>
      <c r="T18" s="1101"/>
      <c r="U18" s="1101"/>
    </row>
    <row r="19" spans="1:21" ht="13.5" customHeight="1" x14ac:dyDescent="0.2">
      <c r="A19" s="1101"/>
      <c r="B19" s="1101"/>
      <c r="C19" s="1101"/>
      <c r="D19" s="1101"/>
      <c r="E19" s="1101"/>
      <c r="F19" s="1101"/>
      <c r="G19" s="1101"/>
      <c r="H19" s="1101"/>
      <c r="I19" s="1101"/>
      <c r="J19" s="1101"/>
      <c r="K19" s="1101"/>
      <c r="L19" s="1101"/>
      <c r="M19" s="1101"/>
      <c r="N19" s="1101"/>
      <c r="O19" s="1101"/>
      <c r="P19" s="1101"/>
      <c r="Q19" s="1101"/>
      <c r="R19" s="1101"/>
      <c r="S19" s="1101"/>
      <c r="T19" s="1101"/>
      <c r="U19" s="1101"/>
    </row>
    <row r="20" spans="1:21" ht="13.5" customHeight="1" x14ac:dyDescent="0.2">
      <c r="A20" s="1101"/>
      <c r="B20" s="1101"/>
      <c r="C20" s="1101"/>
      <c r="D20" s="1101"/>
      <c r="E20" s="1101"/>
      <c r="F20" s="1101"/>
      <c r="G20" s="1101"/>
      <c r="H20" s="1101"/>
      <c r="I20" s="1101"/>
      <c r="J20" s="1101"/>
      <c r="K20" s="1101"/>
      <c r="L20" s="1101"/>
      <c r="M20" s="1101"/>
      <c r="N20" s="1101"/>
      <c r="O20" s="1101"/>
      <c r="P20" s="1101"/>
      <c r="Q20" s="1101"/>
      <c r="R20" s="1101"/>
      <c r="S20" s="1101"/>
      <c r="T20" s="1101"/>
      <c r="U20" s="1101"/>
    </row>
    <row r="21" spans="1:21" ht="13.5" customHeight="1" x14ac:dyDescent="0.2">
      <c r="A21" s="1101"/>
      <c r="B21" s="1101"/>
      <c r="C21" s="1101"/>
      <c r="D21" s="1101"/>
      <c r="E21" s="1101"/>
      <c r="F21" s="1101"/>
      <c r="G21" s="1101"/>
      <c r="H21" s="1101"/>
      <c r="I21" s="1101"/>
      <c r="J21" s="1101"/>
      <c r="K21" s="1101"/>
      <c r="L21" s="1101"/>
      <c r="M21" s="1101"/>
      <c r="N21" s="1101"/>
      <c r="O21" s="1101"/>
      <c r="P21" s="1101"/>
      <c r="Q21" s="1101"/>
      <c r="R21" s="1101"/>
      <c r="S21" s="1101"/>
      <c r="T21" s="1101"/>
      <c r="U21" s="1101"/>
    </row>
    <row r="22" spans="1:21" ht="13.5" customHeight="1" x14ac:dyDescent="0.2">
      <c r="A22" s="1101"/>
      <c r="B22" s="1101"/>
      <c r="C22" s="1101"/>
      <c r="D22" s="1101"/>
      <c r="E22" s="1101"/>
      <c r="F22" s="1101"/>
      <c r="G22" s="1101"/>
      <c r="H22" s="1101"/>
      <c r="I22" s="1101"/>
      <c r="J22" s="1101"/>
      <c r="K22" s="1101"/>
      <c r="L22" s="1101"/>
      <c r="M22" s="1101"/>
      <c r="N22" s="1101"/>
      <c r="O22" s="1101"/>
      <c r="P22" s="1101"/>
      <c r="Q22" s="1101"/>
      <c r="R22" s="1101"/>
      <c r="S22" s="1101"/>
      <c r="T22" s="1101"/>
      <c r="U22" s="1101"/>
    </row>
    <row r="23" spans="1:21" ht="13.5" customHeight="1" x14ac:dyDescent="0.2">
      <c r="A23" s="1101"/>
      <c r="B23" s="1101"/>
      <c r="C23" s="1101"/>
      <c r="D23" s="1101"/>
      <c r="E23" s="1101"/>
      <c r="F23" s="1101"/>
      <c r="G23" s="1101"/>
      <c r="H23" s="1101"/>
      <c r="I23" s="1101"/>
      <c r="J23" s="1101"/>
      <c r="K23" s="1101"/>
      <c r="L23" s="1101"/>
      <c r="M23" s="1101"/>
      <c r="N23" s="1101"/>
      <c r="O23" s="1101"/>
      <c r="P23" s="1101"/>
      <c r="Q23" s="1101"/>
      <c r="R23" s="1101"/>
      <c r="S23" s="1101"/>
      <c r="T23" s="1101"/>
      <c r="U23" s="1101"/>
    </row>
    <row r="24" spans="1:21" ht="13.5" customHeight="1" x14ac:dyDescent="0.2">
      <c r="A24" s="1101"/>
      <c r="B24" s="1101"/>
      <c r="C24" s="1101"/>
      <c r="D24" s="1101"/>
      <c r="E24" s="1101"/>
      <c r="F24" s="1101"/>
      <c r="G24" s="1101"/>
      <c r="H24" s="1101"/>
      <c r="I24" s="1101"/>
      <c r="J24" s="1101"/>
      <c r="K24" s="1101"/>
      <c r="L24" s="1101"/>
      <c r="M24" s="1101"/>
      <c r="N24" s="1101"/>
      <c r="O24" s="1101"/>
      <c r="P24" s="1101"/>
      <c r="Q24" s="1101"/>
      <c r="R24" s="1101"/>
      <c r="S24" s="1101"/>
      <c r="T24" s="1101"/>
      <c r="U24" s="1101"/>
    </row>
    <row r="25" spans="1:21" ht="13.5" customHeight="1" x14ac:dyDescent="0.2">
      <c r="A25" s="1101"/>
      <c r="B25" s="1101"/>
      <c r="C25" s="1101"/>
      <c r="D25" s="1101"/>
      <c r="E25" s="1101"/>
      <c r="F25" s="1101"/>
      <c r="G25" s="1101"/>
      <c r="H25" s="1101"/>
      <c r="I25" s="1101"/>
      <c r="J25" s="1101"/>
      <c r="K25" s="1101"/>
      <c r="L25" s="1101"/>
      <c r="M25" s="1101"/>
      <c r="N25" s="1101"/>
      <c r="O25" s="1101"/>
      <c r="P25" s="1101"/>
      <c r="Q25" s="1101"/>
      <c r="R25" s="1101"/>
      <c r="S25" s="1101"/>
      <c r="T25" s="1101"/>
      <c r="U25" s="1101"/>
    </row>
    <row r="26" spans="1:21" ht="13.5" customHeight="1" x14ac:dyDescent="0.2">
      <c r="A26" s="1101"/>
      <c r="B26" s="1101"/>
      <c r="C26" s="1101"/>
      <c r="D26" s="1101"/>
      <c r="E26" s="1101"/>
      <c r="F26" s="1101"/>
      <c r="G26" s="1101"/>
      <c r="H26" s="1101"/>
      <c r="I26" s="1101"/>
      <c r="J26" s="1101"/>
      <c r="K26" s="1101"/>
      <c r="L26" s="1101"/>
      <c r="M26" s="1101"/>
      <c r="N26" s="1101"/>
      <c r="O26" s="1101"/>
      <c r="P26" s="1101"/>
      <c r="Q26" s="1101"/>
      <c r="R26" s="1101"/>
      <c r="S26" s="1101"/>
      <c r="T26" s="1101"/>
      <c r="U26" s="1101"/>
    </row>
    <row r="27" spans="1:21" ht="13.5" customHeight="1" x14ac:dyDescent="0.2">
      <c r="A27" s="1101"/>
      <c r="B27" s="1101"/>
      <c r="C27" s="1101"/>
      <c r="D27" s="1101"/>
      <c r="E27" s="1101"/>
      <c r="F27" s="1101"/>
      <c r="G27" s="1101"/>
      <c r="H27" s="1101"/>
      <c r="I27" s="1101"/>
      <c r="J27" s="1101"/>
      <c r="K27" s="1101"/>
      <c r="L27" s="1101"/>
      <c r="M27" s="1101"/>
      <c r="N27" s="1101"/>
      <c r="O27" s="1101"/>
      <c r="P27" s="1101"/>
      <c r="Q27" s="1101"/>
      <c r="R27" s="1101"/>
      <c r="S27" s="1101"/>
      <c r="T27" s="1101"/>
      <c r="U27" s="1101"/>
    </row>
    <row r="28" spans="1:21" ht="13.5" customHeight="1" x14ac:dyDescent="0.2">
      <c r="A28" s="1101"/>
      <c r="B28" s="1101"/>
      <c r="C28" s="1101"/>
      <c r="D28" s="1101"/>
      <c r="E28" s="1101"/>
      <c r="F28" s="1101"/>
      <c r="G28" s="1101"/>
      <c r="H28" s="1101"/>
      <c r="I28" s="1101"/>
      <c r="J28" s="1101"/>
      <c r="K28" s="1101"/>
      <c r="L28" s="1101"/>
      <c r="M28" s="1101"/>
      <c r="N28" s="1101"/>
      <c r="O28" s="1101"/>
      <c r="P28" s="1101"/>
      <c r="Q28" s="1101"/>
      <c r="R28" s="1101"/>
      <c r="S28" s="1101"/>
      <c r="T28" s="1101"/>
      <c r="U28" s="1101"/>
    </row>
    <row r="29" spans="1:21" ht="13.5" customHeight="1" x14ac:dyDescent="0.2">
      <c r="A29" s="1101"/>
      <c r="B29" s="1101"/>
      <c r="C29" s="1101"/>
      <c r="D29" s="1101"/>
      <c r="E29" s="1101"/>
      <c r="F29" s="1101"/>
      <c r="G29" s="1101"/>
      <c r="H29" s="1101"/>
      <c r="I29" s="1101"/>
      <c r="J29" s="1101"/>
      <c r="K29" s="1101"/>
      <c r="L29" s="1101"/>
      <c r="M29" s="1101"/>
      <c r="N29" s="1101"/>
      <c r="O29" s="1101"/>
      <c r="P29" s="1101"/>
      <c r="Q29" s="1101"/>
      <c r="R29" s="1101"/>
      <c r="S29" s="1101"/>
      <c r="T29" s="1101"/>
      <c r="U29" s="1101"/>
    </row>
    <row r="30" spans="1:21" ht="13.5" customHeight="1" x14ac:dyDescent="0.2">
      <c r="A30" s="1101"/>
      <c r="B30" s="1101"/>
      <c r="C30" s="1101"/>
      <c r="D30" s="1101"/>
      <c r="E30" s="1101"/>
      <c r="F30" s="1101"/>
      <c r="G30" s="1101"/>
      <c r="H30" s="1101"/>
      <c r="I30" s="1101"/>
      <c r="J30" s="1101"/>
      <c r="K30" s="1101"/>
      <c r="L30" s="1101"/>
      <c r="M30" s="1101"/>
      <c r="N30" s="1101"/>
      <c r="O30" s="1101"/>
      <c r="P30" s="1101"/>
      <c r="Q30" s="1101"/>
      <c r="R30" s="1101"/>
      <c r="S30" s="1101"/>
      <c r="T30" s="1101"/>
      <c r="U30" s="1101"/>
    </row>
    <row r="31" spans="1:21" ht="13.5" customHeight="1" x14ac:dyDescent="0.2">
      <c r="A31" s="1101"/>
      <c r="B31" s="1101"/>
      <c r="C31" s="1101"/>
      <c r="D31" s="1101"/>
      <c r="E31" s="1101"/>
      <c r="F31" s="1101"/>
      <c r="G31" s="1101"/>
      <c r="H31" s="1101"/>
      <c r="I31" s="1101"/>
      <c r="J31" s="1101"/>
      <c r="K31" s="1101"/>
      <c r="L31" s="1101"/>
      <c r="M31" s="1101"/>
      <c r="N31" s="1101"/>
      <c r="O31" s="1101"/>
      <c r="P31" s="1101"/>
      <c r="Q31" s="1101"/>
      <c r="R31" s="1101"/>
      <c r="S31" s="1101"/>
      <c r="T31" s="1101"/>
      <c r="U31" s="1101"/>
    </row>
    <row r="32" spans="1:21" ht="13.5" customHeight="1" x14ac:dyDescent="0.2">
      <c r="A32" s="1101"/>
      <c r="B32" s="1101"/>
      <c r="C32" s="1101"/>
      <c r="D32" s="1101"/>
      <c r="E32" s="1101"/>
      <c r="F32" s="1101"/>
      <c r="G32" s="1101"/>
      <c r="H32" s="1101"/>
      <c r="I32" s="1101"/>
      <c r="J32" s="1101"/>
      <c r="K32" s="1101"/>
      <c r="L32" s="1101"/>
      <c r="M32" s="1101"/>
      <c r="N32" s="1101"/>
      <c r="O32" s="1101"/>
      <c r="P32" s="1101"/>
      <c r="Q32" s="1101"/>
      <c r="R32" s="1101"/>
      <c r="S32" s="1101"/>
      <c r="T32" s="1101"/>
      <c r="U32" s="1101"/>
    </row>
    <row r="33" spans="1:21" ht="13.5" customHeight="1" x14ac:dyDescent="0.2">
      <c r="A33" s="1101"/>
      <c r="B33" s="1101"/>
      <c r="C33" s="1101"/>
      <c r="D33" s="1101"/>
      <c r="E33" s="1101"/>
      <c r="F33" s="1101"/>
      <c r="G33" s="1101"/>
      <c r="H33" s="1101"/>
      <c r="I33" s="1101"/>
      <c r="J33" s="1101"/>
      <c r="K33" s="1101"/>
      <c r="L33" s="1101"/>
      <c r="M33" s="1101"/>
      <c r="N33" s="1101"/>
      <c r="O33" s="1101"/>
      <c r="P33" s="1101"/>
      <c r="Q33" s="1101"/>
      <c r="R33" s="1101"/>
      <c r="S33" s="1101"/>
      <c r="T33" s="1101"/>
      <c r="U33" s="1101"/>
    </row>
    <row r="34" spans="1:21" ht="13.5" customHeight="1" x14ac:dyDescent="0.2">
      <c r="A34" s="1101"/>
      <c r="B34" s="1101"/>
      <c r="C34" s="1101"/>
      <c r="D34" s="1101"/>
      <c r="E34" s="1101"/>
      <c r="F34" s="1101"/>
      <c r="G34" s="1101"/>
      <c r="H34" s="1101"/>
      <c r="I34" s="1101"/>
      <c r="J34" s="1101"/>
      <c r="K34" s="1101"/>
      <c r="L34" s="1101"/>
      <c r="M34" s="1101"/>
      <c r="N34" s="1101"/>
      <c r="O34" s="1101"/>
      <c r="P34" s="1101"/>
      <c r="Q34" s="1101"/>
      <c r="R34" s="1101"/>
      <c r="S34" s="1101"/>
      <c r="T34" s="1101"/>
      <c r="U34" s="1101"/>
    </row>
    <row r="35" spans="1:21" ht="13.5" customHeight="1" x14ac:dyDescent="0.2">
      <c r="A35" s="1101"/>
      <c r="B35" s="1101"/>
      <c r="C35" s="1101"/>
      <c r="D35" s="1101"/>
      <c r="E35" s="1101"/>
      <c r="F35" s="1101"/>
      <c r="G35" s="1101"/>
      <c r="H35" s="1101"/>
      <c r="I35" s="1101"/>
      <c r="J35" s="1101"/>
      <c r="K35" s="1101"/>
      <c r="L35" s="1101"/>
      <c r="M35" s="1101"/>
      <c r="N35" s="1101"/>
      <c r="O35" s="1101"/>
      <c r="P35" s="1101"/>
      <c r="Q35" s="1101"/>
      <c r="R35" s="1101"/>
      <c r="S35" s="1101"/>
      <c r="T35" s="1101"/>
      <c r="U35" s="1101"/>
    </row>
    <row r="36" spans="1:21" ht="13.5" customHeight="1" x14ac:dyDescent="0.2">
      <c r="A36" s="1101"/>
      <c r="B36" s="1101"/>
      <c r="C36" s="1101"/>
      <c r="D36" s="1101"/>
      <c r="E36" s="1101"/>
      <c r="F36" s="1101"/>
      <c r="G36" s="1101"/>
      <c r="H36" s="1101"/>
      <c r="I36" s="1101"/>
      <c r="J36" s="1101"/>
      <c r="K36" s="1101"/>
      <c r="L36" s="1101"/>
      <c r="M36" s="1101"/>
      <c r="N36" s="1101"/>
      <c r="O36" s="1101"/>
      <c r="P36" s="1101"/>
      <c r="Q36" s="1101"/>
      <c r="R36" s="1101"/>
      <c r="S36" s="1101"/>
      <c r="T36" s="1101"/>
      <c r="U36" s="1101"/>
    </row>
    <row r="37" spans="1:21" ht="13.5" customHeight="1" x14ac:dyDescent="0.2">
      <c r="A37" s="1101"/>
      <c r="B37" s="1101"/>
      <c r="C37" s="1101"/>
      <c r="D37" s="1101"/>
      <c r="E37" s="1101"/>
      <c r="F37" s="1101"/>
      <c r="G37" s="1101"/>
      <c r="H37" s="1101"/>
      <c r="I37" s="1101"/>
      <c r="J37" s="1101"/>
      <c r="K37" s="1101"/>
      <c r="L37" s="1101"/>
      <c r="M37" s="1101"/>
      <c r="N37" s="1101"/>
      <c r="O37" s="1101"/>
      <c r="P37" s="1101"/>
      <c r="Q37" s="1101"/>
      <c r="R37" s="1101"/>
      <c r="S37" s="1101"/>
      <c r="T37" s="1101"/>
      <c r="U37" s="1101"/>
    </row>
    <row r="38" spans="1:21" ht="13.5" customHeight="1" x14ac:dyDescent="0.2">
      <c r="A38" s="1101"/>
      <c r="B38" s="1101"/>
      <c r="C38" s="1101"/>
      <c r="D38" s="1101"/>
      <c r="E38" s="1101"/>
      <c r="F38" s="1101"/>
      <c r="G38" s="1101"/>
      <c r="H38" s="1101"/>
      <c r="I38" s="1101"/>
      <c r="J38" s="1101"/>
      <c r="K38" s="1101"/>
      <c r="L38" s="1101"/>
      <c r="M38" s="1101"/>
      <c r="N38" s="1101"/>
      <c r="O38" s="1101"/>
      <c r="P38" s="1101"/>
      <c r="Q38" s="1101"/>
      <c r="R38" s="1101"/>
      <c r="S38" s="1101"/>
      <c r="T38" s="1101"/>
      <c r="U38" s="1101"/>
    </row>
    <row r="39" spans="1:21" ht="13.5" customHeight="1" x14ac:dyDescent="0.2">
      <c r="A39" s="1101"/>
      <c r="B39" s="1101"/>
      <c r="C39" s="1101"/>
      <c r="D39" s="1101"/>
      <c r="E39" s="1101"/>
      <c r="F39" s="1101"/>
      <c r="G39" s="1101"/>
      <c r="H39" s="1101"/>
      <c r="I39" s="1101"/>
      <c r="J39" s="1101"/>
      <c r="K39" s="1101"/>
      <c r="L39" s="1101"/>
      <c r="M39" s="1101"/>
      <c r="N39" s="1101"/>
      <c r="O39" s="1101"/>
      <c r="P39" s="1101"/>
      <c r="Q39" s="1101"/>
      <c r="R39" s="1101"/>
      <c r="S39" s="1101"/>
      <c r="T39" s="1101"/>
      <c r="U39" s="1101"/>
    </row>
    <row r="40" spans="1:21" ht="13.5" customHeight="1" x14ac:dyDescent="0.2">
      <c r="A40" s="1101"/>
      <c r="B40" s="1101"/>
      <c r="C40" s="1101"/>
      <c r="D40" s="1101"/>
      <c r="E40" s="1101"/>
      <c r="F40" s="1101"/>
      <c r="G40" s="1101"/>
      <c r="H40" s="1101"/>
      <c r="I40" s="1101"/>
      <c r="J40" s="1101"/>
      <c r="K40" s="1101"/>
      <c r="L40" s="1101"/>
      <c r="M40" s="1101"/>
      <c r="N40" s="1101"/>
      <c r="O40" s="1101"/>
      <c r="P40" s="1101"/>
      <c r="Q40" s="1101"/>
      <c r="R40" s="1101"/>
      <c r="S40" s="1101"/>
      <c r="T40" s="1101"/>
      <c r="U40" s="1101"/>
    </row>
    <row r="41" spans="1:21" ht="13.5" customHeight="1" x14ac:dyDescent="0.2">
      <c r="A41" s="1101"/>
      <c r="B41" s="1101"/>
      <c r="C41" s="1101"/>
      <c r="D41" s="1101"/>
      <c r="E41" s="1101"/>
      <c r="F41" s="1101"/>
      <c r="G41" s="1101"/>
      <c r="H41" s="1101"/>
      <c r="I41" s="1101"/>
      <c r="J41" s="1101"/>
      <c r="K41" s="1101"/>
      <c r="L41" s="1101"/>
      <c r="M41" s="1101"/>
      <c r="N41" s="1101"/>
      <c r="O41" s="1101"/>
      <c r="P41" s="1101"/>
      <c r="Q41" s="1101"/>
      <c r="R41" s="1101"/>
      <c r="S41" s="1101"/>
      <c r="T41" s="1101"/>
      <c r="U41" s="1101"/>
    </row>
    <row r="42" spans="1:21" ht="13.5" customHeight="1" x14ac:dyDescent="0.2">
      <c r="A42" s="1101"/>
      <c r="B42" s="1101"/>
      <c r="C42" s="1101"/>
      <c r="D42" s="1101"/>
      <c r="E42" s="1101"/>
      <c r="F42" s="1101"/>
      <c r="G42" s="1101"/>
      <c r="H42" s="1101"/>
      <c r="I42" s="1101"/>
      <c r="J42" s="1101"/>
      <c r="K42" s="1101"/>
      <c r="L42" s="1101"/>
      <c r="M42" s="1101"/>
      <c r="N42" s="1101"/>
      <c r="O42" s="1101"/>
      <c r="P42" s="1101"/>
      <c r="Q42" s="1101"/>
      <c r="R42" s="1101"/>
      <c r="S42" s="1101"/>
      <c r="T42" s="1101"/>
      <c r="U42" s="1101"/>
    </row>
    <row r="43" spans="1:21" ht="30.75" customHeight="1" thickBot="1" x14ac:dyDescent="0.25">
      <c r="A43" s="1101"/>
      <c r="B43" s="1101"/>
      <c r="C43" s="1101"/>
      <c r="D43" s="1101"/>
      <c r="E43" s="1101"/>
      <c r="F43" s="1101"/>
      <c r="G43" s="1101"/>
      <c r="H43" s="1101"/>
      <c r="I43" s="1101"/>
      <c r="J43" s="1101"/>
      <c r="K43" s="1101"/>
      <c r="L43" s="1101"/>
      <c r="M43" s="1101"/>
      <c r="N43" s="1101"/>
      <c r="O43" s="1103" t="s">
        <v>506</v>
      </c>
      <c r="P43" s="1101"/>
      <c r="Q43" s="1101"/>
      <c r="R43" s="1101"/>
      <c r="S43" s="1101"/>
      <c r="T43" s="1101"/>
      <c r="U43" s="1101"/>
    </row>
    <row r="44" spans="1:21" ht="30.75" customHeight="1" thickBot="1" x14ac:dyDescent="0.25">
      <c r="A44" s="1101"/>
      <c r="B44" s="1104" t="s">
        <v>507</v>
      </c>
      <c r="C44" s="1105"/>
      <c r="D44" s="1105"/>
      <c r="E44" s="1106"/>
      <c r="F44" s="1106"/>
      <c r="G44" s="1106"/>
      <c r="H44" s="1106"/>
      <c r="I44" s="1106"/>
      <c r="J44" s="1107" t="s">
        <v>489</v>
      </c>
      <c r="K44" s="1108" t="s">
        <v>3</v>
      </c>
      <c r="L44" s="1109" t="s">
        <v>4</v>
      </c>
      <c r="M44" s="1109" t="s">
        <v>5</v>
      </c>
      <c r="N44" s="1109" t="s">
        <v>6</v>
      </c>
      <c r="O44" s="1110" t="s">
        <v>7</v>
      </c>
      <c r="P44" s="1101"/>
      <c r="Q44" s="1101"/>
      <c r="R44" s="1101"/>
      <c r="S44" s="1101"/>
      <c r="T44" s="1101"/>
      <c r="U44" s="1101"/>
    </row>
    <row r="45" spans="1:21" ht="30.75" customHeight="1" x14ac:dyDescent="0.2">
      <c r="A45" s="1101"/>
      <c r="B45" s="1111" t="s">
        <v>508</v>
      </c>
      <c r="C45" s="1112"/>
      <c r="D45" s="1113"/>
      <c r="E45" s="1114" t="s">
        <v>509</v>
      </c>
      <c r="F45" s="1114"/>
      <c r="G45" s="1114"/>
      <c r="H45" s="1114"/>
      <c r="I45" s="1114"/>
      <c r="J45" s="1115"/>
      <c r="K45" s="1116">
        <v>3132</v>
      </c>
      <c r="L45" s="1117">
        <v>3180</v>
      </c>
      <c r="M45" s="1117">
        <v>3216</v>
      </c>
      <c r="N45" s="1117">
        <v>3319</v>
      </c>
      <c r="O45" s="1118">
        <v>3397</v>
      </c>
      <c r="P45" s="1101"/>
      <c r="Q45" s="1101"/>
      <c r="R45" s="1101"/>
      <c r="S45" s="1101"/>
      <c r="T45" s="1101"/>
      <c r="U45" s="1101"/>
    </row>
    <row r="46" spans="1:21" ht="30.75" customHeight="1" x14ac:dyDescent="0.2">
      <c r="A46" s="1101"/>
      <c r="B46" s="1119"/>
      <c r="C46" s="1120"/>
      <c r="D46" s="1121"/>
      <c r="E46" s="1122" t="s">
        <v>510</v>
      </c>
      <c r="F46" s="1122"/>
      <c r="G46" s="1122"/>
      <c r="H46" s="1122"/>
      <c r="I46" s="1122"/>
      <c r="J46" s="1123"/>
      <c r="K46" s="1124" t="s">
        <v>326</v>
      </c>
      <c r="L46" s="1125" t="s">
        <v>326</v>
      </c>
      <c r="M46" s="1125" t="s">
        <v>326</v>
      </c>
      <c r="N46" s="1125" t="s">
        <v>326</v>
      </c>
      <c r="O46" s="1126" t="s">
        <v>326</v>
      </c>
      <c r="P46" s="1101"/>
      <c r="Q46" s="1101"/>
      <c r="R46" s="1101"/>
      <c r="S46" s="1101"/>
      <c r="T46" s="1101"/>
      <c r="U46" s="1101"/>
    </row>
    <row r="47" spans="1:21" ht="30.75" customHeight="1" x14ac:dyDescent="0.2">
      <c r="A47" s="1101"/>
      <c r="B47" s="1119"/>
      <c r="C47" s="1120"/>
      <c r="D47" s="1121"/>
      <c r="E47" s="1122" t="s">
        <v>511</v>
      </c>
      <c r="F47" s="1122"/>
      <c r="G47" s="1122"/>
      <c r="H47" s="1122"/>
      <c r="I47" s="1122"/>
      <c r="J47" s="1123"/>
      <c r="K47" s="1124" t="s">
        <v>326</v>
      </c>
      <c r="L47" s="1125" t="s">
        <v>326</v>
      </c>
      <c r="M47" s="1125" t="s">
        <v>326</v>
      </c>
      <c r="N47" s="1125" t="s">
        <v>326</v>
      </c>
      <c r="O47" s="1126" t="s">
        <v>326</v>
      </c>
      <c r="P47" s="1101"/>
      <c r="Q47" s="1101"/>
      <c r="R47" s="1101"/>
      <c r="S47" s="1101"/>
      <c r="T47" s="1101"/>
      <c r="U47" s="1101"/>
    </row>
    <row r="48" spans="1:21" ht="30.75" customHeight="1" x14ac:dyDescent="0.2">
      <c r="A48" s="1101"/>
      <c r="B48" s="1119"/>
      <c r="C48" s="1120"/>
      <c r="D48" s="1121"/>
      <c r="E48" s="1122" t="s">
        <v>512</v>
      </c>
      <c r="F48" s="1122"/>
      <c r="G48" s="1122"/>
      <c r="H48" s="1122"/>
      <c r="I48" s="1122"/>
      <c r="J48" s="1123"/>
      <c r="K48" s="1124">
        <v>1385</v>
      </c>
      <c r="L48" s="1125">
        <v>1486</v>
      </c>
      <c r="M48" s="1125">
        <v>1454</v>
      </c>
      <c r="N48" s="1125">
        <v>1041</v>
      </c>
      <c r="O48" s="1126">
        <v>933</v>
      </c>
      <c r="P48" s="1101"/>
      <c r="Q48" s="1101"/>
      <c r="R48" s="1101"/>
      <c r="S48" s="1101"/>
      <c r="T48" s="1101"/>
      <c r="U48" s="1101"/>
    </row>
    <row r="49" spans="1:21" ht="30.75" customHeight="1" x14ac:dyDescent="0.2">
      <c r="A49" s="1101"/>
      <c r="B49" s="1119"/>
      <c r="C49" s="1120"/>
      <c r="D49" s="1121"/>
      <c r="E49" s="1122" t="s">
        <v>513</v>
      </c>
      <c r="F49" s="1122"/>
      <c r="G49" s="1122"/>
      <c r="H49" s="1122"/>
      <c r="I49" s="1122"/>
      <c r="J49" s="1123"/>
      <c r="K49" s="1124">
        <v>76</v>
      </c>
      <c r="L49" s="1125">
        <v>65</v>
      </c>
      <c r="M49" s="1125">
        <v>56</v>
      </c>
      <c r="N49" s="1125">
        <v>29</v>
      </c>
      <c r="O49" s="1126">
        <v>13</v>
      </c>
      <c r="P49" s="1101"/>
      <c r="Q49" s="1101"/>
      <c r="R49" s="1101"/>
      <c r="S49" s="1101"/>
      <c r="T49" s="1101"/>
      <c r="U49" s="1101"/>
    </row>
    <row r="50" spans="1:21" ht="30.75" customHeight="1" x14ac:dyDescent="0.2">
      <c r="A50" s="1101"/>
      <c r="B50" s="1119"/>
      <c r="C50" s="1120"/>
      <c r="D50" s="1121"/>
      <c r="E50" s="1122" t="s">
        <v>514</v>
      </c>
      <c r="F50" s="1122"/>
      <c r="G50" s="1122"/>
      <c r="H50" s="1122"/>
      <c r="I50" s="1122"/>
      <c r="J50" s="1123"/>
      <c r="K50" s="1124">
        <v>177</v>
      </c>
      <c r="L50" s="1125">
        <v>109</v>
      </c>
      <c r="M50" s="1125">
        <v>125</v>
      </c>
      <c r="N50" s="1125">
        <v>96</v>
      </c>
      <c r="O50" s="1126">
        <v>96</v>
      </c>
      <c r="P50" s="1101"/>
      <c r="Q50" s="1101"/>
      <c r="R50" s="1101"/>
      <c r="S50" s="1101"/>
      <c r="T50" s="1101"/>
      <c r="U50" s="1101"/>
    </row>
    <row r="51" spans="1:21" ht="30.75" customHeight="1" x14ac:dyDescent="0.2">
      <c r="A51" s="1101"/>
      <c r="B51" s="1127"/>
      <c r="C51" s="1128"/>
      <c r="D51" s="1129"/>
      <c r="E51" s="1122" t="s">
        <v>515</v>
      </c>
      <c r="F51" s="1122"/>
      <c r="G51" s="1122"/>
      <c r="H51" s="1122"/>
      <c r="I51" s="1122"/>
      <c r="J51" s="1123"/>
      <c r="K51" s="1124" t="s">
        <v>326</v>
      </c>
      <c r="L51" s="1125" t="s">
        <v>326</v>
      </c>
      <c r="M51" s="1125" t="s">
        <v>326</v>
      </c>
      <c r="N51" s="1125" t="s">
        <v>326</v>
      </c>
      <c r="O51" s="1126" t="s">
        <v>326</v>
      </c>
      <c r="P51" s="1101"/>
      <c r="Q51" s="1101"/>
      <c r="R51" s="1101"/>
      <c r="S51" s="1101"/>
      <c r="T51" s="1101"/>
      <c r="U51" s="1101"/>
    </row>
    <row r="52" spans="1:21" ht="30.75" customHeight="1" x14ac:dyDescent="0.2">
      <c r="A52" s="1101"/>
      <c r="B52" s="1130" t="s">
        <v>516</v>
      </c>
      <c r="C52" s="1131"/>
      <c r="D52" s="1129"/>
      <c r="E52" s="1122" t="s">
        <v>517</v>
      </c>
      <c r="F52" s="1122"/>
      <c r="G52" s="1122"/>
      <c r="H52" s="1122"/>
      <c r="I52" s="1122"/>
      <c r="J52" s="1123"/>
      <c r="K52" s="1124">
        <v>5535</v>
      </c>
      <c r="L52" s="1125">
        <v>5650</v>
      </c>
      <c r="M52" s="1125">
        <v>5396</v>
      </c>
      <c r="N52" s="1125">
        <v>5385</v>
      </c>
      <c r="O52" s="1126">
        <v>5390</v>
      </c>
      <c r="P52" s="1101"/>
      <c r="Q52" s="1101"/>
      <c r="R52" s="1101"/>
      <c r="S52" s="1101"/>
      <c r="T52" s="1101"/>
      <c r="U52" s="1101"/>
    </row>
    <row r="53" spans="1:21" ht="30.75" customHeight="1" thickBot="1" x14ac:dyDescent="0.25">
      <c r="A53" s="1101"/>
      <c r="B53" s="1132" t="s">
        <v>518</v>
      </c>
      <c r="C53" s="1133"/>
      <c r="D53" s="1134"/>
      <c r="E53" s="1135" t="s">
        <v>519</v>
      </c>
      <c r="F53" s="1135"/>
      <c r="G53" s="1135"/>
      <c r="H53" s="1135"/>
      <c r="I53" s="1135"/>
      <c r="J53" s="1136"/>
      <c r="K53" s="1137">
        <v>-765</v>
      </c>
      <c r="L53" s="1138">
        <v>-810</v>
      </c>
      <c r="M53" s="1138">
        <v>-545</v>
      </c>
      <c r="N53" s="1138">
        <v>-900</v>
      </c>
      <c r="O53" s="1139">
        <v>-951</v>
      </c>
      <c r="P53" s="1101"/>
      <c r="Q53" s="1101"/>
      <c r="R53" s="1101"/>
      <c r="S53" s="1101"/>
      <c r="T53" s="1101"/>
      <c r="U53" s="1101"/>
    </row>
    <row r="54" spans="1:21" ht="24" customHeight="1" x14ac:dyDescent="0.2">
      <c r="A54" s="1101"/>
      <c r="B54" s="1140" t="s">
        <v>520</v>
      </c>
      <c r="C54" s="1101"/>
      <c r="D54" s="1101"/>
      <c r="E54" s="1101"/>
      <c r="F54" s="1101"/>
      <c r="G54" s="1101"/>
      <c r="H54" s="1101"/>
      <c r="I54" s="1101"/>
      <c r="J54" s="1101"/>
      <c r="K54" s="1101"/>
      <c r="L54" s="1101"/>
      <c r="M54" s="1101"/>
      <c r="N54" s="1101"/>
      <c r="O54" s="1101"/>
      <c r="P54" s="1101"/>
      <c r="Q54" s="1101"/>
      <c r="R54" s="1101"/>
      <c r="S54" s="1101"/>
      <c r="T54" s="1101"/>
      <c r="U54" s="1101"/>
    </row>
    <row r="55" spans="1:21" ht="24" customHeight="1" thickBot="1" x14ac:dyDescent="0.25">
      <c r="A55" s="1101"/>
      <c r="B55" s="1141" t="s">
        <v>521</v>
      </c>
      <c r="C55" s="1142"/>
      <c r="D55" s="1142"/>
      <c r="E55" s="1142"/>
      <c r="F55" s="1142"/>
      <c r="G55" s="1142"/>
      <c r="H55" s="1142"/>
      <c r="I55" s="1142"/>
      <c r="J55" s="1142"/>
      <c r="K55" s="1143"/>
      <c r="L55" s="1143"/>
      <c r="M55" s="1143"/>
      <c r="N55" s="1143"/>
      <c r="O55" s="1144" t="s">
        <v>522</v>
      </c>
      <c r="P55" s="1101"/>
      <c r="Q55" s="1101"/>
      <c r="R55" s="1101"/>
      <c r="S55" s="1101"/>
      <c r="T55" s="1101"/>
      <c r="U55" s="1101"/>
    </row>
    <row r="56" spans="1:21" ht="31.5" customHeight="1" thickBot="1" x14ac:dyDescent="0.25">
      <c r="A56" s="1101"/>
      <c r="B56" s="1145"/>
      <c r="C56" s="1146"/>
      <c r="D56" s="1146"/>
      <c r="E56" s="1147"/>
      <c r="F56" s="1147"/>
      <c r="G56" s="1147"/>
      <c r="H56" s="1147"/>
      <c r="I56" s="1147"/>
      <c r="J56" s="1148" t="s">
        <v>489</v>
      </c>
      <c r="K56" s="1149" t="s">
        <v>523</v>
      </c>
      <c r="L56" s="1150" t="s">
        <v>524</v>
      </c>
      <c r="M56" s="1150" t="s">
        <v>525</v>
      </c>
      <c r="N56" s="1150" t="s">
        <v>526</v>
      </c>
      <c r="O56" s="1151" t="s">
        <v>527</v>
      </c>
      <c r="P56" s="1101"/>
      <c r="Q56" s="1101"/>
      <c r="R56" s="1101"/>
      <c r="S56" s="1101"/>
      <c r="T56" s="1101"/>
      <c r="U56" s="1101"/>
    </row>
    <row r="57" spans="1:21" ht="31.5" customHeight="1" x14ac:dyDescent="0.2">
      <c r="B57" s="1152" t="s">
        <v>528</v>
      </c>
      <c r="C57" s="1153"/>
      <c r="D57" s="1154" t="s">
        <v>529</v>
      </c>
      <c r="E57" s="1155"/>
      <c r="F57" s="1155"/>
      <c r="G57" s="1155"/>
      <c r="H57" s="1155"/>
      <c r="I57" s="1155"/>
      <c r="J57" s="1156"/>
      <c r="K57" s="1157"/>
      <c r="L57" s="1158"/>
      <c r="M57" s="1158"/>
      <c r="N57" s="1158"/>
      <c r="O57" s="1159"/>
    </row>
    <row r="58" spans="1:21" ht="31.5" customHeight="1" thickBot="1" x14ac:dyDescent="0.25">
      <c r="B58" s="1160"/>
      <c r="C58" s="1161"/>
      <c r="D58" s="1162" t="s">
        <v>530</v>
      </c>
      <c r="E58" s="1163"/>
      <c r="F58" s="1163"/>
      <c r="G58" s="1163"/>
      <c r="H58" s="1163"/>
      <c r="I58" s="1163"/>
      <c r="J58" s="1164"/>
      <c r="K58" s="1165"/>
      <c r="L58" s="1166"/>
      <c r="M58" s="1166"/>
      <c r="N58" s="1166"/>
      <c r="O58" s="1167"/>
    </row>
    <row r="59" spans="1:21" ht="24" customHeight="1" x14ac:dyDescent="0.2">
      <c r="B59" s="1168"/>
      <c r="C59" s="1168"/>
      <c r="D59" s="1169" t="s">
        <v>531</v>
      </c>
      <c r="E59" s="1170"/>
      <c r="F59" s="1170"/>
      <c r="G59" s="1170"/>
      <c r="H59" s="1170"/>
      <c r="I59" s="1170"/>
      <c r="J59" s="1170"/>
      <c r="K59" s="1170"/>
      <c r="L59" s="1170"/>
      <c r="M59" s="1170"/>
      <c r="N59" s="1170"/>
      <c r="O59" s="1170"/>
    </row>
    <row r="60" spans="1:21" ht="24" customHeight="1" x14ac:dyDescent="0.2">
      <c r="B60" s="1171"/>
      <c r="C60" s="1171"/>
      <c r="D60" s="1169" t="s">
        <v>532</v>
      </c>
      <c r="E60" s="1170"/>
      <c r="F60" s="1170"/>
      <c r="G60" s="1170"/>
      <c r="H60" s="1170"/>
      <c r="I60" s="1170"/>
      <c r="J60" s="1170"/>
      <c r="K60" s="1170"/>
      <c r="L60" s="1170"/>
      <c r="M60" s="1170"/>
      <c r="N60" s="1170"/>
      <c r="O60" s="1170"/>
    </row>
    <row r="61" spans="1:21" ht="24" customHeight="1" x14ac:dyDescent="0.2">
      <c r="A61" s="1101"/>
      <c r="B61" s="1140"/>
      <c r="C61" s="1101"/>
      <c r="D61" s="1101"/>
      <c r="E61" s="1101"/>
      <c r="F61" s="1101"/>
      <c r="G61" s="1101"/>
      <c r="H61" s="1101"/>
      <c r="I61" s="1101"/>
      <c r="J61" s="1101"/>
      <c r="K61" s="1101"/>
      <c r="L61" s="1101"/>
      <c r="M61" s="1101"/>
      <c r="N61" s="1101"/>
      <c r="O61" s="1101"/>
      <c r="P61" s="1101"/>
      <c r="Q61" s="1101"/>
      <c r="R61" s="1101"/>
      <c r="S61" s="1101"/>
      <c r="T61" s="1101"/>
      <c r="U61" s="1101"/>
    </row>
    <row r="62" spans="1:21" ht="24" customHeight="1" x14ac:dyDescent="0.2">
      <c r="A62" s="1101"/>
      <c r="B62" s="1140"/>
      <c r="C62" s="1101"/>
      <c r="D62" s="1101"/>
      <c r="E62" s="1101"/>
      <c r="F62" s="1101"/>
      <c r="G62" s="1101"/>
      <c r="H62" s="1101"/>
      <c r="I62" s="1101"/>
      <c r="J62" s="1101"/>
      <c r="K62" s="1101"/>
      <c r="L62" s="1101"/>
      <c r="M62" s="1101"/>
      <c r="N62" s="1101"/>
      <c r="O62" s="1101"/>
      <c r="P62" s="1101"/>
      <c r="Q62" s="1101"/>
      <c r="R62" s="1101"/>
      <c r="S62" s="1101"/>
      <c r="T62" s="1101"/>
      <c r="U62" s="1101"/>
    </row>
  </sheetData>
  <sheetProtection algorithmName="SHA-512" hashValue="HUN6w92SGENwIXXUx4UECivN+ephgdIyS9OBEoI7GEv7ecTFe0djhBL+cdQhj3mB9Nwe9gOF2D2Lg7mMNpao8w==" saltValue="0Aql0VktMSavQNIfb6Nxx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1172" customWidth="1"/>
    <col min="2" max="3" width="12.6640625" style="1172" customWidth="1"/>
    <col min="4" max="4" width="11.6640625" style="1172" customWidth="1"/>
    <col min="5" max="8" width="10.33203125" style="1172" customWidth="1"/>
    <col min="9" max="13" width="16.33203125" style="1172" customWidth="1"/>
    <col min="14" max="19" width="12.6640625" style="1172" customWidth="1"/>
    <col min="20" max="16384" width="0" style="117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1173" t="s">
        <v>506</v>
      </c>
    </row>
    <row r="40" spans="2:13" ht="27.75" customHeight="1" thickBot="1" x14ac:dyDescent="0.25">
      <c r="B40" s="1174" t="s">
        <v>507</v>
      </c>
      <c r="C40" s="1175"/>
      <c r="D40" s="1175"/>
      <c r="E40" s="1176"/>
      <c r="F40" s="1176"/>
      <c r="G40" s="1176"/>
      <c r="H40" s="1177" t="s">
        <v>489</v>
      </c>
      <c r="I40" s="1178" t="s">
        <v>3</v>
      </c>
      <c r="J40" s="1179" t="s">
        <v>4</v>
      </c>
      <c r="K40" s="1179" t="s">
        <v>5</v>
      </c>
      <c r="L40" s="1179" t="s">
        <v>6</v>
      </c>
      <c r="M40" s="1180" t="s">
        <v>7</v>
      </c>
    </row>
    <row r="41" spans="2:13" ht="27.75" customHeight="1" x14ac:dyDescent="0.2">
      <c r="B41" s="1181" t="s">
        <v>533</v>
      </c>
      <c r="C41" s="1182"/>
      <c r="D41" s="1183"/>
      <c r="E41" s="1184" t="s">
        <v>534</v>
      </c>
      <c r="F41" s="1184"/>
      <c r="G41" s="1184"/>
      <c r="H41" s="1185"/>
      <c r="I41" s="1186">
        <v>34154</v>
      </c>
      <c r="J41" s="1187">
        <v>34447</v>
      </c>
      <c r="K41" s="1187">
        <v>35894</v>
      </c>
      <c r="L41" s="1187">
        <v>36566</v>
      </c>
      <c r="M41" s="1188">
        <v>36172</v>
      </c>
    </row>
    <row r="42" spans="2:13" ht="27.75" customHeight="1" x14ac:dyDescent="0.2">
      <c r="B42" s="1189"/>
      <c r="C42" s="1190"/>
      <c r="D42" s="1191"/>
      <c r="E42" s="1192" t="s">
        <v>535</v>
      </c>
      <c r="F42" s="1192"/>
      <c r="G42" s="1192"/>
      <c r="H42" s="1193"/>
      <c r="I42" s="1194">
        <v>10374</v>
      </c>
      <c r="J42" s="1195">
        <v>8297</v>
      </c>
      <c r="K42" s="1195">
        <v>7583</v>
      </c>
      <c r="L42" s="1195">
        <v>7304</v>
      </c>
      <c r="M42" s="1196">
        <v>7144</v>
      </c>
    </row>
    <row r="43" spans="2:13" ht="27.75" customHeight="1" x14ac:dyDescent="0.2">
      <c r="B43" s="1189"/>
      <c r="C43" s="1190"/>
      <c r="D43" s="1191"/>
      <c r="E43" s="1192" t="s">
        <v>536</v>
      </c>
      <c r="F43" s="1192"/>
      <c r="G43" s="1192"/>
      <c r="H43" s="1193"/>
      <c r="I43" s="1194">
        <v>15299</v>
      </c>
      <c r="J43" s="1195">
        <v>11567</v>
      </c>
      <c r="K43" s="1195">
        <v>10301</v>
      </c>
      <c r="L43" s="1195">
        <v>9036</v>
      </c>
      <c r="M43" s="1196">
        <v>7654</v>
      </c>
    </row>
    <row r="44" spans="2:13" ht="27.75" customHeight="1" x14ac:dyDescent="0.2">
      <c r="B44" s="1189"/>
      <c r="C44" s="1190"/>
      <c r="D44" s="1191"/>
      <c r="E44" s="1192" t="s">
        <v>537</v>
      </c>
      <c r="F44" s="1192"/>
      <c r="G44" s="1192"/>
      <c r="H44" s="1193"/>
      <c r="I44" s="1194">
        <v>258</v>
      </c>
      <c r="J44" s="1195">
        <v>1008</v>
      </c>
      <c r="K44" s="1195">
        <v>3851</v>
      </c>
      <c r="L44" s="1195">
        <v>3826</v>
      </c>
      <c r="M44" s="1196">
        <v>3817</v>
      </c>
    </row>
    <row r="45" spans="2:13" ht="27.75" customHeight="1" x14ac:dyDescent="0.2">
      <c r="B45" s="1189"/>
      <c r="C45" s="1190"/>
      <c r="D45" s="1191"/>
      <c r="E45" s="1192" t="s">
        <v>538</v>
      </c>
      <c r="F45" s="1192"/>
      <c r="G45" s="1192"/>
      <c r="H45" s="1193"/>
      <c r="I45" s="1194">
        <v>9305</v>
      </c>
      <c r="J45" s="1195">
        <v>9493</v>
      </c>
      <c r="K45" s="1195">
        <v>9023</v>
      </c>
      <c r="L45" s="1195">
        <v>8540</v>
      </c>
      <c r="M45" s="1196">
        <v>8437</v>
      </c>
    </row>
    <row r="46" spans="2:13" ht="27.75" customHeight="1" x14ac:dyDescent="0.2">
      <c r="B46" s="1189"/>
      <c r="C46" s="1190"/>
      <c r="D46" s="1197"/>
      <c r="E46" s="1192" t="s">
        <v>539</v>
      </c>
      <c r="F46" s="1192"/>
      <c r="G46" s="1192"/>
      <c r="H46" s="1193"/>
      <c r="I46" s="1194">
        <v>443</v>
      </c>
      <c r="J46" s="1195">
        <v>990</v>
      </c>
      <c r="K46" s="1195">
        <v>927</v>
      </c>
      <c r="L46" s="1195">
        <v>870</v>
      </c>
      <c r="M46" s="1196">
        <v>819</v>
      </c>
    </row>
    <row r="47" spans="2:13" ht="27.75" customHeight="1" x14ac:dyDescent="0.2">
      <c r="B47" s="1189"/>
      <c r="C47" s="1190"/>
      <c r="D47" s="1198"/>
      <c r="E47" s="1199" t="s">
        <v>540</v>
      </c>
      <c r="F47" s="1200"/>
      <c r="G47" s="1200"/>
      <c r="H47" s="1201"/>
      <c r="I47" s="1194" t="s">
        <v>326</v>
      </c>
      <c r="J47" s="1195" t="s">
        <v>326</v>
      </c>
      <c r="K47" s="1195" t="s">
        <v>326</v>
      </c>
      <c r="L47" s="1195" t="s">
        <v>326</v>
      </c>
      <c r="M47" s="1196" t="s">
        <v>326</v>
      </c>
    </row>
    <row r="48" spans="2:13" ht="27.75" customHeight="1" x14ac:dyDescent="0.2">
      <c r="B48" s="1189"/>
      <c r="C48" s="1190"/>
      <c r="D48" s="1191"/>
      <c r="E48" s="1192" t="s">
        <v>541</v>
      </c>
      <c r="F48" s="1192"/>
      <c r="G48" s="1192"/>
      <c r="H48" s="1193"/>
      <c r="I48" s="1194" t="s">
        <v>326</v>
      </c>
      <c r="J48" s="1195" t="s">
        <v>326</v>
      </c>
      <c r="K48" s="1195" t="s">
        <v>326</v>
      </c>
      <c r="L48" s="1195" t="s">
        <v>326</v>
      </c>
      <c r="M48" s="1196" t="s">
        <v>326</v>
      </c>
    </row>
    <row r="49" spans="2:13" ht="27.75" customHeight="1" x14ac:dyDescent="0.2">
      <c r="B49" s="1202"/>
      <c r="C49" s="1203"/>
      <c r="D49" s="1191"/>
      <c r="E49" s="1192" t="s">
        <v>542</v>
      </c>
      <c r="F49" s="1192"/>
      <c r="G49" s="1192"/>
      <c r="H49" s="1193"/>
      <c r="I49" s="1194" t="s">
        <v>326</v>
      </c>
      <c r="J49" s="1195" t="s">
        <v>326</v>
      </c>
      <c r="K49" s="1195" t="s">
        <v>326</v>
      </c>
      <c r="L49" s="1195" t="s">
        <v>326</v>
      </c>
      <c r="M49" s="1196" t="s">
        <v>326</v>
      </c>
    </row>
    <row r="50" spans="2:13" ht="27.75" customHeight="1" x14ac:dyDescent="0.2">
      <c r="B50" s="1204" t="s">
        <v>543</v>
      </c>
      <c r="C50" s="1205"/>
      <c r="D50" s="1206"/>
      <c r="E50" s="1192" t="s">
        <v>544</v>
      </c>
      <c r="F50" s="1192"/>
      <c r="G50" s="1192"/>
      <c r="H50" s="1193"/>
      <c r="I50" s="1194">
        <v>14595</v>
      </c>
      <c r="J50" s="1195">
        <v>14275</v>
      </c>
      <c r="K50" s="1195">
        <v>12386</v>
      </c>
      <c r="L50" s="1195">
        <v>10902</v>
      </c>
      <c r="M50" s="1196">
        <v>11847</v>
      </c>
    </row>
    <row r="51" spans="2:13" ht="27.75" customHeight="1" x14ac:dyDescent="0.2">
      <c r="B51" s="1189"/>
      <c r="C51" s="1190"/>
      <c r="D51" s="1191"/>
      <c r="E51" s="1192" t="s">
        <v>545</v>
      </c>
      <c r="F51" s="1192"/>
      <c r="G51" s="1192"/>
      <c r="H51" s="1193"/>
      <c r="I51" s="1194">
        <v>17169</v>
      </c>
      <c r="J51" s="1195">
        <v>17307</v>
      </c>
      <c r="K51" s="1195">
        <v>16799</v>
      </c>
      <c r="L51" s="1195">
        <v>15306</v>
      </c>
      <c r="M51" s="1196">
        <v>14590</v>
      </c>
    </row>
    <row r="52" spans="2:13" ht="27.75" customHeight="1" x14ac:dyDescent="0.2">
      <c r="B52" s="1202"/>
      <c r="C52" s="1203"/>
      <c r="D52" s="1191"/>
      <c r="E52" s="1192" t="s">
        <v>546</v>
      </c>
      <c r="F52" s="1192"/>
      <c r="G52" s="1192"/>
      <c r="H52" s="1193"/>
      <c r="I52" s="1194">
        <v>34770</v>
      </c>
      <c r="J52" s="1195">
        <v>33883</v>
      </c>
      <c r="K52" s="1195">
        <v>34282</v>
      </c>
      <c r="L52" s="1195">
        <v>33473</v>
      </c>
      <c r="M52" s="1196">
        <v>32877</v>
      </c>
    </row>
    <row r="53" spans="2:13" ht="27.75" customHeight="1" thickBot="1" x14ac:dyDescent="0.25">
      <c r="B53" s="1207" t="s">
        <v>518</v>
      </c>
      <c r="C53" s="1208"/>
      <c r="D53" s="1209"/>
      <c r="E53" s="1210" t="s">
        <v>547</v>
      </c>
      <c r="F53" s="1210"/>
      <c r="G53" s="1210"/>
      <c r="H53" s="1211"/>
      <c r="I53" s="1212">
        <v>3299</v>
      </c>
      <c r="J53" s="1213">
        <v>337</v>
      </c>
      <c r="K53" s="1213">
        <v>4112</v>
      </c>
      <c r="L53" s="1213">
        <v>6460</v>
      </c>
      <c r="M53" s="1214">
        <v>4729</v>
      </c>
    </row>
    <row r="54" spans="2:13" ht="27.75" customHeight="1" x14ac:dyDescent="0.2">
      <c r="B54" s="1215" t="s">
        <v>548</v>
      </c>
      <c r="C54" s="1216"/>
      <c r="D54" s="1216"/>
      <c r="E54" s="1217"/>
      <c r="F54" s="1217"/>
      <c r="G54" s="1217"/>
      <c r="H54" s="1217"/>
      <c r="I54" s="1218"/>
      <c r="J54" s="1218"/>
      <c r="K54" s="1218"/>
      <c r="L54" s="1218"/>
      <c r="M54" s="1218"/>
    </row>
    <row r="55" spans="2:13" ht="13.2" x14ac:dyDescent="0.2"/>
  </sheetData>
  <sheetProtection algorithmName="SHA-512" hashValue="wzUf+USXm2tjM2rmI0Ad16Z2YF59XwSpXZVh4qP15NuAdQXkNDlhu5Jz3FlkP0BDADAog2Os5KOsfxUl1JbqLw==" saltValue="FK2bwfAJxqKkrCSIc/JU6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040" customWidth="1"/>
    <col min="2" max="2" width="16.33203125" style="1040" customWidth="1"/>
    <col min="3" max="5" width="26.21875" style="1040" customWidth="1"/>
    <col min="6" max="8" width="24.21875" style="1040" customWidth="1"/>
    <col min="9" max="14" width="26" style="1040" customWidth="1"/>
    <col min="15" max="15" width="6.109375" style="1040" customWidth="1"/>
    <col min="16" max="16" width="9" style="1040" hidden="1" customWidth="1"/>
    <col min="17" max="20" width="0" style="1040" hidden="1" customWidth="1"/>
    <col min="21" max="21" width="9" style="1040" hidden="1" customWidth="1"/>
    <col min="22" max="22" width="0" style="1040" hidden="1" customWidth="1"/>
    <col min="23" max="23" width="9" style="1040" hidden="1" customWidth="1"/>
    <col min="24" max="16384" width="0" style="104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041"/>
      <c r="C53" s="1041"/>
      <c r="D53" s="1041"/>
      <c r="E53" s="1041"/>
      <c r="F53" s="1041"/>
      <c r="G53" s="1041"/>
      <c r="H53" s="1219" t="s">
        <v>549</v>
      </c>
    </row>
    <row r="54" spans="2:8" ht="29.25" customHeight="1" thickBot="1" x14ac:dyDescent="0.3">
      <c r="B54" s="1220" t="s">
        <v>25</v>
      </c>
      <c r="C54" s="1221"/>
      <c r="D54" s="1221"/>
      <c r="E54" s="1222" t="s">
        <v>489</v>
      </c>
      <c r="F54" s="1223" t="s">
        <v>5</v>
      </c>
      <c r="G54" s="1223" t="s">
        <v>6</v>
      </c>
      <c r="H54" s="1224" t="s">
        <v>7</v>
      </c>
    </row>
    <row r="55" spans="2:8" ht="52.5" customHeight="1" x14ac:dyDescent="0.2">
      <c r="B55" s="1225"/>
      <c r="C55" s="1226" t="s">
        <v>119</v>
      </c>
      <c r="D55" s="1226"/>
      <c r="E55" s="1227"/>
      <c r="F55" s="1228">
        <v>3888</v>
      </c>
      <c r="G55" s="1228">
        <v>3648</v>
      </c>
      <c r="H55" s="1229">
        <v>4323</v>
      </c>
    </row>
    <row r="56" spans="2:8" ht="52.5" customHeight="1" x14ac:dyDescent="0.2">
      <c r="B56" s="1230"/>
      <c r="C56" s="1231" t="s">
        <v>550</v>
      </c>
      <c r="D56" s="1231"/>
      <c r="E56" s="1232"/>
      <c r="F56" s="1233">
        <v>327</v>
      </c>
      <c r="G56" s="1233">
        <v>327</v>
      </c>
      <c r="H56" s="1234">
        <v>327</v>
      </c>
    </row>
    <row r="57" spans="2:8" ht="53.25" customHeight="1" x14ac:dyDescent="0.2">
      <c r="B57" s="1230"/>
      <c r="C57" s="1235" t="s">
        <v>124</v>
      </c>
      <c r="D57" s="1235"/>
      <c r="E57" s="1236"/>
      <c r="F57" s="1237">
        <v>8184</v>
      </c>
      <c r="G57" s="1237">
        <v>7316</v>
      </c>
      <c r="H57" s="1238">
        <v>7197</v>
      </c>
    </row>
    <row r="58" spans="2:8" ht="45.75" customHeight="1" x14ac:dyDescent="0.2">
      <c r="B58" s="1239"/>
      <c r="C58" s="1240" t="s">
        <v>551</v>
      </c>
      <c r="D58" s="1241"/>
      <c r="E58" s="1242"/>
      <c r="F58" s="1243"/>
      <c r="G58" s="1243"/>
      <c r="H58" s="1244"/>
    </row>
    <row r="59" spans="2:8" ht="45.75" customHeight="1" x14ac:dyDescent="0.2">
      <c r="B59" s="1239"/>
      <c r="C59" s="1240" t="s">
        <v>551</v>
      </c>
      <c r="D59" s="1241"/>
      <c r="E59" s="1242"/>
      <c r="F59" s="1243"/>
      <c r="G59" s="1243"/>
      <c r="H59" s="1244"/>
    </row>
    <row r="60" spans="2:8" ht="45.75" customHeight="1" x14ac:dyDescent="0.2">
      <c r="B60" s="1239"/>
      <c r="C60" s="1240" t="s">
        <v>551</v>
      </c>
      <c r="D60" s="1241"/>
      <c r="E60" s="1242"/>
      <c r="F60" s="1243"/>
      <c r="G60" s="1243"/>
      <c r="H60" s="1244"/>
    </row>
    <row r="61" spans="2:8" ht="45.75" customHeight="1" x14ac:dyDescent="0.2">
      <c r="B61" s="1239"/>
      <c r="C61" s="1240" t="s">
        <v>551</v>
      </c>
      <c r="D61" s="1241"/>
      <c r="E61" s="1242"/>
      <c r="F61" s="1243"/>
      <c r="G61" s="1243"/>
      <c r="H61" s="1244"/>
    </row>
    <row r="62" spans="2:8" ht="45.75" customHeight="1" thickBot="1" x14ac:dyDescent="0.25">
      <c r="B62" s="1245"/>
      <c r="C62" s="1246" t="s">
        <v>551</v>
      </c>
      <c r="D62" s="1247"/>
      <c r="E62" s="1248"/>
      <c r="F62" s="1249"/>
      <c r="G62" s="1249"/>
      <c r="H62" s="1250"/>
    </row>
    <row r="63" spans="2:8" ht="52.5" customHeight="1" thickBot="1" x14ac:dyDescent="0.25">
      <c r="B63" s="1251"/>
      <c r="C63" s="1252" t="s">
        <v>552</v>
      </c>
      <c r="D63" s="1252"/>
      <c r="E63" s="1253"/>
      <c r="F63" s="1254">
        <v>12399</v>
      </c>
      <c r="G63" s="1254">
        <v>11292</v>
      </c>
      <c r="H63" s="1255">
        <v>11847</v>
      </c>
    </row>
    <row r="64" spans="2:8" ht="13.2" x14ac:dyDescent="0.2"/>
  </sheetData>
  <sheetProtection algorithmName="SHA-512" hashValue="vDQC+ne3qEpxtpxZj3jt2Lve1b96aRvDfnD+m1R8eZPYZT9TIdwYxHSkxTfFyowWTrJZ5unIt+USEhkStyrYPg==" saltValue="09mox5mReBRbeZXw4k9a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47" t="s">
        <v>16</v>
      </c>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9"/>
    </row>
    <row r="44" spans="2:109" ht="13.2" x14ac:dyDescent="0.2">
      <c r="B44" s="10"/>
      <c r="AN44" s="50"/>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2"/>
    </row>
    <row r="45" spans="2:109" ht="13.2" x14ac:dyDescent="0.2">
      <c r="B45" s="10"/>
      <c r="AN45" s="50"/>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2"/>
    </row>
    <row r="46" spans="2:109" ht="13.2" x14ac:dyDescent="0.2">
      <c r="B46" s="10"/>
      <c r="AN46" s="50"/>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2"/>
    </row>
    <row r="47" spans="2:109" ht="13.2" x14ac:dyDescent="0.2">
      <c r="B47" s="10"/>
      <c r="AN47" s="53"/>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5"/>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39"/>
      <c r="H50" s="39"/>
      <c r="I50" s="39"/>
      <c r="J50" s="39"/>
      <c r="K50" s="20"/>
      <c r="L50" s="20"/>
      <c r="M50" s="21"/>
      <c r="N50" s="21"/>
      <c r="AN50" s="57"/>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9"/>
      <c r="BP50" s="45" t="s">
        <v>3</v>
      </c>
      <c r="BQ50" s="45"/>
      <c r="BR50" s="45"/>
      <c r="BS50" s="45"/>
      <c r="BT50" s="45"/>
      <c r="BU50" s="45"/>
      <c r="BV50" s="45"/>
      <c r="BW50" s="45"/>
      <c r="BX50" s="45" t="s">
        <v>4</v>
      </c>
      <c r="BY50" s="45"/>
      <c r="BZ50" s="45"/>
      <c r="CA50" s="45"/>
      <c r="CB50" s="45"/>
      <c r="CC50" s="45"/>
      <c r="CD50" s="45"/>
      <c r="CE50" s="45"/>
      <c r="CF50" s="45" t="s">
        <v>5</v>
      </c>
      <c r="CG50" s="45"/>
      <c r="CH50" s="45"/>
      <c r="CI50" s="45"/>
      <c r="CJ50" s="45"/>
      <c r="CK50" s="45"/>
      <c r="CL50" s="45"/>
      <c r="CM50" s="45"/>
      <c r="CN50" s="45" t="s">
        <v>6</v>
      </c>
      <c r="CO50" s="45"/>
      <c r="CP50" s="45"/>
      <c r="CQ50" s="45"/>
      <c r="CR50" s="45"/>
      <c r="CS50" s="45"/>
      <c r="CT50" s="45"/>
      <c r="CU50" s="45"/>
      <c r="CV50" s="45" t="s">
        <v>7</v>
      </c>
      <c r="CW50" s="45"/>
      <c r="CX50" s="45"/>
      <c r="CY50" s="45"/>
      <c r="CZ50" s="45"/>
      <c r="DA50" s="45"/>
      <c r="DB50" s="45"/>
      <c r="DC50" s="45"/>
    </row>
    <row r="51" spans="1:109" ht="13.5" customHeight="1" x14ac:dyDescent="0.2">
      <c r="B51" s="10"/>
      <c r="G51" s="56"/>
      <c r="H51" s="56"/>
      <c r="I51" s="60"/>
      <c r="J51" s="60"/>
      <c r="K51" s="46"/>
      <c r="L51" s="46"/>
      <c r="M51" s="46"/>
      <c r="N51" s="46"/>
      <c r="AM51" s="19"/>
      <c r="AN51" s="44" t="s">
        <v>8</v>
      </c>
      <c r="AO51" s="44"/>
      <c r="AP51" s="44"/>
      <c r="AQ51" s="44"/>
      <c r="AR51" s="44"/>
      <c r="AS51" s="44"/>
      <c r="AT51" s="44"/>
      <c r="AU51" s="44"/>
      <c r="AV51" s="44"/>
      <c r="AW51" s="44"/>
      <c r="AX51" s="44"/>
      <c r="AY51" s="44"/>
      <c r="AZ51" s="44"/>
      <c r="BA51" s="44"/>
      <c r="BB51" s="44" t="s">
        <v>9</v>
      </c>
      <c r="BC51" s="44"/>
      <c r="BD51" s="44"/>
      <c r="BE51" s="44"/>
      <c r="BF51" s="44"/>
      <c r="BG51" s="44"/>
      <c r="BH51" s="44"/>
      <c r="BI51" s="44"/>
      <c r="BJ51" s="44"/>
      <c r="BK51" s="44"/>
      <c r="BL51" s="44"/>
      <c r="BM51" s="44"/>
      <c r="BN51" s="44"/>
      <c r="BO51" s="44"/>
      <c r="BP51" s="41">
        <v>10.6</v>
      </c>
      <c r="BQ51" s="41"/>
      <c r="BR51" s="41"/>
      <c r="BS51" s="41"/>
      <c r="BT51" s="41"/>
      <c r="BU51" s="41"/>
      <c r="BV51" s="41"/>
      <c r="BW51" s="41"/>
      <c r="BX51" s="41">
        <v>1</v>
      </c>
      <c r="BY51" s="41"/>
      <c r="BZ51" s="41"/>
      <c r="CA51" s="41"/>
      <c r="CB51" s="41"/>
      <c r="CC51" s="41"/>
      <c r="CD51" s="41"/>
      <c r="CE51" s="41"/>
      <c r="CF51" s="41">
        <v>13.1</v>
      </c>
      <c r="CG51" s="41"/>
      <c r="CH51" s="41"/>
      <c r="CI51" s="41"/>
      <c r="CJ51" s="41"/>
      <c r="CK51" s="41"/>
      <c r="CL51" s="41"/>
      <c r="CM51" s="41"/>
      <c r="CN51" s="41">
        <v>19.899999999999999</v>
      </c>
      <c r="CO51" s="41"/>
      <c r="CP51" s="41"/>
      <c r="CQ51" s="41"/>
      <c r="CR51" s="41"/>
      <c r="CS51" s="41"/>
      <c r="CT51" s="41"/>
      <c r="CU51" s="41"/>
      <c r="CV51" s="41">
        <v>13.8</v>
      </c>
      <c r="CW51" s="41"/>
      <c r="CX51" s="41"/>
      <c r="CY51" s="41"/>
      <c r="CZ51" s="41"/>
      <c r="DA51" s="41"/>
      <c r="DB51" s="41"/>
      <c r="DC51" s="41"/>
    </row>
    <row r="52" spans="1:109" ht="13.2" x14ac:dyDescent="0.2">
      <c r="B52" s="10"/>
      <c r="G52" s="56"/>
      <c r="H52" s="56"/>
      <c r="I52" s="60"/>
      <c r="J52" s="60"/>
      <c r="K52" s="46"/>
      <c r="L52" s="46"/>
      <c r="M52" s="46"/>
      <c r="N52" s="46"/>
      <c r="AM52" s="19"/>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row>
    <row r="53" spans="1:109" ht="13.2" x14ac:dyDescent="0.2">
      <c r="A53" s="18"/>
      <c r="B53" s="10"/>
      <c r="G53" s="56"/>
      <c r="H53" s="56"/>
      <c r="I53" s="39"/>
      <c r="J53" s="39"/>
      <c r="K53" s="46"/>
      <c r="L53" s="46"/>
      <c r="M53" s="46"/>
      <c r="N53" s="46"/>
      <c r="AM53" s="19"/>
      <c r="AN53" s="44"/>
      <c r="AO53" s="44"/>
      <c r="AP53" s="44"/>
      <c r="AQ53" s="44"/>
      <c r="AR53" s="44"/>
      <c r="AS53" s="44"/>
      <c r="AT53" s="44"/>
      <c r="AU53" s="44"/>
      <c r="AV53" s="44"/>
      <c r="AW53" s="44"/>
      <c r="AX53" s="44"/>
      <c r="AY53" s="44"/>
      <c r="AZ53" s="44"/>
      <c r="BA53" s="44"/>
      <c r="BB53" s="44" t="s">
        <v>10</v>
      </c>
      <c r="BC53" s="44"/>
      <c r="BD53" s="44"/>
      <c r="BE53" s="44"/>
      <c r="BF53" s="44"/>
      <c r="BG53" s="44"/>
      <c r="BH53" s="44"/>
      <c r="BI53" s="44"/>
      <c r="BJ53" s="44"/>
      <c r="BK53" s="44"/>
      <c r="BL53" s="44"/>
      <c r="BM53" s="44"/>
      <c r="BN53" s="44"/>
      <c r="BO53" s="44"/>
      <c r="BP53" s="41">
        <v>61.6</v>
      </c>
      <c r="BQ53" s="41"/>
      <c r="BR53" s="41"/>
      <c r="BS53" s="41"/>
      <c r="BT53" s="41"/>
      <c r="BU53" s="41"/>
      <c r="BV53" s="41"/>
      <c r="BW53" s="41"/>
      <c r="BX53" s="41">
        <v>62.5</v>
      </c>
      <c r="BY53" s="41"/>
      <c r="BZ53" s="41"/>
      <c r="CA53" s="41"/>
      <c r="CB53" s="41"/>
      <c r="CC53" s="41"/>
      <c r="CD53" s="41"/>
      <c r="CE53" s="41"/>
      <c r="CF53" s="41">
        <v>61.2</v>
      </c>
      <c r="CG53" s="41"/>
      <c r="CH53" s="41"/>
      <c r="CI53" s="41"/>
      <c r="CJ53" s="41"/>
      <c r="CK53" s="41"/>
      <c r="CL53" s="41"/>
      <c r="CM53" s="41"/>
      <c r="CN53" s="41">
        <v>65</v>
      </c>
      <c r="CO53" s="41"/>
      <c r="CP53" s="41"/>
      <c r="CQ53" s="41"/>
      <c r="CR53" s="41"/>
      <c r="CS53" s="41"/>
      <c r="CT53" s="41"/>
      <c r="CU53" s="41"/>
      <c r="CV53" s="41">
        <v>61.1</v>
      </c>
      <c r="CW53" s="41"/>
      <c r="CX53" s="41"/>
      <c r="CY53" s="41"/>
      <c r="CZ53" s="41"/>
      <c r="DA53" s="41"/>
      <c r="DB53" s="41"/>
      <c r="DC53" s="41"/>
    </row>
    <row r="54" spans="1:109" ht="13.2" x14ac:dyDescent="0.2">
      <c r="A54" s="18"/>
      <c r="B54" s="10"/>
      <c r="G54" s="56"/>
      <c r="H54" s="56"/>
      <c r="I54" s="39"/>
      <c r="J54" s="39"/>
      <c r="K54" s="46"/>
      <c r="L54" s="46"/>
      <c r="M54" s="46"/>
      <c r="N54" s="46"/>
      <c r="AM54" s="19"/>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row>
    <row r="55" spans="1:109" ht="13.2" x14ac:dyDescent="0.2">
      <c r="A55" s="18"/>
      <c r="B55" s="10"/>
      <c r="G55" s="39"/>
      <c r="H55" s="39"/>
      <c r="I55" s="39"/>
      <c r="J55" s="39"/>
      <c r="K55" s="46"/>
      <c r="L55" s="46"/>
      <c r="M55" s="46"/>
      <c r="N55" s="46"/>
      <c r="AN55" s="45" t="s">
        <v>11</v>
      </c>
      <c r="AO55" s="45"/>
      <c r="AP55" s="45"/>
      <c r="AQ55" s="45"/>
      <c r="AR55" s="45"/>
      <c r="AS55" s="45"/>
      <c r="AT55" s="45"/>
      <c r="AU55" s="45"/>
      <c r="AV55" s="45"/>
      <c r="AW55" s="45"/>
      <c r="AX55" s="45"/>
      <c r="AY55" s="45"/>
      <c r="AZ55" s="45"/>
      <c r="BA55" s="45"/>
      <c r="BB55" s="44" t="s">
        <v>9</v>
      </c>
      <c r="BC55" s="44"/>
      <c r="BD55" s="44"/>
      <c r="BE55" s="44"/>
      <c r="BF55" s="44"/>
      <c r="BG55" s="44"/>
      <c r="BH55" s="44"/>
      <c r="BI55" s="44"/>
      <c r="BJ55" s="44"/>
      <c r="BK55" s="44"/>
      <c r="BL55" s="44"/>
      <c r="BM55" s="44"/>
      <c r="BN55" s="44"/>
      <c r="BO55" s="44"/>
      <c r="BP55" s="41">
        <v>17.399999999999999</v>
      </c>
      <c r="BQ55" s="41"/>
      <c r="BR55" s="41"/>
      <c r="BS55" s="41"/>
      <c r="BT55" s="41"/>
      <c r="BU55" s="41"/>
      <c r="BV55" s="41"/>
      <c r="BW55" s="41"/>
      <c r="BX55" s="41">
        <v>12.1</v>
      </c>
      <c r="BY55" s="41"/>
      <c r="BZ55" s="41"/>
      <c r="CA55" s="41"/>
      <c r="CB55" s="41"/>
      <c r="CC55" s="41"/>
      <c r="CD55" s="41"/>
      <c r="CE55" s="41"/>
      <c r="CF55" s="41">
        <v>11.2</v>
      </c>
      <c r="CG55" s="41"/>
      <c r="CH55" s="41"/>
      <c r="CI55" s="41"/>
      <c r="CJ55" s="41"/>
      <c r="CK55" s="41"/>
      <c r="CL55" s="41"/>
      <c r="CM55" s="41"/>
      <c r="CN55" s="41">
        <v>7.1</v>
      </c>
      <c r="CO55" s="41"/>
      <c r="CP55" s="41"/>
      <c r="CQ55" s="41"/>
      <c r="CR55" s="41"/>
      <c r="CS55" s="41"/>
      <c r="CT55" s="41"/>
      <c r="CU55" s="41"/>
      <c r="CV55" s="41">
        <v>5</v>
      </c>
      <c r="CW55" s="41"/>
      <c r="CX55" s="41"/>
      <c r="CY55" s="41"/>
      <c r="CZ55" s="41"/>
      <c r="DA55" s="41"/>
      <c r="DB55" s="41"/>
      <c r="DC55" s="41"/>
    </row>
    <row r="56" spans="1:109" ht="13.2" x14ac:dyDescent="0.2">
      <c r="A56" s="18"/>
      <c r="B56" s="10"/>
      <c r="G56" s="39"/>
      <c r="H56" s="39"/>
      <c r="I56" s="39"/>
      <c r="J56" s="39"/>
      <c r="K56" s="46"/>
      <c r="L56" s="46"/>
      <c r="M56" s="46"/>
      <c r="N56" s="46"/>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row>
    <row r="57" spans="1:109" s="18" customFormat="1" ht="13.2" x14ac:dyDescent="0.2">
      <c r="B57" s="22"/>
      <c r="G57" s="39"/>
      <c r="H57" s="39"/>
      <c r="I57" s="42"/>
      <c r="J57" s="42"/>
      <c r="K57" s="46"/>
      <c r="L57" s="46"/>
      <c r="M57" s="46"/>
      <c r="N57" s="46"/>
      <c r="AM57" s="3"/>
      <c r="AN57" s="45"/>
      <c r="AO57" s="45"/>
      <c r="AP57" s="45"/>
      <c r="AQ57" s="45"/>
      <c r="AR57" s="45"/>
      <c r="AS57" s="45"/>
      <c r="AT57" s="45"/>
      <c r="AU57" s="45"/>
      <c r="AV57" s="45"/>
      <c r="AW57" s="45"/>
      <c r="AX57" s="45"/>
      <c r="AY57" s="45"/>
      <c r="AZ57" s="45"/>
      <c r="BA57" s="45"/>
      <c r="BB57" s="44" t="s">
        <v>10</v>
      </c>
      <c r="BC57" s="44"/>
      <c r="BD57" s="44"/>
      <c r="BE57" s="44"/>
      <c r="BF57" s="44"/>
      <c r="BG57" s="44"/>
      <c r="BH57" s="44"/>
      <c r="BI57" s="44"/>
      <c r="BJ57" s="44"/>
      <c r="BK57" s="44"/>
      <c r="BL57" s="44"/>
      <c r="BM57" s="44"/>
      <c r="BN57" s="44"/>
      <c r="BO57" s="44"/>
      <c r="BP57" s="41">
        <v>58.9</v>
      </c>
      <c r="BQ57" s="41"/>
      <c r="BR57" s="41"/>
      <c r="BS57" s="41"/>
      <c r="BT57" s="41"/>
      <c r="BU57" s="41"/>
      <c r="BV57" s="41"/>
      <c r="BW57" s="41"/>
      <c r="BX57" s="41">
        <v>59.4</v>
      </c>
      <c r="BY57" s="41"/>
      <c r="BZ57" s="41"/>
      <c r="CA57" s="41"/>
      <c r="CB57" s="41"/>
      <c r="CC57" s="41"/>
      <c r="CD57" s="41"/>
      <c r="CE57" s="41"/>
      <c r="CF57" s="41">
        <v>60.2</v>
      </c>
      <c r="CG57" s="41"/>
      <c r="CH57" s="41"/>
      <c r="CI57" s="41"/>
      <c r="CJ57" s="41"/>
      <c r="CK57" s="41"/>
      <c r="CL57" s="41"/>
      <c r="CM57" s="41"/>
      <c r="CN57" s="41">
        <v>61</v>
      </c>
      <c r="CO57" s="41"/>
      <c r="CP57" s="41"/>
      <c r="CQ57" s="41"/>
      <c r="CR57" s="41"/>
      <c r="CS57" s="41"/>
      <c r="CT57" s="41"/>
      <c r="CU57" s="41"/>
      <c r="CV57" s="41">
        <v>62.1</v>
      </c>
      <c r="CW57" s="41"/>
      <c r="CX57" s="41"/>
      <c r="CY57" s="41"/>
      <c r="CZ57" s="41"/>
      <c r="DA57" s="41"/>
      <c r="DB57" s="41"/>
      <c r="DC57" s="41"/>
      <c r="DD57" s="23"/>
      <c r="DE57" s="22"/>
    </row>
    <row r="58" spans="1:109" s="18" customFormat="1" ht="13.2" x14ac:dyDescent="0.2">
      <c r="A58" s="3"/>
      <c r="B58" s="22"/>
      <c r="G58" s="39"/>
      <c r="H58" s="39"/>
      <c r="I58" s="42"/>
      <c r="J58" s="42"/>
      <c r="K58" s="46"/>
      <c r="L58" s="46"/>
      <c r="M58" s="46"/>
      <c r="N58" s="46"/>
      <c r="AM58" s="3"/>
      <c r="AN58" s="45"/>
      <c r="AO58" s="45"/>
      <c r="AP58" s="45"/>
      <c r="AQ58" s="45"/>
      <c r="AR58" s="45"/>
      <c r="AS58" s="45"/>
      <c r="AT58" s="45"/>
      <c r="AU58" s="45"/>
      <c r="AV58" s="45"/>
      <c r="AW58" s="45"/>
      <c r="AX58" s="45"/>
      <c r="AY58" s="45"/>
      <c r="AZ58" s="45"/>
      <c r="BA58" s="45"/>
      <c r="BB58" s="44"/>
      <c r="BC58" s="44"/>
      <c r="BD58" s="44"/>
      <c r="BE58" s="44"/>
      <c r="BF58" s="44"/>
      <c r="BG58" s="44"/>
      <c r="BH58" s="44"/>
      <c r="BI58" s="44"/>
      <c r="BJ58" s="44"/>
      <c r="BK58" s="44"/>
      <c r="BL58" s="44"/>
      <c r="BM58" s="44"/>
      <c r="BN58" s="44"/>
      <c r="BO58" s="44"/>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47" t="s">
        <v>17</v>
      </c>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9"/>
    </row>
    <row r="66" spans="2:107" ht="13.2" x14ac:dyDescent="0.2">
      <c r="B66" s="10"/>
      <c r="AN66" s="50"/>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2"/>
    </row>
    <row r="67" spans="2:107" ht="13.2" x14ac:dyDescent="0.2">
      <c r="B67" s="10"/>
      <c r="AN67" s="50"/>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2"/>
    </row>
    <row r="68" spans="2:107" ht="13.2" x14ac:dyDescent="0.2">
      <c r="B68" s="10"/>
      <c r="AN68" s="50"/>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2"/>
    </row>
    <row r="69" spans="2:107" ht="13.2" x14ac:dyDescent="0.2">
      <c r="B69" s="10"/>
      <c r="AN69" s="53"/>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5"/>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39"/>
      <c r="H72" s="39"/>
      <c r="I72" s="39"/>
      <c r="J72" s="39"/>
      <c r="K72" s="20"/>
      <c r="L72" s="20"/>
      <c r="M72" s="21"/>
      <c r="N72" s="21"/>
      <c r="AN72" s="57"/>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9"/>
      <c r="BP72" s="45" t="s">
        <v>3</v>
      </c>
      <c r="BQ72" s="45"/>
      <c r="BR72" s="45"/>
      <c r="BS72" s="45"/>
      <c r="BT72" s="45"/>
      <c r="BU72" s="45"/>
      <c r="BV72" s="45"/>
      <c r="BW72" s="45"/>
      <c r="BX72" s="45" t="s">
        <v>4</v>
      </c>
      <c r="BY72" s="45"/>
      <c r="BZ72" s="45"/>
      <c r="CA72" s="45"/>
      <c r="CB72" s="45"/>
      <c r="CC72" s="45"/>
      <c r="CD72" s="45"/>
      <c r="CE72" s="45"/>
      <c r="CF72" s="45" t="s">
        <v>5</v>
      </c>
      <c r="CG72" s="45"/>
      <c r="CH72" s="45"/>
      <c r="CI72" s="45"/>
      <c r="CJ72" s="45"/>
      <c r="CK72" s="45"/>
      <c r="CL72" s="45"/>
      <c r="CM72" s="45"/>
      <c r="CN72" s="45" t="s">
        <v>6</v>
      </c>
      <c r="CO72" s="45"/>
      <c r="CP72" s="45"/>
      <c r="CQ72" s="45"/>
      <c r="CR72" s="45"/>
      <c r="CS72" s="45"/>
      <c r="CT72" s="45"/>
      <c r="CU72" s="45"/>
      <c r="CV72" s="45" t="s">
        <v>7</v>
      </c>
      <c r="CW72" s="45"/>
      <c r="CX72" s="45"/>
      <c r="CY72" s="45"/>
      <c r="CZ72" s="45"/>
      <c r="DA72" s="45"/>
      <c r="DB72" s="45"/>
      <c r="DC72" s="45"/>
    </row>
    <row r="73" spans="2:107" ht="13.2" x14ac:dyDescent="0.2">
      <c r="B73" s="10"/>
      <c r="G73" s="56"/>
      <c r="H73" s="56"/>
      <c r="I73" s="56"/>
      <c r="J73" s="56"/>
      <c r="K73" s="40"/>
      <c r="L73" s="40"/>
      <c r="M73" s="40"/>
      <c r="N73" s="40"/>
      <c r="AM73" s="19"/>
      <c r="AN73" s="44" t="s">
        <v>8</v>
      </c>
      <c r="AO73" s="44"/>
      <c r="AP73" s="44"/>
      <c r="AQ73" s="44"/>
      <c r="AR73" s="44"/>
      <c r="AS73" s="44"/>
      <c r="AT73" s="44"/>
      <c r="AU73" s="44"/>
      <c r="AV73" s="44"/>
      <c r="AW73" s="44"/>
      <c r="AX73" s="44"/>
      <c r="AY73" s="44"/>
      <c r="AZ73" s="44"/>
      <c r="BA73" s="44"/>
      <c r="BB73" s="44" t="s">
        <v>9</v>
      </c>
      <c r="BC73" s="44"/>
      <c r="BD73" s="44"/>
      <c r="BE73" s="44"/>
      <c r="BF73" s="44"/>
      <c r="BG73" s="44"/>
      <c r="BH73" s="44"/>
      <c r="BI73" s="44"/>
      <c r="BJ73" s="44"/>
      <c r="BK73" s="44"/>
      <c r="BL73" s="44"/>
      <c r="BM73" s="44"/>
      <c r="BN73" s="44"/>
      <c r="BO73" s="44"/>
      <c r="BP73" s="41">
        <v>10.6</v>
      </c>
      <c r="BQ73" s="41"/>
      <c r="BR73" s="41"/>
      <c r="BS73" s="41"/>
      <c r="BT73" s="41"/>
      <c r="BU73" s="41"/>
      <c r="BV73" s="41"/>
      <c r="BW73" s="41"/>
      <c r="BX73" s="41">
        <v>1</v>
      </c>
      <c r="BY73" s="41"/>
      <c r="BZ73" s="41"/>
      <c r="CA73" s="41"/>
      <c r="CB73" s="41"/>
      <c r="CC73" s="41"/>
      <c r="CD73" s="41"/>
      <c r="CE73" s="41"/>
      <c r="CF73" s="41">
        <v>13.1</v>
      </c>
      <c r="CG73" s="41"/>
      <c r="CH73" s="41"/>
      <c r="CI73" s="41"/>
      <c r="CJ73" s="41"/>
      <c r="CK73" s="41"/>
      <c r="CL73" s="41"/>
      <c r="CM73" s="41"/>
      <c r="CN73" s="41">
        <v>19.899999999999999</v>
      </c>
      <c r="CO73" s="41"/>
      <c r="CP73" s="41"/>
      <c r="CQ73" s="41"/>
      <c r="CR73" s="41"/>
      <c r="CS73" s="41"/>
      <c r="CT73" s="41"/>
      <c r="CU73" s="41"/>
      <c r="CV73" s="41">
        <v>13.8</v>
      </c>
      <c r="CW73" s="41"/>
      <c r="CX73" s="41"/>
      <c r="CY73" s="41"/>
      <c r="CZ73" s="41"/>
      <c r="DA73" s="41"/>
      <c r="DB73" s="41"/>
      <c r="DC73" s="41"/>
    </row>
    <row r="74" spans="2:107" ht="13.2" x14ac:dyDescent="0.2">
      <c r="B74" s="10"/>
      <c r="G74" s="56"/>
      <c r="H74" s="56"/>
      <c r="I74" s="56"/>
      <c r="J74" s="56"/>
      <c r="K74" s="40"/>
      <c r="L74" s="40"/>
      <c r="M74" s="40"/>
      <c r="N74" s="40"/>
      <c r="AM74" s="19"/>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row>
    <row r="75" spans="2:107" ht="13.2" x14ac:dyDescent="0.2">
      <c r="B75" s="10"/>
      <c r="G75" s="56"/>
      <c r="H75" s="56"/>
      <c r="I75" s="39"/>
      <c r="J75" s="39"/>
      <c r="K75" s="46"/>
      <c r="L75" s="46"/>
      <c r="M75" s="46"/>
      <c r="N75" s="46"/>
      <c r="AM75" s="19"/>
      <c r="AN75" s="44"/>
      <c r="AO75" s="44"/>
      <c r="AP75" s="44"/>
      <c r="AQ75" s="44"/>
      <c r="AR75" s="44"/>
      <c r="AS75" s="44"/>
      <c r="AT75" s="44"/>
      <c r="AU75" s="44"/>
      <c r="AV75" s="44"/>
      <c r="AW75" s="44"/>
      <c r="AX75" s="44"/>
      <c r="AY75" s="44"/>
      <c r="AZ75" s="44"/>
      <c r="BA75" s="44"/>
      <c r="BB75" s="44" t="s">
        <v>13</v>
      </c>
      <c r="BC75" s="44"/>
      <c r="BD75" s="44"/>
      <c r="BE75" s="44"/>
      <c r="BF75" s="44"/>
      <c r="BG75" s="44"/>
      <c r="BH75" s="44"/>
      <c r="BI75" s="44"/>
      <c r="BJ75" s="44"/>
      <c r="BK75" s="44"/>
      <c r="BL75" s="44"/>
      <c r="BM75" s="44"/>
      <c r="BN75" s="44"/>
      <c r="BO75" s="44"/>
      <c r="BP75" s="41">
        <v>-1.7</v>
      </c>
      <c r="BQ75" s="41"/>
      <c r="BR75" s="41"/>
      <c r="BS75" s="41"/>
      <c r="BT75" s="41"/>
      <c r="BU75" s="41"/>
      <c r="BV75" s="41"/>
      <c r="BW75" s="41"/>
      <c r="BX75" s="41">
        <v>-2.2999999999999998</v>
      </c>
      <c r="BY75" s="41"/>
      <c r="BZ75" s="41"/>
      <c r="CA75" s="41"/>
      <c r="CB75" s="41"/>
      <c r="CC75" s="41"/>
      <c r="CD75" s="41"/>
      <c r="CE75" s="41"/>
      <c r="CF75" s="41">
        <v>-2.2000000000000002</v>
      </c>
      <c r="CG75" s="41"/>
      <c r="CH75" s="41"/>
      <c r="CI75" s="41"/>
      <c r="CJ75" s="41"/>
      <c r="CK75" s="41"/>
      <c r="CL75" s="41"/>
      <c r="CM75" s="41"/>
      <c r="CN75" s="41">
        <v>-2.2999999999999998</v>
      </c>
      <c r="CO75" s="41"/>
      <c r="CP75" s="41"/>
      <c r="CQ75" s="41"/>
      <c r="CR75" s="41"/>
      <c r="CS75" s="41"/>
      <c r="CT75" s="41"/>
      <c r="CU75" s="41"/>
      <c r="CV75" s="41">
        <v>-2.4</v>
      </c>
      <c r="CW75" s="41"/>
      <c r="CX75" s="41"/>
      <c r="CY75" s="41"/>
      <c r="CZ75" s="41"/>
      <c r="DA75" s="41"/>
      <c r="DB75" s="41"/>
      <c r="DC75" s="41"/>
    </row>
    <row r="76" spans="2:107" ht="13.2" x14ac:dyDescent="0.2">
      <c r="B76" s="10"/>
      <c r="G76" s="56"/>
      <c r="H76" s="56"/>
      <c r="I76" s="39"/>
      <c r="J76" s="39"/>
      <c r="K76" s="46"/>
      <c r="L76" s="46"/>
      <c r="M76" s="46"/>
      <c r="N76" s="46"/>
      <c r="AM76" s="19"/>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row>
    <row r="77" spans="2:107" ht="13.2" x14ac:dyDescent="0.2">
      <c r="B77" s="10"/>
      <c r="G77" s="39"/>
      <c r="H77" s="39"/>
      <c r="I77" s="39"/>
      <c r="J77" s="39"/>
      <c r="K77" s="40"/>
      <c r="L77" s="40"/>
      <c r="M77" s="40"/>
      <c r="N77" s="40"/>
      <c r="AN77" s="45" t="s">
        <v>11</v>
      </c>
      <c r="AO77" s="45"/>
      <c r="AP77" s="45"/>
      <c r="AQ77" s="45"/>
      <c r="AR77" s="45"/>
      <c r="AS77" s="45"/>
      <c r="AT77" s="45"/>
      <c r="AU77" s="45"/>
      <c r="AV77" s="45"/>
      <c r="AW77" s="45"/>
      <c r="AX77" s="45"/>
      <c r="AY77" s="45"/>
      <c r="AZ77" s="45"/>
      <c r="BA77" s="45"/>
      <c r="BB77" s="44" t="s">
        <v>9</v>
      </c>
      <c r="BC77" s="44"/>
      <c r="BD77" s="44"/>
      <c r="BE77" s="44"/>
      <c r="BF77" s="44"/>
      <c r="BG77" s="44"/>
      <c r="BH77" s="44"/>
      <c r="BI77" s="44"/>
      <c r="BJ77" s="44"/>
      <c r="BK77" s="44"/>
      <c r="BL77" s="44"/>
      <c r="BM77" s="44"/>
      <c r="BN77" s="44"/>
      <c r="BO77" s="44"/>
      <c r="BP77" s="41">
        <v>17.399999999999999</v>
      </c>
      <c r="BQ77" s="41"/>
      <c r="BR77" s="41"/>
      <c r="BS77" s="41"/>
      <c r="BT77" s="41"/>
      <c r="BU77" s="41"/>
      <c r="BV77" s="41"/>
      <c r="BW77" s="41"/>
      <c r="BX77" s="41">
        <v>12.1</v>
      </c>
      <c r="BY77" s="41"/>
      <c r="BZ77" s="41"/>
      <c r="CA77" s="41"/>
      <c r="CB77" s="41"/>
      <c r="CC77" s="41"/>
      <c r="CD77" s="41"/>
      <c r="CE77" s="41"/>
      <c r="CF77" s="41">
        <v>11.2</v>
      </c>
      <c r="CG77" s="41"/>
      <c r="CH77" s="41"/>
      <c r="CI77" s="41"/>
      <c r="CJ77" s="41"/>
      <c r="CK77" s="41"/>
      <c r="CL77" s="41"/>
      <c r="CM77" s="41"/>
      <c r="CN77" s="41">
        <v>7.1</v>
      </c>
      <c r="CO77" s="41"/>
      <c r="CP77" s="41"/>
      <c r="CQ77" s="41"/>
      <c r="CR77" s="41"/>
      <c r="CS77" s="41"/>
      <c r="CT77" s="41"/>
      <c r="CU77" s="41"/>
      <c r="CV77" s="41">
        <v>5</v>
      </c>
      <c r="CW77" s="41"/>
      <c r="CX77" s="41"/>
      <c r="CY77" s="41"/>
      <c r="CZ77" s="41"/>
      <c r="DA77" s="41"/>
      <c r="DB77" s="41"/>
      <c r="DC77" s="41"/>
    </row>
    <row r="78" spans="2:107" ht="13.2" x14ac:dyDescent="0.2">
      <c r="B78" s="10"/>
      <c r="G78" s="39"/>
      <c r="H78" s="39"/>
      <c r="I78" s="39"/>
      <c r="J78" s="39"/>
      <c r="K78" s="40"/>
      <c r="L78" s="40"/>
      <c r="M78" s="40"/>
      <c r="N78" s="40"/>
      <c r="AN78" s="45"/>
      <c r="AO78" s="45"/>
      <c r="AP78" s="45"/>
      <c r="AQ78" s="45"/>
      <c r="AR78" s="45"/>
      <c r="AS78" s="45"/>
      <c r="AT78" s="45"/>
      <c r="AU78" s="45"/>
      <c r="AV78" s="45"/>
      <c r="AW78" s="45"/>
      <c r="AX78" s="45"/>
      <c r="AY78" s="45"/>
      <c r="AZ78" s="45"/>
      <c r="BA78" s="45"/>
      <c r="BB78" s="44"/>
      <c r="BC78" s="44"/>
      <c r="BD78" s="44"/>
      <c r="BE78" s="44"/>
      <c r="BF78" s="44"/>
      <c r="BG78" s="44"/>
      <c r="BH78" s="44"/>
      <c r="BI78" s="44"/>
      <c r="BJ78" s="44"/>
      <c r="BK78" s="44"/>
      <c r="BL78" s="44"/>
      <c r="BM78" s="44"/>
      <c r="BN78" s="44"/>
      <c r="BO78" s="44"/>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row>
    <row r="79" spans="2:107" ht="13.2" x14ac:dyDescent="0.2">
      <c r="B79" s="10"/>
      <c r="G79" s="39"/>
      <c r="H79" s="39"/>
      <c r="I79" s="42"/>
      <c r="J79" s="42"/>
      <c r="K79" s="43"/>
      <c r="L79" s="43"/>
      <c r="M79" s="43"/>
      <c r="N79" s="43"/>
      <c r="AN79" s="45"/>
      <c r="AO79" s="45"/>
      <c r="AP79" s="45"/>
      <c r="AQ79" s="45"/>
      <c r="AR79" s="45"/>
      <c r="AS79" s="45"/>
      <c r="AT79" s="45"/>
      <c r="AU79" s="45"/>
      <c r="AV79" s="45"/>
      <c r="AW79" s="45"/>
      <c r="AX79" s="45"/>
      <c r="AY79" s="45"/>
      <c r="AZ79" s="45"/>
      <c r="BA79" s="45"/>
      <c r="BB79" s="44" t="s">
        <v>13</v>
      </c>
      <c r="BC79" s="44"/>
      <c r="BD79" s="44"/>
      <c r="BE79" s="44"/>
      <c r="BF79" s="44"/>
      <c r="BG79" s="44"/>
      <c r="BH79" s="44"/>
      <c r="BI79" s="44"/>
      <c r="BJ79" s="44"/>
      <c r="BK79" s="44"/>
      <c r="BL79" s="44"/>
      <c r="BM79" s="44"/>
      <c r="BN79" s="44"/>
      <c r="BO79" s="44"/>
      <c r="BP79" s="41">
        <v>3.6</v>
      </c>
      <c r="BQ79" s="41"/>
      <c r="BR79" s="41"/>
      <c r="BS79" s="41"/>
      <c r="BT79" s="41"/>
      <c r="BU79" s="41"/>
      <c r="BV79" s="41"/>
      <c r="BW79" s="41"/>
      <c r="BX79" s="41">
        <v>3.5</v>
      </c>
      <c r="BY79" s="41"/>
      <c r="BZ79" s="41"/>
      <c r="CA79" s="41"/>
      <c r="CB79" s="41"/>
      <c r="CC79" s="41"/>
      <c r="CD79" s="41"/>
      <c r="CE79" s="41"/>
      <c r="CF79" s="41">
        <v>3.5</v>
      </c>
      <c r="CG79" s="41"/>
      <c r="CH79" s="41"/>
      <c r="CI79" s="41"/>
      <c r="CJ79" s="41"/>
      <c r="CK79" s="41"/>
      <c r="CL79" s="41"/>
      <c r="CM79" s="41"/>
      <c r="CN79" s="41">
        <v>3.4</v>
      </c>
      <c r="CO79" s="41"/>
      <c r="CP79" s="41"/>
      <c r="CQ79" s="41"/>
      <c r="CR79" s="41"/>
      <c r="CS79" s="41"/>
      <c r="CT79" s="41"/>
      <c r="CU79" s="41"/>
      <c r="CV79" s="41">
        <v>3.6</v>
      </c>
      <c r="CW79" s="41"/>
      <c r="CX79" s="41"/>
      <c r="CY79" s="41"/>
      <c r="CZ79" s="41"/>
      <c r="DA79" s="41"/>
      <c r="DB79" s="41"/>
      <c r="DC79" s="41"/>
    </row>
    <row r="80" spans="2:107" ht="13.2" x14ac:dyDescent="0.2">
      <c r="B80" s="10"/>
      <c r="G80" s="39"/>
      <c r="H80" s="39"/>
      <c r="I80" s="42"/>
      <c r="J80" s="42"/>
      <c r="K80" s="43"/>
      <c r="L80" s="43"/>
      <c r="M80" s="43"/>
      <c r="N80" s="43"/>
      <c r="AN80" s="45"/>
      <c r="AO80" s="45"/>
      <c r="AP80" s="45"/>
      <c r="AQ80" s="45"/>
      <c r="AR80" s="45"/>
      <c r="AS80" s="45"/>
      <c r="AT80" s="45"/>
      <c r="AU80" s="45"/>
      <c r="AV80" s="45"/>
      <c r="AW80" s="45"/>
      <c r="AX80" s="45"/>
      <c r="AY80" s="45"/>
      <c r="AZ80" s="45"/>
      <c r="BA80" s="45"/>
      <c r="BB80" s="44"/>
      <c r="BC80" s="44"/>
      <c r="BD80" s="44"/>
      <c r="BE80" s="44"/>
      <c r="BF80" s="44"/>
      <c r="BG80" s="44"/>
      <c r="BH80" s="44"/>
      <c r="BI80" s="44"/>
      <c r="BJ80" s="44"/>
      <c r="BK80" s="44"/>
      <c r="BL80" s="44"/>
      <c r="BM80" s="44"/>
      <c r="BN80" s="44"/>
      <c r="BO80" s="44"/>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7apzb03F5Mi1rdliQI03a5eHe87skAhhC3X7jsxaCABs064zTNEBLTiOcmagJ3KFFIDKoig5nfaoVO63W35ylg==" saltValue="ACfyrPAQZitgwLjMd8FG4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jd4sTuoMCGUeYAIEJV9QtUlqUWG7Ko4Og58m5BA2VhFvEoYdN4xNS8KFYZEn6unrMqhvAIIKvQTYCz+DTrk1gQ==" saltValue="VWKrr/Hi/v2ogpXsbvlUG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15</v>
      </c>
    </row>
  </sheetData>
  <sheetProtection algorithmName="SHA-512" hashValue="GFO1l1AGiUAmI6eiMfcxIWkysSyvgvi4ERRj7LX0XtWrEZWF51F+YPn8gdG1t5T21Zw8bojEBpTxWftmsScGog==" saltValue="OciyJcUAFu/HRqbwhgyh/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337" customWidth="1"/>
    <col min="2" max="2" width="2.33203125" style="337" customWidth="1"/>
    <col min="3" max="16" width="2.6640625" style="337" customWidth="1"/>
    <col min="17" max="17" width="2.33203125" style="337" customWidth="1"/>
    <col min="18" max="95" width="1.6640625" style="337" customWidth="1"/>
    <col min="96" max="133" width="1.6640625" style="495" customWidth="1"/>
    <col min="134" max="143" width="1.6640625" style="337" customWidth="1"/>
    <col min="144" max="16384" width="0" style="337" hidden="1"/>
  </cols>
  <sheetData>
    <row r="1" spans="2:143" ht="22.5" customHeight="1" thickBot="1" x14ac:dyDescent="0.25">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3"/>
      <c r="CE1" s="333"/>
      <c r="CF1" s="333"/>
      <c r="CG1" s="333"/>
      <c r="CH1" s="333"/>
      <c r="CI1" s="333"/>
      <c r="CJ1" s="333"/>
      <c r="CK1" s="333"/>
      <c r="CL1" s="333"/>
      <c r="CM1" s="333"/>
      <c r="CN1" s="333"/>
      <c r="CO1" s="333"/>
      <c r="CP1" s="333"/>
      <c r="CQ1" s="333"/>
      <c r="CR1" s="333"/>
      <c r="CS1" s="333"/>
      <c r="CT1" s="333"/>
      <c r="CU1" s="333"/>
      <c r="CV1" s="333"/>
      <c r="CW1" s="333"/>
      <c r="CX1" s="333"/>
      <c r="CY1" s="333"/>
      <c r="CZ1" s="333"/>
      <c r="DA1" s="333"/>
      <c r="DB1" s="333"/>
      <c r="DC1" s="333"/>
      <c r="DD1" s="333"/>
      <c r="DE1" s="333"/>
      <c r="DF1" s="333"/>
      <c r="DG1" s="333"/>
      <c r="DH1" s="334" t="s">
        <v>147</v>
      </c>
      <c r="DI1" s="335"/>
      <c r="DJ1" s="335"/>
      <c r="DK1" s="335"/>
      <c r="DL1" s="335"/>
      <c r="DM1" s="335"/>
      <c r="DN1" s="336"/>
      <c r="DO1" s="337"/>
      <c r="DP1" s="334" t="s">
        <v>148</v>
      </c>
      <c r="DQ1" s="335"/>
      <c r="DR1" s="335"/>
      <c r="DS1" s="335"/>
      <c r="DT1" s="335"/>
      <c r="DU1" s="335"/>
      <c r="DV1" s="335"/>
      <c r="DW1" s="335"/>
      <c r="DX1" s="335"/>
      <c r="DY1" s="335"/>
      <c r="DZ1" s="335"/>
      <c r="EA1" s="335"/>
      <c r="EB1" s="335"/>
      <c r="EC1" s="336"/>
      <c r="ED1" s="332"/>
      <c r="EE1" s="332"/>
      <c r="EF1" s="332"/>
      <c r="EG1" s="332"/>
      <c r="EH1" s="332"/>
      <c r="EI1" s="332"/>
      <c r="EJ1" s="332"/>
      <c r="EK1" s="332"/>
      <c r="EL1" s="332"/>
      <c r="EM1" s="332"/>
    </row>
    <row r="2" spans="2:143" ht="22.5" customHeight="1" x14ac:dyDescent="0.2">
      <c r="B2" s="338" t="s">
        <v>149</v>
      </c>
      <c r="R2" s="339"/>
      <c r="S2" s="339"/>
      <c r="T2" s="339"/>
      <c r="U2" s="339"/>
      <c r="V2" s="339"/>
      <c r="W2" s="339"/>
      <c r="X2" s="339"/>
      <c r="Y2" s="339"/>
      <c r="Z2" s="339"/>
      <c r="AA2" s="339"/>
      <c r="AB2" s="339"/>
      <c r="AC2" s="339"/>
      <c r="AE2" s="340"/>
      <c r="AF2" s="340"/>
      <c r="AG2" s="340"/>
      <c r="AH2" s="340"/>
      <c r="AI2" s="340"/>
      <c r="AJ2" s="339"/>
      <c r="AK2" s="339"/>
      <c r="AL2" s="339"/>
      <c r="AM2" s="339"/>
      <c r="AN2" s="339"/>
      <c r="AO2" s="339"/>
      <c r="AP2" s="339"/>
      <c r="CD2" s="333"/>
      <c r="CE2" s="333"/>
      <c r="CF2" s="333"/>
      <c r="CG2" s="333"/>
      <c r="CH2" s="333"/>
      <c r="CI2" s="333"/>
      <c r="CJ2" s="333"/>
      <c r="CK2" s="333"/>
      <c r="CL2" s="333"/>
      <c r="CM2" s="333"/>
      <c r="CN2" s="333"/>
      <c r="CO2" s="333"/>
      <c r="CP2" s="333"/>
      <c r="CQ2" s="333"/>
      <c r="CR2" s="333"/>
      <c r="CS2" s="333"/>
      <c r="CT2" s="333"/>
      <c r="CU2" s="333"/>
      <c r="CV2" s="333"/>
      <c r="CW2" s="333"/>
      <c r="CX2" s="333"/>
      <c r="CY2" s="333"/>
      <c r="CZ2" s="333"/>
      <c r="DA2" s="333"/>
      <c r="DB2" s="333"/>
      <c r="DC2" s="333"/>
      <c r="DD2" s="333"/>
      <c r="DE2" s="333"/>
      <c r="DF2" s="333"/>
      <c r="DG2" s="333"/>
      <c r="DH2" s="333"/>
      <c r="DI2" s="333"/>
      <c r="DJ2" s="333"/>
      <c r="DK2" s="333"/>
      <c r="DL2" s="333"/>
      <c r="DM2" s="333"/>
      <c r="DN2" s="333"/>
      <c r="DO2" s="333"/>
      <c r="DP2" s="333"/>
      <c r="DQ2" s="333"/>
      <c r="DR2" s="333"/>
      <c r="DS2" s="333"/>
      <c r="DT2" s="333"/>
      <c r="DU2" s="333"/>
      <c r="DV2" s="333"/>
      <c r="DW2" s="333"/>
      <c r="DX2" s="333"/>
      <c r="DY2" s="333"/>
      <c r="DZ2" s="333"/>
      <c r="EA2" s="333"/>
      <c r="EB2" s="333"/>
      <c r="EC2" s="333"/>
    </row>
    <row r="3" spans="2:143" ht="11.25" customHeight="1" x14ac:dyDescent="0.2">
      <c r="B3" s="341" t="s">
        <v>150</v>
      </c>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1" t="s">
        <v>151</v>
      </c>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c r="BP3" s="342"/>
      <c r="BQ3" s="342"/>
      <c r="BR3" s="342"/>
      <c r="BS3" s="342"/>
      <c r="BT3" s="342"/>
      <c r="BU3" s="342"/>
      <c r="BV3" s="342"/>
      <c r="BW3" s="342"/>
      <c r="BX3" s="342"/>
      <c r="BY3" s="342"/>
      <c r="BZ3" s="342"/>
      <c r="CA3" s="342"/>
      <c r="CB3" s="343"/>
      <c r="CD3" s="344" t="s">
        <v>152</v>
      </c>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6"/>
    </row>
    <row r="4" spans="2:143" ht="11.25" customHeight="1" x14ac:dyDescent="0.2">
      <c r="B4" s="341" t="s">
        <v>25</v>
      </c>
      <c r="C4" s="342"/>
      <c r="D4" s="342"/>
      <c r="E4" s="342"/>
      <c r="F4" s="342"/>
      <c r="G4" s="342"/>
      <c r="H4" s="342"/>
      <c r="I4" s="342"/>
      <c r="J4" s="342"/>
      <c r="K4" s="342"/>
      <c r="L4" s="342"/>
      <c r="M4" s="342"/>
      <c r="N4" s="342"/>
      <c r="O4" s="342"/>
      <c r="P4" s="342"/>
      <c r="Q4" s="343"/>
      <c r="R4" s="341" t="s">
        <v>153</v>
      </c>
      <c r="S4" s="342"/>
      <c r="T4" s="342"/>
      <c r="U4" s="342"/>
      <c r="V4" s="342"/>
      <c r="W4" s="342"/>
      <c r="X4" s="342"/>
      <c r="Y4" s="343"/>
      <c r="Z4" s="341" t="s">
        <v>154</v>
      </c>
      <c r="AA4" s="342"/>
      <c r="AB4" s="342"/>
      <c r="AC4" s="343"/>
      <c r="AD4" s="341" t="s">
        <v>155</v>
      </c>
      <c r="AE4" s="342"/>
      <c r="AF4" s="342"/>
      <c r="AG4" s="342"/>
      <c r="AH4" s="342"/>
      <c r="AI4" s="342"/>
      <c r="AJ4" s="342"/>
      <c r="AK4" s="343"/>
      <c r="AL4" s="341" t="s">
        <v>154</v>
      </c>
      <c r="AM4" s="342"/>
      <c r="AN4" s="342"/>
      <c r="AO4" s="343"/>
      <c r="AP4" s="347" t="s">
        <v>156</v>
      </c>
      <c r="AQ4" s="347"/>
      <c r="AR4" s="347"/>
      <c r="AS4" s="347"/>
      <c r="AT4" s="347"/>
      <c r="AU4" s="347"/>
      <c r="AV4" s="347"/>
      <c r="AW4" s="347"/>
      <c r="AX4" s="347"/>
      <c r="AY4" s="347"/>
      <c r="AZ4" s="347"/>
      <c r="BA4" s="347"/>
      <c r="BB4" s="347"/>
      <c r="BC4" s="347"/>
      <c r="BD4" s="347"/>
      <c r="BE4" s="347"/>
      <c r="BF4" s="347"/>
      <c r="BG4" s="347" t="s">
        <v>157</v>
      </c>
      <c r="BH4" s="347"/>
      <c r="BI4" s="347"/>
      <c r="BJ4" s="347"/>
      <c r="BK4" s="347"/>
      <c r="BL4" s="347"/>
      <c r="BM4" s="347"/>
      <c r="BN4" s="347"/>
      <c r="BO4" s="347" t="s">
        <v>154</v>
      </c>
      <c r="BP4" s="347"/>
      <c r="BQ4" s="347"/>
      <c r="BR4" s="347"/>
      <c r="BS4" s="347" t="s">
        <v>158</v>
      </c>
      <c r="BT4" s="347"/>
      <c r="BU4" s="347"/>
      <c r="BV4" s="347"/>
      <c r="BW4" s="347"/>
      <c r="BX4" s="347"/>
      <c r="BY4" s="347"/>
      <c r="BZ4" s="347"/>
      <c r="CA4" s="347"/>
      <c r="CB4" s="347"/>
      <c r="CD4" s="344" t="s">
        <v>159</v>
      </c>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6"/>
    </row>
    <row r="5" spans="2:143" s="365" customFormat="1" ht="11.25" customHeight="1" x14ac:dyDescent="0.2">
      <c r="B5" s="348" t="s">
        <v>160</v>
      </c>
      <c r="C5" s="349"/>
      <c r="D5" s="349"/>
      <c r="E5" s="349"/>
      <c r="F5" s="349"/>
      <c r="G5" s="349"/>
      <c r="H5" s="349"/>
      <c r="I5" s="349"/>
      <c r="J5" s="349"/>
      <c r="K5" s="349"/>
      <c r="L5" s="349"/>
      <c r="M5" s="349"/>
      <c r="N5" s="349"/>
      <c r="O5" s="349"/>
      <c r="P5" s="349"/>
      <c r="Q5" s="350"/>
      <c r="R5" s="351">
        <v>30479635</v>
      </c>
      <c r="S5" s="352"/>
      <c r="T5" s="352"/>
      <c r="U5" s="352"/>
      <c r="V5" s="352"/>
      <c r="W5" s="352"/>
      <c r="X5" s="352"/>
      <c r="Y5" s="353"/>
      <c r="Z5" s="354">
        <v>36.4</v>
      </c>
      <c r="AA5" s="354"/>
      <c r="AB5" s="354"/>
      <c r="AC5" s="354"/>
      <c r="AD5" s="355">
        <v>27959578</v>
      </c>
      <c r="AE5" s="355"/>
      <c r="AF5" s="355"/>
      <c r="AG5" s="355"/>
      <c r="AH5" s="355"/>
      <c r="AI5" s="355"/>
      <c r="AJ5" s="355"/>
      <c r="AK5" s="355"/>
      <c r="AL5" s="356">
        <v>76.099999999999994</v>
      </c>
      <c r="AM5" s="357"/>
      <c r="AN5" s="357"/>
      <c r="AO5" s="358"/>
      <c r="AP5" s="348" t="s">
        <v>161</v>
      </c>
      <c r="AQ5" s="349"/>
      <c r="AR5" s="349"/>
      <c r="AS5" s="349"/>
      <c r="AT5" s="349"/>
      <c r="AU5" s="349"/>
      <c r="AV5" s="349"/>
      <c r="AW5" s="349"/>
      <c r="AX5" s="349"/>
      <c r="AY5" s="349"/>
      <c r="AZ5" s="349"/>
      <c r="BA5" s="349"/>
      <c r="BB5" s="349"/>
      <c r="BC5" s="349"/>
      <c r="BD5" s="349"/>
      <c r="BE5" s="349"/>
      <c r="BF5" s="350"/>
      <c r="BG5" s="359">
        <v>27959578</v>
      </c>
      <c r="BH5" s="360"/>
      <c r="BI5" s="360"/>
      <c r="BJ5" s="360"/>
      <c r="BK5" s="360"/>
      <c r="BL5" s="360"/>
      <c r="BM5" s="360"/>
      <c r="BN5" s="361"/>
      <c r="BO5" s="362">
        <v>91.7</v>
      </c>
      <c r="BP5" s="362"/>
      <c r="BQ5" s="362"/>
      <c r="BR5" s="362"/>
      <c r="BS5" s="363">
        <v>188183</v>
      </c>
      <c r="BT5" s="363"/>
      <c r="BU5" s="363"/>
      <c r="BV5" s="363"/>
      <c r="BW5" s="363"/>
      <c r="BX5" s="363"/>
      <c r="BY5" s="363"/>
      <c r="BZ5" s="363"/>
      <c r="CA5" s="363"/>
      <c r="CB5" s="364"/>
      <c r="CD5" s="344" t="s">
        <v>156</v>
      </c>
      <c r="CE5" s="345"/>
      <c r="CF5" s="345"/>
      <c r="CG5" s="345"/>
      <c r="CH5" s="345"/>
      <c r="CI5" s="345"/>
      <c r="CJ5" s="345"/>
      <c r="CK5" s="345"/>
      <c r="CL5" s="345"/>
      <c r="CM5" s="345"/>
      <c r="CN5" s="345"/>
      <c r="CO5" s="345"/>
      <c r="CP5" s="345"/>
      <c r="CQ5" s="346"/>
      <c r="CR5" s="344" t="s">
        <v>162</v>
      </c>
      <c r="CS5" s="345"/>
      <c r="CT5" s="345"/>
      <c r="CU5" s="345"/>
      <c r="CV5" s="345"/>
      <c r="CW5" s="345"/>
      <c r="CX5" s="345"/>
      <c r="CY5" s="346"/>
      <c r="CZ5" s="344" t="s">
        <v>154</v>
      </c>
      <c r="DA5" s="345"/>
      <c r="DB5" s="345"/>
      <c r="DC5" s="346"/>
      <c r="DD5" s="344" t="s">
        <v>163</v>
      </c>
      <c r="DE5" s="345"/>
      <c r="DF5" s="345"/>
      <c r="DG5" s="345"/>
      <c r="DH5" s="345"/>
      <c r="DI5" s="345"/>
      <c r="DJ5" s="345"/>
      <c r="DK5" s="345"/>
      <c r="DL5" s="345"/>
      <c r="DM5" s="345"/>
      <c r="DN5" s="345"/>
      <c r="DO5" s="345"/>
      <c r="DP5" s="346"/>
      <c r="DQ5" s="344" t="s">
        <v>164</v>
      </c>
      <c r="DR5" s="345"/>
      <c r="DS5" s="345"/>
      <c r="DT5" s="345"/>
      <c r="DU5" s="345"/>
      <c r="DV5" s="345"/>
      <c r="DW5" s="345"/>
      <c r="DX5" s="345"/>
      <c r="DY5" s="345"/>
      <c r="DZ5" s="345"/>
      <c r="EA5" s="345"/>
      <c r="EB5" s="345"/>
      <c r="EC5" s="346"/>
    </row>
    <row r="6" spans="2:143" ht="11.25" customHeight="1" x14ac:dyDescent="0.2">
      <c r="B6" s="366" t="s">
        <v>165</v>
      </c>
      <c r="C6" s="367"/>
      <c r="D6" s="367"/>
      <c r="E6" s="367"/>
      <c r="F6" s="367"/>
      <c r="G6" s="367"/>
      <c r="H6" s="367"/>
      <c r="I6" s="367"/>
      <c r="J6" s="367"/>
      <c r="K6" s="367"/>
      <c r="L6" s="367"/>
      <c r="M6" s="367"/>
      <c r="N6" s="367"/>
      <c r="O6" s="367"/>
      <c r="P6" s="367"/>
      <c r="Q6" s="368"/>
      <c r="R6" s="359">
        <v>312312</v>
      </c>
      <c r="S6" s="360"/>
      <c r="T6" s="360"/>
      <c r="U6" s="360"/>
      <c r="V6" s="360"/>
      <c r="W6" s="360"/>
      <c r="X6" s="360"/>
      <c r="Y6" s="361"/>
      <c r="Z6" s="362">
        <v>0.4</v>
      </c>
      <c r="AA6" s="362"/>
      <c r="AB6" s="362"/>
      <c r="AC6" s="362"/>
      <c r="AD6" s="363">
        <v>312312</v>
      </c>
      <c r="AE6" s="363"/>
      <c r="AF6" s="363"/>
      <c r="AG6" s="363"/>
      <c r="AH6" s="363"/>
      <c r="AI6" s="363"/>
      <c r="AJ6" s="363"/>
      <c r="AK6" s="363"/>
      <c r="AL6" s="369">
        <v>0.9</v>
      </c>
      <c r="AM6" s="370"/>
      <c r="AN6" s="370"/>
      <c r="AO6" s="371"/>
      <c r="AP6" s="366" t="s">
        <v>166</v>
      </c>
      <c r="AQ6" s="367"/>
      <c r="AR6" s="367"/>
      <c r="AS6" s="367"/>
      <c r="AT6" s="367"/>
      <c r="AU6" s="367"/>
      <c r="AV6" s="367"/>
      <c r="AW6" s="367"/>
      <c r="AX6" s="367"/>
      <c r="AY6" s="367"/>
      <c r="AZ6" s="367"/>
      <c r="BA6" s="367"/>
      <c r="BB6" s="367"/>
      <c r="BC6" s="367"/>
      <c r="BD6" s="367"/>
      <c r="BE6" s="367"/>
      <c r="BF6" s="368"/>
      <c r="BG6" s="359">
        <v>27959578</v>
      </c>
      <c r="BH6" s="360"/>
      <c r="BI6" s="360"/>
      <c r="BJ6" s="360"/>
      <c r="BK6" s="360"/>
      <c r="BL6" s="360"/>
      <c r="BM6" s="360"/>
      <c r="BN6" s="361"/>
      <c r="BO6" s="362">
        <v>91.7</v>
      </c>
      <c r="BP6" s="362"/>
      <c r="BQ6" s="362"/>
      <c r="BR6" s="362"/>
      <c r="BS6" s="363">
        <v>188183</v>
      </c>
      <c r="BT6" s="363"/>
      <c r="BU6" s="363"/>
      <c r="BV6" s="363"/>
      <c r="BW6" s="363"/>
      <c r="BX6" s="363"/>
      <c r="BY6" s="363"/>
      <c r="BZ6" s="363"/>
      <c r="CA6" s="363"/>
      <c r="CB6" s="364"/>
      <c r="CD6" s="372" t="s">
        <v>167</v>
      </c>
      <c r="CE6" s="373"/>
      <c r="CF6" s="373"/>
      <c r="CG6" s="373"/>
      <c r="CH6" s="373"/>
      <c r="CI6" s="373"/>
      <c r="CJ6" s="373"/>
      <c r="CK6" s="373"/>
      <c r="CL6" s="373"/>
      <c r="CM6" s="373"/>
      <c r="CN6" s="373"/>
      <c r="CO6" s="373"/>
      <c r="CP6" s="373"/>
      <c r="CQ6" s="374"/>
      <c r="CR6" s="359">
        <v>401143</v>
      </c>
      <c r="CS6" s="360"/>
      <c r="CT6" s="360"/>
      <c r="CU6" s="360"/>
      <c r="CV6" s="360"/>
      <c r="CW6" s="360"/>
      <c r="CX6" s="360"/>
      <c r="CY6" s="361"/>
      <c r="CZ6" s="356">
        <v>0.5</v>
      </c>
      <c r="DA6" s="357"/>
      <c r="DB6" s="357"/>
      <c r="DC6" s="375"/>
      <c r="DD6" s="376" t="s">
        <v>65</v>
      </c>
      <c r="DE6" s="360"/>
      <c r="DF6" s="360"/>
      <c r="DG6" s="360"/>
      <c r="DH6" s="360"/>
      <c r="DI6" s="360"/>
      <c r="DJ6" s="360"/>
      <c r="DK6" s="360"/>
      <c r="DL6" s="360"/>
      <c r="DM6" s="360"/>
      <c r="DN6" s="360"/>
      <c r="DO6" s="360"/>
      <c r="DP6" s="361"/>
      <c r="DQ6" s="376">
        <v>400929</v>
      </c>
      <c r="DR6" s="360"/>
      <c r="DS6" s="360"/>
      <c r="DT6" s="360"/>
      <c r="DU6" s="360"/>
      <c r="DV6" s="360"/>
      <c r="DW6" s="360"/>
      <c r="DX6" s="360"/>
      <c r="DY6" s="360"/>
      <c r="DZ6" s="360"/>
      <c r="EA6" s="360"/>
      <c r="EB6" s="360"/>
      <c r="EC6" s="377"/>
    </row>
    <row r="7" spans="2:143" ht="11.25" customHeight="1" x14ac:dyDescent="0.2">
      <c r="B7" s="366" t="s">
        <v>168</v>
      </c>
      <c r="C7" s="367"/>
      <c r="D7" s="367"/>
      <c r="E7" s="367"/>
      <c r="F7" s="367"/>
      <c r="G7" s="367"/>
      <c r="H7" s="367"/>
      <c r="I7" s="367"/>
      <c r="J7" s="367"/>
      <c r="K7" s="367"/>
      <c r="L7" s="367"/>
      <c r="M7" s="367"/>
      <c r="N7" s="367"/>
      <c r="O7" s="367"/>
      <c r="P7" s="367"/>
      <c r="Q7" s="368"/>
      <c r="R7" s="359">
        <v>38489</v>
      </c>
      <c r="S7" s="360"/>
      <c r="T7" s="360"/>
      <c r="U7" s="360"/>
      <c r="V7" s="360"/>
      <c r="W7" s="360"/>
      <c r="X7" s="360"/>
      <c r="Y7" s="361"/>
      <c r="Z7" s="362">
        <v>0</v>
      </c>
      <c r="AA7" s="362"/>
      <c r="AB7" s="362"/>
      <c r="AC7" s="362"/>
      <c r="AD7" s="363">
        <v>38489</v>
      </c>
      <c r="AE7" s="363"/>
      <c r="AF7" s="363"/>
      <c r="AG7" s="363"/>
      <c r="AH7" s="363"/>
      <c r="AI7" s="363"/>
      <c r="AJ7" s="363"/>
      <c r="AK7" s="363"/>
      <c r="AL7" s="369">
        <v>0.1</v>
      </c>
      <c r="AM7" s="370"/>
      <c r="AN7" s="370"/>
      <c r="AO7" s="371"/>
      <c r="AP7" s="366" t="s">
        <v>169</v>
      </c>
      <c r="AQ7" s="367"/>
      <c r="AR7" s="367"/>
      <c r="AS7" s="367"/>
      <c r="AT7" s="367"/>
      <c r="AU7" s="367"/>
      <c r="AV7" s="367"/>
      <c r="AW7" s="367"/>
      <c r="AX7" s="367"/>
      <c r="AY7" s="367"/>
      <c r="AZ7" s="367"/>
      <c r="BA7" s="367"/>
      <c r="BB7" s="367"/>
      <c r="BC7" s="367"/>
      <c r="BD7" s="367"/>
      <c r="BE7" s="367"/>
      <c r="BF7" s="368"/>
      <c r="BG7" s="359">
        <v>14991018</v>
      </c>
      <c r="BH7" s="360"/>
      <c r="BI7" s="360"/>
      <c r="BJ7" s="360"/>
      <c r="BK7" s="360"/>
      <c r="BL7" s="360"/>
      <c r="BM7" s="360"/>
      <c r="BN7" s="361"/>
      <c r="BO7" s="362">
        <v>49.2</v>
      </c>
      <c r="BP7" s="362"/>
      <c r="BQ7" s="362"/>
      <c r="BR7" s="362"/>
      <c r="BS7" s="363">
        <v>188183</v>
      </c>
      <c r="BT7" s="363"/>
      <c r="BU7" s="363"/>
      <c r="BV7" s="363"/>
      <c r="BW7" s="363"/>
      <c r="BX7" s="363"/>
      <c r="BY7" s="363"/>
      <c r="BZ7" s="363"/>
      <c r="CA7" s="363"/>
      <c r="CB7" s="364"/>
      <c r="CD7" s="378" t="s">
        <v>170</v>
      </c>
      <c r="CE7" s="379"/>
      <c r="CF7" s="379"/>
      <c r="CG7" s="379"/>
      <c r="CH7" s="379"/>
      <c r="CI7" s="379"/>
      <c r="CJ7" s="379"/>
      <c r="CK7" s="379"/>
      <c r="CL7" s="379"/>
      <c r="CM7" s="379"/>
      <c r="CN7" s="379"/>
      <c r="CO7" s="379"/>
      <c r="CP7" s="379"/>
      <c r="CQ7" s="380"/>
      <c r="CR7" s="359">
        <v>8246753</v>
      </c>
      <c r="CS7" s="360"/>
      <c r="CT7" s="360"/>
      <c r="CU7" s="360"/>
      <c r="CV7" s="360"/>
      <c r="CW7" s="360"/>
      <c r="CX7" s="360"/>
      <c r="CY7" s="361"/>
      <c r="CZ7" s="362">
        <v>10.5</v>
      </c>
      <c r="DA7" s="362"/>
      <c r="DB7" s="362"/>
      <c r="DC7" s="362"/>
      <c r="DD7" s="376">
        <v>286226</v>
      </c>
      <c r="DE7" s="360"/>
      <c r="DF7" s="360"/>
      <c r="DG7" s="360"/>
      <c r="DH7" s="360"/>
      <c r="DI7" s="360"/>
      <c r="DJ7" s="360"/>
      <c r="DK7" s="360"/>
      <c r="DL7" s="360"/>
      <c r="DM7" s="360"/>
      <c r="DN7" s="360"/>
      <c r="DO7" s="360"/>
      <c r="DP7" s="361"/>
      <c r="DQ7" s="376">
        <v>7111992</v>
      </c>
      <c r="DR7" s="360"/>
      <c r="DS7" s="360"/>
      <c r="DT7" s="360"/>
      <c r="DU7" s="360"/>
      <c r="DV7" s="360"/>
      <c r="DW7" s="360"/>
      <c r="DX7" s="360"/>
      <c r="DY7" s="360"/>
      <c r="DZ7" s="360"/>
      <c r="EA7" s="360"/>
      <c r="EB7" s="360"/>
      <c r="EC7" s="377"/>
    </row>
    <row r="8" spans="2:143" ht="11.25" customHeight="1" x14ac:dyDescent="0.2">
      <c r="B8" s="366" t="s">
        <v>171</v>
      </c>
      <c r="C8" s="367"/>
      <c r="D8" s="367"/>
      <c r="E8" s="367"/>
      <c r="F8" s="367"/>
      <c r="G8" s="367"/>
      <c r="H8" s="367"/>
      <c r="I8" s="367"/>
      <c r="J8" s="367"/>
      <c r="K8" s="367"/>
      <c r="L8" s="367"/>
      <c r="M8" s="367"/>
      <c r="N8" s="367"/>
      <c r="O8" s="367"/>
      <c r="P8" s="367"/>
      <c r="Q8" s="368"/>
      <c r="R8" s="359">
        <v>276026</v>
      </c>
      <c r="S8" s="360"/>
      <c r="T8" s="360"/>
      <c r="U8" s="360"/>
      <c r="V8" s="360"/>
      <c r="W8" s="360"/>
      <c r="X8" s="360"/>
      <c r="Y8" s="361"/>
      <c r="Z8" s="362">
        <v>0.3</v>
      </c>
      <c r="AA8" s="362"/>
      <c r="AB8" s="362"/>
      <c r="AC8" s="362"/>
      <c r="AD8" s="363">
        <v>276026</v>
      </c>
      <c r="AE8" s="363"/>
      <c r="AF8" s="363"/>
      <c r="AG8" s="363"/>
      <c r="AH8" s="363"/>
      <c r="AI8" s="363"/>
      <c r="AJ8" s="363"/>
      <c r="AK8" s="363"/>
      <c r="AL8" s="369">
        <v>0.8</v>
      </c>
      <c r="AM8" s="370"/>
      <c r="AN8" s="370"/>
      <c r="AO8" s="371"/>
      <c r="AP8" s="366" t="s">
        <v>172</v>
      </c>
      <c r="AQ8" s="367"/>
      <c r="AR8" s="367"/>
      <c r="AS8" s="367"/>
      <c r="AT8" s="367"/>
      <c r="AU8" s="367"/>
      <c r="AV8" s="367"/>
      <c r="AW8" s="367"/>
      <c r="AX8" s="367"/>
      <c r="AY8" s="367"/>
      <c r="AZ8" s="367"/>
      <c r="BA8" s="367"/>
      <c r="BB8" s="367"/>
      <c r="BC8" s="367"/>
      <c r="BD8" s="367"/>
      <c r="BE8" s="367"/>
      <c r="BF8" s="368"/>
      <c r="BG8" s="359">
        <v>347033</v>
      </c>
      <c r="BH8" s="360"/>
      <c r="BI8" s="360"/>
      <c r="BJ8" s="360"/>
      <c r="BK8" s="360"/>
      <c r="BL8" s="360"/>
      <c r="BM8" s="360"/>
      <c r="BN8" s="361"/>
      <c r="BO8" s="362">
        <v>1.1000000000000001</v>
      </c>
      <c r="BP8" s="362"/>
      <c r="BQ8" s="362"/>
      <c r="BR8" s="362"/>
      <c r="BS8" s="363" t="s">
        <v>65</v>
      </c>
      <c r="BT8" s="363"/>
      <c r="BU8" s="363"/>
      <c r="BV8" s="363"/>
      <c r="BW8" s="363"/>
      <c r="BX8" s="363"/>
      <c r="BY8" s="363"/>
      <c r="BZ8" s="363"/>
      <c r="CA8" s="363"/>
      <c r="CB8" s="364"/>
      <c r="CD8" s="378" t="s">
        <v>173</v>
      </c>
      <c r="CE8" s="379"/>
      <c r="CF8" s="379"/>
      <c r="CG8" s="379"/>
      <c r="CH8" s="379"/>
      <c r="CI8" s="379"/>
      <c r="CJ8" s="379"/>
      <c r="CK8" s="379"/>
      <c r="CL8" s="379"/>
      <c r="CM8" s="379"/>
      <c r="CN8" s="379"/>
      <c r="CO8" s="379"/>
      <c r="CP8" s="379"/>
      <c r="CQ8" s="380"/>
      <c r="CR8" s="359">
        <v>38886016</v>
      </c>
      <c r="CS8" s="360"/>
      <c r="CT8" s="360"/>
      <c r="CU8" s="360"/>
      <c r="CV8" s="360"/>
      <c r="CW8" s="360"/>
      <c r="CX8" s="360"/>
      <c r="CY8" s="361"/>
      <c r="CZ8" s="362">
        <v>49.7</v>
      </c>
      <c r="DA8" s="362"/>
      <c r="DB8" s="362"/>
      <c r="DC8" s="362"/>
      <c r="DD8" s="376">
        <v>67536</v>
      </c>
      <c r="DE8" s="360"/>
      <c r="DF8" s="360"/>
      <c r="DG8" s="360"/>
      <c r="DH8" s="360"/>
      <c r="DI8" s="360"/>
      <c r="DJ8" s="360"/>
      <c r="DK8" s="360"/>
      <c r="DL8" s="360"/>
      <c r="DM8" s="360"/>
      <c r="DN8" s="360"/>
      <c r="DO8" s="360"/>
      <c r="DP8" s="361"/>
      <c r="DQ8" s="376">
        <v>16876458</v>
      </c>
      <c r="DR8" s="360"/>
      <c r="DS8" s="360"/>
      <c r="DT8" s="360"/>
      <c r="DU8" s="360"/>
      <c r="DV8" s="360"/>
      <c r="DW8" s="360"/>
      <c r="DX8" s="360"/>
      <c r="DY8" s="360"/>
      <c r="DZ8" s="360"/>
      <c r="EA8" s="360"/>
      <c r="EB8" s="360"/>
      <c r="EC8" s="377"/>
    </row>
    <row r="9" spans="2:143" ht="11.25" customHeight="1" x14ac:dyDescent="0.2">
      <c r="B9" s="366" t="s">
        <v>174</v>
      </c>
      <c r="C9" s="367"/>
      <c r="D9" s="367"/>
      <c r="E9" s="367"/>
      <c r="F9" s="367"/>
      <c r="G9" s="367"/>
      <c r="H9" s="367"/>
      <c r="I9" s="367"/>
      <c r="J9" s="367"/>
      <c r="K9" s="367"/>
      <c r="L9" s="367"/>
      <c r="M9" s="367"/>
      <c r="N9" s="367"/>
      <c r="O9" s="367"/>
      <c r="P9" s="367"/>
      <c r="Q9" s="368"/>
      <c r="R9" s="359">
        <v>336952</v>
      </c>
      <c r="S9" s="360"/>
      <c r="T9" s="360"/>
      <c r="U9" s="360"/>
      <c r="V9" s="360"/>
      <c r="W9" s="360"/>
      <c r="X9" s="360"/>
      <c r="Y9" s="361"/>
      <c r="Z9" s="362">
        <v>0.4</v>
      </c>
      <c r="AA9" s="362"/>
      <c r="AB9" s="362"/>
      <c r="AC9" s="362"/>
      <c r="AD9" s="363">
        <v>336952</v>
      </c>
      <c r="AE9" s="363"/>
      <c r="AF9" s="363"/>
      <c r="AG9" s="363"/>
      <c r="AH9" s="363"/>
      <c r="AI9" s="363"/>
      <c r="AJ9" s="363"/>
      <c r="AK9" s="363"/>
      <c r="AL9" s="369">
        <v>0.9</v>
      </c>
      <c r="AM9" s="370"/>
      <c r="AN9" s="370"/>
      <c r="AO9" s="371"/>
      <c r="AP9" s="366" t="s">
        <v>175</v>
      </c>
      <c r="AQ9" s="367"/>
      <c r="AR9" s="367"/>
      <c r="AS9" s="367"/>
      <c r="AT9" s="367"/>
      <c r="AU9" s="367"/>
      <c r="AV9" s="367"/>
      <c r="AW9" s="367"/>
      <c r="AX9" s="367"/>
      <c r="AY9" s="367"/>
      <c r="AZ9" s="367"/>
      <c r="BA9" s="367"/>
      <c r="BB9" s="367"/>
      <c r="BC9" s="367"/>
      <c r="BD9" s="367"/>
      <c r="BE9" s="367"/>
      <c r="BF9" s="368"/>
      <c r="BG9" s="359">
        <v>13253574</v>
      </c>
      <c r="BH9" s="360"/>
      <c r="BI9" s="360"/>
      <c r="BJ9" s="360"/>
      <c r="BK9" s="360"/>
      <c r="BL9" s="360"/>
      <c r="BM9" s="360"/>
      <c r="BN9" s="361"/>
      <c r="BO9" s="362">
        <v>43.5</v>
      </c>
      <c r="BP9" s="362"/>
      <c r="BQ9" s="362"/>
      <c r="BR9" s="362"/>
      <c r="BS9" s="363" t="s">
        <v>65</v>
      </c>
      <c r="BT9" s="363"/>
      <c r="BU9" s="363"/>
      <c r="BV9" s="363"/>
      <c r="BW9" s="363"/>
      <c r="BX9" s="363"/>
      <c r="BY9" s="363"/>
      <c r="BZ9" s="363"/>
      <c r="CA9" s="363"/>
      <c r="CB9" s="364"/>
      <c r="CD9" s="378" t="s">
        <v>176</v>
      </c>
      <c r="CE9" s="379"/>
      <c r="CF9" s="379"/>
      <c r="CG9" s="379"/>
      <c r="CH9" s="379"/>
      <c r="CI9" s="379"/>
      <c r="CJ9" s="379"/>
      <c r="CK9" s="379"/>
      <c r="CL9" s="379"/>
      <c r="CM9" s="379"/>
      <c r="CN9" s="379"/>
      <c r="CO9" s="379"/>
      <c r="CP9" s="379"/>
      <c r="CQ9" s="380"/>
      <c r="CR9" s="359">
        <v>8004077</v>
      </c>
      <c r="CS9" s="360"/>
      <c r="CT9" s="360"/>
      <c r="CU9" s="360"/>
      <c r="CV9" s="360"/>
      <c r="CW9" s="360"/>
      <c r="CX9" s="360"/>
      <c r="CY9" s="361"/>
      <c r="CZ9" s="362">
        <v>10.199999999999999</v>
      </c>
      <c r="DA9" s="362"/>
      <c r="DB9" s="362"/>
      <c r="DC9" s="362"/>
      <c r="DD9" s="376">
        <v>182831</v>
      </c>
      <c r="DE9" s="360"/>
      <c r="DF9" s="360"/>
      <c r="DG9" s="360"/>
      <c r="DH9" s="360"/>
      <c r="DI9" s="360"/>
      <c r="DJ9" s="360"/>
      <c r="DK9" s="360"/>
      <c r="DL9" s="360"/>
      <c r="DM9" s="360"/>
      <c r="DN9" s="360"/>
      <c r="DO9" s="360"/>
      <c r="DP9" s="361"/>
      <c r="DQ9" s="376">
        <v>3510324</v>
      </c>
      <c r="DR9" s="360"/>
      <c r="DS9" s="360"/>
      <c r="DT9" s="360"/>
      <c r="DU9" s="360"/>
      <c r="DV9" s="360"/>
      <c r="DW9" s="360"/>
      <c r="DX9" s="360"/>
      <c r="DY9" s="360"/>
      <c r="DZ9" s="360"/>
      <c r="EA9" s="360"/>
      <c r="EB9" s="360"/>
      <c r="EC9" s="377"/>
    </row>
    <row r="10" spans="2:143" ht="11.25" customHeight="1" x14ac:dyDescent="0.2">
      <c r="B10" s="366" t="s">
        <v>177</v>
      </c>
      <c r="C10" s="367"/>
      <c r="D10" s="367"/>
      <c r="E10" s="367"/>
      <c r="F10" s="367"/>
      <c r="G10" s="367"/>
      <c r="H10" s="367"/>
      <c r="I10" s="367"/>
      <c r="J10" s="367"/>
      <c r="K10" s="367"/>
      <c r="L10" s="367"/>
      <c r="M10" s="367"/>
      <c r="N10" s="367"/>
      <c r="O10" s="367"/>
      <c r="P10" s="367"/>
      <c r="Q10" s="368"/>
      <c r="R10" s="359" t="s">
        <v>65</v>
      </c>
      <c r="S10" s="360"/>
      <c r="T10" s="360"/>
      <c r="U10" s="360"/>
      <c r="V10" s="360"/>
      <c r="W10" s="360"/>
      <c r="X10" s="360"/>
      <c r="Y10" s="361"/>
      <c r="Z10" s="362" t="s">
        <v>65</v>
      </c>
      <c r="AA10" s="362"/>
      <c r="AB10" s="362"/>
      <c r="AC10" s="362"/>
      <c r="AD10" s="363" t="s">
        <v>65</v>
      </c>
      <c r="AE10" s="363"/>
      <c r="AF10" s="363"/>
      <c r="AG10" s="363"/>
      <c r="AH10" s="363"/>
      <c r="AI10" s="363"/>
      <c r="AJ10" s="363"/>
      <c r="AK10" s="363"/>
      <c r="AL10" s="369" t="s">
        <v>65</v>
      </c>
      <c r="AM10" s="370"/>
      <c r="AN10" s="370"/>
      <c r="AO10" s="371"/>
      <c r="AP10" s="366" t="s">
        <v>178</v>
      </c>
      <c r="AQ10" s="367"/>
      <c r="AR10" s="367"/>
      <c r="AS10" s="367"/>
      <c r="AT10" s="367"/>
      <c r="AU10" s="367"/>
      <c r="AV10" s="367"/>
      <c r="AW10" s="367"/>
      <c r="AX10" s="367"/>
      <c r="AY10" s="367"/>
      <c r="AZ10" s="367"/>
      <c r="BA10" s="367"/>
      <c r="BB10" s="367"/>
      <c r="BC10" s="367"/>
      <c r="BD10" s="367"/>
      <c r="BE10" s="367"/>
      <c r="BF10" s="368"/>
      <c r="BG10" s="359">
        <v>353962</v>
      </c>
      <c r="BH10" s="360"/>
      <c r="BI10" s="360"/>
      <c r="BJ10" s="360"/>
      <c r="BK10" s="360"/>
      <c r="BL10" s="360"/>
      <c r="BM10" s="360"/>
      <c r="BN10" s="361"/>
      <c r="BO10" s="362">
        <v>1.2</v>
      </c>
      <c r="BP10" s="362"/>
      <c r="BQ10" s="362"/>
      <c r="BR10" s="362"/>
      <c r="BS10" s="363" t="s">
        <v>65</v>
      </c>
      <c r="BT10" s="363"/>
      <c r="BU10" s="363"/>
      <c r="BV10" s="363"/>
      <c r="BW10" s="363"/>
      <c r="BX10" s="363"/>
      <c r="BY10" s="363"/>
      <c r="BZ10" s="363"/>
      <c r="CA10" s="363"/>
      <c r="CB10" s="364"/>
      <c r="CD10" s="378" t="s">
        <v>179</v>
      </c>
      <c r="CE10" s="379"/>
      <c r="CF10" s="379"/>
      <c r="CG10" s="379"/>
      <c r="CH10" s="379"/>
      <c r="CI10" s="379"/>
      <c r="CJ10" s="379"/>
      <c r="CK10" s="379"/>
      <c r="CL10" s="379"/>
      <c r="CM10" s="379"/>
      <c r="CN10" s="379"/>
      <c r="CO10" s="379"/>
      <c r="CP10" s="379"/>
      <c r="CQ10" s="380"/>
      <c r="CR10" s="359">
        <v>249742</v>
      </c>
      <c r="CS10" s="360"/>
      <c r="CT10" s="360"/>
      <c r="CU10" s="360"/>
      <c r="CV10" s="360"/>
      <c r="CW10" s="360"/>
      <c r="CX10" s="360"/>
      <c r="CY10" s="361"/>
      <c r="CZ10" s="362">
        <v>0.3</v>
      </c>
      <c r="DA10" s="362"/>
      <c r="DB10" s="362"/>
      <c r="DC10" s="362"/>
      <c r="DD10" s="376" t="s">
        <v>65</v>
      </c>
      <c r="DE10" s="360"/>
      <c r="DF10" s="360"/>
      <c r="DG10" s="360"/>
      <c r="DH10" s="360"/>
      <c r="DI10" s="360"/>
      <c r="DJ10" s="360"/>
      <c r="DK10" s="360"/>
      <c r="DL10" s="360"/>
      <c r="DM10" s="360"/>
      <c r="DN10" s="360"/>
      <c r="DO10" s="360"/>
      <c r="DP10" s="361"/>
      <c r="DQ10" s="376">
        <v>222926</v>
      </c>
      <c r="DR10" s="360"/>
      <c r="DS10" s="360"/>
      <c r="DT10" s="360"/>
      <c r="DU10" s="360"/>
      <c r="DV10" s="360"/>
      <c r="DW10" s="360"/>
      <c r="DX10" s="360"/>
      <c r="DY10" s="360"/>
      <c r="DZ10" s="360"/>
      <c r="EA10" s="360"/>
      <c r="EB10" s="360"/>
      <c r="EC10" s="377"/>
    </row>
    <row r="11" spans="2:143" ht="11.25" customHeight="1" x14ac:dyDescent="0.2">
      <c r="B11" s="366" t="s">
        <v>180</v>
      </c>
      <c r="C11" s="367"/>
      <c r="D11" s="367"/>
      <c r="E11" s="367"/>
      <c r="F11" s="367"/>
      <c r="G11" s="367"/>
      <c r="H11" s="367"/>
      <c r="I11" s="367"/>
      <c r="J11" s="367"/>
      <c r="K11" s="367"/>
      <c r="L11" s="367"/>
      <c r="M11" s="367"/>
      <c r="N11" s="367"/>
      <c r="O11" s="367"/>
      <c r="P11" s="367"/>
      <c r="Q11" s="368"/>
      <c r="R11" s="359">
        <v>4252939</v>
      </c>
      <c r="S11" s="360"/>
      <c r="T11" s="360"/>
      <c r="U11" s="360"/>
      <c r="V11" s="360"/>
      <c r="W11" s="360"/>
      <c r="X11" s="360"/>
      <c r="Y11" s="361"/>
      <c r="Z11" s="369">
        <v>5.0999999999999996</v>
      </c>
      <c r="AA11" s="370"/>
      <c r="AB11" s="370"/>
      <c r="AC11" s="381"/>
      <c r="AD11" s="376">
        <v>4252939</v>
      </c>
      <c r="AE11" s="360"/>
      <c r="AF11" s="360"/>
      <c r="AG11" s="360"/>
      <c r="AH11" s="360"/>
      <c r="AI11" s="360"/>
      <c r="AJ11" s="360"/>
      <c r="AK11" s="361"/>
      <c r="AL11" s="369">
        <v>11.6</v>
      </c>
      <c r="AM11" s="370"/>
      <c r="AN11" s="370"/>
      <c r="AO11" s="371"/>
      <c r="AP11" s="366" t="s">
        <v>181</v>
      </c>
      <c r="AQ11" s="367"/>
      <c r="AR11" s="367"/>
      <c r="AS11" s="367"/>
      <c r="AT11" s="367"/>
      <c r="AU11" s="367"/>
      <c r="AV11" s="367"/>
      <c r="AW11" s="367"/>
      <c r="AX11" s="367"/>
      <c r="AY11" s="367"/>
      <c r="AZ11" s="367"/>
      <c r="BA11" s="367"/>
      <c r="BB11" s="367"/>
      <c r="BC11" s="367"/>
      <c r="BD11" s="367"/>
      <c r="BE11" s="367"/>
      <c r="BF11" s="368"/>
      <c r="BG11" s="359">
        <v>1036449</v>
      </c>
      <c r="BH11" s="360"/>
      <c r="BI11" s="360"/>
      <c r="BJ11" s="360"/>
      <c r="BK11" s="360"/>
      <c r="BL11" s="360"/>
      <c r="BM11" s="360"/>
      <c r="BN11" s="361"/>
      <c r="BO11" s="362">
        <v>3.4</v>
      </c>
      <c r="BP11" s="362"/>
      <c r="BQ11" s="362"/>
      <c r="BR11" s="362"/>
      <c r="BS11" s="363">
        <v>188183</v>
      </c>
      <c r="BT11" s="363"/>
      <c r="BU11" s="363"/>
      <c r="BV11" s="363"/>
      <c r="BW11" s="363"/>
      <c r="BX11" s="363"/>
      <c r="BY11" s="363"/>
      <c r="BZ11" s="363"/>
      <c r="CA11" s="363"/>
      <c r="CB11" s="364"/>
      <c r="CD11" s="378" t="s">
        <v>182</v>
      </c>
      <c r="CE11" s="379"/>
      <c r="CF11" s="379"/>
      <c r="CG11" s="379"/>
      <c r="CH11" s="379"/>
      <c r="CI11" s="379"/>
      <c r="CJ11" s="379"/>
      <c r="CK11" s="379"/>
      <c r="CL11" s="379"/>
      <c r="CM11" s="379"/>
      <c r="CN11" s="379"/>
      <c r="CO11" s="379"/>
      <c r="CP11" s="379"/>
      <c r="CQ11" s="380"/>
      <c r="CR11" s="359">
        <v>126448</v>
      </c>
      <c r="CS11" s="360"/>
      <c r="CT11" s="360"/>
      <c r="CU11" s="360"/>
      <c r="CV11" s="360"/>
      <c r="CW11" s="360"/>
      <c r="CX11" s="360"/>
      <c r="CY11" s="361"/>
      <c r="CZ11" s="362">
        <v>0.2</v>
      </c>
      <c r="DA11" s="362"/>
      <c r="DB11" s="362"/>
      <c r="DC11" s="362"/>
      <c r="DD11" s="376">
        <v>14000</v>
      </c>
      <c r="DE11" s="360"/>
      <c r="DF11" s="360"/>
      <c r="DG11" s="360"/>
      <c r="DH11" s="360"/>
      <c r="DI11" s="360"/>
      <c r="DJ11" s="360"/>
      <c r="DK11" s="360"/>
      <c r="DL11" s="360"/>
      <c r="DM11" s="360"/>
      <c r="DN11" s="360"/>
      <c r="DO11" s="360"/>
      <c r="DP11" s="361"/>
      <c r="DQ11" s="376">
        <v>108253</v>
      </c>
      <c r="DR11" s="360"/>
      <c r="DS11" s="360"/>
      <c r="DT11" s="360"/>
      <c r="DU11" s="360"/>
      <c r="DV11" s="360"/>
      <c r="DW11" s="360"/>
      <c r="DX11" s="360"/>
      <c r="DY11" s="360"/>
      <c r="DZ11" s="360"/>
      <c r="EA11" s="360"/>
      <c r="EB11" s="360"/>
      <c r="EC11" s="377"/>
    </row>
    <row r="12" spans="2:143" ht="11.25" customHeight="1" x14ac:dyDescent="0.2">
      <c r="B12" s="366" t="s">
        <v>183</v>
      </c>
      <c r="C12" s="367"/>
      <c r="D12" s="367"/>
      <c r="E12" s="367"/>
      <c r="F12" s="367"/>
      <c r="G12" s="367"/>
      <c r="H12" s="367"/>
      <c r="I12" s="367"/>
      <c r="J12" s="367"/>
      <c r="K12" s="367"/>
      <c r="L12" s="367"/>
      <c r="M12" s="367"/>
      <c r="N12" s="367"/>
      <c r="O12" s="367"/>
      <c r="P12" s="367"/>
      <c r="Q12" s="368"/>
      <c r="R12" s="359" t="s">
        <v>65</v>
      </c>
      <c r="S12" s="360"/>
      <c r="T12" s="360"/>
      <c r="U12" s="360"/>
      <c r="V12" s="360"/>
      <c r="W12" s="360"/>
      <c r="X12" s="360"/>
      <c r="Y12" s="361"/>
      <c r="Z12" s="362" t="s">
        <v>65</v>
      </c>
      <c r="AA12" s="362"/>
      <c r="AB12" s="362"/>
      <c r="AC12" s="362"/>
      <c r="AD12" s="363" t="s">
        <v>65</v>
      </c>
      <c r="AE12" s="363"/>
      <c r="AF12" s="363"/>
      <c r="AG12" s="363"/>
      <c r="AH12" s="363"/>
      <c r="AI12" s="363"/>
      <c r="AJ12" s="363"/>
      <c r="AK12" s="363"/>
      <c r="AL12" s="369" t="s">
        <v>65</v>
      </c>
      <c r="AM12" s="370"/>
      <c r="AN12" s="370"/>
      <c r="AO12" s="371"/>
      <c r="AP12" s="366" t="s">
        <v>184</v>
      </c>
      <c r="AQ12" s="367"/>
      <c r="AR12" s="367"/>
      <c r="AS12" s="367"/>
      <c r="AT12" s="367"/>
      <c r="AU12" s="367"/>
      <c r="AV12" s="367"/>
      <c r="AW12" s="367"/>
      <c r="AX12" s="367"/>
      <c r="AY12" s="367"/>
      <c r="AZ12" s="367"/>
      <c r="BA12" s="367"/>
      <c r="BB12" s="367"/>
      <c r="BC12" s="367"/>
      <c r="BD12" s="367"/>
      <c r="BE12" s="367"/>
      <c r="BF12" s="368"/>
      <c r="BG12" s="359">
        <v>11887409</v>
      </c>
      <c r="BH12" s="360"/>
      <c r="BI12" s="360"/>
      <c r="BJ12" s="360"/>
      <c r="BK12" s="360"/>
      <c r="BL12" s="360"/>
      <c r="BM12" s="360"/>
      <c r="BN12" s="361"/>
      <c r="BO12" s="362">
        <v>39</v>
      </c>
      <c r="BP12" s="362"/>
      <c r="BQ12" s="362"/>
      <c r="BR12" s="362"/>
      <c r="BS12" s="363" t="s">
        <v>65</v>
      </c>
      <c r="BT12" s="363"/>
      <c r="BU12" s="363"/>
      <c r="BV12" s="363"/>
      <c r="BW12" s="363"/>
      <c r="BX12" s="363"/>
      <c r="BY12" s="363"/>
      <c r="BZ12" s="363"/>
      <c r="CA12" s="363"/>
      <c r="CB12" s="364"/>
      <c r="CD12" s="378" t="s">
        <v>185</v>
      </c>
      <c r="CE12" s="379"/>
      <c r="CF12" s="379"/>
      <c r="CG12" s="379"/>
      <c r="CH12" s="379"/>
      <c r="CI12" s="379"/>
      <c r="CJ12" s="379"/>
      <c r="CK12" s="379"/>
      <c r="CL12" s="379"/>
      <c r="CM12" s="379"/>
      <c r="CN12" s="379"/>
      <c r="CO12" s="379"/>
      <c r="CP12" s="379"/>
      <c r="CQ12" s="380"/>
      <c r="CR12" s="359">
        <v>847345</v>
      </c>
      <c r="CS12" s="360"/>
      <c r="CT12" s="360"/>
      <c r="CU12" s="360"/>
      <c r="CV12" s="360"/>
      <c r="CW12" s="360"/>
      <c r="CX12" s="360"/>
      <c r="CY12" s="361"/>
      <c r="CZ12" s="362">
        <v>1.1000000000000001</v>
      </c>
      <c r="DA12" s="362"/>
      <c r="DB12" s="362"/>
      <c r="DC12" s="362"/>
      <c r="DD12" s="376">
        <v>4345</v>
      </c>
      <c r="DE12" s="360"/>
      <c r="DF12" s="360"/>
      <c r="DG12" s="360"/>
      <c r="DH12" s="360"/>
      <c r="DI12" s="360"/>
      <c r="DJ12" s="360"/>
      <c r="DK12" s="360"/>
      <c r="DL12" s="360"/>
      <c r="DM12" s="360"/>
      <c r="DN12" s="360"/>
      <c r="DO12" s="360"/>
      <c r="DP12" s="361"/>
      <c r="DQ12" s="376">
        <v>536065</v>
      </c>
      <c r="DR12" s="360"/>
      <c r="DS12" s="360"/>
      <c r="DT12" s="360"/>
      <c r="DU12" s="360"/>
      <c r="DV12" s="360"/>
      <c r="DW12" s="360"/>
      <c r="DX12" s="360"/>
      <c r="DY12" s="360"/>
      <c r="DZ12" s="360"/>
      <c r="EA12" s="360"/>
      <c r="EB12" s="360"/>
      <c r="EC12" s="377"/>
    </row>
    <row r="13" spans="2:143" ht="11.25" customHeight="1" x14ac:dyDescent="0.2">
      <c r="B13" s="366" t="s">
        <v>186</v>
      </c>
      <c r="C13" s="367"/>
      <c r="D13" s="367"/>
      <c r="E13" s="367"/>
      <c r="F13" s="367"/>
      <c r="G13" s="367"/>
      <c r="H13" s="367"/>
      <c r="I13" s="367"/>
      <c r="J13" s="367"/>
      <c r="K13" s="367"/>
      <c r="L13" s="367"/>
      <c r="M13" s="367"/>
      <c r="N13" s="367"/>
      <c r="O13" s="367"/>
      <c r="P13" s="367"/>
      <c r="Q13" s="368"/>
      <c r="R13" s="359" t="s">
        <v>65</v>
      </c>
      <c r="S13" s="360"/>
      <c r="T13" s="360"/>
      <c r="U13" s="360"/>
      <c r="V13" s="360"/>
      <c r="W13" s="360"/>
      <c r="X13" s="360"/>
      <c r="Y13" s="361"/>
      <c r="Z13" s="362" t="s">
        <v>65</v>
      </c>
      <c r="AA13" s="362"/>
      <c r="AB13" s="362"/>
      <c r="AC13" s="362"/>
      <c r="AD13" s="363" t="s">
        <v>65</v>
      </c>
      <c r="AE13" s="363"/>
      <c r="AF13" s="363"/>
      <c r="AG13" s="363"/>
      <c r="AH13" s="363"/>
      <c r="AI13" s="363"/>
      <c r="AJ13" s="363"/>
      <c r="AK13" s="363"/>
      <c r="AL13" s="369" t="s">
        <v>65</v>
      </c>
      <c r="AM13" s="370"/>
      <c r="AN13" s="370"/>
      <c r="AO13" s="371"/>
      <c r="AP13" s="366" t="s">
        <v>187</v>
      </c>
      <c r="AQ13" s="367"/>
      <c r="AR13" s="367"/>
      <c r="AS13" s="367"/>
      <c r="AT13" s="367"/>
      <c r="AU13" s="367"/>
      <c r="AV13" s="367"/>
      <c r="AW13" s="367"/>
      <c r="AX13" s="367"/>
      <c r="AY13" s="367"/>
      <c r="AZ13" s="367"/>
      <c r="BA13" s="367"/>
      <c r="BB13" s="367"/>
      <c r="BC13" s="367"/>
      <c r="BD13" s="367"/>
      <c r="BE13" s="367"/>
      <c r="BF13" s="368"/>
      <c r="BG13" s="359">
        <v>11720695</v>
      </c>
      <c r="BH13" s="360"/>
      <c r="BI13" s="360"/>
      <c r="BJ13" s="360"/>
      <c r="BK13" s="360"/>
      <c r="BL13" s="360"/>
      <c r="BM13" s="360"/>
      <c r="BN13" s="361"/>
      <c r="BO13" s="362">
        <v>38.5</v>
      </c>
      <c r="BP13" s="362"/>
      <c r="BQ13" s="362"/>
      <c r="BR13" s="362"/>
      <c r="BS13" s="363" t="s">
        <v>65</v>
      </c>
      <c r="BT13" s="363"/>
      <c r="BU13" s="363"/>
      <c r="BV13" s="363"/>
      <c r="BW13" s="363"/>
      <c r="BX13" s="363"/>
      <c r="BY13" s="363"/>
      <c r="BZ13" s="363"/>
      <c r="CA13" s="363"/>
      <c r="CB13" s="364"/>
      <c r="CD13" s="378" t="s">
        <v>188</v>
      </c>
      <c r="CE13" s="379"/>
      <c r="CF13" s="379"/>
      <c r="CG13" s="379"/>
      <c r="CH13" s="379"/>
      <c r="CI13" s="379"/>
      <c r="CJ13" s="379"/>
      <c r="CK13" s="379"/>
      <c r="CL13" s="379"/>
      <c r="CM13" s="379"/>
      <c r="CN13" s="379"/>
      <c r="CO13" s="379"/>
      <c r="CP13" s="379"/>
      <c r="CQ13" s="380"/>
      <c r="CR13" s="359">
        <v>5564549</v>
      </c>
      <c r="CS13" s="360"/>
      <c r="CT13" s="360"/>
      <c r="CU13" s="360"/>
      <c r="CV13" s="360"/>
      <c r="CW13" s="360"/>
      <c r="CX13" s="360"/>
      <c r="CY13" s="361"/>
      <c r="CZ13" s="362">
        <v>7.1</v>
      </c>
      <c r="DA13" s="362"/>
      <c r="DB13" s="362"/>
      <c r="DC13" s="362"/>
      <c r="DD13" s="376">
        <v>1963063</v>
      </c>
      <c r="DE13" s="360"/>
      <c r="DF13" s="360"/>
      <c r="DG13" s="360"/>
      <c r="DH13" s="360"/>
      <c r="DI13" s="360"/>
      <c r="DJ13" s="360"/>
      <c r="DK13" s="360"/>
      <c r="DL13" s="360"/>
      <c r="DM13" s="360"/>
      <c r="DN13" s="360"/>
      <c r="DO13" s="360"/>
      <c r="DP13" s="361"/>
      <c r="DQ13" s="376">
        <v>3513070</v>
      </c>
      <c r="DR13" s="360"/>
      <c r="DS13" s="360"/>
      <c r="DT13" s="360"/>
      <c r="DU13" s="360"/>
      <c r="DV13" s="360"/>
      <c r="DW13" s="360"/>
      <c r="DX13" s="360"/>
      <c r="DY13" s="360"/>
      <c r="DZ13" s="360"/>
      <c r="EA13" s="360"/>
      <c r="EB13" s="360"/>
      <c r="EC13" s="377"/>
    </row>
    <row r="14" spans="2:143" ht="11.25" customHeight="1" x14ac:dyDescent="0.2">
      <c r="B14" s="366" t="s">
        <v>189</v>
      </c>
      <c r="C14" s="367"/>
      <c r="D14" s="367"/>
      <c r="E14" s="367"/>
      <c r="F14" s="367"/>
      <c r="G14" s="367"/>
      <c r="H14" s="367"/>
      <c r="I14" s="367"/>
      <c r="J14" s="367"/>
      <c r="K14" s="367"/>
      <c r="L14" s="367"/>
      <c r="M14" s="367"/>
      <c r="N14" s="367"/>
      <c r="O14" s="367"/>
      <c r="P14" s="367"/>
      <c r="Q14" s="368"/>
      <c r="R14" s="359">
        <v>1</v>
      </c>
      <c r="S14" s="360"/>
      <c r="T14" s="360"/>
      <c r="U14" s="360"/>
      <c r="V14" s="360"/>
      <c r="W14" s="360"/>
      <c r="X14" s="360"/>
      <c r="Y14" s="361"/>
      <c r="Z14" s="362">
        <v>0</v>
      </c>
      <c r="AA14" s="362"/>
      <c r="AB14" s="362"/>
      <c r="AC14" s="362"/>
      <c r="AD14" s="363">
        <v>1</v>
      </c>
      <c r="AE14" s="363"/>
      <c r="AF14" s="363"/>
      <c r="AG14" s="363"/>
      <c r="AH14" s="363"/>
      <c r="AI14" s="363"/>
      <c r="AJ14" s="363"/>
      <c r="AK14" s="363"/>
      <c r="AL14" s="369">
        <v>0</v>
      </c>
      <c r="AM14" s="370"/>
      <c r="AN14" s="370"/>
      <c r="AO14" s="371"/>
      <c r="AP14" s="366" t="s">
        <v>190</v>
      </c>
      <c r="AQ14" s="367"/>
      <c r="AR14" s="367"/>
      <c r="AS14" s="367"/>
      <c r="AT14" s="367"/>
      <c r="AU14" s="367"/>
      <c r="AV14" s="367"/>
      <c r="AW14" s="367"/>
      <c r="AX14" s="367"/>
      <c r="AY14" s="367"/>
      <c r="AZ14" s="367"/>
      <c r="BA14" s="367"/>
      <c r="BB14" s="367"/>
      <c r="BC14" s="367"/>
      <c r="BD14" s="367"/>
      <c r="BE14" s="367"/>
      <c r="BF14" s="368"/>
      <c r="BG14" s="359">
        <v>187408</v>
      </c>
      <c r="BH14" s="360"/>
      <c r="BI14" s="360"/>
      <c r="BJ14" s="360"/>
      <c r="BK14" s="360"/>
      <c r="BL14" s="360"/>
      <c r="BM14" s="360"/>
      <c r="BN14" s="361"/>
      <c r="BO14" s="362">
        <v>0.6</v>
      </c>
      <c r="BP14" s="362"/>
      <c r="BQ14" s="362"/>
      <c r="BR14" s="362"/>
      <c r="BS14" s="363" t="s">
        <v>65</v>
      </c>
      <c r="BT14" s="363"/>
      <c r="BU14" s="363"/>
      <c r="BV14" s="363"/>
      <c r="BW14" s="363"/>
      <c r="BX14" s="363"/>
      <c r="BY14" s="363"/>
      <c r="BZ14" s="363"/>
      <c r="CA14" s="363"/>
      <c r="CB14" s="364"/>
      <c r="CD14" s="378" t="s">
        <v>191</v>
      </c>
      <c r="CE14" s="379"/>
      <c r="CF14" s="379"/>
      <c r="CG14" s="379"/>
      <c r="CH14" s="379"/>
      <c r="CI14" s="379"/>
      <c r="CJ14" s="379"/>
      <c r="CK14" s="379"/>
      <c r="CL14" s="379"/>
      <c r="CM14" s="379"/>
      <c r="CN14" s="379"/>
      <c r="CO14" s="379"/>
      <c r="CP14" s="379"/>
      <c r="CQ14" s="380"/>
      <c r="CR14" s="359">
        <v>2232840</v>
      </c>
      <c r="CS14" s="360"/>
      <c r="CT14" s="360"/>
      <c r="CU14" s="360"/>
      <c r="CV14" s="360"/>
      <c r="CW14" s="360"/>
      <c r="CX14" s="360"/>
      <c r="CY14" s="361"/>
      <c r="CZ14" s="362">
        <v>2.9</v>
      </c>
      <c r="DA14" s="362"/>
      <c r="DB14" s="362"/>
      <c r="DC14" s="362"/>
      <c r="DD14" s="376">
        <v>57053</v>
      </c>
      <c r="DE14" s="360"/>
      <c r="DF14" s="360"/>
      <c r="DG14" s="360"/>
      <c r="DH14" s="360"/>
      <c r="DI14" s="360"/>
      <c r="DJ14" s="360"/>
      <c r="DK14" s="360"/>
      <c r="DL14" s="360"/>
      <c r="DM14" s="360"/>
      <c r="DN14" s="360"/>
      <c r="DO14" s="360"/>
      <c r="DP14" s="361"/>
      <c r="DQ14" s="376">
        <v>1562333</v>
      </c>
      <c r="DR14" s="360"/>
      <c r="DS14" s="360"/>
      <c r="DT14" s="360"/>
      <c r="DU14" s="360"/>
      <c r="DV14" s="360"/>
      <c r="DW14" s="360"/>
      <c r="DX14" s="360"/>
      <c r="DY14" s="360"/>
      <c r="DZ14" s="360"/>
      <c r="EA14" s="360"/>
      <c r="EB14" s="360"/>
      <c r="EC14" s="377"/>
    </row>
    <row r="15" spans="2:143" ht="11.25" customHeight="1" x14ac:dyDescent="0.2">
      <c r="B15" s="366" t="s">
        <v>192</v>
      </c>
      <c r="C15" s="367"/>
      <c r="D15" s="367"/>
      <c r="E15" s="367"/>
      <c r="F15" s="367"/>
      <c r="G15" s="367"/>
      <c r="H15" s="367"/>
      <c r="I15" s="367"/>
      <c r="J15" s="367"/>
      <c r="K15" s="367"/>
      <c r="L15" s="367"/>
      <c r="M15" s="367"/>
      <c r="N15" s="367"/>
      <c r="O15" s="367"/>
      <c r="P15" s="367"/>
      <c r="Q15" s="368"/>
      <c r="R15" s="359" t="s">
        <v>65</v>
      </c>
      <c r="S15" s="360"/>
      <c r="T15" s="360"/>
      <c r="U15" s="360"/>
      <c r="V15" s="360"/>
      <c r="W15" s="360"/>
      <c r="X15" s="360"/>
      <c r="Y15" s="361"/>
      <c r="Z15" s="362" t="s">
        <v>65</v>
      </c>
      <c r="AA15" s="362"/>
      <c r="AB15" s="362"/>
      <c r="AC15" s="362"/>
      <c r="AD15" s="363" t="s">
        <v>65</v>
      </c>
      <c r="AE15" s="363"/>
      <c r="AF15" s="363"/>
      <c r="AG15" s="363"/>
      <c r="AH15" s="363"/>
      <c r="AI15" s="363"/>
      <c r="AJ15" s="363"/>
      <c r="AK15" s="363"/>
      <c r="AL15" s="369" t="s">
        <v>65</v>
      </c>
      <c r="AM15" s="370"/>
      <c r="AN15" s="370"/>
      <c r="AO15" s="371"/>
      <c r="AP15" s="366" t="s">
        <v>193</v>
      </c>
      <c r="AQ15" s="367"/>
      <c r="AR15" s="367"/>
      <c r="AS15" s="367"/>
      <c r="AT15" s="367"/>
      <c r="AU15" s="367"/>
      <c r="AV15" s="367"/>
      <c r="AW15" s="367"/>
      <c r="AX15" s="367"/>
      <c r="AY15" s="367"/>
      <c r="AZ15" s="367"/>
      <c r="BA15" s="367"/>
      <c r="BB15" s="367"/>
      <c r="BC15" s="367"/>
      <c r="BD15" s="367"/>
      <c r="BE15" s="367"/>
      <c r="BF15" s="368"/>
      <c r="BG15" s="359">
        <v>893743</v>
      </c>
      <c r="BH15" s="360"/>
      <c r="BI15" s="360"/>
      <c r="BJ15" s="360"/>
      <c r="BK15" s="360"/>
      <c r="BL15" s="360"/>
      <c r="BM15" s="360"/>
      <c r="BN15" s="361"/>
      <c r="BO15" s="362">
        <v>2.9</v>
      </c>
      <c r="BP15" s="362"/>
      <c r="BQ15" s="362"/>
      <c r="BR15" s="362"/>
      <c r="BS15" s="363" t="s">
        <v>65</v>
      </c>
      <c r="BT15" s="363"/>
      <c r="BU15" s="363"/>
      <c r="BV15" s="363"/>
      <c r="BW15" s="363"/>
      <c r="BX15" s="363"/>
      <c r="BY15" s="363"/>
      <c r="BZ15" s="363"/>
      <c r="CA15" s="363"/>
      <c r="CB15" s="364"/>
      <c r="CD15" s="378" t="s">
        <v>194</v>
      </c>
      <c r="CE15" s="379"/>
      <c r="CF15" s="379"/>
      <c r="CG15" s="379"/>
      <c r="CH15" s="379"/>
      <c r="CI15" s="379"/>
      <c r="CJ15" s="379"/>
      <c r="CK15" s="379"/>
      <c r="CL15" s="379"/>
      <c r="CM15" s="379"/>
      <c r="CN15" s="379"/>
      <c r="CO15" s="379"/>
      <c r="CP15" s="379"/>
      <c r="CQ15" s="380"/>
      <c r="CR15" s="359">
        <v>10205527</v>
      </c>
      <c r="CS15" s="360"/>
      <c r="CT15" s="360"/>
      <c r="CU15" s="360"/>
      <c r="CV15" s="360"/>
      <c r="CW15" s="360"/>
      <c r="CX15" s="360"/>
      <c r="CY15" s="361"/>
      <c r="CZ15" s="362">
        <v>13.1</v>
      </c>
      <c r="DA15" s="362"/>
      <c r="DB15" s="362"/>
      <c r="DC15" s="362"/>
      <c r="DD15" s="376">
        <v>4120531</v>
      </c>
      <c r="DE15" s="360"/>
      <c r="DF15" s="360"/>
      <c r="DG15" s="360"/>
      <c r="DH15" s="360"/>
      <c r="DI15" s="360"/>
      <c r="DJ15" s="360"/>
      <c r="DK15" s="360"/>
      <c r="DL15" s="360"/>
      <c r="DM15" s="360"/>
      <c r="DN15" s="360"/>
      <c r="DO15" s="360"/>
      <c r="DP15" s="361"/>
      <c r="DQ15" s="376">
        <v>5379724</v>
      </c>
      <c r="DR15" s="360"/>
      <c r="DS15" s="360"/>
      <c r="DT15" s="360"/>
      <c r="DU15" s="360"/>
      <c r="DV15" s="360"/>
      <c r="DW15" s="360"/>
      <c r="DX15" s="360"/>
      <c r="DY15" s="360"/>
      <c r="DZ15" s="360"/>
      <c r="EA15" s="360"/>
      <c r="EB15" s="360"/>
      <c r="EC15" s="377"/>
    </row>
    <row r="16" spans="2:143" ht="11.25" customHeight="1" x14ac:dyDescent="0.2">
      <c r="B16" s="366" t="s">
        <v>195</v>
      </c>
      <c r="C16" s="367"/>
      <c r="D16" s="367"/>
      <c r="E16" s="367"/>
      <c r="F16" s="367"/>
      <c r="G16" s="367"/>
      <c r="H16" s="367"/>
      <c r="I16" s="367"/>
      <c r="J16" s="367"/>
      <c r="K16" s="367"/>
      <c r="L16" s="367"/>
      <c r="M16" s="367"/>
      <c r="N16" s="367"/>
      <c r="O16" s="367"/>
      <c r="P16" s="367"/>
      <c r="Q16" s="368"/>
      <c r="R16" s="359">
        <v>69513</v>
      </c>
      <c r="S16" s="360"/>
      <c r="T16" s="360"/>
      <c r="U16" s="360"/>
      <c r="V16" s="360"/>
      <c r="W16" s="360"/>
      <c r="X16" s="360"/>
      <c r="Y16" s="361"/>
      <c r="Z16" s="362">
        <v>0.1</v>
      </c>
      <c r="AA16" s="362"/>
      <c r="AB16" s="362"/>
      <c r="AC16" s="362"/>
      <c r="AD16" s="363">
        <v>69513</v>
      </c>
      <c r="AE16" s="363"/>
      <c r="AF16" s="363"/>
      <c r="AG16" s="363"/>
      <c r="AH16" s="363"/>
      <c r="AI16" s="363"/>
      <c r="AJ16" s="363"/>
      <c r="AK16" s="363"/>
      <c r="AL16" s="369">
        <v>0.2</v>
      </c>
      <c r="AM16" s="370"/>
      <c r="AN16" s="370"/>
      <c r="AO16" s="371"/>
      <c r="AP16" s="366" t="s">
        <v>196</v>
      </c>
      <c r="AQ16" s="367"/>
      <c r="AR16" s="367"/>
      <c r="AS16" s="367"/>
      <c r="AT16" s="367"/>
      <c r="AU16" s="367"/>
      <c r="AV16" s="367"/>
      <c r="AW16" s="367"/>
      <c r="AX16" s="367"/>
      <c r="AY16" s="367"/>
      <c r="AZ16" s="367"/>
      <c r="BA16" s="367"/>
      <c r="BB16" s="367"/>
      <c r="BC16" s="367"/>
      <c r="BD16" s="367"/>
      <c r="BE16" s="367"/>
      <c r="BF16" s="368"/>
      <c r="BG16" s="359" t="s">
        <v>65</v>
      </c>
      <c r="BH16" s="360"/>
      <c r="BI16" s="360"/>
      <c r="BJ16" s="360"/>
      <c r="BK16" s="360"/>
      <c r="BL16" s="360"/>
      <c r="BM16" s="360"/>
      <c r="BN16" s="361"/>
      <c r="BO16" s="362" t="s">
        <v>65</v>
      </c>
      <c r="BP16" s="362"/>
      <c r="BQ16" s="362"/>
      <c r="BR16" s="362"/>
      <c r="BS16" s="363" t="s">
        <v>65</v>
      </c>
      <c r="BT16" s="363"/>
      <c r="BU16" s="363"/>
      <c r="BV16" s="363"/>
      <c r="BW16" s="363"/>
      <c r="BX16" s="363"/>
      <c r="BY16" s="363"/>
      <c r="BZ16" s="363"/>
      <c r="CA16" s="363"/>
      <c r="CB16" s="364"/>
      <c r="CD16" s="378" t="s">
        <v>197</v>
      </c>
      <c r="CE16" s="379"/>
      <c r="CF16" s="379"/>
      <c r="CG16" s="379"/>
      <c r="CH16" s="379"/>
      <c r="CI16" s="379"/>
      <c r="CJ16" s="379"/>
      <c r="CK16" s="379"/>
      <c r="CL16" s="379"/>
      <c r="CM16" s="379"/>
      <c r="CN16" s="379"/>
      <c r="CO16" s="379"/>
      <c r="CP16" s="379"/>
      <c r="CQ16" s="380"/>
      <c r="CR16" s="359">
        <v>35161</v>
      </c>
      <c r="CS16" s="360"/>
      <c r="CT16" s="360"/>
      <c r="CU16" s="360"/>
      <c r="CV16" s="360"/>
      <c r="CW16" s="360"/>
      <c r="CX16" s="360"/>
      <c r="CY16" s="361"/>
      <c r="CZ16" s="362">
        <v>0</v>
      </c>
      <c r="DA16" s="362"/>
      <c r="DB16" s="362"/>
      <c r="DC16" s="362"/>
      <c r="DD16" s="376" t="s">
        <v>65</v>
      </c>
      <c r="DE16" s="360"/>
      <c r="DF16" s="360"/>
      <c r="DG16" s="360"/>
      <c r="DH16" s="360"/>
      <c r="DI16" s="360"/>
      <c r="DJ16" s="360"/>
      <c r="DK16" s="360"/>
      <c r="DL16" s="360"/>
      <c r="DM16" s="360"/>
      <c r="DN16" s="360"/>
      <c r="DO16" s="360"/>
      <c r="DP16" s="361"/>
      <c r="DQ16" s="376">
        <v>15976</v>
      </c>
      <c r="DR16" s="360"/>
      <c r="DS16" s="360"/>
      <c r="DT16" s="360"/>
      <c r="DU16" s="360"/>
      <c r="DV16" s="360"/>
      <c r="DW16" s="360"/>
      <c r="DX16" s="360"/>
      <c r="DY16" s="360"/>
      <c r="DZ16" s="360"/>
      <c r="EA16" s="360"/>
      <c r="EB16" s="360"/>
      <c r="EC16" s="377"/>
    </row>
    <row r="17" spans="2:133" ht="11.25" customHeight="1" x14ac:dyDescent="0.2">
      <c r="B17" s="366" t="s">
        <v>198</v>
      </c>
      <c r="C17" s="367"/>
      <c r="D17" s="367"/>
      <c r="E17" s="367"/>
      <c r="F17" s="367"/>
      <c r="G17" s="367"/>
      <c r="H17" s="367"/>
      <c r="I17" s="367"/>
      <c r="J17" s="367"/>
      <c r="K17" s="367"/>
      <c r="L17" s="367"/>
      <c r="M17" s="367"/>
      <c r="N17" s="367"/>
      <c r="O17" s="367"/>
      <c r="P17" s="367"/>
      <c r="Q17" s="368"/>
      <c r="R17" s="359">
        <v>361455</v>
      </c>
      <c r="S17" s="360"/>
      <c r="T17" s="360"/>
      <c r="U17" s="360"/>
      <c r="V17" s="360"/>
      <c r="W17" s="360"/>
      <c r="X17" s="360"/>
      <c r="Y17" s="361"/>
      <c r="Z17" s="362">
        <v>0.4</v>
      </c>
      <c r="AA17" s="362"/>
      <c r="AB17" s="362"/>
      <c r="AC17" s="362"/>
      <c r="AD17" s="363">
        <v>361455</v>
      </c>
      <c r="AE17" s="363"/>
      <c r="AF17" s="363"/>
      <c r="AG17" s="363"/>
      <c r="AH17" s="363"/>
      <c r="AI17" s="363"/>
      <c r="AJ17" s="363"/>
      <c r="AK17" s="363"/>
      <c r="AL17" s="369">
        <v>1</v>
      </c>
      <c r="AM17" s="370"/>
      <c r="AN17" s="370"/>
      <c r="AO17" s="371"/>
      <c r="AP17" s="366" t="s">
        <v>199</v>
      </c>
      <c r="AQ17" s="367"/>
      <c r="AR17" s="367"/>
      <c r="AS17" s="367"/>
      <c r="AT17" s="367"/>
      <c r="AU17" s="367"/>
      <c r="AV17" s="367"/>
      <c r="AW17" s="367"/>
      <c r="AX17" s="367"/>
      <c r="AY17" s="367"/>
      <c r="AZ17" s="367"/>
      <c r="BA17" s="367"/>
      <c r="BB17" s="367"/>
      <c r="BC17" s="367"/>
      <c r="BD17" s="367"/>
      <c r="BE17" s="367"/>
      <c r="BF17" s="368"/>
      <c r="BG17" s="359" t="s">
        <v>65</v>
      </c>
      <c r="BH17" s="360"/>
      <c r="BI17" s="360"/>
      <c r="BJ17" s="360"/>
      <c r="BK17" s="360"/>
      <c r="BL17" s="360"/>
      <c r="BM17" s="360"/>
      <c r="BN17" s="361"/>
      <c r="BO17" s="362" t="s">
        <v>65</v>
      </c>
      <c r="BP17" s="362"/>
      <c r="BQ17" s="362"/>
      <c r="BR17" s="362"/>
      <c r="BS17" s="363" t="s">
        <v>65</v>
      </c>
      <c r="BT17" s="363"/>
      <c r="BU17" s="363"/>
      <c r="BV17" s="363"/>
      <c r="BW17" s="363"/>
      <c r="BX17" s="363"/>
      <c r="BY17" s="363"/>
      <c r="BZ17" s="363"/>
      <c r="CA17" s="363"/>
      <c r="CB17" s="364"/>
      <c r="CD17" s="378" t="s">
        <v>200</v>
      </c>
      <c r="CE17" s="379"/>
      <c r="CF17" s="379"/>
      <c r="CG17" s="379"/>
      <c r="CH17" s="379"/>
      <c r="CI17" s="379"/>
      <c r="CJ17" s="379"/>
      <c r="CK17" s="379"/>
      <c r="CL17" s="379"/>
      <c r="CM17" s="379"/>
      <c r="CN17" s="379"/>
      <c r="CO17" s="379"/>
      <c r="CP17" s="379"/>
      <c r="CQ17" s="380"/>
      <c r="CR17" s="359">
        <v>3397424</v>
      </c>
      <c r="CS17" s="360"/>
      <c r="CT17" s="360"/>
      <c r="CU17" s="360"/>
      <c r="CV17" s="360"/>
      <c r="CW17" s="360"/>
      <c r="CX17" s="360"/>
      <c r="CY17" s="361"/>
      <c r="CZ17" s="362">
        <v>4.3</v>
      </c>
      <c r="DA17" s="362"/>
      <c r="DB17" s="362"/>
      <c r="DC17" s="362"/>
      <c r="DD17" s="376" t="s">
        <v>65</v>
      </c>
      <c r="DE17" s="360"/>
      <c r="DF17" s="360"/>
      <c r="DG17" s="360"/>
      <c r="DH17" s="360"/>
      <c r="DI17" s="360"/>
      <c r="DJ17" s="360"/>
      <c r="DK17" s="360"/>
      <c r="DL17" s="360"/>
      <c r="DM17" s="360"/>
      <c r="DN17" s="360"/>
      <c r="DO17" s="360"/>
      <c r="DP17" s="361"/>
      <c r="DQ17" s="376">
        <v>3343605</v>
      </c>
      <c r="DR17" s="360"/>
      <c r="DS17" s="360"/>
      <c r="DT17" s="360"/>
      <c r="DU17" s="360"/>
      <c r="DV17" s="360"/>
      <c r="DW17" s="360"/>
      <c r="DX17" s="360"/>
      <c r="DY17" s="360"/>
      <c r="DZ17" s="360"/>
      <c r="EA17" s="360"/>
      <c r="EB17" s="360"/>
      <c r="EC17" s="377"/>
    </row>
    <row r="18" spans="2:133" ht="11.25" customHeight="1" x14ac:dyDescent="0.2">
      <c r="B18" s="366" t="s">
        <v>201</v>
      </c>
      <c r="C18" s="367"/>
      <c r="D18" s="367"/>
      <c r="E18" s="367"/>
      <c r="F18" s="367"/>
      <c r="G18" s="367"/>
      <c r="H18" s="367"/>
      <c r="I18" s="367"/>
      <c r="J18" s="367"/>
      <c r="K18" s="367"/>
      <c r="L18" s="367"/>
      <c r="M18" s="367"/>
      <c r="N18" s="367"/>
      <c r="O18" s="367"/>
      <c r="P18" s="367"/>
      <c r="Q18" s="368"/>
      <c r="R18" s="359">
        <v>287631</v>
      </c>
      <c r="S18" s="360"/>
      <c r="T18" s="360"/>
      <c r="U18" s="360"/>
      <c r="V18" s="360"/>
      <c r="W18" s="360"/>
      <c r="X18" s="360"/>
      <c r="Y18" s="361"/>
      <c r="Z18" s="362">
        <v>0.3</v>
      </c>
      <c r="AA18" s="362"/>
      <c r="AB18" s="362"/>
      <c r="AC18" s="362"/>
      <c r="AD18" s="363">
        <v>280436</v>
      </c>
      <c r="AE18" s="363"/>
      <c r="AF18" s="363"/>
      <c r="AG18" s="363"/>
      <c r="AH18" s="363"/>
      <c r="AI18" s="363"/>
      <c r="AJ18" s="363"/>
      <c r="AK18" s="363"/>
      <c r="AL18" s="369">
        <v>0.80000001192092896</v>
      </c>
      <c r="AM18" s="370"/>
      <c r="AN18" s="370"/>
      <c r="AO18" s="371"/>
      <c r="AP18" s="366" t="s">
        <v>202</v>
      </c>
      <c r="AQ18" s="367"/>
      <c r="AR18" s="367"/>
      <c r="AS18" s="367"/>
      <c r="AT18" s="367"/>
      <c r="AU18" s="367"/>
      <c r="AV18" s="367"/>
      <c r="AW18" s="367"/>
      <c r="AX18" s="367"/>
      <c r="AY18" s="367"/>
      <c r="AZ18" s="367"/>
      <c r="BA18" s="367"/>
      <c r="BB18" s="367"/>
      <c r="BC18" s="367"/>
      <c r="BD18" s="367"/>
      <c r="BE18" s="367"/>
      <c r="BF18" s="368"/>
      <c r="BG18" s="359" t="s">
        <v>65</v>
      </c>
      <c r="BH18" s="360"/>
      <c r="BI18" s="360"/>
      <c r="BJ18" s="360"/>
      <c r="BK18" s="360"/>
      <c r="BL18" s="360"/>
      <c r="BM18" s="360"/>
      <c r="BN18" s="361"/>
      <c r="BO18" s="362" t="s">
        <v>65</v>
      </c>
      <c r="BP18" s="362"/>
      <c r="BQ18" s="362"/>
      <c r="BR18" s="362"/>
      <c r="BS18" s="363" t="s">
        <v>65</v>
      </c>
      <c r="BT18" s="363"/>
      <c r="BU18" s="363"/>
      <c r="BV18" s="363"/>
      <c r="BW18" s="363"/>
      <c r="BX18" s="363"/>
      <c r="BY18" s="363"/>
      <c r="BZ18" s="363"/>
      <c r="CA18" s="363"/>
      <c r="CB18" s="364"/>
      <c r="CD18" s="378" t="s">
        <v>203</v>
      </c>
      <c r="CE18" s="379"/>
      <c r="CF18" s="379"/>
      <c r="CG18" s="379"/>
      <c r="CH18" s="379"/>
      <c r="CI18" s="379"/>
      <c r="CJ18" s="379"/>
      <c r="CK18" s="379"/>
      <c r="CL18" s="379"/>
      <c r="CM18" s="379"/>
      <c r="CN18" s="379"/>
      <c r="CO18" s="379"/>
      <c r="CP18" s="379"/>
      <c r="CQ18" s="380"/>
      <c r="CR18" s="359" t="s">
        <v>65</v>
      </c>
      <c r="CS18" s="360"/>
      <c r="CT18" s="360"/>
      <c r="CU18" s="360"/>
      <c r="CV18" s="360"/>
      <c r="CW18" s="360"/>
      <c r="CX18" s="360"/>
      <c r="CY18" s="361"/>
      <c r="CZ18" s="362" t="s">
        <v>65</v>
      </c>
      <c r="DA18" s="362"/>
      <c r="DB18" s="362"/>
      <c r="DC18" s="362"/>
      <c r="DD18" s="376" t="s">
        <v>65</v>
      </c>
      <c r="DE18" s="360"/>
      <c r="DF18" s="360"/>
      <c r="DG18" s="360"/>
      <c r="DH18" s="360"/>
      <c r="DI18" s="360"/>
      <c r="DJ18" s="360"/>
      <c r="DK18" s="360"/>
      <c r="DL18" s="360"/>
      <c r="DM18" s="360"/>
      <c r="DN18" s="360"/>
      <c r="DO18" s="360"/>
      <c r="DP18" s="361"/>
      <c r="DQ18" s="376" t="s">
        <v>65</v>
      </c>
      <c r="DR18" s="360"/>
      <c r="DS18" s="360"/>
      <c r="DT18" s="360"/>
      <c r="DU18" s="360"/>
      <c r="DV18" s="360"/>
      <c r="DW18" s="360"/>
      <c r="DX18" s="360"/>
      <c r="DY18" s="360"/>
      <c r="DZ18" s="360"/>
      <c r="EA18" s="360"/>
      <c r="EB18" s="360"/>
      <c r="EC18" s="377"/>
    </row>
    <row r="19" spans="2:133" ht="11.25" customHeight="1" x14ac:dyDescent="0.2">
      <c r="B19" s="366" t="s">
        <v>204</v>
      </c>
      <c r="C19" s="367"/>
      <c r="D19" s="367"/>
      <c r="E19" s="367"/>
      <c r="F19" s="367"/>
      <c r="G19" s="367"/>
      <c r="H19" s="367"/>
      <c r="I19" s="367"/>
      <c r="J19" s="367"/>
      <c r="K19" s="367"/>
      <c r="L19" s="367"/>
      <c r="M19" s="367"/>
      <c r="N19" s="367"/>
      <c r="O19" s="367"/>
      <c r="P19" s="367"/>
      <c r="Q19" s="368"/>
      <c r="R19" s="359">
        <v>202187</v>
      </c>
      <c r="S19" s="360"/>
      <c r="T19" s="360"/>
      <c r="U19" s="360"/>
      <c r="V19" s="360"/>
      <c r="W19" s="360"/>
      <c r="X19" s="360"/>
      <c r="Y19" s="361"/>
      <c r="Z19" s="362">
        <v>0.2</v>
      </c>
      <c r="AA19" s="362"/>
      <c r="AB19" s="362"/>
      <c r="AC19" s="362"/>
      <c r="AD19" s="363">
        <v>202187</v>
      </c>
      <c r="AE19" s="363"/>
      <c r="AF19" s="363"/>
      <c r="AG19" s="363"/>
      <c r="AH19" s="363"/>
      <c r="AI19" s="363"/>
      <c r="AJ19" s="363"/>
      <c r="AK19" s="363"/>
      <c r="AL19" s="369">
        <v>0.6</v>
      </c>
      <c r="AM19" s="370"/>
      <c r="AN19" s="370"/>
      <c r="AO19" s="371"/>
      <c r="AP19" s="366" t="s">
        <v>205</v>
      </c>
      <c r="AQ19" s="367"/>
      <c r="AR19" s="367"/>
      <c r="AS19" s="367"/>
      <c r="AT19" s="367"/>
      <c r="AU19" s="367"/>
      <c r="AV19" s="367"/>
      <c r="AW19" s="367"/>
      <c r="AX19" s="367"/>
      <c r="AY19" s="367"/>
      <c r="AZ19" s="367"/>
      <c r="BA19" s="367"/>
      <c r="BB19" s="367"/>
      <c r="BC19" s="367"/>
      <c r="BD19" s="367"/>
      <c r="BE19" s="367"/>
      <c r="BF19" s="368"/>
      <c r="BG19" s="359">
        <v>2520057</v>
      </c>
      <c r="BH19" s="360"/>
      <c r="BI19" s="360"/>
      <c r="BJ19" s="360"/>
      <c r="BK19" s="360"/>
      <c r="BL19" s="360"/>
      <c r="BM19" s="360"/>
      <c r="BN19" s="361"/>
      <c r="BO19" s="362">
        <v>8.3000000000000007</v>
      </c>
      <c r="BP19" s="362"/>
      <c r="BQ19" s="362"/>
      <c r="BR19" s="362"/>
      <c r="BS19" s="363" t="s">
        <v>65</v>
      </c>
      <c r="BT19" s="363"/>
      <c r="BU19" s="363"/>
      <c r="BV19" s="363"/>
      <c r="BW19" s="363"/>
      <c r="BX19" s="363"/>
      <c r="BY19" s="363"/>
      <c r="BZ19" s="363"/>
      <c r="CA19" s="363"/>
      <c r="CB19" s="364"/>
      <c r="CD19" s="378" t="s">
        <v>206</v>
      </c>
      <c r="CE19" s="379"/>
      <c r="CF19" s="379"/>
      <c r="CG19" s="379"/>
      <c r="CH19" s="379"/>
      <c r="CI19" s="379"/>
      <c r="CJ19" s="379"/>
      <c r="CK19" s="379"/>
      <c r="CL19" s="379"/>
      <c r="CM19" s="379"/>
      <c r="CN19" s="379"/>
      <c r="CO19" s="379"/>
      <c r="CP19" s="379"/>
      <c r="CQ19" s="380"/>
      <c r="CR19" s="359" t="s">
        <v>65</v>
      </c>
      <c r="CS19" s="360"/>
      <c r="CT19" s="360"/>
      <c r="CU19" s="360"/>
      <c r="CV19" s="360"/>
      <c r="CW19" s="360"/>
      <c r="CX19" s="360"/>
      <c r="CY19" s="361"/>
      <c r="CZ19" s="362" t="s">
        <v>65</v>
      </c>
      <c r="DA19" s="362"/>
      <c r="DB19" s="362"/>
      <c r="DC19" s="362"/>
      <c r="DD19" s="376" t="s">
        <v>65</v>
      </c>
      <c r="DE19" s="360"/>
      <c r="DF19" s="360"/>
      <c r="DG19" s="360"/>
      <c r="DH19" s="360"/>
      <c r="DI19" s="360"/>
      <c r="DJ19" s="360"/>
      <c r="DK19" s="360"/>
      <c r="DL19" s="360"/>
      <c r="DM19" s="360"/>
      <c r="DN19" s="360"/>
      <c r="DO19" s="360"/>
      <c r="DP19" s="361"/>
      <c r="DQ19" s="376" t="s">
        <v>65</v>
      </c>
      <c r="DR19" s="360"/>
      <c r="DS19" s="360"/>
      <c r="DT19" s="360"/>
      <c r="DU19" s="360"/>
      <c r="DV19" s="360"/>
      <c r="DW19" s="360"/>
      <c r="DX19" s="360"/>
      <c r="DY19" s="360"/>
      <c r="DZ19" s="360"/>
      <c r="EA19" s="360"/>
      <c r="EB19" s="360"/>
      <c r="EC19" s="377"/>
    </row>
    <row r="20" spans="2:133" ht="11.25" customHeight="1" x14ac:dyDescent="0.2">
      <c r="B20" s="366" t="s">
        <v>207</v>
      </c>
      <c r="C20" s="367"/>
      <c r="D20" s="367"/>
      <c r="E20" s="367"/>
      <c r="F20" s="367"/>
      <c r="G20" s="367"/>
      <c r="H20" s="367"/>
      <c r="I20" s="367"/>
      <c r="J20" s="367"/>
      <c r="K20" s="367"/>
      <c r="L20" s="367"/>
      <c r="M20" s="367"/>
      <c r="N20" s="367"/>
      <c r="O20" s="367"/>
      <c r="P20" s="367"/>
      <c r="Q20" s="368"/>
      <c r="R20" s="359">
        <v>19622</v>
      </c>
      <c r="S20" s="360"/>
      <c r="T20" s="360"/>
      <c r="U20" s="360"/>
      <c r="V20" s="360"/>
      <c r="W20" s="360"/>
      <c r="X20" s="360"/>
      <c r="Y20" s="361"/>
      <c r="Z20" s="362">
        <v>0</v>
      </c>
      <c r="AA20" s="362"/>
      <c r="AB20" s="362"/>
      <c r="AC20" s="362"/>
      <c r="AD20" s="363">
        <v>19622</v>
      </c>
      <c r="AE20" s="363"/>
      <c r="AF20" s="363"/>
      <c r="AG20" s="363"/>
      <c r="AH20" s="363"/>
      <c r="AI20" s="363"/>
      <c r="AJ20" s="363"/>
      <c r="AK20" s="363"/>
      <c r="AL20" s="369">
        <v>0.1</v>
      </c>
      <c r="AM20" s="370"/>
      <c r="AN20" s="370"/>
      <c r="AO20" s="371"/>
      <c r="AP20" s="366" t="s">
        <v>208</v>
      </c>
      <c r="AQ20" s="367"/>
      <c r="AR20" s="367"/>
      <c r="AS20" s="367"/>
      <c r="AT20" s="367"/>
      <c r="AU20" s="367"/>
      <c r="AV20" s="367"/>
      <c r="AW20" s="367"/>
      <c r="AX20" s="367"/>
      <c r="AY20" s="367"/>
      <c r="AZ20" s="367"/>
      <c r="BA20" s="367"/>
      <c r="BB20" s="367"/>
      <c r="BC20" s="367"/>
      <c r="BD20" s="367"/>
      <c r="BE20" s="367"/>
      <c r="BF20" s="368"/>
      <c r="BG20" s="359">
        <v>2520057</v>
      </c>
      <c r="BH20" s="360"/>
      <c r="BI20" s="360"/>
      <c r="BJ20" s="360"/>
      <c r="BK20" s="360"/>
      <c r="BL20" s="360"/>
      <c r="BM20" s="360"/>
      <c r="BN20" s="361"/>
      <c r="BO20" s="362">
        <v>8.3000000000000007</v>
      </c>
      <c r="BP20" s="362"/>
      <c r="BQ20" s="362"/>
      <c r="BR20" s="362"/>
      <c r="BS20" s="363" t="s">
        <v>65</v>
      </c>
      <c r="BT20" s="363"/>
      <c r="BU20" s="363"/>
      <c r="BV20" s="363"/>
      <c r="BW20" s="363"/>
      <c r="BX20" s="363"/>
      <c r="BY20" s="363"/>
      <c r="BZ20" s="363"/>
      <c r="CA20" s="363"/>
      <c r="CB20" s="364"/>
      <c r="CD20" s="378" t="s">
        <v>209</v>
      </c>
      <c r="CE20" s="379"/>
      <c r="CF20" s="379"/>
      <c r="CG20" s="379"/>
      <c r="CH20" s="379"/>
      <c r="CI20" s="379"/>
      <c r="CJ20" s="379"/>
      <c r="CK20" s="379"/>
      <c r="CL20" s="379"/>
      <c r="CM20" s="379"/>
      <c r="CN20" s="379"/>
      <c r="CO20" s="379"/>
      <c r="CP20" s="379"/>
      <c r="CQ20" s="380"/>
      <c r="CR20" s="359">
        <v>78197025</v>
      </c>
      <c r="CS20" s="360"/>
      <c r="CT20" s="360"/>
      <c r="CU20" s="360"/>
      <c r="CV20" s="360"/>
      <c r="CW20" s="360"/>
      <c r="CX20" s="360"/>
      <c r="CY20" s="361"/>
      <c r="CZ20" s="362">
        <v>100</v>
      </c>
      <c r="DA20" s="362"/>
      <c r="DB20" s="362"/>
      <c r="DC20" s="362"/>
      <c r="DD20" s="376">
        <v>6695585</v>
      </c>
      <c r="DE20" s="360"/>
      <c r="DF20" s="360"/>
      <c r="DG20" s="360"/>
      <c r="DH20" s="360"/>
      <c r="DI20" s="360"/>
      <c r="DJ20" s="360"/>
      <c r="DK20" s="360"/>
      <c r="DL20" s="360"/>
      <c r="DM20" s="360"/>
      <c r="DN20" s="360"/>
      <c r="DO20" s="360"/>
      <c r="DP20" s="361"/>
      <c r="DQ20" s="376">
        <v>42581655</v>
      </c>
      <c r="DR20" s="360"/>
      <c r="DS20" s="360"/>
      <c r="DT20" s="360"/>
      <c r="DU20" s="360"/>
      <c r="DV20" s="360"/>
      <c r="DW20" s="360"/>
      <c r="DX20" s="360"/>
      <c r="DY20" s="360"/>
      <c r="DZ20" s="360"/>
      <c r="EA20" s="360"/>
      <c r="EB20" s="360"/>
      <c r="EC20" s="377"/>
    </row>
    <row r="21" spans="2:133" ht="11.25" customHeight="1" x14ac:dyDescent="0.2">
      <c r="B21" s="366" t="s">
        <v>210</v>
      </c>
      <c r="C21" s="367"/>
      <c r="D21" s="367"/>
      <c r="E21" s="367"/>
      <c r="F21" s="367"/>
      <c r="G21" s="367"/>
      <c r="H21" s="367"/>
      <c r="I21" s="367"/>
      <c r="J21" s="367"/>
      <c r="K21" s="367"/>
      <c r="L21" s="367"/>
      <c r="M21" s="367"/>
      <c r="N21" s="367"/>
      <c r="O21" s="367"/>
      <c r="P21" s="367"/>
      <c r="Q21" s="368"/>
      <c r="R21" s="359">
        <v>4982</v>
      </c>
      <c r="S21" s="360"/>
      <c r="T21" s="360"/>
      <c r="U21" s="360"/>
      <c r="V21" s="360"/>
      <c r="W21" s="360"/>
      <c r="X21" s="360"/>
      <c r="Y21" s="361"/>
      <c r="Z21" s="362">
        <v>0</v>
      </c>
      <c r="AA21" s="362"/>
      <c r="AB21" s="362"/>
      <c r="AC21" s="362"/>
      <c r="AD21" s="363">
        <v>4982</v>
      </c>
      <c r="AE21" s="363"/>
      <c r="AF21" s="363"/>
      <c r="AG21" s="363"/>
      <c r="AH21" s="363"/>
      <c r="AI21" s="363"/>
      <c r="AJ21" s="363"/>
      <c r="AK21" s="363"/>
      <c r="AL21" s="369">
        <v>0</v>
      </c>
      <c r="AM21" s="370"/>
      <c r="AN21" s="370"/>
      <c r="AO21" s="371"/>
      <c r="AP21" s="382" t="s">
        <v>211</v>
      </c>
      <c r="AQ21" s="383"/>
      <c r="AR21" s="383"/>
      <c r="AS21" s="383"/>
      <c r="AT21" s="383"/>
      <c r="AU21" s="383"/>
      <c r="AV21" s="383"/>
      <c r="AW21" s="383"/>
      <c r="AX21" s="383"/>
      <c r="AY21" s="383"/>
      <c r="AZ21" s="383"/>
      <c r="BA21" s="383"/>
      <c r="BB21" s="383"/>
      <c r="BC21" s="383"/>
      <c r="BD21" s="383"/>
      <c r="BE21" s="383"/>
      <c r="BF21" s="384"/>
      <c r="BG21" s="359" t="s">
        <v>65</v>
      </c>
      <c r="BH21" s="360"/>
      <c r="BI21" s="360"/>
      <c r="BJ21" s="360"/>
      <c r="BK21" s="360"/>
      <c r="BL21" s="360"/>
      <c r="BM21" s="360"/>
      <c r="BN21" s="361"/>
      <c r="BO21" s="362" t="s">
        <v>65</v>
      </c>
      <c r="BP21" s="362"/>
      <c r="BQ21" s="362"/>
      <c r="BR21" s="362"/>
      <c r="BS21" s="363" t="s">
        <v>65</v>
      </c>
      <c r="BT21" s="363"/>
      <c r="BU21" s="363"/>
      <c r="BV21" s="363"/>
      <c r="BW21" s="363"/>
      <c r="BX21" s="363"/>
      <c r="BY21" s="363"/>
      <c r="BZ21" s="363"/>
      <c r="CA21" s="363"/>
      <c r="CB21" s="364"/>
      <c r="CD21" s="385"/>
      <c r="CE21" s="386"/>
      <c r="CF21" s="386"/>
      <c r="CG21" s="386"/>
      <c r="CH21" s="386"/>
      <c r="CI21" s="386"/>
      <c r="CJ21" s="386"/>
      <c r="CK21" s="386"/>
      <c r="CL21" s="386"/>
      <c r="CM21" s="386"/>
      <c r="CN21" s="386"/>
      <c r="CO21" s="386"/>
      <c r="CP21" s="386"/>
      <c r="CQ21" s="387"/>
      <c r="CR21" s="388"/>
      <c r="CS21" s="389"/>
      <c r="CT21" s="389"/>
      <c r="CU21" s="389"/>
      <c r="CV21" s="389"/>
      <c r="CW21" s="389"/>
      <c r="CX21" s="389"/>
      <c r="CY21" s="390"/>
      <c r="CZ21" s="391"/>
      <c r="DA21" s="391"/>
      <c r="DB21" s="391"/>
      <c r="DC21" s="391"/>
      <c r="DD21" s="392"/>
      <c r="DE21" s="389"/>
      <c r="DF21" s="389"/>
      <c r="DG21" s="389"/>
      <c r="DH21" s="389"/>
      <c r="DI21" s="389"/>
      <c r="DJ21" s="389"/>
      <c r="DK21" s="389"/>
      <c r="DL21" s="389"/>
      <c r="DM21" s="389"/>
      <c r="DN21" s="389"/>
      <c r="DO21" s="389"/>
      <c r="DP21" s="390"/>
      <c r="DQ21" s="392"/>
      <c r="DR21" s="389"/>
      <c r="DS21" s="389"/>
      <c r="DT21" s="389"/>
      <c r="DU21" s="389"/>
      <c r="DV21" s="389"/>
      <c r="DW21" s="389"/>
      <c r="DX21" s="389"/>
      <c r="DY21" s="389"/>
      <c r="DZ21" s="389"/>
      <c r="EA21" s="389"/>
      <c r="EB21" s="389"/>
      <c r="EC21" s="393"/>
    </row>
    <row r="22" spans="2:133" ht="11.25" customHeight="1" x14ac:dyDescent="0.2">
      <c r="B22" s="394" t="s">
        <v>212</v>
      </c>
      <c r="C22" s="395"/>
      <c r="D22" s="395"/>
      <c r="E22" s="395"/>
      <c r="F22" s="395"/>
      <c r="G22" s="395"/>
      <c r="H22" s="395"/>
      <c r="I22" s="395"/>
      <c r="J22" s="395"/>
      <c r="K22" s="395"/>
      <c r="L22" s="395"/>
      <c r="M22" s="395"/>
      <c r="N22" s="395"/>
      <c r="O22" s="395"/>
      <c r="P22" s="395"/>
      <c r="Q22" s="396"/>
      <c r="R22" s="359">
        <v>60840</v>
      </c>
      <c r="S22" s="360"/>
      <c r="T22" s="360"/>
      <c r="U22" s="360"/>
      <c r="V22" s="360"/>
      <c r="W22" s="360"/>
      <c r="X22" s="360"/>
      <c r="Y22" s="361"/>
      <c r="Z22" s="362">
        <v>0.1</v>
      </c>
      <c r="AA22" s="362"/>
      <c r="AB22" s="362"/>
      <c r="AC22" s="362"/>
      <c r="AD22" s="363">
        <v>53645</v>
      </c>
      <c r="AE22" s="363"/>
      <c r="AF22" s="363"/>
      <c r="AG22" s="363"/>
      <c r="AH22" s="363"/>
      <c r="AI22" s="363"/>
      <c r="AJ22" s="363"/>
      <c r="AK22" s="363"/>
      <c r="AL22" s="369">
        <v>0.10000000149011612</v>
      </c>
      <c r="AM22" s="370"/>
      <c r="AN22" s="370"/>
      <c r="AO22" s="371"/>
      <c r="AP22" s="382" t="s">
        <v>213</v>
      </c>
      <c r="AQ22" s="383"/>
      <c r="AR22" s="383"/>
      <c r="AS22" s="383"/>
      <c r="AT22" s="383"/>
      <c r="AU22" s="383"/>
      <c r="AV22" s="383"/>
      <c r="AW22" s="383"/>
      <c r="AX22" s="383"/>
      <c r="AY22" s="383"/>
      <c r="AZ22" s="383"/>
      <c r="BA22" s="383"/>
      <c r="BB22" s="383"/>
      <c r="BC22" s="383"/>
      <c r="BD22" s="383"/>
      <c r="BE22" s="383"/>
      <c r="BF22" s="384"/>
      <c r="BG22" s="359" t="s">
        <v>65</v>
      </c>
      <c r="BH22" s="360"/>
      <c r="BI22" s="360"/>
      <c r="BJ22" s="360"/>
      <c r="BK22" s="360"/>
      <c r="BL22" s="360"/>
      <c r="BM22" s="360"/>
      <c r="BN22" s="361"/>
      <c r="BO22" s="362" t="s">
        <v>65</v>
      </c>
      <c r="BP22" s="362"/>
      <c r="BQ22" s="362"/>
      <c r="BR22" s="362"/>
      <c r="BS22" s="363" t="s">
        <v>65</v>
      </c>
      <c r="BT22" s="363"/>
      <c r="BU22" s="363"/>
      <c r="BV22" s="363"/>
      <c r="BW22" s="363"/>
      <c r="BX22" s="363"/>
      <c r="BY22" s="363"/>
      <c r="BZ22" s="363"/>
      <c r="CA22" s="363"/>
      <c r="CB22" s="364"/>
      <c r="CD22" s="344" t="s">
        <v>214</v>
      </c>
      <c r="CE22" s="345"/>
      <c r="CF22" s="345"/>
      <c r="CG22" s="345"/>
      <c r="CH22" s="345"/>
      <c r="CI22" s="345"/>
      <c r="CJ22" s="345"/>
      <c r="CK22" s="345"/>
      <c r="CL22" s="345"/>
      <c r="CM22" s="345"/>
      <c r="CN22" s="345"/>
      <c r="CO22" s="345"/>
      <c r="CP22" s="345"/>
      <c r="CQ22" s="345"/>
      <c r="CR22" s="345"/>
      <c r="CS22" s="345"/>
      <c r="CT22" s="345"/>
      <c r="CU22" s="345"/>
      <c r="CV22" s="345"/>
      <c r="CW22" s="345"/>
      <c r="CX22" s="345"/>
      <c r="CY22" s="345"/>
      <c r="CZ22" s="345"/>
      <c r="DA22" s="345"/>
      <c r="DB22" s="345"/>
      <c r="DC22" s="345"/>
      <c r="DD22" s="345"/>
      <c r="DE22" s="345"/>
      <c r="DF22" s="345"/>
      <c r="DG22" s="345"/>
      <c r="DH22" s="345"/>
      <c r="DI22" s="345"/>
      <c r="DJ22" s="345"/>
      <c r="DK22" s="345"/>
      <c r="DL22" s="345"/>
      <c r="DM22" s="345"/>
      <c r="DN22" s="345"/>
      <c r="DO22" s="345"/>
      <c r="DP22" s="345"/>
      <c r="DQ22" s="345"/>
      <c r="DR22" s="345"/>
      <c r="DS22" s="345"/>
      <c r="DT22" s="345"/>
      <c r="DU22" s="345"/>
      <c r="DV22" s="345"/>
      <c r="DW22" s="345"/>
      <c r="DX22" s="345"/>
      <c r="DY22" s="345"/>
      <c r="DZ22" s="345"/>
      <c r="EA22" s="345"/>
      <c r="EB22" s="345"/>
      <c r="EC22" s="346"/>
    </row>
    <row r="23" spans="2:133" ht="11.25" customHeight="1" x14ac:dyDescent="0.2">
      <c r="B23" s="366" t="s">
        <v>215</v>
      </c>
      <c r="C23" s="367"/>
      <c r="D23" s="367"/>
      <c r="E23" s="367"/>
      <c r="F23" s="367"/>
      <c r="G23" s="367"/>
      <c r="H23" s="367"/>
      <c r="I23" s="367"/>
      <c r="J23" s="367"/>
      <c r="K23" s="367"/>
      <c r="L23" s="367"/>
      <c r="M23" s="367"/>
      <c r="N23" s="367"/>
      <c r="O23" s="367"/>
      <c r="P23" s="367"/>
      <c r="Q23" s="368"/>
      <c r="R23" s="359">
        <v>2719304</v>
      </c>
      <c r="S23" s="360"/>
      <c r="T23" s="360"/>
      <c r="U23" s="360"/>
      <c r="V23" s="360"/>
      <c r="W23" s="360"/>
      <c r="X23" s="360"/>
      <c r="Y23" s="361"/>
      <c r="Z23" s="362">
        <v>3.2</v>
      </c>
      <c r="AA23" s="362"/>
      <c r="AB23" s="362"/>
      <c r="AC23" s="362"/>
      <c r="AD23" s="363">
        <v>2560675</v>
      </c>
      <c r="AE23" s="363"/>
      <c r="AF23" s="363"/>
      <c r="AG23" s="363"/>
      <c r="AH23" s="363"/>
      <c r="AI23" s="363"/>
      <c r="AJ23" s="363"/>
      <c r="AK23" s="363"/>
      <c r="AL23" s="369">
        <v>7</v>
      </c>
      <c r="AM23" s="370"/>
      <c r="AN23" s="370"/>
      <c r="AO23" s="371"/>
      <c r="AP23" s="382" t="s">
        <v>216</v>
      </c>
      <c r="AQ23" s="383"/>
      <c r="AR23" s="383"/>
      <c r="AS23" s="383"/>
      <c r="AT23" s="383"/>
      <c r="AU23" s="383"/>
      <c r="AV23" s="383"/>
      <c r="AW23" s="383"/>
      <c r="AX23" s="383"/>
      <c r="AY23" s="383"/>
      <c r="AZ23" s="383"/>
      <c r="BA23" s="383"/>
      <c r="BB23" s="383"/>
      <c r="BC23" s="383"/>
      <c r="BD23" s="383"/>
      <c r="BE23" s="383"/>
      <c r="BF23" s="384"/>
      <c r="BG23" s="359">
        <v>2520057</v>
      </c>
      <c r="BH23" s="360"/>
      <c r="BI23" s="360"/>
      <c r="BJ23" s="360"/>
      <c r="BK23" s="360"/>
      <c r="BL23" s="360"/>
      <c r="BM23" s="360"/>
      <c r="BN23" s="361"/>
      <c r="BO23" s="362">
        <v>8.3000000000000007</v>
      </c>
      <c r="BP23" s="362"/>
      <c r="BQ23" s="362"/>
      <c r="BR23" s="362"/>
      <c r="BS23" s="363" t="s">
        <v>65</v>
      </c>
      <c r="BT23" s="363"/>
      <c r="BU23" s="363"/>
      <c r="BV23" s="363"/>
      <c r="BW23" s="363"/>
      <c r="BX23" s="363"/>
      <c r="BY23" s="363"/>
      <c r="BZ23" s="363"/>
      <c r="CA23" s="363"/>
      <c r="CB23" s="364"/>
      <c r="CD23" s="344" t="s">
        <v>156</v>
      </c>
      <c r="CE23" s="345"/>
      <c r="CF23" s="345"/>
      <c r="CG23" s="345"/>
      <c r="CH23" s="345"/>
      <c r="CI23" s="345"/>
      <c r="CJ23" s="345"/>
      <c r="CK23" s="345"/>
      <c r="CL23" s="345"/>
      <c r="CM23" s="345"/>
      <c r="CN23" s="345"/>
      <c r="CO23" s="345"/>
      <c r="CP23" s="345"/>
      <c r="CQ23" s="346"/>
      <c r="CR23" s="344" t="s">
        <v>217</v>
      </c>
      <c r="CS23" s="345"/>
      <c r="CT23" s="345"/>
      <c r="CU23" s="345"/>
      <c r="CV23" s="345"/>
      <c r="CW23" s="345"/>
      <c r="CX23" s="345"/>
      <c r="CY23" s="346"/>
      <c r="CZ23" s="344" t="s">
        <v>218</v>
      </c>
      <c r="DA23" s="345"/>
      <c r="DB23" s="345"/>
      <c r="DC23" s="346"/>
      <c r="DD23" s="344" t="s">
        <v>219</v>
      </c>
      <c r="DE23" s="345"/>
      <c r="DF23" s="345"/>
      <c r="DG23" s="345"/>
      <c r="DH23" s="345"/>
      <c r="DI23" s="345"/>
      <c r="DJ23" s="345"/>
      <c r="DK23" s="346"/>
      <c r="DL23" s="397" t="s">
        <v>220</v>
      </c>
      <c r="DM23" s="398"/>
      <c r="DN23" s="398"/>
      <c r="DO23" s="398"/>
      <c r="DP23" s="398"/>
      <c r="DQ23" s="398"/>
      <c r="DR23" s="398"/>
      <c r="DS23" s="398"/>
      <c r="DT23" s="398"/>
      <c r="DU23" s="398"/>
      <c r="DV23" s="399"/>
      <c r="DW23" s="344" t="s">
        <v>221</v>
      </c>
      <c r="DX23" s="345"/>
      <c r="DY23" s="345"/>
      <c r="DZ23" s="345"/>
      <c r="EA23" s="345"/>
      <c r="EB23" s="345"/>
      <c r="EC23" s="346"/>
    </row>
    <row r="24" spans="2:133" ht="11.25" customHeight="1" x14ac:dyDescent="0.2">
      <c r="B24" s="366" t="s">
        <v>222</v>
      </c>
      <c r="C24" s="367"/>
      <c r="D24" s="367"/>
      <c r="E24" s="367"/>
      <c r="F24" s="367"/>
      <c r="G24" s="367"/>
      <c r="H24" s="367"/>
      <c r="I24" s="367"/>
      <c r="J24" s="367"/>
      <c r="K24" s="367"/>
      <c r="L24" s="367"/>
      <c r="M24" s="367"/>
      <c r="N24" s="367"/>
      <c r="O24" s="367"/>
      <c r="P24" s="367"/>
      <c r="Q24" s="368"/>
      <c r="R24" s="359">
        <v>2560675</v>
      </c>
      <c r="S24" s="360"/>
      <c r="T24" s="360"/>
      <c r="U24" s="360"/>
      <c r="V24" s="360"/>
      <c r="W24" s="360"/>
      <c r="X24" s="360"/>
      <c r="Y24" s="361"/>
      <c r="Z24" s="362">
        <v>3.1</v>
      </c>
      <c r="AA24" s="362"/>
      <c r="AB24" s="362"/>
      <c r="AC24" s="362"/>
      <c r="AD24" s="363">
        <v>2560675</v>
      </c>
      <c r="AE24" s="363"/>
      <c r="AF24" s="363"/>
      <c r="AG24" s="363"/>
      <c r="AH24" s="363"/>
      <c r="AI24" s="363"/>
      <c r="AJ24" s="363"/>
      <c r="AK24" s="363"/>
      <c r="AL24" s="369">
        <v>7</v>
      </c>
      <c r="AM24" s="370"/>
      <c r="AN24" s="370"/>
      <c r="AO24" s="371"/>
      <c r="AP24" s="382" t="s">
        <v>223</v>
      </c>
      <c r="AQ24" s="383"/>
      <c r="AR24" s="383"/>
      <c r="AS24" s="383"/>
      <c r="AT24" s="383"/>
      <c r="AU24" s="383"/>
      <c r="AV24" s="383"/>
      <c r="AW24" s="383"/>
      <c r="AX24" s="383"/>
      <c r="AY24" s="383"/>
      <c r="AZ24" s="383"/>
      <c r="BA24" s="383"/>
      <c r="BB24" s="383"/>
      <c r="BC24" s="383"/>
      <c r="BD24" s="383"/>
      <c r="BE24" s="383"/>
      <c r="BF24" s="384"/>
      <c r="BG24" s="359" t="s">
        <v>65</v>
      </c>
      <c r="BH24" s="360"/>
      <c r="BI24" s="360"/>
      <c r="BJ24" s="360"/>
      <c r="BK24" s="360"/>
      <c r="BL24" s="360"/>
      <c r="BM24" s="360"/>
      <c r="BN24" s="361"/>
      <c r="BO24" s="362" t="s">
        <v>65</v>
      </c>
      <c r="BP24" s="362"/>
      <c r="BQ24" s="362"/>
      <c r="BR24" s="362"/>
      <c r="BS24" s="363" t="s">
        <v>65</v>
      </c>
      <c r="BT24" s="363"/>
      <c r="BU24" s="363"/>
      <c r="BV24" s="363"/>
      <c r="BW24" s="363"/>
      <c r="BX24" s="363"/>
      <c r="BY24" s="363"/>
      <c r="BZ24" s="363"/>
      <c r="CA24" s="363"/>
      <c r="CB24" s="364"/>
      <c r="CD24" s="372" t="s">
        <v>224</v>
      </c>
      <c r="CE24" s="373"/>
      <c r="CF24" s="373"/>
      <c r="CG24" s="373"/>
      <c r="CH24" s="373"/>
      <c r="CI24" s="373"/>
      <c r="CJ24" s="373"/>
      <c r="CK24" s="373"/>
      <c r="CL24" s="373"/>
      <c r="CM24" s="373"/>
      <c r="CN24" s="373"/>
      <c r="CO24" s="373"/>
      <c r="CP24" s="373"/>
      <c r="CQ24" s="374"/>
      <c r="CR24" s="351">
        <v>39955087</v>
      </c>
      <c r="CS24" s="352"/>
      <c r="CT24" s="352"/>
      <c r="CU24" s="352"/>
      <c r="CV24" s="352"/>
      <c r="CW24" s="352"/>
      <c r="CX24" s="352"/>
      <c r="CY24" s="353"/>
      <c r="CZ24" s="356">
        <v>51.1</v>
      </c>
      <c r="DA24" s="357"/>
      <c r="DB24" s="357"/>
      <c r="DC24" s="375"/>
      <c r="DD24" s="400">
        <v>19579688</v>
      </c>
      <c r="DE24" s="352"/>
      <c r="DF24" s="352"/>
      <c r="DG24" s="352"/>
      <c r="DH24" s="352"/>
      <c r="DI24" s="352"/>
      <c r="DJ24" s="352"/>
      <c r="DK24" s="353"/>
      <c r="DL24" s="400">
        <v>18648910</v>
      </c>
      <c r="DM24" s="352"/>
      <c r="DN24" s="352"/>
      <c r="DO24" s="352"/>
      <c r="DP24" s="352"/>
      <c r="DQ24" s="352"/>
      <c r="DR24" s="352"/>
      <c r="DS24" s="352"/>
      <c r="DT24" s="352"/>
      <c r="DU24" s="352"/>
      <c r="DV24" s="353"/>
      <c r="DW24" s="356">
        <v>48.1</v>
      </c>
      <c r="DX24" s="357"/>
      <c r="DY24" s="357"/>
      <c r="DZ24" s="357"/>
      <c r="EA24" s="357"/>
      <c r="EB24" s="357"/>
      <c r="EC24" s="358"/>
    </row>
    <row r="25" spans="2:133" ht="11.25" customHeight="1" x14ac:dyDescent="0.2">
      <c r="B25" s="366" t="s">
        <v>225</v>
      </c>
      <c r="C25" s="367"/>
      <c r="D25" s="367"/>
      <c r="E25" s="367"/>
      <c r="F25" s="367"/>
      <c r="G25" s="367"/>
      <c r="H25" s="367"/>
      <c r="I25" s="367"/>
      <c r="J25" s="367"/>
      <c r="K25" s="367"/>
      <c r="L25" s="367"/>
      <c r="M25" s="367"/>
      <c r="N25" s="367"/>
      <c r="O25" s="367"/>
      <c r="P25" s="367"/>
      <c r="Q25" s="368"/>
      <c r="R25" s="359">
        <v>158592</v>
      </c>
      <c r="S25" s="360"/>
      <c r="T25" s="360"/>
      <c r="U25" s="360"/>
      <c r="V25" s="360"/>
      <c r="W25" s="360"/>
      <c r="X25" s="360"/>
      <c r="Y25" s="361"/>
      <c r="Z25" s="362">
        <v>0.2</v>
      </c>
      <c r="AA25" s="362"/>
      <c r="AB25" s="362"/>
      <c r="AC25" s="362"/>
      <c r="AD25" s="363" t="s">
        <v>65</v>
      </c>
      <c r="AE25" s="363"/>
      <c r="AF25" s="363"/>
      <c r="AG25" s="363"/>
      <c r="AH25" s="363"/>
      <c r="AI25" s="363"/>
      <c r="AJ25" s="363"/>
      <c r="AK25" s="363"/>
      <c r="AL25" s="369" t="s">
        <v>65</v>
      </c>
      <c r="AM25" s="370"/>
      <c r="AN25" s="370"/>
      <c r="AO25" s="371"/>
      <c r="AP25" s="382" t="s">
        <v>226</v>
      </c>
      <c r="AQ25" s="383"/>
      <c r="AR25" s="383"/>
      <c r="AS25" s="383"/>
      <c r="AT25" s="383"/>
      <c r="AU25" s="383"/>
      <c r="AV25" s="383"/>
      <c r="AW25" s="383"/>
      <c r="AX25" s="383"/>
      <c r="AY25" s="383"/>
      <c r="AZ25" s="383"/>
      <c r="BA25" s="383"/>
      <c r="BB25" s="383"/>
      <c r="BC25" s="383"/>
      <c r="BD25" s="383"/>
      <c r="BE25" s="383"/>
      <c r="BF25" s="384"/>
      <c r="BG25" s="359" t="s">
        <v>65</v>
      </c>
      <c r="BH25" s="360"/>
      <c r="BI25" s="360"/>
      <c r="BJ25" s="360"/>
      <c r="BK25" s="360"/>
      <c r="BL25" s="360"/>
      <c r="BM25" s="360"/>
      <c r="BN25" s="361"/>
      <c r="BO25" s="362" t="s">
        <v>65</v>
      </c>
      <c r="BP25" s="362"/>
      <c r="BQ25" s="362"/>
      <c r="BR25" s="362"/>
      <c r="BS25" s="363" t="s">
        <v>65</v>
      </c>
      <c r="BT25" s="363"/>
      <c r="BU25" s="363"/>
      <c r="BV25" s="363"/>
      <c r="BW25" s="363"/>
      <c r="BX25" s="363"/>
      <c r="BY25" s="363"/>
      <c r="BZ25" s="363"/>
      <c r="CA25" s="363"/>
      <c r="CB25" s="364"/>
      <c r="CD25" s="378" t="s">
        <v>227</v>
      </c>
      <c r="CE25" s="379"/>
      <c r="CF25" s="379"/>
      <c r="CG25" s="379"/>
      <c r="CH25" s="379"/>
      <c r="CI25" s="379"/>
      <c r="CJ25" s="379"/>
      <c r="CK25" s="379"/>
      <c r="CL25" s="379"/>
      <c r="CM25" s="379"/>
      <c r="CN25" s="379"/>
      <c r="CO25" s="379"/>
      <c r="CP25" s="379"/>
      <c r="CQ25" s="380"/>
      <c r="CR25" s="359">
        <v>11306736</v>
      </c>
      <c r="CS25" s="401"/>
      <c r="CT25" s="401"/>
      <c r="CU25" s="401"/>
      <c r="CV25" s="401"/>
      <c r="CW25" s="401"/>
      <c r="CX25" s="401"/>
      <c r="CY25" s="402"/>
      <c r="CZ25" s="369">
        <v>14.5</v>
      </c>
      <c r="DA25" s="403"/>
      <c r="DB25" s="403"/>
      <c r="DC25" s="404"/>
      <c r="DD25" s="376">
        <v>10113039</v>
      </c>
      <c r="DE25" s="401"/>
      <c r="DF25" s="401"/>
      <c r="DG25" s="401"/>
      <c r="DH25" s="401"/>
      <c r="DI25" s="401"/>
      <c r="DJ25" s="401"/>
      <c r="DK25" s="402"/>
      <c r="DL25" s="376">
        <v>9189654</v>
      </c>
      <c r="DM25" s="401"/>
      <c r="DN25" s="401"/>
      <c r="DO25" s="401"/>
      <c r="DP25" s="401"/>
      <c r="DQ25" s="401"/>
      <c r="DR25" s="401"/>
      <c r="DS25" s="401"/>
      <c r="DT25" s="401"/>
      <c r="DU25" s="401"/>
      <c r="DV25" s="402"/>
      <c r="DW25" s="369">
        <v>23.7</v>
      </c>
      <c r="DX25" s="403"/>
      <c r="DY25" s="403"/>
      <c r="DZ25" s="403"/>
      <c r="EA25" s="403"/>
      <c r="EB25" s="403"/>
      <c r="EC25" s="405"/>
    </row>
    <row r="26" spans="2:133" ht="11.25" customHeight="1" x14ac:dyDescent="0.2">
      <c r="B26" s="366" t="s">
        <v>228</v>
      </c>
      <c r="C26" s="367"/>
      <c r="D26" s="367"/>
      <c r="E26" s="367"/>
      <c r="F26" s="367"/>
      <c r="G26" s="367"/>
      <c r="H26" s="367"/>
      <c r="I26" s="367"/>
      <c r="J26" s="367"/>
      <c r="K26" s="367"/>
      <c r="L26" s="367"/>
      <c r="M26" s="367"/>
      <c r="N26" s="367"/>
      <c r="O26" s="367"/>
      <c r="P26" s="367"/>
      <c r="Q26" s="368"/>
      <c r="R26" s="359">
        <v>37</v>
      </c>
      <c r="S26" s="360"/>
      <c r="T26" s="360"/>
      <c r="U26" s="360"/>
      <c r="V26" s="360"/>
      <c r="W26" s="360"/>
      <c r="X26" s="360"/>
      <c r="Y26" s="361"/>
      <c r="Z26" s="362">
        <v>0</v>
      </c>
      <c r="AA26" s="362"/>
      <c r="AB26" s="362"/>
      <c r="AC26" s="362"/>
      <c r="AD26" s="363" t="s">
        <v>65</v>
      </c>
      <c r="AE26" s="363"/>
      <c r="AF26" s="363"/>
      <c r="AG26" s="363"/>
      <c r="AH26" s="363"/>
      <c r="AI26" s="363"/>
      <c r="AJ26" s="363"/>
      <c r="AK26" s="363"/>
      <c r="AL26" s="369" t="s">
        <v>65</v>
      </c>
      <c r="AM26" s="370"/>
      <c r="AN26" s="370"/>
      <c r="AO26" s="371"/>
      <c r="AP26" s="382" t="s">
        <v>229</v>
      </c>
      <c r="AQ26" s="406"/>
      <c r="AR26" s="406"/>
      <c r="AS26" s="406"/>
      <c r="AT26" s="406"/>
      <c r="AU26" s="406"/>
      <c r="AV26" s="406"/>
      <c r="AW26" s="406"/>
      <c r="AX26" s="406"/>
      <c r="AY26" s="406"/>
      <c r="AZ26" s="406"/>
      <c r="BA26" s="406"/>
      <c r="BB26" s="406"/>
      <c r="BC26" s="406"/>
      <c r="BD26" s="406"/>
      <c r="BE26" s="406"/>
      <c r="BF26" s="384"/>
      <c r="BG26" s="359" t="s">
        <v>65</v>
      </c>
      <c r="BH26" s="360"/>
      <c r="BI26" s="360"/>
      <c r="BJ26" s="360"/>
      <c r="BK26" s="360"/>
      <c r="BL26" s="360"/>
      <c r="BM26" s="360"/>
      <c r="BN26" s="361"/>
      <c r="BO26" s="362" t="s">
        <v>65</v>
      </c>
      <c r="BP26" s="362"/>
      <c r="BQ26" s="362"/>
      <c r="BR26" s="362"/>
      <c r="BS26" s="363" t="s">
        <v>65</v>
      </c>
      <c r="BT26" s="363"/>
      <c r="BU26" s="363"/>
      <c r="BV26" s="363"/>
      <c r="BW26" s="363"/>
      <c r="BX26" s="363"/>
      <c r="BY26" s="363"/>
      <c r="BZ26" s="363"/>
      <c r="CA26" s="363"/>
      <c r="CB26" s="364"/>
      <c r="CD26" s="378" t="s">
        <v>230</v>
      </c>
      <c r="CE26" s="379"/>
      <c r="CF26" s="379"/>
      <c r="CG26" s="379"/>
      <c r="CH26" s="379"/>
      <c r="CI26" s="379"/>
      <c r="CJ26" s="379"/>
      <c r="CK26" s="379"/>
      <c r="CL26" s="379"/>
      <c r="CM26" s="379"/>
      <c r="CN26" s="379"/>
      <c r="CO26" s="379"/>
      <c r="CP26" s="379"/>
      <c r="CQ26" s="380"/>
      <c r="CR26" s="359">
        <v>7370575</v>
      </c>
      <c r="CS26" s="360"/>
      <c r="CT26" s="360"/>
      <c r="CU26" s="360"/>
      <c r="CV26" s="360"/>
      <c r="CW26" s="360"/>
      <c r="CX26" s="360"/>
      <c r="CY26" s="361"/>
      <c r="CZ26" s="369">
        <v>9.4</v>
      </c>
      <c r="DA26" s="403"/>
      <c r="DB26" s="403"/>
      <c r="DC26" s="404"/>
      <c r="DD26" s="376">
        <v>6591955</v>
      </c>
      <c r="DE26" s="360"/>
      <c r="DF26" s="360"/>
      <c r="DG26" s="360"/>
      <c r="DH26" s="360"/>
      <c r="DI26" s="360"/>
      <c r="DJ26" s="360"/>
      <c r="DK26" s="361"/>
      <c r="DL26" s="376" t="s">
        <v>65</v>
      </c>
      <c r="DM26" s="360"/>
      <c r="DN26" s="360"/>
      <c r="DO26" s="360"/>
      <c r="DP26" s="360"/>
      <c r="DQ26" s="360"/>
      <c r="DR26" s="360"/>
      <c r="DS26" s="360"/>
      <c r="DT26" s="360"/>
      <c r="DU26" s="360"/>
      <c r="DV26" s="361"/>
      <c r="DW26" s="369" t="s">
        <v>65</v>
      </c>
      <c r="DX26" s="403"/>
      <c r="DY26" s="403"/>
      <c r="DZ26" s="403"/>
      <c r="EA26" s="403"/>
      <c r="EB26" s="403"/>
      <c r="EC26" s="405"/>
    </row>
    <row r="27" spans="2:133" ht="11.25" customHeight="1" x14ac:dyDescent="0.2">
      <c r="B27" s="366" t="s">
        <v>231</v>
      </c>
      <c r="C27" s="367"/>
      <c r="D27" s="367"/>
      <c r="E27" s="367"/>
      <c r="F27" s="367"/>
      <c r="G27" s="367"/>
      <c r="H27" s="367"/>
      <c r="I27" s="367"/>
      <c r="J27" s="367"/>
      <c r="K27" s="367"/>
      <c r="L27" s="367"/>
      <c r="M27" s="367"/>
      <c r="N27" s="367"/>
      <c r="O27" s="367"/>
      <c r="P27" s="367"/>
      <c r="Q27" s="368"/>
      <c r="R27" s="359">
        <v>39134257</v>
      </c>
      <c r="S27" s="360"/>
      <c r="T27" s="360"/>
      <c r="U27" s="360"/>
      <c r="V27" s="360"/>
      <c r="W27" s="360"/>
      <c r="X27" s="360"/>
      <c r="Y27" s="361"/>
      <c r="Z27" s="362">
        <v>46.8</v>
      </c>
      <c r="AA27" s="362"/>
      <c r="AB27" s="362"/>
      <c r="AC27" s="362"/>
      <c r="AD27" s="363">
        <v>36448376</v>
      </c>
      <c r="AE27" s="363"/>
      <c r="AF27" s="363"/>
      <c r="AG27" s="363"/>
      <c r="AH27" s="363"/>
      <c r="AI27" s="363"/>
      <c r="AJ27" s="363"/>
      <c r="AK27" s="363"/>
      <c r="AL27" s="369">
        <v>99.199996948242188</v>
      </c>
      <c r="AM27" s="370"/>
      <c r="AN27" s="370"/>
      <c r="AO27" s="371"/>
      <c r="AP27" s="366" t="s">
        <v>232</v>
      </c>
      <c r="AQ27" s="367"/>
      <c r="AR27" s="367"/>
      <c r="AS27" s="367"/>
      <c r="AT27" s="367"/>
      <c r="AU27" s="367"/>
      <c r="AV27" s="367"/>
      <c r="AW27" s="367"/>
      <c r="AX27" s="367"/>
      <c r="AY27" s="367"/>
      <c r="AZ27" s="367"/>
      <c r="BA27" s="367"/>
      <c r="BB27" s="367"/>
      <c r="BC27" s="367"/>
      <c r="BD27" s="367"/>
      <c r="BE27" s="367"/>
      <c r="BF27" s="368"/>
      <c r="BG27" s="359">
        <v>30479635</v>
      </c>
      <c r="BH27" s="360"/>
      <c r="BI27" s="360"/>
      <c r="BJ27" s="360"/>
      <c r="BK27" s="360"/>
      <c r="BL27" s="360"/>
      <c r="BM27" s="360"/>
      <c r="BN27" s="361"/>
      <c r="BO27" s="362">
        <v>100</v>
      </c>
      <c r="BP27" s="362"/>
      <c r="BQ27" s="362"/>
      <c r="BR27" s="362"/>
      <c r="BS27" s="363">
        <v>188183</v>
      </c>
      <c r="BT27" s="363"/>
      <c r="BU27" s="363"/>
      <c r="BV27" s="363"/>
      <c r="BW27" s="363"/>
      <c r="BX27" s="363"/>
      <c r="BY27" s="363"/>
      <c r="BZ27" s="363"/>
      <c r="CA27" s="363"/>
      <c r="CB27" s="364"/>
      <c r="CD27" s="378" t="s">
        <v>233</v>
      </c>
      <c r="CE27" s="379"/>
      <c r="CF27" s="379"/>
      <c r="CG27" s="379"/>
      <c r="CH27" s="379"/>
      <c r="CI27" s="379"/>
      <c r="CJ27" s="379"/>
      <c r="CK27" s="379"/>
      <c r="CL27" s="379"/>
      <c r="CM27" s="379"/>
      <c r="CN27" s="379"/>
      <c r="CO27" s="379"/>
      <c r="CP27" s="379"/>
      <c r="CQ27" s="380"/>
      <c r="CR27" s="359">
        <v>25250927</v>
      </c>
      <c r="CS27" s="401"/>
      <c r="CT27" s="401"/>
      <c r="CU27" s="401"/>
      <c r="CV27" s="401"/>
      <c r="CW27" s="401"/>
      <c r="CX27" s="401"/>
      <c r="CY27" s="402"/>
      <c r="CZ27" s="369">
        <v>32.299999999999997</v>
      </c>
      <c r="DA27" s="403"/>
      <c r="DB27" s="403"/>
      <c r="DC27" s="404"/>
      <c r="DD27" s="376">
        <v>6123044</v>
      </c>
      <c r="DE27" s="401"/>
      <c r="DF27" s="401"/>
      <c r="DG27" s="401"/>
      <c r="DH27" s="401"/>
      <c r="DI27" s="401"/>
      <c r="DJ27" s="401"/>
      <c r="DK27" s="402"/>
      <c r="DL27" s="376">
        <v>6115651</v>
      </c>
      <c r="DM27" s="401"/>
      <c r="DN27" s="401"/>
      <c r="DO27" s="401"/>
      <c r="DP27" s="401"/>
      <c r="DQ27" s="401"/>
      <c r="DR27" s="401"/>
      <c r="DS27" s="401"/>
      <c r="DT27" s="401"/>
      <c r="DU27" s="401"/>
      <c r="DV27" s="402"/>
      <c r="DW27" s="369">
        <v>15.8</v>
      </c>
      <c r="DX27" s="403"/>
      <c r="DY27" s="403"/>
      <c r="DZ27" s="403"/>
      <c r="EA27" s="403"/>
      <c r="EB27" s="403"/>
      <c r="EC27" s="405"/>
    </row>
    <row r="28" spans="2:133" ht="11.25" customHeight="1" x14ac:dyDescent="0.2">
      <c r="B28" s="366" t="s">
        <v>234</v>
      </c>
      <c r="C28" s="367"/>
      <c r="D28" s="367"/>
      <c r="E28" s="367"/>
      <c r="F28" s="367"/>
      <c r="G28" s="367"/>
      <c r="H28" s="367"/>
      <c r="I28" s="367"/>
      <c r="J28" s="367"/>
      <c r="K28" s="367"/>
      <c r="L28" s="367"/>
      <c r="M28" s="367"/>
      <c r="N28" s="367"/>
      <c r="O28" s="367"/>
      <c r="P28" s="367"/>
      <c r="Q28" s="368"/>
      <c r="R28" s="359">
        <v>23156</v>
      </c>
      <c r="S28" s="360"/>
      <c r="T28" s="360"/>
      <c r="U28" s="360"/>
      <c r="V28" s="360"/>
      <c r="W28" s="360"/>
      <c r="X28" s="360"/>
      <c r="Y28" s="361"/>
      <c r="Z28" s="362">
        <v>0</v>
      </c>
      <c r="AA28" s="362"/>
      <c r="AB28" s="362"/>
      <c r="AC28" s="362"/>
      <c r="AD28" s="363">
        <v>23156</v>
      </c>
      <c r="AE28" s="363"/>
      <c r="AF28" s="363"/>
      <c r="AG28" s="363"/>
      <c r="AH28" s="363"/>
      <c r="AI28" s="363"/>
      <c r="AJ28" s="363"/>
      <c r="AK28" s="363"/>
      <c r="AL28" s="369">
        <v>0.1</v>
      </c>
      <c r="AM28" s="370"/>
      <c r="AN28" s="370"/>
      <c r="AO28" s="371"/>
      <c r="AP28" s="366"/>
      <c r="AQ28" s="367"/>
      <c r="AR28" s="367"/>
      <c r="AS28" s="367"/>
      <c r="AT28" s="367"/>
      <c r="AU28" s="367"/>
      <c r="AV28" s="367"/>
      <c r="AW28" s="367"/>
      <c r="AX28" s="367"/>
      <c r="AY28" s="367"/>
      <c r="AZ28" s="367"/>
      <c r="BA28" s="367"/>
      <c r="BB28" s="367"/>
      <c r="BC28" s="367"/>
      <c r="BD28" s="367"/>
      <c r="BE28" s="367"/>
      <c r="BF28" s="368"/>
      <c r="BG28" s="359"/>
      <c r="BH28" s="360"/>
      <c r="BI28" s="360"/>
      <c r="BJ28" s="360"/>
      <c r="BK28" s="360"/>
      <c r="BL28" s="360"/>
      <c r="BM28" s="360"/>
      <c r="BN28" s="361"/>
      <c r="BO28" s="362"/>
      <c r="BP28" s="362"/>
      <c r="BQ28" s="362"/>
      <c r="BR28" s="362"/>
      <c r="BS28" s="376"/>
      <c r="BT28" s="360"/>
      <c r="BU28" s="360"/>
      <c r="BV28" s="360"/>
      <c r="BW28" s="360"/>
      <c r="BX28" s="360"/>
      <c r="BY28" s="360"/>
      <c r="BZ28" s="360"/>
      <c r="CA28" s="360"/>
      <c r="CB28" s="377"/>
      <c r="CD28" s="378" t="s">
        <v>235</v>
      </c>
      <c r="CE28" s="379"/>
      <c r="CF28" s="379"/>
      <c r="CG28" s="379"/>
      <c r="CH28" s="379"/>
      <c r="CI28" s="379"/>
      <c r="CJ28" s="379"/>
      <c r="CK28" s="379"/>
      <c r="CL28" s="379"/>
      <c r="CM28" s="379"/>
      <c r="CN28" s="379"/>
      <c r="CO28" s="379"/>
      <c r="CP28" s="379"/>
      <c r="CQ28" s="380"/>
      <c r="CR28" s="359">
        <v>3397424</v>
      </c>
      <c r="CS28" s="360"/>
      <c r="CT28" s="360"/>
      <c r="CU28" s="360"/>
      <c r="CV28" s="360"/>
      <c r="CW28" s="360"/>
      <c r="CX28" s="360"/>
      <c r="CY28" s="361"/>
      <c r="CZ28" s="369">
        <v>4.3</v>
      </c>
      <c r="DA28" s="403"/>
      <c r="DB28" s="403"/>
      <c r="DC28" s="404"/>
      <c r="DD28" s="376">
        <v>3343605</v>
      </c>
      <c r="DE28" s="360"/>
      <c r="DF28" s="360"/>
      <c r="DG28" s="360"/>
      <c r="DH28" s="360"/>
      <c r="DI28" s="360"/>
      <c r="DJ28" s="360"/>
      <c r="DK28" s="361"/>
      <c r="DL28" s="376">
        <v>3343605</v>
      </c>
      <c r="DM28" s="360"/>
      <c r="DN28" s="360"/>
      <c r="DO28" s="360"/>
      <c r="DP28" s="360"/>
      <c r="DQ28" s="360"/>
      <c r="DR28" s="360"/>
      <c r="DS28" s="360"/>
      <c r="DT28" s="360"/>
      <c r="DU28" s="360"/>
      <c r="DV28" s="361"/>
      <c r="DW28" s="369">
        <v>8.6</v>
      </c>
      <c r="DX28" s="403"/>
      <c r="DY28" s="403"/>
      <c r="DZ28" s="403"/>
      <c r="EA28" s="403"/>
      <c r="EB28" s="403"/>
      <c r="EC28" s="405"/>
    </row>
    <row r="29" spans="2:133" ht="11.25" customHeight="1" x14ac:dyDescent="0.2">
      <c r="B29" s="366" t="s">
        <v>236</v>
      </c>
      <c r="C29" s="367"/>
      <c r="D29" s="367"/>
      <c r="E29" s="367"/>
      <c r="F29" s="367"/>
      <c r="G29" s="367"/>
      <c r="H29" s="367"/>
      <c r="I29" s="367"/>
      <c r="J29" s="367"/>
      <c r="K29" s="367"/>
      <c r="L29" s="367"/>
      <c r="M29" s="367"/>
      <c r="N29" s="367"/>
      <c r="O29" s="367"/>
      <c r="P29" s="367"/>
      <c r="Q29" s="368"/>
      <c r="R29" s="359">
        <v>328311</v>
      </c>
      <c r="S29" s="360"/>
      <c r="T29" s="360"/>
      <c r="U29" s="360"/>
      <c r="V29" s="360"/>
      <c r="W29" s="360"/>
      <c r="X29" s="360"/>
      <c r="Y29" s="361"/>
      <c r="Z29" s="362">
        <v>0.4</v>
      </c>
      <c r="AA29" s="362"/>
      <c r="AB29" s="362"/>
      <c r="AC29" s="362"/>
      <c r="AD29" s="363" t="s">
        <v>65</v>
      </c>
      <c r="AE29" s="363"/>
      <c r="AF29" s="363"/>
      <c r="AG29" s="363"/>
      <c r="AH29" s="363"/>
      <c r="AI29" s="363"/>
      <c r="AJ29" s="363"/>
      <c r="AK29" s="363"/>
      <c r="AL29" s="369" t="s">
        <v>65</v>
      </c>
      <c r="AM29" s="370"/>
      <c r="AN29" s="370"/>
      <c r="AO29" s="371"/>
      <c r="AP29" s="407"/>
      <c r="AQ29" s="408"/>
      <c r="AR29" s="408"/>
      <c r="AS29" s="408"/>
      <c r="AT29" s="408"/>
      <c r="AU29" s="408"/>
      <c r="AV29" s="408"/>
      <c r="AW29" s="408"/>
      <c r="AX29" s="408"/>
      <c r="AY29" s="408"/>
      <c r="AZ29" s="408"/>
      <c r="BA29" s="408"/>
      <c r="BB29" s="408"/>
      <c r="BC29" s="408"/>
      <c r="BD29" s="408"/>
      <c r="BE29" s="408"/>
      <c r="BF29" s="409"/>
      <c r="BG29" s="359"/>
      <c r="BH29" s="360"/>
      <c r="BI29" s="360"/>
      <c r="BJ29" s="360"/>
      <c r="BK29" s="360"/>
      <c r="BL29" s="360"/>
      <c r="BM29" s="360"/>
      <c r="BN29" s="361"/>
      <c r="BO29" s="362"/>
      <c r="BP29" s="362"/>
      <c r="BQ29" s="362"/>
      <c r="BR29" s="362"/>
      <c r="BS29" s="363"/>
      <c r="BT29" s="363"/>
      <c r="BU29" s="363"/>
      <c r="BV29" s="363"/>
      <c r="BW29" s="363"/>
      <c r="BX29" s="363"/>
      <c r="BY29" s="363"/>
      <c r="BZ29" s="363"/>
      <c r="CA29" s="363"/>
      <c r="CB29" s="364"/>
      <c r="CD29" s="410" t="s">
        <v>237</v>
      </c>
      <c r="CE29" s="411"/>
      <c r="CF29" s="378" t="s">
        <v>238</v>
      </c>
      <c r="CG29" s="379"/>
      <c r="CH29" s="379"/>
      <c r="CI29" s="379"/>
      <c r="CJ29" s="379"/>
      <c r="CK29" s="379"/>
      <c r="CL29" s="379"/>
      <c r="CM29" s="379"/>
      <c r="CN29" s="379"/>
      <c r="CO29" s="379"/>
      <c r="CP29" s="379"/>
      <c r="CQ29" s="380"/>
      <c r="CR29" s="359">
        <v>3397424</v>
      </c>
      <c r="CS29" s="401"/>
      <c r="CT29" s="401"/>
      <c r="CU29" s="401"/>
      <c r="CV29" s="401"/>
      <c r="CW29" s="401"/>
      <c r="CX29" s="401"/>
      <c r="CY29" s="402"/>
      <c r="CZ29" s="369">
        <v>4.3</v>
      </c>
      <c r="DA29" s="403"/>
      <c r="DB29" s="403"/>
      <c r="DC29" s="404"/>
      <c r="DD29" s="376">
        <v>3343605</v>
      </c>
      <c r="DE29" s="401"/>
      <c r="DF29" s="401"/>
      <c r="DG29" s="401"/>
      <c r="DH29" s="401"/>
      <c r="DI29" s="401"/>
      <c r="DJ29" s="401"/>
      <c r="DK29" s="402"/>
      <c r="DL29" s="376">
        <v>3343605</v>
      </c>
      <c r="DM29" s="401"/>
      <c r="DN29" s="401"/>
      <c r="DO29" s="401"/>
      <c r="DP29" s="401"/>
      <c r="DQ29" s="401"/>
      <c r="DR29" s="401"/>
      <c r="DS29" s="401"/>
      <c r="DT29" s="401"/>
      <c r="DU29" s="401"/>
      <c r="DV29" s="402"/>
      <c r="DW29" s="369">
        <v>8.6</v>
      </c>
      <c r="DX29" s="403"/>
      <c r="DY29" s="403"/>
      <c r="DZ29" s="403"/>
      <c r="EA29" s="403"/>
      <c r="EB29" s="403"/>
      <c r="EC29" s="405"/>
    </row>
    <row r="30" spans="2:133" ht="11.25" customHeight="1" x14ac:dyDescent="0.2">
      <c r="B30" s="366" t="s">
        <v>239</v>
      </c>
      <c r="C30" s="367"/>
      <c r="D30" s="367"/>
      <c r="E30" s="367"/>
      <c r="F30" s="367"/>
      <c r="G30" s="367"/>
      <c r="H30" s="367"/>
      <c r="I30" s="367"/>
      <c r="J30" s="367"/>
      <c r="K30" s="367"/>
      <c r="L30" s="367"/>
      <c r="M30" s="367"/>
      <c r="N30" s="367"/>
      <c r="O30" s="367"/>
      <c r="P30" s="367"/>
      <c r="Q30" s="368"/>
      <c r="R30" s="359">
        <v>576589</v>
      </c>
      <c r="S30" s="360"/>
      <c r="T30" s="360"/>
      <c r="U30" s="360"/>
      <c r="V30" s="360"/>
      <c r="W30" s="360"/>
      <c r="X30" s="360"/>
      <c r="Y30" s="361"/>
      <c r="Z30" s="362">
        <v>0.7</v>
      </c>
      <c r="AA30" s="362"/>
      <c r="AB30" s="362"/>
      <c r="AC30" s="362"/>
      <c r="AD30" s="363">
        <v>159434</v>
      </c>
      <c r="AE30" s="363"/>
      <c r="AF30" s="363"/>
      <c r="AG30" s="363"/>
      <c r="AH30" s="363"/>
      <c r="AI30" s="363"/>
      <c r="AJ30" s="363"/>
      <c r="AK30" s="363"/>
      <c r="AL30" s="369">
        <v>0.4</v>
      </c>
      <c r="AM30" s="370"/>
      <c r="AN30" s="370"/>
      <c r="AO30" s="371"/>
      <c r="AP30" s="341" t="s">
        <v>156</v>
      </c>
      <c r="AQ30" s="342"/>
      <c r="AR30" s="342"/>
      <c r="AS30" s="342"/>
      <c r="AT30" s="342"/>
      <c r="AU30" s="342"/>
      <c r="AV30" s="342"/>
      <c r="AW30" s="342"/>
      <c r="AX30" s="342"/>
      <c r="AY30" s="342"/>
      <c r="AZ30" s="342"/>
      <c r="BA30" s="342"/>
      <c r="BB30" s="342"/>
      <c r="BC30" s="342"/>
      <c r="BD30" s="342"/>
      <c r="BE30" s="342"/>
      <c r="BF30" s="343"/>
      <c r="BG30" s="341" t="s">
        <v>240</v>
      </c>
      <c r="BH30" s="412"/>
      <c r="BI30" s="412"/>
      <c r="BJ30" s="412"/>
      <c r="BK30" s="412"/>
      <c r="BL30" s="412"/>
      <c r="BM30" s="412"/>
      <c r="BN30" s="412"/>
      <c r="BO30" s="412"/>
      <c r="BP30" s="412"/>
      <c r="BQ30" s="413"/>
      <c r="BR30" s="341" t="s">
        <v>241</v>
      </c>
      <c r="BS30" s="412"/>
      <c r="BT30" s="412"/>
      <c r="BU30" s="412"/>
      <c r="BV30" s="412"/>
      <c r="BW30" s="412"/>
      <c r="BX30" s="412"/>
      <c r="BY30" s="412"/>
      <c r="BZ30" s="412"/>
      <c r="CA30" s="412"/>
      <c r="CB30" s="413"/>
      <c r="CD30" s="414"/>
      <c r="CE30" s="415"/>
      <c r="CF30" s="378" t="s">
        <v>242</v>
      </c>
      <c r="CG30" s="379"/>
      <c r="CH30" s="379"/>
      <c r="CI30" s="379"/>
      <c r="CJ30" s="379"/>
      <c r="CK30" s="379"/>
      <c r="CL30" s="379"/>
      <c r="CM30" s="379"/>
      <c r="CN30" s="379"/>
      <c r="CO30" s="379"/>
      <c r="CP30" s="379"/>
      <c r="CQ30" s="380"/>
      <c r="CR30" s="359">
        <v>3230925</v>
      </c>
      <c r="CS30" s="360"/>
      <c r="CT30" s="360"/>
      <c r="CU30" s="360"/>
      <c r="CV30" s="360"/>
      <c r="CW30" s="360"/>
      <c r="CX30" s="360"/>
      <c r="CY30" s="361"/>
      <c r="CZ30" s="369">
        <v>4.0999999999999996</v>
      </c>
      <c r="DA30" s="403"/>
      <c r="DB30" s="403"/>
      <c r="DC30" s="404"/>
      <c r="DD30" s="376">
        <v>3180388</v>
      </c>
      <c r="DE30" s="360"/>
      <c r="DF30" s="360"/>
      <c r="DG30" s="360"/>
      <c r="DH30" s="360"/>
      <c r="DI30" s="360"/>
      <c r="DJ30" s="360"/>
      <c r="DK30" s="361"/>
      <c r="DL30" s="376">
        <v>3180388</v>
      </c>
      <c r="DM30" s="360"/>
      <c r="DN30" s="360"/>
      <c r="DO30" s="360"/>
      <c r="DP30" s="360"/>
      <c r="DQ30" s="360"/>
      <c r="DR30" s="360"/>
      <c r="DS30" s="360"/>
      <c r="DT30" s="360"/>
      <c r="DU30" s="360"/>
      <c r="DV30" s="361"/>
      <c r="DW30" s="369">
        <v>8.1999999999999993</v>
      </c>
      <c r="DX30" s="403"/>
      <c r="DY30" s="403"/>
      <c r="DZ30" s="403"/>
      <c r="EA30" s="403"/>
      <c r="EB30" s="403"/>
      <c r="EC30" s="405"/>
    </row>
    <row r="31" spans="2:133" ht="11.25" customHeight="1" x14ac:dyDescent="0.2">
      <c r="B31" s="366" t="s">
        <v>243</v>
      </c>
      <c r="C31" s="367"/>
      <c r="D31" s="367"/>
      <c r="E31" s="367"/>
      <c r="F31" s="367"/>
      <c r="G31" s="367"/>
      <c r="H31" s="367"/>
      <c r="I31" s="367"/>
      <c r="J31" s="367"/>
      <c r="K31" s="367"/>
      <c r="L31" s="367"/>
      <c r="M31" s="367"/>
      <c r="N31" s="367"/>
      <c r="O31" s="367"/>
      <c r="P31" s="367"/>
      <c r="Q31" s="368"/>
      <c r="R31" s="359">
        <v>789081</v>
      </c>
      <c r="S31" s="360"/>
      <c r="T31" s="360"/>
      <c r="U31" s="360"/>
      <c r="V31" s="360"/>
      <c r="W31" s="360"/>
      <c r="X31" s="360"/>
      <c r="Y31" s="361"/>
      <c r="Z31" s="362">
        <v>0.9</v>
      </c>
      <c r="AA31" s="362"/>
      <c r="AB31" s="362"/>
      <c r="AC31" s="362"/>
      <c r="AD31" s="363" t="s">
        <v>65</v>
      </c>
      <c r="AE31" s="363"/>
      <c r="AF31" s="363"/>
      <c r="AG31" s="363"/>
      <c r="AH31" s="363"/>
      <c r="AI31" s="363"/>
      <c r="AJ31" s="363"/>
      <c r="AK31" s="363"/>
      <c r="AL31" s="369" t="s">
        <v>65</v>
      </c>
      <c r="AM31" s="370"/>
      <c r="AN31" s="370"/>
      <c r="AO31" s="371"/>
      <c r="AP31" s="416" t="s">
        <v>244</v>
      </c>
      <c r="AQ31" s="417"/>
      <c r="AR31" s="417"/>
      <c r="AS31" s="417"/>
      <c r="AT31" s="418" t="s">
        <v>245</v>
      </c>
      <c r="AU31" s="419"/>
      <c r="AV31" s="419"/>
      <c r="AW31" s="419"/>
      <c r="AX31" s="348" t="s">
        <v>121</v>
      </c>
      <c r="AY31" s="349"/>
      <c r="AZ31" s="349"/>
      <c r="BA31" s="349"/>
      <c r="BB31" s="349"/>
      <c r="BC31" s="349"/>
      <c r="BD31" s="349"/>
      <c r="BE31" s="349"/>
      <c r="BF31" s="350"/>
      <c r="BG31" s="420">
        <v>99.6</v>
      </c>
      <c r="BH31" s="421"/>
      <c r="BI31" s="421"/>
      <c r="BJ31" s="421"/>
      <c r="BK31" s="421"/>
      <c r="BL31" s="421"/>
      <c r="BM31" s="357">
        <v>98.9</v>
      </c>
      <c r="BN31" s="421"/>
      <c r="BO31" s="421"/>
      <c r="BP31" s="421"/>
      <c r="BQ31" s="422"/>
      <c r="BR31" s="420">
        <v>99.2</v>
      </c>
      <c r="BS31" s="421"/>
      <c r="BT31" s="421"/>
      <c r="BU31" s="421"/>
      <c r="BV31" s="421"/>
      <c r="BW31" s="421"/>
      <c r="BX31" s="357">
        <v>98.6</v>
      </c>
      <c r="BY31" s="421"/>
      <c r="BZ31" s="421"/>
      <c r="CA31" s="421"/>
      <c r="CB31" s="422"/>
      <c r="CD31" s="414"/>
      <c r="CE31" s="415"/>
      <c r="CF31" s="378" t="s">
        <v>246</v>
      </c>
      <c r="CG31" s="379"/>
      <c r="CH31" s="379"/>
      <c r="CI31" s="379"/>
      <c r="CJ31" s="379"/>
      <c r="CK31" s="379"/>
      <c r="CL31" s="379"/>
      <c r="CM31" s="379"/>
      <c r="CN31" s="379"/>
      <c r="CO31" s="379"/>
      <c r="CP31" s="379"/>
      <c r="CQ31" s="380"/>
      <c r="CR31" s="359">
        <v>166499</v>
      </c>
      <c r="CS31" s="401"/>
      <c r="CT31" s="401"/>
      <c r="CU31" s="401"/>
      <c r="CV31" s="401"/>
      <c r="CW31" s="401"/>
      <c r="CX31" s="401"/>
      <c r="CY31" s="402"/>
      <c r="CZ31" s="369">
        <v>0.2</v>
      </c>
      <c r="DA31" s="403"/>
      <c r="DB31" s="403"/>
      <c r="DC31" s="404"/>
      <c r="DD31" s="376">
        <v>163217</v>
      </c>
      <c r="DE31" s="401"/>
      <c r="DF31" s="401"/>
      <c r="DG31" s="401"/>
      <c r="DH31" s="401"/>
      <c r="DI31" s="401"/>
      <c r="DJ31" s="401"/>
      <c r="DK31" s="402"/>
      <c r="DL31" s="376">
        <v>163217</v>
      </c>
      <c r="DM31" s="401"/>
      <c r="DN31" s="401"/>
      <c r="DO31" s="401"/>
      <c r="DP31" s="401"/>
      <c r="DQ31" s="401"/>
      <c r="DR31" s="401"/>
      <c r="DS31" s="401"/>
      <c r="DT31" s="401"/>
      <c r="DU31" s="401"/>
      <c r="DV31" s="402"/>
      <c r="DW31" s="369">
        <v>0.4</v>
      </c>
      <c r="DX31" s="403"/>
      <c r="DY31" s="403"/>
      <c r="DZ31" s="403"/>
      <c r="EA31" s="403"/>
      <c r="EB31" s="403"/>
      <c r="EC31" s="405"/>
    </row>
    <row r="32" spans="2:133" ht="11.25" customHeight="1" x14ac:dyDescent="0.2">
      <c r="B32" s="366" t="s">
        <v>247</v>
      </c>
      <c r="C32" s="367"/>
      <c r="D32" s="367"/>
      <c r="E32" s="367"/>
      <c r="F32" s="367"/>
      <c r="G32" s="367"/>
      <c r="H32" s="367"/>
      <c r="I32" s="367"/>
      <c r="J32" s="367"/>
      <c r="K32" s="367"/>
      <c r="L32" s="367"/>
      <c r="M32" s="367"/>
      <c r="N32" s="367"/>
      <c r="O32" s="367"/>
      <c r="P32" s="367"/>
      <c r="Q32" s="368"/>
      <c r="R32" s="359">
        <v>21411690</v>
      </c>
      <c r="S32" s="360"/>
      <c r="T32" s="360"/>
      <c r="U32" s="360"/>
      <c r="V32" s="360"/>
      <c r="W32" s="360"/>
      <c r="X32" s="360"/>
      <c r="Y32" s="361"/>
      <c r="Z32" s="362">
        <v>25.6</v>
      </c>
      <c r="AA32" s="362"/>
      <c r="AB32" s="362"/>
      <c r="AC32" s="362"/>
      <c r="AD32" s="363" t="s">
        <v>65</v>
      </c>
      <c r="AE32" s="363"/>
      <c r="AF32" s="363"/>
      <c r="AG32" s="363"/>
      <c r="AH32" s="363"/>
      <c r="AI32" s="363"/>
      <c r="AJ32" s="363"/>
      <c r="AK32" s="363"/>
      <c r="AL32" s="369" t="s">
        <v>65</v>
      </c>
      <c r="AM32" s="370"/>
      <c r="AN32" s="370"/>
      <c r="AO32" s="371"/>
      <c r="AP32" s="423"/>
      <c r="AQ32" s="424"/>
      <c r="AR32" s="424"/>
      <c r="AS32" s="424"/>
      <c r="AT32" s="425"/>
      <c r="AU32" s="365" t="s">
        <v>248</v>
      </c>
      <c r="AV32" s="365"/>
      <c r="AW32" s="365"/>
      <c r="AX32" s="366" t="s">
        <v>249</v>
      </c>
      <c r="AY32" s="367"/>
      <c r="AZ32" s="367"/>
      <c r="BA32" s="367"/>
      <c r="BB32" s="367"/>
      <c r="BC32" s="367"/>
      <c r="BD32" s="367"/>
      <c r="BE32" s="367"/>
      <c r="BF32" s="368"/>
      <c r="BG32" s="426">
        <v>99.5</v>
      </c>
      <c r="BH32" s="401"/>
      <c r="BI32" s="401"/>
      <c r="BJ32" s="401"/>
      <c r="BK32" s="401"/>
      <c r="BL32" s="401"/>
      <c r="BM32" s="370">
        <v>98.5</v>
      </c>
      <c r="BN32" s="427"/>
      <c r="BO32" s="427"/>
      <c r="BP32" s="427"/>
      <c r="BQ32" s="428"/>
      <c r="BR32" s="426">
        <v>98.9</v>
      </c>
      <c r="BS32" s="401"/>
      <c r="BT32" s="401"/>
      <c r="BU32" s="401"/>
      <c r="BV32" s="401"/>
      <c r="BW32" s="401"/>
      <c r="BX32" s="370">
        <v>97.9</v>
      </c>
      <c r="BY32" s="427"/>
      <c r="BZ32" s="427"/>
      <c r="CA32" s="427"/>
      <c r="CB32" s="428"/>
      <c r="CD32" s="429"/>
      <c r="CE32" s="430"/>
      <c r="CF32" s="378" t="s">
        <v>250</v>
      </c>
      <c r="CG32" s="379"/>
      <c r="CH32" s="379"/>
      <c r="CI32" s="379"/>
      <c r="CJ32" s="379"/>
      <c r="CK32" s="379"/>
      <c r="CL32" s="379"/>
      <c r="CM32" s="379"/>
      <c r="CN32" s="379"/>
      <c r="CO32" s="379"/>
      <c r="CP32" s="379"/>
      <c r="CQ32" s="380"/>
      <c r="CR32" s="359" t="s">
        <v>65</v>
      </c>
      <c r="CS32" s="360"/>
      <c r="CT32" s="360"/>
      <c r="CU32" s="360"/>
      <c r="CV32" s="360"/>
      <c r="CW32" s="360"/>
      <c r="CX32" s="360"/>
      <c r="CY32" s="361"/>
      <c r="CZ32" s="369" t="s">
        <v>65</v>
      </c>
      <c r="DA32" s="403"/>
      <c r="DB32" s="403"/>
      <c r="DC32" s="404"/>
      <c r="DD32" s="376" t="s">
        <v>65</v>
      </c>
      <c r="DE32" s="360"/>
      <c r="DF32" s="360"/>
      <c r="DG32" s="360"/>
      <c r="DH32" s="360"/>
      <c r="DI32" s="360"/>
      <c r="DJ32" s="360"/>
      <c r="DK32" s="361"/>
      <c r="DL32" s="376" t="s">
        <v>65</v>
      </c>
      <c r="DM32" s="360"/>
      <c r="DN32" s="360"/>
      <c r="DO32" s="360"/>
      <c r="DP32" s="360"/>
      <c r="DQ32" s="360"/>
      <c r="DR32" s="360"/>
      <c r="DS32" s="360"/>
      <c r="DT32" s="360"/>
      <c r="DU32" s="360"/>
      <c r="DV32" s="361"/>
      <c r="DW32" s="369" t="s">
        <v>65</v>
      </c>
      <c r="DX32" s="403"/>
      <c r="DY32" s="403"/>
      <c r="DZ32" s="403"/>
      <c r="EA32" s="403"/>
      <c r="EB32" s="403"/>
      <c r="EC32" s="405"/>
    </row>
    <row r="33" spans="2:133" ht="11.25" customHeight="1" x14ac:dyDescent="0.2">
      <c r="B33" s="394" t="s">
        <v>251</v>
      </c>
      <c r="C33" s="395"/>
      <c r="D33" s="395"/>
      <c r="E33" s="395"/>
      <c r="F33" s="395"/>
      <c r="G33" s="395"/>
      <c r="H33" s="395"/>
      <c r="I33" s="395"/>
      <c r="J33" s="395"/>
      <c r="K33" s="395"/>
      <c r="L33" s="395"/>
      <c r="M33" s="395"/>
      <c r="N33" s="395"/>
      <c r="O33" s="395"/>
      <c r="P33" s="395"/>
      <c r="Q33" s="396"/>
      <c r="R33" s="359" t="s">
        <v>65</v>
      </c>
      <c r="S33" s="360"/>
      <c r="T33" s="360"/>
      <c r="U33" s="360"/>
      <c r="V33" s="360"/>
      <c r="W33" s="360"/>
      <c r="X33" s="360"/>
      <c r="Y33" s="361"/>
      <c r="Z33" s="362" t="s">
        <v>65</v>
      </c>
      <c r="AA33" s="362"/>
      <c r="AB33" s="362"/>
      <c r="AC33" s="362"/>
      <c r="AD33" s="363" t="s">
        <v>65</v>
      </c>
      <c r="AE33" s="363"/>
      <c r="AF33" s="363"/>
      <c r="AG33" s="363"/>
      <c r="AH33" s="363"/>
      <c r="AI33" s="363"/>
      <c r="AJ33" s="363"/>
      <c r="AK33" s="363"/>
      <c r="AL33" s="369" t="s">
        <v>65</v>
      </c>
      <c r="AM33" s="370"/>
      <c r="AN33" s="370"/>
      <c r="AO33" s="371"/>
      <c r="AP33" s="431"/>
      <c r="AQ33" s="432"/>
      <c r="AR33" s="432"/>
      <c r="AS33" s="432"/>
      <c r="AT33" s="433"/>
      <c r="AU33" s="434"/>
      <c r="AV33" s="434"/>
      <c r="AW33" s="434"/>
      <c r="AX33" s="407" t="s">
        <v>252</v>
      </c>
      <c r="AY33" s="408"/>
      <c r="AZ33" s="408"/>
      <c r="BA33" s="408"/>
      <c r="BB33" s="408"/>
      <c r="BC33" s="408"/>
      <c r="BD33" s="408"/>
      <c r="BE33" s="408"/>
      <c r="BF33" s="409"/>
      <c r="BG33" s="435">
        <v>99.7</v>
      </c>
      <c r="BH33" s="436"/>
      <c r="BI33" s="436"/>
      <c r="BJ33" s="436"/>
      <c r="BK33" s="436"/>
      <c r="BL33" s="436"/>
      <c r="BM33" s="437">
        <v>99.2</v>
      </c>
      <c r="BN33" s="436"/>
      <c r="BO33" s="436"/>
      <c r="BP33" s="436"/>
      <c r="BQ33" s="438"/>
      <c r="BR33" s="435">
        <v>99.5</v>
      </c>
      <c r="BS33" s="436"/>
      <c r="BT33" s="436"/>
      <c r="BU33" s="436"/>
      <c r="BV33" s="436"/>
      <c r="BW33" s="436"/>
      <c r="BX33" s="437">
        <v>99.1</v>
      </c>
      <c r="BY33" s="436"/>
      <c r="BZ33" s="436"/>
      <c r="CA33" s="436"/>
      <c r="CB33" s="438"/>
      <c r="CD33" s="378" t="s">
        <v>253</v>
      </c>
      <c r="CE33" s="379"/>
      <c r="CF33" s="379"/>
      <c r="CG33" s="379"/>
      <c r="CH33" s="379"/>
      <c r="CI33" s="379"/>
      <c r="CJ33" s="379"/>
      <c r="CK33" s="379"/>
      <c r="CL33" s="379"/>
      <c r="CM33" s="379"/>
      <c r="CN33" s="379"/>
      <c r="CO33" s="379"/>
      <c r="CP33" s="379"/>
      <c r="CQ33" s="380"/>
      <c r="CR33" s="359">
        <v>31511192</v>
      </c>
      <c r="CS33" s="401"/>
      <c r="CT33" s="401"/>
      <c r="CU33" s="401"/>
      <c r="CV33" s="401"/>
      <c r="CW33" s="401"/>
      <c r="CX33" s="401"/>
      <c r="CY33" s="402"/>
      <c r="CZ33" s="369">
        <v>40.299999999999997</v>
      </c>
      <c r="DA33" s="403"/>
      <c r="DB33" s="403"/>
      <c r="DC33" s="404"/>
      <c r="DD33" s="376">
        <v>21773008</v>
      </c>
      <c r="DE33" s="401"/>
      <c r="DF33" s="401"/>
      <c r="DG33" s="401"/>
      <c r="DH33" s="401"/>
      <c r="DI33" s="401"/>
      <c r="DJ33" s="401"/>
      <c r="DK33" s="402"/>
      <c r="DL33" s="376">
        <v>15321920</v>
      </c>
      <c r="DM33" s="401"/>
      <c r="DN33" s="401"/>
      <c r="DO33" s="401"/>
      <c r="DP33" s="401"/>
      <c r="DQ33" s="401"/>
      <c r="DR33" s="401"/>
      <c r="DS33" s="401"/>
      <c r="DT33" s="401"/>
      <c r="DU33" s="401"/>
      <c r="DV33" s="402"/>
      <c r="DW33" s="369">
        <v>39.5</v>
      </c>
      <c r="DX33" s="403"/>
      <c r="DY33" s="403"/>
      <c r="DZ33" s="403"/>
      <c r="EA33" s="403"/>
      <c r="EB33" s="403"/>
      <c r="EC33" s="405"/>
    </row>
    <row r="34" spans="2:133" ht="11.25" customHeight="1" x14ac:dyDescent="0.2">
      <c r="B34" s="366" t="s">
        <v>254</v>
      </c>
      <c r="C34" s="367"/>
      <c r="D34" s="367"/>
      <c r="E34" s="367"/>
      <c r="F34" s="367"/>
      <c r="G34" s="367"/>
      <c r="H34" s="367"/>
      <c r="I34" s="367"/>
      <c r="J34" s="367"/>
      <c r="K34" s="367"/>
      <c r="L34" s="367"/>
      <c r="M34" s="367"/>
      <c r="N34" s="367"/>
      <c r="O34" s="367"/>
      <c r="P34" s="367"/>
      <c r="Q34" s="368"/>
      <c r="R34" s="359">
        <v>10738662</v>
      </c>
      <c r="S34" s="360"/>
      <c r="T34" s="360"/>
      <c r="U34" s="360"/>
      <c r="V34" s="360"/>
      <c r="W34" s="360"/>
      <c r="X34" s="360"/>
      <c r="Y34" s="361"/>
      <c r="Z34" s="362">
        <v>12.8</v>
      </c>
      <c r="AA34" s="362"/>
      <c r="AB34" s="362"/>
      <c r="AC34" s="362"/>
      <c r="AD34" s="363" t="s">
        <v>65</v>
      </c>
      <c r="AE34" s="363"/>
      <c r="AF34" s="363"/>
      <c r="AG34" s="363"/>
      <c r="AH34" s="363"/>
      <c r="AI34" s="363"/>
      <c r="AJ34" s="363"/>
      <c r="AK34" s="363"/>
      <c r="AL34" s="369" t="s">
        <v>65</v>
      </c>
      <c r="AM34" s="370"/>
      <c r="AN34" s="370"/>
      <c r="AO34" s="371"/>
      <c r="AP34" s="439"/>
      <c r="AQ34" s="440"/>
      <c r="AR34" s="365"/>
      <c r="AS34" s="419"/>
      <c r="AT34" s="419"/>
      <c r="AU34" s="419"/>
      <c r="AV34" s="419"/>
      <c r="AW34" s="419"/>
      <c r="AX34" s="419"/>
      <c r="AY34" s="419"/>
      <c r="AZ34" s="419"/>
      <c r="BA34" s="419"/>
      <c r="BB34" s="419"/>
      <c r="BC34" s="419"/>
      <c r="BD34" s="419"/>
      <c r="BE34" s="419"/>
      <c r="BF34" s="419"/>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D34" s="378" t="s">
        <v>255</v>
      </c>
      <c r="CE34" s="379"/>
      <c r="CF34" s="379"/>
      <c r="CG34" s="379"/>
      <c r="CH34" s="379"/>
      <c r="CI34" s="379"/>
      <c r="CJ34" s="379"/>
      <c r="CK34" s="379"/>
      <c r="CL34" s="379"/>
      <c r="CM34" s="379"/>
      <c r="CN34" s="379"/>
      <c r="CO34" s="379"/>
      <c r="CP34" s="379"/>
      <c r="CQ34" s="380"/>
      <c r="CR34" s="359">
        <v>12531600</v>
      </c>
      <c r="CS34" s="360"/>
      <c r="CT34" s="360"/>
      <c r="CU34" s="360"/>
      <c r="CV34" s="360"/>
      <c r="CW34" s="360"/>
      <c r="CX34" s="360"/>
      <c r="CY34" s="361"/>
      <c r="CZ34" s="369">
        <v>16</v>
      </c>
      <c r="DA34" s="403"/>
      <c r="DB34" s="403"/>
      <c r="DC34" s="404"/>
      <c r="DD34" s="376">
        <v>7135788</v>
      </c>
      <c r="DE34" s="360"/>
      <c r="DF34" s="360"/>
      <c r="DG34" s="360"/>
      <c r="DH34" s="360"/>
      <c r="DI34" s="360"/>
      <c r="DJ34" s="360"/>
      <c r="DK34" s="361"/>
      <c r="DL34" s="376">
        <v>6030756</v>
      </c>
      <c r="DM34" s="360"/>
      <c r="DN34" s="360"/>
      <c r="DO34" s="360"/>
      <c r="DP34" s="360"/>
      <c r="DQ34" s="360"/>
      <c r="DR34" s="360"/>
      <c r="DS34" s="360"/>
      <c r="DT34" s="360"/>
      <c r="DU34" s="360"/>
      <c r="DV34" s="361"/>
      <c r="DW34" s="369">
        <v>15.5</v>
      </c>
      <c r="DX34" s="403"/>
      <c r="DY34" s="403"/>
      <c r="DZ34" s="403"/>
      <c r="EA34" s="403"/>
      <c r="EB34" s="403"/>
      <c r="EC34" s="405"/>
    </row>
    <row r="35" spans="2:133" ht="11.25" customHeight="1" x14ac:dyDescent="0.2">
      <c r="B35" s="366" t="s">
        <v>256</v>
      </c>
      <c r="C35" s="367"/>
      <c r="D35" s="367"/>
      <c r="E35" s="367"/>
      <c r="F35" s="367"/>
      <c r="G35" s="367"/>
      <c r="H35" s="367"/>
      <c r="I35" s="367"/>
      <c r="J35" s="367"/>
      <c r="K35" s="367"/>
      <c r="L35" s="367"/>
      <c r="M35" s="367"/>
      <c r="N35" s="367"/>
      <c r="O35" s="367"/>
      <c r="P35" s="367"/>
      <c r="Q35" s="368"/>
      <c r="R35" s="359">
        <v>185944</v>
      </c>
      <c r="S35" s="360"/>
      <c r="T35" s="360"/>
      <c r="U35" s="360"/>
      <c r="V35" s="360"/>
      <c r="W35" s="360"/>
      <c r="X35" s="360"/>
      <c r="Y35" s="361"/>
      <c r="Z35" s="362">
        <v>0.2</v>
      </c>
      <c r="AA35" s="362"/>
      <c r="AB35" s="362"/>
      <c r="AC35" s="362"/>
      <c r="AD35" s="363">
        <v>107905</v>
      </c>
      <c r="AE35" s="363"/>
      <c r="AF35" s="363"/>
      <c r="AG35" s="363"/>
      <c r="AH35" s="363"/>
      <c r="AI35" s="363"/>
      <c r="AJ35" s="363"/>
      <c r="AK35" s="363"/>
      <c r="AL35" s="369">
        <v>0.3</v>
      </c>
      <c r="AM35" s="370"/>
      <c r="AN35" s="370"/>
      <c r="AO35" s="371"/>
      <c r="AP35" s="441"/>
      <c r="AQ35" s="341" t="s">
        <v>257</v>
      </c>
      <c r="AR35" s="342"/>
      <c r="AS35" s="342"/>
      <c r="AT35" s="342"/>
      <c r="AU35" s="342"/>
      <c r="AV35" s="342"/>
      <c r="AW35" s="342"/>
      <c r="AX35" s="342"/>
      <c r="AY35" s="342"/>
      <c r="AZ35" s="342"/>
      <c r="BA35" s="342"/>
      <c r="BB35" s="342"/>
      <c r="BC35" s="342"/>
      <c r="BD35" s="342"/>
      <c r="BE35" s="342"/>
      <c r="BF35" s="343"/>
      <c r="BG35" s="341" t="s">
        <v>258</v>
      </c>
      <c r="BH35" s="342"/>
      <c r="BI35" s="342"/>
      <c r="BJ35" s="342"/>
      <c r="BK35" s="342"/>
      <c r="BL35" s="342"/>
      <c r="BM35" s="342"/>
      <c r="BN35" s="342"/>
      <c r="BO35" s="342"/>
      <c r="BP35" s="342"/>
      <c r="BQ35" s="342"/>
      <c r="BR35" s="342"/>
      <c r="BS35" s="342"/>
      <c r="BT35" s="342"/>
      <c r="BU35" s="342"/>
      <c r="BV35" s="342"/>
      <c r="BW35" s="342"/>
      <c r="BX35" s="342"/>
      <c r="BY35" s="342"/>
      <c r="BZ35" s="342"/>
      <c r="CA35" s="342"/>
      <c r="CB35" s="343"/>
      <c r="CD35" s="378" t="s">
        <v>259</v>
      </c>
      <c r="CE35" s="379"/>
      <c r="CF35" s="379"/>
      <c r="CG35" s="379"/>
      <c r="CH35" s="379"/>
      <c r="CI35" s="379"/>
      <c r="CJ35" s="379"/>
      <c r="CK35" s="379"/>
      <c r="CL35" s="379"/>
      <c r="CM35" s="379"/>
      <c r="CN35" s="379"/>
      <c r="CO35" s="379"/>
      <c r="CP35" s="379"/>
      <c r="CQ35" s="380"/>
      <c r="CR35" s="359">
        <v>192959</v>
      </c>
      <c r="CS35" s="401"/>
      <c r="CT35" s="401"/>
      <c r="CU35" s="401"/>
      <c r="CV35" s="401"/>
      <c r="CW35" s="401"/>
      <c r="CX35" s="401"/>
      <c r="CY35" s="402"/>
      <c r="CZ35" s="369">
        <v>0.2</v>
      </c>
      <c r="DA35" s="403"/>
      <c r="DB35" s="403"/>
      <c r="DC35" s="404"/>
      <c r="DD35" s="376">
        <v>151183</v>
      </c>
      <c r="DE35" s="401"/>
      <c r="DF35" s="401"/>
      <c r="DG35" s="401"/>
      <c r="DH35" s="401"/>
      <c r="DI35" s="401"/>
      <c r="DJ35" s="401"/>
      <c r="DK35" s="402"/>
      <c r="DL35" s="376">
        <v>151183</v>
      </c>
      <c r="DM35" s="401"/>
      <c r="DN35" s="401"/>
      <c r="DO35" s="401"/>
      <c r="DP35" s="401"/>
      <c r="DQ35" s="401"/>
      <c r="DR35" s="401"/>
      <c r="DS35" s="401"/>
      <c r="DT35" s="401"/>
      <c r="DU35" s="401"/>
      <c r="DV35" s="402"/>
      <c r="DW35" s="369">
        <v>0.4</v>
      </c>
      <c r="DX35" s="403"/>
      <c r="DY35" s="403"/>
      <c r="DZ35" s="403"/>
      <c r="EA35" s="403"/>
      <c r="EB35" s="403"/>
      <c r="EC35" s="405"/>
    </row>
    <row r="36" spans="2:133" ht="11.25" customHeight="1" x14ac:dyDescent="0.2">
      <c r="B36" s="366" t="s">
        <v>260</v>
      </c>
      <c r="C36" s="367"/>
      <c r="D36" s="367"/>
      <c r="E36" s="367"/>
      <c r="F36" s="367"/>
      <c r="G36" s="367"/>
      <c r="H36" s="367"/>
      <c r="I36" s="367"/>
      <c r="J36" s="367"/>
      <c r="K36" s="367"/>
      <c r="L36" s="367"/>
      <c r="M36" s="367"/>
      <c r="N36" s="367"/>
      <c r="O36" s="367"/>
      <c r="P36" s="367"/>
      <c r="Q36" s="368"/>
      <c r="R36" s="359">
        <v>69516</v>
      </c>
      <c r="S36" s="360"/>
      <c r="T36" s="360"/>
      <c r="U36" s="360"/>
      <c r="V36" s="360"/>
      <c r="W36" s="360"/>
      <c r="X36" s="360"/>
      <c r="Y36" s="361"/>
      <c r="Z36" s="362">
        <v>0.1</v>
      </c>
      <c r="AA36" s="362"/>
      <c r="AB36" s="362"/>
      <c r="AC36" s="362"/>
      <c r="AD36" s="363" t="s">
        <v>65</v>
      </c>
      <c r="AE36" s="363"/>
      <c r="AF36" s="363"/>
      <c r="AG36" s="363"/>
      <c r="AH36" s="363"/>
      <c r="AI36" s="363"/>
      <c r="AJ36" s="363"/>
      <c r="AK36" s="363"/>
      <c r="AL36" s="369" t="s">
        <v>65</v>
      </c>
      <c r="AM36" s="370"/>
      <c r="AN36" s="370"/>
      <c r="AO36" s="371"/>
      <c r="AP36" s="441"/>
      <c r="AQ36" s="442" t="s">
        <v>261</v>
      </c>
      <c r="AR36" s="443"/>
      <c r="AS36" s="443"/>
      <c r="AT36" s="443"/>
      <c r="AU36" s="443"/>
      <c r="AV36" s="443"/>
      <c r="AW36" s="443"/>
      <c r="AX36" s="443"/>
      <c r="AY36" s="444"/>
      <c r="AZ36" s="351">
        <v>8850342</v>
      </c>
      <c r="BA36" s="352"/>
      <c r="BB36" s="352"/>
      <c r="BC36" s="352"/>
      <c r="BD36" s="352"/>
      <c r="BE36" s="352"/>
      <c r="BF36" s="445"/>
      <c r="BG36" s="372" t="s">
        <v>262</v>
      </c>
      <c r="BH36" s="373"/>
      <c r="BI36" s="373"/>
      <c r="BJ36" s="373"/>
      <c r="BK36" s="373"/>
      <c r="BL36" s="373"/>
      <c r="BM36" s="373"/>
      <c r="BN36" s="373"/>
      <c r="BO36" s="373"/>
      <c r="BP36" s="373"/>
      <c r="BQ36" s="373"/>
      <c r="BR36" s="373"/>
      <c r="BS36" s="373"/>
      <c r="BT36" s="373"/>
      <c r="BU36" s="374"/>
      <c r="BV36" s="351">
        <v>151698</v>
      </c>
      <c r="BW36" s="352"/>
      <c r="BX36" s="352"/>
      <c r="BY36" s="352"/>
      <c r="BZ36" s="352"/>
      <c r="CA36" s="352"/>
      <c r="CB36" s="445"/>
      <c r="CD36" s="378" t="s">
        <v>263</v>
      </c>
      <c r="CE36" s="379"/>
      <c r="CF36" s="379"/>
      <c r="CG36" s="379"/>
      <c r="CH36" s="379"/>
      <c r="CI36" s="379"/>
      <c r="CJ36" s="379"/>
      <c r="CK36" s="379"/>
      <c r="CL36" s="379"/>
      <c r="CM36" s="379"/>
      <c r="CN36" s="379"/>
      <c r="CO36" s="379"/>
      <c r="CP36" s="379"/>
      <c r="CQ36" s="380"/>
      <c r="CR36" s="359">
        <v>8526756</v>
      </c>
      <c r="CS36" s="360"/>
      <c r="CT36" s="360"/>
      <c r="CU36" s="360"/>
      <c r="CV36" s="360"/>
      <c r="CW36" s="360"/>
      <c r="CX36" s="360"/>
      <c r="CY36" s="361"/>
      <c r="CZ36" s="369">
        <v>10.9</v>
      </c>
      <c r="DA36" s="403"/>
      <c r="DB36" s="403"/>
      <c r="DC36" s="404"/>
      <c r="DD36" s="376">
        <v>5520892</v>
      </c>
      <c r="DE36" s="360"/>
      <c r="DF36" s="360"/>
      <c r="DG36" s="360"/>
      <c r="DH36" s="360"/>
      <c r="DI36" s="360"/>
      <c r="DJ36" s="360"/>
      <c r="DK36" s="361"/>
      <c r="DL36" s="376">
        <v>4641962</v>
      </c>
      <c r="DM36" s="360"/>
      <c r="DN36" s="360"/>
      <c r="DO36" s="360"/>
      <c r="DP36" s="360"/>
      <c r="DQ36" s="360"/>
      <c r="DR36" s="360"/>
      <c r="DS36" s="360"/>
      <c r="DT36" s="360"/>
      <c r="DU36" s="360"/>
      <c r="DV36" s="361"/>
      <c r="DW36" s="369">
        <v>12</v>
      </c>
      <c r="DX36" s="403"/>
      <c r="DY36" s="403"/>
      <c r="DZ36" s="403"/>
      <c r="EA36" s="403"/>
      <c r="EB36" s="403"/>
      <c r="EC36" s="405"/>
    </row>
    <row r="37" spans="2:133" ht="11.25" customHeight="1" x14ac:dyDescent="0.2">
      <c r="B37" s="366" t="s">
        <v>264</v>
      </c>
      <c r="C37" s="367"/>
      <c r="D37" s="367"/>
      <c r="E37" s="367"/>
      <c r="F37" s="367"/>
      <c r="G37" s="367"/>
      <c r="H37" s="367"/>
      <c r="I37" s="367"/>
      <c r="J37" s="367"/>
      <c r="K37" s="367"/>
      <c r="L37" s="367"/>
      <c r="M37" s="367"/>
      <c r="N37" s="367"/>
      <c r="O37" s="367"/>
      <c r="P37" s="367"/>
      <c r="Q37" s="368"/>
      <c r="R37" s="359">
        <v>2625122</v>
      </c>
      <c r="S37" s="360"/>
      <c r="T37" s="360"/>
      <c r="U37" s="360"/>
      <c r="V37" s="360"/>
      <c r="W37" s="360"/>
      <c r="X37" s="360"/>
      <c r="Y37" s="361"/>
      <c r="Z37" s="362">
        <v>3.1</v>
      </c>
      <c r="AA37" s="362"/>
      <c r="AB37" s="362"/>
      <c r="AC37" s="362"/>
      <c r="AD37" s="363" t="s">
        <v>65</v>
      </c>
      <c r="AE37" s="363"/>
      <c r="AF37" s="363"/>
      <c r="AG37" s="363"/>
      <c r="AH37" s="363"/>
      <c r="AI37" s="363"/>
      <c r="AJ37" s="363"/>
      <c r="AK37" s="363"/>
      <c r="AL37" s="369" t="s">
        <v>65</v>
      </c>
      <c r="AM37" s="370"/>
      <c r="AN37" s="370"/>
      <c r="AO37" s="371"/>
      <c r="AQ37" s="446" t="s">
        <v>265</v>
      </c>
      <c r="AR37" s="447"/>
      <c r="AS37" s="447"/>
      <c r="AT37" s="447"/>
      <c r="AU37" s="447"/>
      <c r="AV37" s="447"/>
      <c r="AW37" s="447"/>
      <c r="AX37" s="447"/>
      <c r="AY37" s="448"/>
      <c r="AZ37" s="359">
        <v>1399338</v>
      </c>
      <c r="BA37" s="360"/>
      <c r="BB37" s="360"/>
      <c r="BC37" s="360"/>
      <c r="BD37" s="401"/>
      <c r="BE37" s="401"/>
      <c r="BF37" s="428"/>
      <c r="BG37" s="378" t="s">
        <v>266</v>
      </c>
      <c r="BH37" s="379"/>
      <c r="BI37" s="379"/>
      <c r="BJ37" s="379"/>
      <c r="BK37" s="379"/>
      <c r="BL37" s="379"/>
      <c r="BM37" s="379"/>
      <c r="BN37" s="379"/>
      <c r="BO37" s="379"/>
      <c r="BP37" s="379"/>
      <c r="BQ37" s="379"/>
      <c r="BR37" s="379"/>
      <c r="BS37" s="379"/>
      <c r="BT37" s="379"/>
      <c r="BU37" s="380"/>
      <c r="BV37" s="359">
        <v>-1051681</v>
      </c>
      <c r="BW37" s="360"/>
      <c r="BX37" s="360"/>
      <c r="BY37" s="360"/>
      <c r="BZ37" s="360"/>
      <c r="CA37" s="360"/>
      <c r="CB37" s="377"/>
      <c r="CD37" s="378" t="s">
        <v>267</v>
      </c>
      <c r="CE37" s="379"/>
      <c r="CF37" s="379"/>
      <c r="CG37" s="379"/>
      <c r="CH37" s="379"/>
      <c r="CI37" s="379"/>
      <c r="CJ37" s="379"/>
      <c r="CK37" s="379"/>
      <c r="CL37" s="379"/>
      <c r="CM37" s="379"/>
      <c r="CN37" s="379"/>
      <c r="CO37" s="379"/>
      <c r="CP37" s="379"/>
      <c r="CQ37" s="380"/>
      <c r="CR37" s="359">
        <v>660410</v>
      </c>
      <c r="CS37" s="401"/>
      <c r="CT37" s="401"/>
      <c r="CU37" s="401"/>
      <c r="CV37" s="401"/>
      <c r="CW37" s="401"/>
      <c r="CX37" s="401"/>
      <c r="CY37" s="402"/>
      <c r="CZ37" s="369">
        <v>0.8</v>
      </c>
      <c r="DA37" s="403"/>
      <c r="DB37" s="403"/>
      <c r="DC37" s="404"/>
      <c r="DD37" s="376">
        <v>580892</v>
      </c>
      <c r="DE37" s="401"/>
      <c r="DF37" s="401"/>
      <c r="DG37" s="401"/>
      <c r="DH37" s="401"/>
      <c r="DI37" s="401"/>
      <c r="DJ37" s="401"/>
      <c r="DK37" s="402"/>
      <c r="DL37" s="376">
        <v>475951</v>
      </c>
      <c r="DM37" s="401"/>
      <c r="DN37" s="401"/>
      <c r="DO37" s="401"/>
      <c r="DP37" s="401"/>
      <c r="DQ37" s="401"/>
      <c r="DR37" s="401"/>
      <c r="DS37" s="401"/>
      <c r="DT37" s="401"/>
      <c r="DU37" s="401"/>
      <c r="DV37" s="402"/>
      <c r="DW37" s="369">
        <v>1.2</v>
      </c>
      <c r="DX37" s="403"/>
      <c r="DY37" s="403"/>
      <c r="DZ37" s="403"/>
      <c r="EA37" s="403"/>
      <c r="EB37" s="403"/>
      <c r="EC37" s="405"/>
    </row>
    <row r="38" spans="2:133" ht="11.25" customHeight="1" x14ac:dyDescent="0.2">
      <c r="B38" s="366" t="s">
        <v>268</v>
      </c>
      <c r="C38" s="367"/>
      <c r="D38" s="367"/>
      <c r="E38" s="367"/>
      <c r="F38" s="367"/>
      <c r="G38" s="367"/>
      <c r="H38" s="367"/>
      <c r="I38" s="367"/>
      <c r="J38" s="367"/>
      <c r="K38" s="367"/>
      <c r="L38" s="367"/>
      <c r="M38" s="367"/>
      <c r="N38" s="367"/>
      <c r="O38" s="367"/>
      <c r="P38" s="367"/>
      <c r="Q38" s="368"/>
      <c r="R38" s="359">
        <v>3152218</v>
      </c>
      <c r="S38" s="360"/>
      <c r="T38" s="360"/>
      <c r="U38" s="360"/>
      <c r="V38" s="360"/>
      <c r="W38" s="360"/>
      <c r="X38" s="360"/>
      <c r="Y38" s="361"/>
      <c r="Z38" s="362">
        <v>3.8</v>
      </c>
      <c r="AA38" s="362"/>
      <c r="AB38" s="362"/>
      <c r="AC38" s="362"/>
      <c r="AD38" s="363" t="s">
        <v>65</v>
      </c>
      <c r="AE38" s="363"/>
      <c r="AF38" s="363"/>
      <c r="AG38" s="363"/>
      <c r="AH38" s="363"/>
      <c r="AI38" s="363"/>
      <c r="AJ38" s="363"/>
      <c r="AK38" s="363"/>
      <c r="AL38" s="369" t="s">
        <v>65</v>
      </c>
      <c r="AM38" s="370"/>
      <c r="AN38" s="370"/>
      <c r="AO38" s="371"/>
      <c r="AQ38" s="446" t="s">
        <v>269</v>
      </c>
      <c r="AR38" s="447"/>
      <c r="AS38" s="447"/>
      <c r="AT38" s="447"/>
      <c r="AU38" s="447"/>
      <c r="AV38" s="447"/>
      <c r="AW38" s="447"/>
      <c r="AX38" s="447"/>
      <c r="AY38" s="448"/>
      <c r="AZ38" s="359">
        <v>1030063</v>
      </c>
      <c r="BA38" s="360"/>
      <c r="BB38" s="360"/>
      <c r="BC38" s="360"/>
      <c r="BD38" s="401"/>
      <c r="BE38" s="401"/>
      <c r="BF38" s="428"/>
      <c r="BG38" s="378" t="s">
        <v>270</v>
      </c>
      <c r="BH38" s="379"/>
      <c r="BI38" s="379"/>
      <c r="BJ38" s="379"/>
      <c r="BK38" s="379"/>
      <c r="BL38" s="379"/>
      <c r="BM38" s="379"/>
      <c r="BN38" s="379"/>
      <c r="BO38" s="379"/>
      <c r="BP38" s="379"/>
      <c r="BQ38" s="379"/>
      <c r="BR38" s="379"/>
      <c r="BS38" s="379"/>
      <c r="BT38" s="379"/>
      <c r="BU38" s="380"/>
      <c r="BV38" s="359">
        <v>24218</v>
      </c>
      <c r="BW38" s="360"/>
      <c r="BX38" s="360"/>
      <c r="BY38" s="360"/>
      <c r="BZ38" s="360"/>
      <c r="CA38" s="360"/>
      <c r="CB38" s="377"/>
      <c r="CD38" s="378" t="s">
        <v>271</v>
      </c>
      <c r="CE38" s="379"/>
      <c r="CF38" s="379"/>
      <c r="CG38" s="379"/>
      <c r="CH38" s="379"/>
      <c r="CI38" s="379"/>
      <c r="CJ38" s="379"/>
      <c r="CK38" s="379"/>
      <c r="CL38" s="379"/>
      <c r="CM38" s="379"/>
      <c r="CN38" s="379"/>
      <c r="CO38" s="379"/>
      <c r="CP38" s="379"/>
      <c r="CQ38" s="380"/>
      <c r="CR38" s="359">
        <v>6420941</v>
      </c>
      <c r="CS38" s="360"/>
      <c r="CT38" s="360"/>
      <c r="CU38" s="360"/>
      <c r="CV38" s="360"/>
      <c r="CW38" s="360"/>
      <c r="CX38" s="360"/>
      <c r="CY38" s="361"/>
      <c r="CZ38" s="369">
        <v>8.1999999999999993</v>
      </c>
      <c r="DA38" s="403"/>
      <c r="DB38" s="403"/>
      <c r="DC38" s="404"/>
      <c r="DD38" s="376">
        <v>5585797</v>
      </c>
      <c r="DE38" s="360"/>
      <c r="DF38" s="360"/>
      <c r="DG38" s="360"/>
      <c r="DH38" s="360"/>
      <c r="DI38" s="360"/>
      <c r="DJ38" s="360"/>
      <c r="DK38" s="361"/>
      <c r="DL38" s="376">
        <v>4213019</v>
      </c>
      <c r="DM38" s="360"/>
      <c r="DN38" s="360"/>
      <c r="DO38" s="360"/>
      <c r="DP38" s="360"/>
      <c r="DQ38" s="360"/>
      <c r="DR38" s="360"/>
      <c r="DS38" s="360"/>
      <c r="DT38" s="360"/>
      <c r="DU38" s="360"/>
      <c r="DV38" s="361"/>
      <c r="DW38" s="369">
        <v>10.9</v>
      </c>
      <c r="DX38" s="403"/>
      <c r="DY38" s="403"/>
      <c r="DZ38" s="403"/>
      <c r="EA38" s="403"/>
      <c r="EB38" s="403"/>
      <c r="EC38" s="405"/>
    </row>
    <row r="39" spans="2:133" ht="11.25" customHeight="1" x14ac:dyDescent="0.2">
      <c r="B39" s="366" t="s">
        <v>272</v>
      </c>
      <c r="C39" s="367"/>
      <c r="D39" s="367"/>
      <c r="E39" s="367"/>
      <c r="F39" s="367"/>
      <c r="G39" s="367"/>
      <c r="H39" s="367"/>
      <c r="I39" s="367"/>
      <c r="J39" s="367"/>
      <c r="K39" s="367"/>
      <c r="L39" s="367"/>
      <c r="M39" s="367"/>
      <c r="N39" s="367"/>
      <c r="O39" s="367"/>
      <c r="P39" s="367"/>
      <c r="Q39" s="368"/>
      <c r="R39" s="359">
        <v>1808589</v>
      </c>
      <c r="S39" s="360"/>
      <c r="T39" s="360"/>
      <c r="U39" s="360"/>
      <c r="V39" s="360"/>
      <c r="W39" s="360"/>
      <c r="X39" s="360"/>
      <c r="Y39" s="361"/>
      <c r="Z39" s="362">
        <v>2.2000000000000002</v>
      </c>
      <c r="AA39" s="362"/>
      <c r="AB39" s="362"/>
      <c r="AC39" s="362"/>
      <c r="AD39" s="363">
        <v>13</v>
      </c>
      <c r="AE39" s="363"/>
      <c r="AF39" s="363"/>
      <c r="AG39" s="363"/>
      <c r="AH39" s="363"/>
      <c r="AI39" s="363"/>
      <c r="AJ39" s="363"/>
      <c r="AK39" s="363"/>
      <c r="AL39" s="369">
        <v>0</v>
      </c>
      <c r="AM39" s="370"/>
      <c r="AN39" s="370"/>
      <c r="AO39" s="371"/>
      <c r="AQ39" s="446" t="s">
        <v>273</v>
      </c>
      <c r="AR39" s="447"/>
      <c r="AS39" s="447"/>
      <c r="AT39" s="447"/>
      <c r="AU39" s="447"/>
      <c r="AV39" s="447"/>
      <c r="AW39" s="447"/>
      <c r="AX39" s="447"/>
      <c r="AY39" s="448"/>
      <c r="AZ39" s="359" t="s">
        <v>65</v>
      </c>
      <c r="BA39" s="360"/>
      <c r="BB39" s="360"/>
      <c r="BC39" s="360"/>
      <c r="BD39" s="401"/>
      <c r="BE39" s="401"/>
      <c r="BF39" s="428"/>
      <c r="BG39" s="378" t="s">
        <v>274</v>
      </c>
      <c r="BH39" s="379"/>
      <c r="BI39" s="379"/>
      <c r="BJ39" s="379"/>
      <c r="BK39" s="379"/>
      <c r="BL39" s="379"/>
      <c r="BM39" s="379"/>
      <c r="BN39" s="379"/>
      <c r="BO39" s="379"/>
      <c r="BP39" s="379"/>
      <c r="BQ39" s="379"/>
      <c r="BR39" s="379"/>
      <c r="BS39" s="379"/>
      <c r="BT39" s="379"/>
      <c r="BU39" s="380"/>
      <c r="BV39" s="359">
        <v>34324</v>
      </c>
      <c r="BW39" s="360"/>
      <c r="BX39" s="360"/>
      <c r="BY39" s="360"/>
      <c r="BZ39" s="360"/>
      <c r="CA39" s="360"/>
      <c r="CB39" s="377"/>
      <c r="CD39" s="378" t="s">
        <v>275</v>
      </c>
      <c r="CE39" s="379"/>
      <c r="CF39" s="379"/>
      <c r="CG39" s="379"/>
      <c r="CH39" s="379"/>
      <c r="CI39" s="379"/>
      <c r="CJ39" s="379"/>
      <c r="CK39" s="379"/>
      <c r="CL39" s="379"/>
      <c r="CM39" s="379"/>
      <c r="CN39" s="379"/>
      <c r="CO39" s="379"/>
      <c r="CP39" s="379"/>
      <c r="CQ39" s="380"/>
      <c r="CR39" s="359">
        <v>3026559</v>
      </c>
      <c r="CS39" s="401"/>
      <c r="CT39" s="401"/>
      <c r="CU39" s="401"/>
      <c r="CV39" s="401"/>
      <c r="CW39" s="401"/>
      <c r="CX39" s="401"/>
      <c r="CY39" s="402"/>
      <c r="CZ39" s="369">
        <v>3.9</v>
      </c>
      <c r="DA39" s="403"/>
      <c r="DB39" s="403"/>
      <c r="DC39" s="404"/>
      <c r="DD39" s="376">
        <v>2566971</v>
      </c>
      <c r="DE39" s="401"/>
      <c r="DF39" s="401"/>
      <c r="DG39" s="401"/>
      <c r="DH39" s="401"/>
      <c r="DI39" s="401"/>
      <c r="DJ39" s="401"/>
      <c r="DK39" s="402"/>
      <c r="DL39" s="376" t="s">
        <v>65</v>
      </c>
      <c r="DM39" s="401"/>
      <c r="DN39" s="401"/>
      <c r="DO39" s="401"/>
      <c r="DP39" s="401"/>
      <c r="DQ39" s="401"/>
      <c r="DR39" s="401"/>
      <c r="DS39" s="401"/>
      <c r="DT39" s="401"/>
      <c r="DU39" s="401"/>
      <c r="DV39" s="402"/>
      <c r="DW39" s="369" t="s">
        <v>65</v>
      </c>
      <c r="DX39" s="403"/>
      <c r="DY39" s="403"/>
      <c r="DZ39" s="403"/>
      <c r="EA39" s="403"/>
      <c r="EB39" s="403"/>
      <c r="EC39" s="405"/>
    </row>
    <row r="40" spans="2:133" ht="11.25" customHeight="1" x14ac:dyDescent="0.2">
      <c r="B40" s="366" t="s">
        <v>276</v>
      </c>
      <c r="C40" s="367"/>
      <c r="D40" s="367"/>
      <c r="E40" s="367"/>
      <c r="F40" s="367"/>
      <c r="G40" s="367"/>
      <c r="H40" s="367"/>
      <c r="I40" s="367"/>
      <c r="J40" s="367"/>
      <c r="K40" s="367"/>
      <c r="L40" s="367"/>
      <c r="M40" s="367"/>
      <c r="N40" s="367"/>
      <c r="O40" s="367"/>
      <c r="P40" s="367"/>
      <c r="Q40" s="368"/>
      <c r="R40" s="359">
        <v>2837502</v>
      </c>
      <c r="S40" s="360"/>
      <c r="T40" s="360"/>
      <c r="U40" s="360"/>
      <c r="V40" s="360"/>
      <c r="W40" s="360"/>
      <c r="X40" s="360"/>
      <c r="Y40" s="361"/>
      <c r="Z40" s="362">
        <v>3.4</v>
      </c>
      <c r="AA40" s="362"/>
      <c r="AB40" s="362"/>
      <c r="AC40" s="362"/>
      <c r="AD40" s="363" t="s">
        <v>65</v>
      </c>
      <c r="AE40" s="363"/>
      <c r="AF40" s="363"/>
      <c r="AG40" s="363"/>
      <c r="AH40" s="363"/>
      <c r="AI40" s="363"/>
      <c r="AJ40" s="363"/>
      <c r="AK40" s="363"/>
      <c r="AL40" s="369" t="s">
        <v>65</v>
      </c>
      <c r="AM40" s="370"/>
      <c r="AN40" s="370"/>
      <c r="AO40" s="371"/>
      <c r="AQ40" s="446" t="s">
        <v>277</v>
      </c>
      <c r="AR40" s="447"/>
      <c r="AS40" s="447"/>
      <c r="AT40" s="447"/>
      <c r="AU40" s="447"/>
      <c r="AV40" s="447"/>
      <c r="AW40" s="447"/>
      <c r="AX40" s="447"/>
      <c r="AY40" s="448"/>
      <c r="AZ40" s="359" t="s">
        <v>65</v>
      </c>
      <c r="BA40" s="360"/>
      <c r="BB40" s="360"/>
      <c r="BC40" s="360"/>
      <c r="BD40" s="401"/>
      <c r="BE40" s="401"/>
      <c r="BF40" s="428"/>
      <c r="BG40" s="449" t="s">
        <v>278</v>
      </c>
      <c r="BH40" s="450"/>
      <c r="BI40" s="450"/>
      <c r="BJ40" s="450"/>
      <c r="BK40" s="450"/>
      <c r="BL40" s="451"/>
      <c r="BM40" s="379" t="s">
        <v>279</v>
      </c>
      <c r="BN40" s="379"/>
      <c r="BO40" s="379"/>
      <c r="BP40" s="379"/>
      <c r="BQ40" s="379"/>
      <c r="BR40" s="379"/>
      <c r="BS40" s="379"/>
      <c r="BT40" s="379"/>
      <c r="BU40" s="380"/>
      <c r="BV40" s="359">
        <v>87</v>
      </c>
      <c r="BW40" s="360"/>
      <c r="BX40" s="360"/>
      <c r="BY40" s="360"/>
      <c r="BZ40" s="360"/>
      <c r="CA40" s="360"/>
      <c r="CB40" s="377"/>
      <c r="CD40" s="378" t="s">
        <v>280</v>
      </c>
      <c r="CE40" s="379"/>
      <c r="CF40" s="379"/>
      <c r="CG40" s="379"/>
      <c r="CH40" s="379"/>
      <c r="CI40" s="379"/>
      <c r="CJ40" s="379"/>
      <c r="CK40" s="379"/>
      <c r="CL40" s="379"/>
      <c r="CM40" s="379"/>
      <c r="CN40" s="379"/>
      <c r="CO40" s="379"/>
      <c r="CP40" s="379"/>
      <c r="CQ40" s="380"/>
      <c r="CR40" s="359">
        <v>812377</v>
      </c>
      <c r="CS40" s="360"/>
      <c r="CT40" s="360"/>
      <c r="CU40" s="360"/>
      <c r="CV40" s="360"/>
      <c r="CW40" s="360"/>
      <c r="CX40" s="360"/>
      <c r="CY40" s="361"/>
      <c r="CZ40" s="369">
        <v>1</v>
      </c>
      <c r="DA40" s="403"/>
      <c r="DB40" s="403"/>
      <c r="DC40" s="404"/>
      <c r="DD40" s="376">
        <v>812377</v>
      </c>
      <c r="DE40" s="360"/>
      <c r="DF40" s="360"/>
      <c r="DG40" s="360"/>
      <c r="DH40" s="360"/>
      <c r="DI40" s="360"/>
      <c r="DJ40" s="360"/>
      <c r="DK40" s="361"/>
      <c r="DL40" s="376">
        <v>285000</v>
      </c>
      <c r="DM40" s="360"/>
      <c r="DN40" s="360"/>
      <c r="DO40" s="360"/>
      <c r="DP40" s="360"/>
      <c r="DQ40" s="360"/>
      <c r="DR40" s="360"/>
      <c r="DS40" s="360"/>
      <c r="DT40" s="360"/>
      <c r="DU40" s="360"/>
      <c r="DV40" s="361"/>
      <c r="DW40" s="369">
        <v>0.7</v>
      </c>
      <c r="DX40" s="403"/>
      <c r="DY40" s="403"/>
      <c r="DZ40" s="403"/>
      <c r="EA40" s="403"/>
      <c r="EB40" s="403"/>
      <c r="EC40" s="405"/>
    </row>
    <row r="41" spans="2:133" ht="11.25" customHeight="1" x14ac:dyDescent="0.2">
      <c r="B41" s="366" t="s">
        <v>281</v>
      </c>
      <c r="C41" s="367"/>
      <c r="D41" s="367"/>
      <c r="E41" s="367"/>
      <c r="F41" s="367"/>
      <c r="G41" s="367"/>
      <c r="H41" s="367"/>
      <c r="I41" s="367"/>
      <c r="J41" s="367"/>
      <c r="K41" s="367"/>
      <c r="L41" s="367"/>
      <c r="M41" s="367"/>
      <c r="N41" s="367"/>
      <c r="O41" s="367"/>
      <c r="P41" s="367"/>
      <c r="Q41" s="368"/>
      <c r="R41" s="359" t="s">
        <v>65</v>
      </c>
      <c r="S41" s="360"/>
      <c r="T41" s="360"/>
      <c r="U41" s="360"/>
      <c r="V41" s="360"/>
      <c r="W41" s="360"/>
      <c r="X41" s="360"/>
      <c r="Y41" s="361"/>
      <c r="Z41" s="362" t="s">
        <v>65</v>
      </c>
      <c r="AA41" s="362"/>
      <c r="AB41" s="362"/>
      <c r="AC41" s="362"/>
      <c r="AD41" s="363" t="s">
        <v>65</v>
      </c>
      <c r="AE41" s="363"/>
      <c r="AF41" s="363"/>
      <c r="AG41" s="363"/>
      <c r="AH41" s="363"/>
      <c r="AI41" s="363"/>
      <c r="AJ41" s="363"/>
      <c r="AK41" s="363"/>
      <c r="AL41" s="369" t="s">
        <v>65</v>
      </c>
      <c r="AM41" s="370"/>
      <c r="AN41" s="370"/>
      <c r="AO41" s="371"/>
      <c r="AQ41" s="446" t="s">
        <v>282</v>
      </c>
      <c r="AR41" s="447"/>
      <c r="AS41" s="447"/>
      <c r="AT41" s="447"/>
      <c r="AU41" s="447"/>
      <c r="AV41" s="447"/>
      <c r="AW41" s="447"/>
      <c r="AX41" s="447"/>
      <c r="AY41" s="448"/>
      <c r="AZ41" s="359">
        <v>2026801</v>
      </c>
      <c r="BA41" s="360"/>
      <c r="BB41" s="360"/>
      <c r="BC41" s="360"/>
      <c r="BD41" s="401"/>
      <c r="BE41" s="401"/>
      <c r="BF41" s="428"/>
      <c r="BG41" s="449"/>
      <c r="BH41" s="450"/>
      <c r="BI41" s="450"/>
      <c r="BJ41" s="450"/>
      <c r="BK41" s="450"/>
      <c r="BL41" s="451"/>
      <c r="BM41" s="379" t="s">
        <v>283</v>
      </c>
      <c r="BN41" s="379"/>
      <c r="BO41" s="379"/>
      <c r="BP41" s="379"/>
      <c r="BQ41" s="379"/>
      <c r="BR41" s="379"/>
      <c r="BS41" s="379"/>
      <c r="BT41" s="379"/>
      <c r="BU41" s="380"/>
      <c r="BV41" s="359" t="s">
        <v>65</v>
      </c>
      <c r="BW41" s="360"/>
      <c r="BX41" s="360"/>
      <c r="BY41" s="360"/>
      <c r="BZ41" s="360"/>
      <c r="CA41" s="360"/>
      <c r="CB41" s="377"/>
      <c r="CD41" s="378" t="s">
        <v>284</v>
      </c>
      <c r="CE41" s="379"/>
      <c r="CF41" s="379"/>
      <c r="CG41" s="379"/>
      <c r="CH41" s="379"/>
      <c r="CI41" s="379"/>
      <c r="CJ41" s="379"/>
      <c r="CK41" s="379"/>
      <c r="CL41" s="379"/>
      <c r="CM41" s="379"/>
      <c r="CN41" s="379"/>
      <c r="CO41" s="379"/>
      <c r="CP41" s="379"/>
      <c r="CQ41" s="380"/>
      <c r="CR41" s="359" t="s">
        <v>65</v>
      </c>
      <c r="CS41" s="401"/>
      <c r="CT41" s="401"/>
      <c r="CU41" s="401"/>
      <c r="CV41" s="401"/>
      <c r="CW41" s="401"/>
      <c r="CX41" s="401"/>
      <c r="CY41" s="402"/>
      <c r="CZ41" s="369" t="s">
        <v>65</v>
      </c>
      <c r="DA41" s="403"/>
      <c r="DB41" s="403"/>
      <c r="DC41" s="404"/>
      <c r="DD41" s="376" t="s">
        <v>65</v>
      </c>
      <c r="DE41" s="401"/>
      <c r="DF41" s="401"/>
      <c r="DG41" s="401"/>
      <c r="DH41" s="401"/>
      <c r="DI41" s="401"/>
      <c r="DJ41" s="401"/>
      <c r="DK41" s="402"/>
      <c r="DL41" s="452"/>
      <c r="DM41" s="453"/>
      <c r="DN41" s="453"/>
      <c r="DO41" s="453"/>
      <c r="DP41" s="453"/>
      <c r="DQ41" s="453"/>
      <c r="DR41" s="453"/>
      <c r="DS41" s="453"/>
      <c r="DT41" s="453"/>
      <c r="DU41" s="453"/>
      <c r="DV41" s="454"/>
      <c r="DW41" s="455"/>
      <c r="DX41" s="456"/>
      <c r="DY41" s="456"/>
      <c r="DZ41" s="456"/>
      <c r="EA41" s="456"/>
      <c r="EB41" s="456"/>
      <c r="EC41" s="457"/>
    </row>
    <row r="42" spans="2:133" ht="11.25" customHeight="1" x14ac:dyDescent="0.2">
      <c r="B42" s="366" t="s">
        <v>285</v>
      </c>
      <c r="C42" s="367"/>
      <c r="D42" s="367"/>
      <c r="E42" s="367"/>
      <c r="F42" s="367"/>
      <c r="G42" s="367"/>
      <c r="H42" s="367"/>
      <c r="I42" s="367"/>
      <c r="J42" s="367"/>
      <c r="K42" s="367"/>
      <c r="L42" s="367"/>
      <c r="M42" s="367"/>
      <c r="N42" s="367"/>
      <c r="O42" s="367"/>
      <c r="P42" s="367"/>
      <c r="Q42" s="368"/>
      <c r="R42" s="359" t="s">
        <v>65</v>
      </c>
      <c r="S42" s="360"/>
      <c r="T42" s="360"/>
      <c r="U42" s="360"/>
      <c r="V42" s="360"/>
      <c r="W42" s="360"/>
      <c r="X42" s="360"/>
      <c r="Y42" s="361"/>
      <c r="Z42" s="362" t="s">
        <v>65</v>
      </c>
      <c r="AA42" s="362"/>
      <c r="AB42" s="362"/>
      <c r="AC42" s="362"/>
      <c r="AD42" s="363" t="s">
        <v>65</v>
      </c>
      <c r="AE42" s="363"/>
      <c r="AF42" s="363"/>
      <c r="AG42" s="363"/>
      <c r="AH42" s="363"/>
      <c r="AI42" s="363"/>
      <c r="AJ42" s="363"/>
      <c r="AK42" s="363"/>
      <c r="AL42" s="369" t="s">
        <v>65</v>
      </c>
      <c r="AM42" s="370"/>
      <c r="AN42" s="370"/>
      <c r="AO42" s="371"/>
      <c r="AQ42" s="458" t="s">
        <v>286</v>
      </c>
      <c r="AR42" s="459"/>
      <c r="AS42" s="459"/>
      <c r="AT42" s="459"/>
      <c r="AU42" s="459"/>
      <c r="AV42" s="459"/>
      <c r="AW42" s="459"/>
      <c r="AX42" s="459"/>
      <c r="AY42" s="460"/>
      <c r="AZ42" s="461">
        <v>4394140</v>
      </c>
      <c r="BA42" s="462"/>
      <c r="BB42" s="462"/>
      <c r="BC42" s="462"/>
      <c r="BD42" s="436"/>
      <c r="BE42" s="436"/>
      <c r="BF42" s="438"/>
      <c r="BG42" s="463"/>
      <c r="BH42" s="464"/>
      <c r="BI42" s="464"/>
      <c r="BJ42" s="464"/>
      <c r="BK42" s="464"/>
      <c r="BL42" s="465"/>
      <c r="BM42" s="386" t="s">
        <v>287</v>
      </c>
      <c r="BN42" s="386"/>
      <c r="BO42" s="386"/>
      <c r="BP42" s="386"/>
      <c r="BQ42" s="386"/>
      <c r="BR42" s="386"/>
      <c r="BS42" s="386"/>
      <c r="BT42" s="386"/>
      <c r="BU42" s="387"/>
      <c r="BV42" s="461">
        <v>313</v>
      </c>
      <c r="BW42" s="462"/>
      <c r="BX42" s="462"/>
      <c r="BY42" s="462"/>
      <c r="BZ42" s="462"/>
      <c r="CA42" s="462"/>
      <c r="CB42" s="466"/>
      <c r="CD42" s="366" t="s">
        <v>288</v>
      </c>
      <c r="CE42" s="367"/>
      <c r="CF42" s="367"/>
      <c r="CG42" s="367"/>
      <c r="CH42" s="367"/>
      <c r="CI42" s="367"/>
      <c r="CJ42" s="367"/>
      <c r="CK42" s="367"/>
      <c r="CL42" s="367"/>
      <c r="CM42" s="367"/>
      <c r="CN42" s="367"/>
      <c r="CO42" s="367"/>
      <c r="CP42" s="367"/>
      <c r="CQ42" s="368"/>
      <c r="CR42" s="359">
        <v>6730746</v>
      </c>
      <c r="CS42" s="401"/>
      <c r="CT42" s="401"/>
      <c r="CU42" s="401"/>
      <c r="CV42" s="401"/>
      <c r="CW42" s="401"/>
      <c r="CX42" s="401"/>
      <c r="CY42" s="402"/>
      <c r="CZ42" s="369">
        <v>8.6</v>
      </c>
      <c r="DA42" s="403"/>
      <c r="DB42" s="403"/>
      <c r="DC42" s="404"/>
      <c r="DD42" s="376">
        <v>1228959</v>
      </c>
      <c r="DE42" s="401"/>
      <c r="DF42" s="401"/>
      <c r="DG42" s="401"/>
      <c r="DH42" s="401"/>
      <c r="DI42" s="401"/>
      <c r="DJ42" s="401"/>
      <c r="DK42" s="402"/>
      <c r="DL42" s="452"/>
      <c r="DM42" s="453"/>
      <c r="DN42" s="453"/>
      <c r="DO42" s="453"/>
      <c r="DP42" s="453"/>
      <c r="DQ42" s="453"/>
      <c r="DR42" s="453"/>
      <c r="DS42" s="453"/>
      <c r="DT42" s="453"/>
      <c r="DU42" s="453"/>
      <c r="DV42" s="454"/>
      <c r="DW42" s="455"/>
      <c r="DX42" s="456"/>
      <c r="DY42" s="456"/>
      <c r="DZ42" s="456"/>
      <c r="EA42" s="456"/>
      <c r="EB42" s="456"/>
      <c r="EC42" s="457"/>
    </row>
    <row r="43" spans="2:133" ht="11.25" customHeight="1" x14ac:dyDescent="0.2">
      <c r="B43" s="366" t="s">
        <v>289</v>
      </c>
      <c r="C43" s="367"/>
      <c r="D43" s="367"/>
      <c r="E43" s="367"/>
      <c r="F43" s="367"/>
      <c r="G43" s="367"/>
      <c r="H43" s="367"/>
      <c r="I43" s="367"/>
      <c r="J43" s="367"/>
      <c r="K43" s="367"/>
      <c r="L43" s="367"/>
      <c r="M43" s="367"/>
      <c r="N43" s="367"/>
      <c r="O43" s="367"/>
      <c r="P43" s="367"/>
      <c r="Q43" s="368"/>
      <c r="R43" s="359">
        <v>2060902</v>
      </c>
      <c r="S43" s="360"/>
      <c r="T43" s="360"/>
      <c r="U43" s="360"/>
      <c r="V43" s="360"/>
      <c r="W43" s="360"/>
      <c r="X43" s="360"/>
      <c r="Y43" s="361"/>
      <c r="Z43" s="362">
        <v>2.5</v>
      </c>
      <c r="AA43" s="362"/>
      <c r="AB43" s="362"/>
      <c r="AC43" s="362"/>
      <c r="AD43" s="363" t="s">
        <v>65</v>
      </c>
      <c r="AE43" s="363"/>
      <c r="AF43" s="363"/>
      <c r="AG43" s="363"/>
      <c r="AH43" s="363"/>
      <c r="AI43" s="363"/>
      <c r="AJ43" s="363"/>
      <c r="AK43" s="363"/>
      <c r="AL43" s="369" t="s">
        <v>65</v>
      </c>
      <c r="AM43" s="370"/>
      <c r="AN43" s="370"/>
      <c r="AO43" s="371"/>
      <c r="BV43" s="467"/>
      <c r="BW43" s="467"/>
      <c r="BX43" s="467"/>
      <c r="BY43" s="467"/>
      <c r="BZ43" s="467"/>
      <c r="CA43" s="467"/>
      <c r="CB43" s="467"/>
      <c r="CD43" s="366" t="s">
        <v>290</v>
      </c>
      <c r="CE43" s="367"/>
      <c r="CF43" s="367"/>
      <c r="CG43" s="367"/>
      <c r="CH43" s="367"/>
      <c r="CI43" s="367"/>
      <c r="CJ43" s="367"/>
      <c r="CK43" s="367"/>
      <c r="CL43" s="367"/>
      <c r="CM43" s="367"/>
      <c r="CN43" s="367"/>
      <c r="CO43" s="367"/>
      <c r="CP43" s="367"/>
      <c r="CQ43" s="368"/>
      <c r="CR43" s="359">
        <v>70020</v>
      </c>
      <c r="CS43" s="401"/>
      <c r="CT43" s="401"/>
      <c r="CU43" s="401"/>
      <c r="CV43" s="401"/>
      <c r="CW43" s="401"/>
      <c r="CX43" s="401"/>
      <c r="CY43" s="402"/>
      <c r="CZ43" s="369">
        <v>0.1</v>
      </c>
      <c r="DA43" s="403"/>
      <c r="DB43" s="403"/>
      <c r="DC43" s="404"/>
      <c r="DD43" s="376">
        <v>66819</v>
      </c>
      <c r="DE43" s="401"/>
      <c r="DF43" s="401"/>
      <c r="DG43" s="401"/>
      <c r="DH43" s="401"/>
      <c r="DI43" s="401"/>
      <c r="DJ43" s="401"/>
      <c r="DK43" s="402"/>
      <c r="DL43" s="452"/>
      <c r="DM43" s="453"/>
      <c r="DN43" s="453"/>
      <c r="DO43" s="453"/>
      <c r="DP43" s="453"/>
      <c r="DQ43" s="453"/>
      <c r="DR43" s="453"/>
      <c r="DS43" s="453"/>
      <c r="DT43" s="453"/>
      <c r="DU43" s="453"/>
      <c r="DV43" s="454"/>
      <c r="DW43" s="455"/>
      <c r="DX43" s="456"/>
      <c r="DY43" s="456"/>
      <c r="DZ43" s="456"/>
      <c r="EA43" s="456"/>
      <c r="EB43" s="456"/>
      <c r="EC43" s="457"/>
    </row>
    <row r="44" spans="2:133" ht="11.25" customHeight="1" x14ac:dyDescent="0.2">
      <c r="B44" s="407" t="s">
        <v>291</v>
      </c>
      <c r="C44" s="408"/>
      <c r="D44" s="408"/>
      <c r="E44" s="408"/>
      <c r="F44" s="408"/>
      <c r="G44" s="408"/>
      <c r="H44" s="408"/>
      <c r="I44" s="408"/>
      <c r="J44" s="408"/>
      <c r="K44" s="408"/>
      <c r="L44" s="408"/>
      <c r="M44" s="408"/>
      <c r="N44" s="408"/>
      <c r="O44" s="408"/>
      <c r="P44" s="408"/>
      <c r="Q44" s="409"/>
      <c r="R44" s="461">
        <v>83680637</v>
      </c>
      <c r="S44" s="462"/>
      <c r="T44" s="462"/>
      <c r="U44" s="462"/>
      <c r="V44" s="462"/>
      <c r="W44" s="462"/>
      <c r="X44" s="462"/>
      <c r="Y44" s="468"/>
      <c r="Z44" s="469">
        <v>100</v>
      </c>
      <c r="AA44" s="469"/>
      <c r="AB44" s="469"/>
      <c r="AC44" s="469"/>
      <c r="AD44" s="470">
        <v>36738884</v>
      </c>
      <c r="AE44" s="470"/>
      <c r="AF44" s="470"/>
      <c r="AG44" s="470"/>
      <c r="AH44" s="470"/>
      <c r="AI44" s="470"/>
      <c r="AJ44" s="470"/>
      <c r="AK44" s="470"/>
      <c r="AL44" s="471">
        <v>100</v>
      </c>
      <c r="AM44" s="437"/>
      <c r="AN44" s="437"/>
      <c r="AO44" s="472"/>
      <c r="CD44" s="473" t="s">
        <v>237</v>
      </c>
      <c r="CE44" s="474"/>
      <c r="CF44" s="366" t="s">
        <v>292</v>
      </c>
      <c r="CG44" s="367"/>
      <c r="CH44" s="367"/>
      <c r="CI44" s="367"/>
      <c r="CJ44" s="367"/>
      <c r="CK44" s="367"/>
      <c r="CL44" s="367"/>
      <c r="CM44" s="367"/>
      <c r="CN44" s="367"/>
      <c r="CO44" s="367"/>
      <c r="CP44" s="367"/>
      <c r="CQ44" s="368"/>
      <c r="CR44" s="359">
        <v>6695585</v>
      </c>
      <c r="CS44" s="360"/>
      <c r="CT44" s="360"/>
      <c r="CU44" s="360"/>
      <c r="CV44" s="360"/>
      <c r="CW44" s="360"/>
      <c r="CX44" s="360"/>
      <c r="CY44" s="361"/>
      <c r="CZ44" s="369">
        <v>8.6</v>
      </c>
      <c r="DA44" s="370"/>
      <c r="DB44" s="370"/>
      <c r="DC44" s="381"/>
      <c r="DD44" s="376">
        <v>1212983</v>
      </c>
      <c r="DE44" s="360"/>
      <c r="DF44" s="360"/>
      <c r="DG44" s="360"/>
      <c r="DH44" s="360"/>
      <c r="DI44" s="360"/>
      <c r="DJ44" s="360"/>
      <c r="DK44" s="361"/>
      <c r="DL44" s="452"/>
      <c r="DM44" s="453"/>
      <c r="DN44" s="453"/>
      <c r="DO44" s="453"/>
      <c r="DP44" s="453"/>
      <c r="DQ44" s="453"/>
      <c r="DR44" s="453"/>
      <c r="DS44" s="453"/>
      <c r="DT44" s="453"/>
      <c r="DU44" s="453"/>
      <c r="DV44" s="454"/>
      <c r="DW44" s="455"/>
      <c r="DX44" s="456"/>
      <c r="DY44" s="456"/>
      <c r="DZ44" s="456"/>
      <c r="EA44" s="456"/>
      <c r="EB44" s="456"/>
      <c r="EC44" s="457"/>
    </row>
    <row r="45" spans="2:133" ht="11.25" customHeight="1" x14ac:dyDescent="0.2">
      <c r="B45" s="475"/>
      <c r="C45" s="475"/>
      <c r="D45" s="475"/>
      <c r="E45" s="475"/>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CD45" s="476"/>
      <c r="CE45" s="477"/>
      <c r="CF45" s="366" t="s">
        <v>293</v>
      </c>
      <c r="CG45" s="367"/>
      <c r="CH45" s="367"/>
      <c r="CI45" s="367"/>
      <c r="CJ45" s="367"/>
      <c r="CK45" s="367"/>
      <c r="CL45" s="367"/>
      <c r="CM45" s="367"/>
      <c r="CN45" s="367"/>
      <c r="CO45" s="367"/>
      <c r="CP45" s="367"/>
      <c r="CQ45" s="368"/>
      <c r="CR45" s="359">
        <v>2386157</v>
      </c>
      <c r="CS45" s="401"/>
      <c r="CT45" s="401"/>
      <c r="CU45" s="401"/>
      <c r="CV45" s="401"/>
      <c r="CW45" s="401"/>
      <c r="CX45" s="401"/>
      <c r="CY45" s="402"/>
      <c r="CZ45" s="369">
        <v>3.1</v>
      </c>
      <c r="DA45" s="403"/>
      <c r="DB45" s="403"/>
      <c r="DC45" s="404"/>
      <c r="DD45" s="376">
        <v>255014</v>
      </c>
      <c r="DE45" s="401"/>
      <c r="DF45" s="401"/>
      <c r="DG45" s="401"/>
      <c r="DH45" s="401"/>
      <c r="DI45" s="401"/>
      <c r="DJ45" s="401"/>
      <c r="DK45" s="402"/>
      <c r="DL45" s="452"/>
      <c r="DM45" s="453"/>
      <c r="DN45" s="453"/>
      <c r="DO45" s="453"/>
      <c r="DP45" s="453"/>
      <c r="DQ45" s="453"/>
      <c r="DR45" s="453"/>
      <c r="DS45" s="453"/>
      <c r="DT45" s="453"/>
      <c r="DU45" s="453"/>
      <c r="DV45" s="454"/>
      <c r="DW45" s="455"/>
      <c r="DX45" s="456"/>
      <c r="DY45" s="456"/>
      <c r="DZ45" s="456"/>
      <c r="EA45" s="456"/>
      <c r="EB45" s="456"/>
      <c r="EC45" s="457"/>
    </row>
    <row r="46" spans="2:133" ht="11.25" customHeight="1" x14ac:dyDescent="0.2">
      <c r="B46" s="478" t="s">
        <v>294</v>
      </c>
      <c r="C46" s="478"/>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c r="AM46" s="478"/>
      <c r="AN46" s="478"/>
      <c r="AO46" s="478"/>
      <c r="CD46" s="476"/>
      <c r="CE46" s="477"/>
      <c r="CF46" s="366" t="s">
        <v>295</v>
      </c>
      <c r="CG46" s="367"/>
      <c r="CH46" s="367"/>
      <c r="CI46" s="367"/>
      <c r="CJ46" s="367"/>
      <c r="CK46" s="367"/>
      <c r="CL46" s="367"/>
      <c r="CM46" s="367"/>
      <c r="CN46" s="367"/>
      <c r="CO46" s="367"/>
      <c r="CP46" s="367"/>
      <c r="CQ46" s="368"/>
      <c r="CR46" s="359">
        <v>4308107</v>
      </c>
      <c r="CS46" s="360"/>
      <c r="CT46" s="360"/>
      <c r="CU46" s="360"/>
      <c r="CV46" s="360"/>
      <c r="CW46" s="360"/>
      <c r="CX46" s="360"/>
      <c r="CY46" s="361"/>
      <c r="CZ46" s="369">
        <v>5.5</v>
      </c>
      <c r="DA46" s="370"/>
      <c r="DB46" s="370"/>
      <c r="DC46" s="381"/>
      <c r="DD46" s="376">
        <v>956648</v>
      </c>
      <c r="DE46" s="360"/>
      <c r="DF46" s="360"/>
      <c r="DG46" s="360"/>
      <c r="DH46" s="360"/>
      <c r="DI46" s="360"/>
      <c r="DJ46" s="360"/>
      <c r="DK46" s="361"/>
      <c r="DL46" s="452"/>
      <c r="DM46" s="453"/>
      <c r="DN46" s="453"/>
      <c r="DO46" s="453"/>
      <c r="DP46" s="453"/>
      <c r="DQ46" s="453"/>
      <c r="DR46" s="453"/>
      <c r="DS46" s="453"/>
      <c r="DT46" s="453"/>
      <c r="DU46" s="453"/>
      <c r="DV46" s="454"/>
      <c r="DW46" s="455"/>
      <c r="DX46" s="456"/>
      <c r="DY46" s="456"/>
      <c r="DZ46" s="456"/>
      <c r="EA46" s="456"/>
      <c r="EB46" s="456"/>
      <c r="EC46" s="457"/>
    </row>
    <row r="47" spans="2:133" ht="11.25" customHeight="1" x14ac:dyDescent="0.2">
      <c r="B47" s="479" t="s">
        <v>296</v>
      </c>
      <c r="C47" s="479"/>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c r="AB47" s="479"/>
      <c r="AC47" s="479"/>
      <c r="AD47" s="479"/>
      <c r="AE47" s="479"/>
      <c r="AF47" s="479"/>
      <c r="AG47" s="479"/>
      <c r="AH47" s="479"/>
      <c r="AI47" s="479"/>
      <c r="AJ47" s="479"/>
      <c r="AK47" s="479"/>
      <c r="AL47" s="479"/>
      <c r="AM47" s="479"/>
      <c r="AN47" s="479"/>
      <c r="AO47" s="479"/>
      <c r="AP47" s="479"/>
      <c r="AQ47" s="479"/>
      <c r="AR47" s="479"/>
      <c r="AS47" s="479"/>
      <c r="AT47" s="479"/>
      <c r="AU47" s="479"/>
      <c r="AV47" s="479"/>
      <c r="AW47" s="479"/>
      <c r="AX47" s="479"/>
      <c r="AY47" s="479"/>
      <c r="AZ47" s="479"/>
      <c r="BA47" s="479"/>
      <c r="BB47" s="479"/>
      <c r="BC47" s="479"/>
      <c r="BD47" s="479"/>
      <c r="BE47" s="479"/>
      <c r="BF47" s="479"/>
      <c r="BG47" s="479"/>
      <c r="BH47" s="479"/>
      <c r="BI47" s="479"/>
      <c r="BJ47" s="479"/>
      <c r="BK47" s="479"/>
      <c r="BL47" s="479"/>
      <c r="BM47" s="479"/>
      <c r="BN47" s="479"/>
      <c r="BO47" s="479"/>
      <c r="BP47" s="479"/>
      <c r="BQ47" s="479"/>
      <c r="BR47" s="479"/>
      <c r="BS47" s="479"/>
      <c r="BT47" s="479"/>
      <c r="BU47" s="479"/>
      <c r="BV47" s="479"/>
      <c r="BW47" s="479"/>
      <c r="BX47" s="479"/>
      <c r="BY47" s="479"/>
      <c r="BZ47" s="479"/>
      <c r="CA47" s="479"/>
      <c r="CB47" s="479"/>
      <c r="CD47" s="476"/>
      <c r="CE47" s="477"/>
      <c r="CF47" s="366" t="s">
        <v>297</v>
      </c>
      <c r="CG47" s="367"/>
      <c r="CH47" s="367"/>
      <c r="CI47" s="367"/>
      <c r="CJ47" s="367"/>
      <c r="CK47" s="367"/>
      <c r="CL47" s="367"/>
      <c r="CM47" s="367"/>
      <c r="CN47" s="367"/>
      <c r="CO47" s="367"/>
      <c r="CP47" s="367"/>
      <c r="CQ47" s="368"/>
      <c r="CR47" s="359">
        <v>35161</v>
      </c>
      <c r="CS47" s="401"/>
      <c r="CT47" s="401"/>
      <c r="CU47" s="401"/>
      <c r="CV47" s="401"/>
      <c r="CW47" s="401"/>
      <c r="CX47" s="401"/>
      <c r="CY47" s="402"/>
      <c r="CZ47" s="369">
        <v>0</v>
      </c>
      <c r="DA47" s="403"/>
      <c r="DB47" s="403"/>
      <c r="DC47" s="404"/>
      <c r="DD47" s="376">
        <v>15976</v>
      </c>
      <c r="DE47" s="401"/>
      <c r="DF47" s="401"/>
      <c r="DG47" s="401"/>
      <c r="DH47" s="401"/>
      <c r="DI47" s="401"/>
      <c r="DJ47" s="401"/>
      <c r="DK47" s="402"/>
      <c r="DL47" s="452"/>
      <c r="DM47" s="453"/>
      <c r="DN47" s="453"/>
      <c r="DO47" s="453"/>
      <c r="DP47" s="453"/>
      <c r="DQ47" s="453"/>
      <c r="DR47" s="453"/>
      <c r="DS47" s="453"/>
      <c r="DT47" s="453"/>
      <c r="DU47" s="453"/>
      <c r="DV47" s="454"/>
      <c r="DW47" s="455"/>
      <c r="DX47" s="456"/>
      <c r="DY47" s="456"/>
      <c r="DZ47" s="456"/>
      <c r="EA47" s="456"/>
      <c r="EB47" s="456"/>
      <c r="EC47" s="457"/>
    </row>
    <row r="48" spans="2:133" ht="10.8" x14ac:dyDescent="0.2">
      <c r="B48" s="480" t="s">
        <v>298</v>
      </c>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c r="AO48" s="480"/>
      <c r="AP48" s="480"/>
      <c r="AQ48" s="480"/>
      <c r="AR48" s="480"/>
      <c r="AS48" s="480"/>
      <c r="AT48" s="480"/>
      <c r="AU48" s="480"/>
      <c r="AV48" s="480"/>
      <c r="AW48" s="480"/>
      <c r="AX48" s="480"/>
      <c r="AY48" s="480"/>
      <c r="AZ48" s="480"/>
      <c r="BA48" s="480"/>
      <c r="BB48" s="480"/>
      <c r="BC48" s="480"/>
      <c r="BD48" s="480"/>
      <c r="BE48" s="480"/>
      <c r="BF48" s="480"/>
      <c r="BG48" s="480"/>
      <c r="BH48" s="480"/>
      <c r="BI48" s="480"/>
      <c r="BJ48" s="480"/>
      <c r="BK48" s="480"/>
      <c r="BL48" s="480"/>
      <c r="BM48" s="480"/>
      <c r="BN48" s="480"/>
      <c r="BO48" s="480"/>
      <c r="BP48" s="480"/>
      <c r="BQ48" s="480"/>
      <c r="BR48" s="480"/>
      <c r="BS48" s="480"/>
      <c r="BT48" s="480"/>
      <c r="BU48" s="480"/>
      <c r="BV48" s="480"/>
      <c r="BW48" s="480"/>
      <c r="BX48" s="480"/>
      <c r="BY48" s="480"/>
      <c r="BZ48" s="480"/>
      <c r="CA48" s="480"/>
      <c r="CB48" s="480"/>
      <c r="CD48" s="481"/>
      <c r="CE48" s="482"/>
      <c r="CF48" s="366" t="s">
        <v>299</v>
      </c>
      <c r="CG48" s="367"/>
      <c r="CH48" s="367"/>
      <c r="CI48" s="367"/>
      <c r="CJ48" s="367"/>
      <c r="CK48" s="367"/>
      <c r="CL48" s="367"/>
      <c r="CM48" s="367"/>
      <c r="CN48" s="367"/>
      <c r="CO48" s="367"/>
      <c r="CP48" s="367"/>
      <c r="CQ48" s="368"/>
      <c r="CR48" s="359" t="s">
        <v>65</v>
      </c>
      <c r="CS48" s="360"/>
      <c r="CT48" s="360"/>
      <c r="CU48" s="360"/>
      <c r="CV48" s="360"/>
      <c r="CW48" s="360"/>
      <c r="CX48" s="360"/>
      <c r="CY48" s="361"/>
      <c r="CZ48" s="369" t="s">
        <v>65</v>
      </c>
      <c r="DA48" s="370"/>
      <c r="DB48" s="370"/>
      <c r="DC48" s="381"/>
      <c r="DD48" s="376" t="s">
        <v>65</v>
      </c>
      <c r="DE48" s="360"/>
      <c r="DF48" s="360"/>
      <c r="DG48" s="360"/>
      <c r="DH48" s="360"/>
      <c r="DI48" s="360"/>
      <c r="DJ48" s="360"/>
      <c r="DK48" s="361"/>
      <c r="DL48" s="452"/>
      <c r="DM48" s="453"/>
      <c r="DN48" s="453"/>
      <c r="DO48" s="453"/>
      <c r="DP48" s="453"/>
      <c r="DQ48" s="453"/>
      <c r="DR48" s="453"/>
      <c r="DS48" s="453"/>
      <c r="DT48" s="453"/>
      <c r="DU48" s="453"/>
      <c r="DV48" s="454"/>
      <c r="DW48" s="455"/>
      <c r="DX48" s="456"/>
      <c r="DY48" s="456"/>
      <c r="DZ48" s="456"/>
      <c r="EA48" s="456"/>
      <c r="EB48" s="456"/>
      <c r="EC48" s="457"/>
    </row>
    <row r="49" spans="2:133" ht="11.25" customHeight="1" x14ac:dyDescent="0.2">
      <c r="B49" s="483"/>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478"/>
      <c r="AJ49" s="478"/>
      <c r="AK49" s="478"/>
      <c r="AL49" s="478"/>
      <c r="AM49" s="478"/>
      <c r="AN49" s="478"/>
      <c r="AO49" s="478"/>
      <c r="CD49" s="407" t="s">
        <v>300</v>
      </c>
      <c r="CE49" s="408"/>
      <c r="CF49" s="408"/>
      <c r="CG49" s="408"/>
      <c r="CH49" s="408"/>
      <c r="CI49" s="408"/>
      <c r="CJ49" s="408"/>
      <c r="CK49" s="408"/>
      <c r="CL49" s="408"/>
      <c r="CM49" s="408"/>
      <c r="CN49" s="408"/>
      <c r="CO49" s="408"/>
      <c r="CP49" s="408"/>
      <c r="CQ49" s="409"/>
      <c r="CR49" s="461">
        <v>78197025</v>
      </c>
      <c r="CS49" s="436"/>
      <c r="CT49" s="436"/>
      <c r="CU49" s="436"/>
      <c r="CV49" s="436"/>
      <c r="CW49" s="436"/>
      <c r="CX49" s="436"/>
      <c r="CY49" s="484"/>
      <c r="CZ49" s="471">
        <v>100</v>
      </c>
      <c r="DA49" s="485"/>
      <c r="DB49" s="485"/>
      <c r="DC49" s="486"/>
      <c r="DD49" s="487">
        <v>42581655</v>
      </c>
      <c r="DE49" s="436"/>
      <c r="DF49" s="436"/>
      <c r="DG49" s="436"/>
      <c r="DH49" s="436"/>
      <c r="DI49" s="436"/>
      <c r="DJ49" s="436"/>
      <c r="DK49" s="484"/>
      <c r="DL49" s="488"/>
      <c r="DM49" s="489"/>
      <c r="DN49" s="489"/>
      <c r="DO49" s="489"/>
      <c r="DP49" s="489"/>
      <c r="DQ49" s="489"/>
      <c r="DR49" s="489"/>
      <c r="DS49" s="489"/>
      <c r="DT49" s="489"/>
      <c r="DU49" s="489"/>
      <c r="DV49" s="490"/>
      <c r="DW49" s="491"/>
      <c r="DX49" s="492"/>
      <c r="DY49" s="492"/>
      <c r="DZ49" s="492"/>
      <c r="EA49" s="492"/>
      <c r="EB49" s="492"/>
      <c r="EC49" s="493"/>
    </row>
    <row r="50" spans="2:133" ht="10.8" hidden="1" x14ac:dyDescent="0.2">
      <c r="B50" s="494"/>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row>
  </sheetData>
  <sheetProtection algorithmName="SHA-512" hashValue="YiOBExtqNEfXMViCiMd/mbB/dcC3HHrjJ1/C3HyV08DbdtWK+gtmcjAyaCuOATK1/4oKiEBeUtpytc8QgYgQpA==" saltValue="0+0JVvKELissfqs7g38U8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500" customWidth="1"/>
    <col min="131" max="131" width="1.6640625" style="500" customWidth="1"/>
    <col min="132" max="16384" width="9" style="500" hidden="1"/>
  </cols>
  <sheetData>
    <row r="1" spans="1:131" ht="11.25" customHeight="1" thickBot="1" x14ac:dyDescent="0.25">
      <c r="A1" s="496"/>
      <c r="B1" s="496"/>
      <c r="C1" s="496"/>
      <c r="D1" s="496"/>
      <c r="E1" s="496"/>
      <c r="F1" s="496"/>
      <c r="G1" s="496"/>
      <c r="H1" s="496"/>
      <c r="I1" s="496"/>
      <c r="J1" s="496"/>
      <c r="K1" s="496"/>
      <c r="L1" s="496"/>
      <c r="M1" s="496"/>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8"/>
      <c r="DR1" s="498"/>
      <c r="DS1" s="498"/>
      <c r="DT1" s="498"/>
      <c r="DU1" s="498"/>
      <c r="DV1" s="498"/>
      <c r="DW1" s="498"/>
      <c r="DX1" s="498"/>
      <c r="DY1" s="498"/>
      <c r="DZ1" s="498"/>
      <c r="EA1" s="499"/>
    </row>
    <row r="2" spans="1:131" ht="26.25" customHeight="1" thickBot="1" x14ac:dyDescent="0.25">
      <c r="A2" s="501" t="s">
        <v>301</v>
      </c>
      <c r="B2" s="501"/>
      <c r="C2" s="501"/>
      <c r="D2" s="501"/>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497"/>
      <c r="BK2" s="497"/>
      <c r="BL2" s="497"/>
      <c r="BM2" s="497"/>
      <c r="BN2" s="497"/>
      <c r="BO2" s="497"/>
      <c r="BP2" s="497"/>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c r="CU2" s="497"/>
      <c r="CV2" s="497"/>
      <c r="CW2" s="497"/>
      <c r="CX2" s="497"/>
      <c r="CY2" s="497"/>
      <c r="CZ2" s="497"/>
      <c r="DA2" s="497"/>
      <c r="DB2" s="497"/>
      <c r="DC2" s="497"/>
      <c r="DD2" s="497"/>
      <c r="DE2" s="497"/>
      <c r="DF2" s="497"/>
      <c r="DG2" s="497"/>
      <c r="DH2" s="497"/>
      <c r="DI2" s="497"/>
      <c r="DJ2" s="502" t="s">
        <v>302</v>
      </c>
      <c r="DK2" s="503"/>
      <c r="DL2" s="503"/>
      <c r="DM2" s="503"/>
      <c r="DN2" s="503"/>
      <c r="DO2" s="504"/>
      <c r="DP2" s="497"/>
      <c r="DQ2" s="502" t="s">
        <v>303</v>
      </c>
      <c r="DR2" s="503"/>
      <c r="DS2" s="503"/>
      <c r="DT2" s="503"/>
      <c r="DU2" s="503"/>
      <c r="DV2" s="503"/>
      <c r="DW2" s="503"/>
      <c r="DX2" s="503"/>
      <c r="DY2" s="503"/>
      <c r="DZ2" s="504"/>
      <c r="EA2" s="499"/>
    </row>
    <row r="3" spans="1:131" ht="11.25" customHeight="1" x14ac:dyDescent="0.2">
      <c r="A3" s="497"/>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7"/>
      <c r="BC3" s="497"/>
      <c r="BD3" s="497"/>
      <c r="BE3" s="497"/>
      <c r="BF3" s="497"/>
      <c r="BG3" s="497"/>
      <c r="BH3" s="497"/>
      <c r="BI3" s="497"/>
      <c r="BJ3" s="497"/>
      <c r="BK3" s="497"/>
      <c r="BL3" s="497"/>
      <c r="BM3" s="497"/>
      <c r="BN3" s="497"/>
      <c r="BO3" s="497"/>
      <c r="BP3" s="497"/>
      <c r="BQ3" s="497"/>
      <c r="BR3" s="497"/>
      <c r="BS3" s="497"/>
      <c r="BT3" s="497"/>
      <c r="BU3" s="497"/>
      <c r="BV3" s="497"/>
      <c r="BW3" s="497"/>
      <c r="BX3" s="497"/>
      <c r="BY3" s="497"/>
      <c r="BZ3" s="497"/>
      <c r="CA3" s="497"/>
      <c r="CB3" s="497"/>
      <c r="CC3" s="497"/>
      <c r="CD3" s="497"/>
      <c r="CE3" s="497"/>
      <c r="CF3" s="497"/>
      <c r="CG3" s="497"/>
      <c r="CH3" s="497"/>
      <c r="CI3" s="497"/>
      <c r="CJ3" s="497"/>
      <c r="CK3" s="497"/>
      <c r="CL3" s="497"/>
      <c r="CM3" s="497"/>
      <c r="CN3" s="497"/>
      <c r="CO3" s="497"/>
      <c r="CP3" s="497"/>
      <c r="CQ3" s="497"/>
      <c r="CR3" s="497"/>
      <c r="CS3" s="497"/>
      <c r="CT3" s="497"/>
      <c r="CU3" s="497"/>
      <c r="CV3" s="497"/>
      <c r="CW3" s="497"/>
      <c r="CX3" s="497"/>
      <c r="CY3" s="497"/>
      <c r="CZ3" s="497"/>
      <c r="DA3" s="497"/>
      <c r="DB3" s="497"/>
      <c r="DC3" s="497"/>
      <c r="DD3" s="497"/>
      <c r="DE3" s="497"/>
      <c r="DF3" s="497"/>
      <c r="DG3" s="497"/>
      <c r="DH3" s="497"/>
      <c r="DI3" s="497"/>
      <c r="DJ3" s="497"/>
      <c r="DK3" s="497"/>
      <c r="DL3" s="497"/>
      <c r="DM3" s="497"/>
      <c r="DN3" s="497"/>
      <c r="DO3" s="497"/>
      <c r="DP3" s="497"/>
      <c r="DQ3" s="497"/>
      <c r="DR3" s="497"/>
      <c r="DS3" s="497"/>
      <c r="DT3" s="497"/>
      <c r="DU3" s="497"/>
      <c r="DV3" s="497"/>
      <c r="DW3" s="497"/>
      <c r="DX3" s="497"/>
      <c r="DY3" s="497"/>
      <c r="DZ3" s="497"/>
      <c r="EA3" s="499"/>
    </row>
    <row r="4" spans="1:131" s="510" customFormat="1" ht="26.25" customHeight="1" thickBot="1" x14ac:dyDescent="0.25">
      <c r="A4" s="505" t="s">
        <v>304</v>
      </c>
      <c r="B4" s="505"/>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6"/>
      <c r="BA4" s="506"/>
      <c r="BB4" s="506"/>
      <c r="BC4" s="506"/>
      <c r="BD4" s="506"/>
      <c r="BE4" s="507"/>
      <c r="BF4" s="507"/>
      <c r="BG4" s="507"/>
      <c r="BH4" s="507"/>
      <c r="BI4" s="507"/>
      <c r="BJ4" s="507"/>
      <c r="BK4" s="507"/>
      <c r="BL4" s="507"/>
      <c r="BM4" s="507"/>
      <c r="BN4" s="507"/>
      <c r="BO4" s="507"/>
      <c r="BP4" s="507"/>
      <c r="BQ4" s="508" t="s">
        <v>305</v>
      </c>
      <c r="BR4" s="508"/>
      <c r="BS4" s="508"/>
      <c r="BT4" s="508"/>
      <c r="BU4" s="508"/>
      <c r="BV4" s="508"/>
      <c r="BW4" s="508"/>
      <c r="BX4" s="508"/>
      <c r="BY4" s="508"/>
      <c r="BZ4" s="508"/>
      <c r="CA4" s="508"/>
      <c r="CB4" s="508"/>
      <c r="CC4" s="508"/>
      <c r="CD4" s="508"/>
      <c r="CE4" s="508"/>
      <c r="CF4" s="508"/>
      <c r="CG4" s="508"/>
      <c r="CH4" s="508"/>
      <c r="CI4" s="508"/>
      <c r="CJ4" s="508"/>
      <c r="CK4" s="508"/>
      <c r="CL4" s="508"/>
      <c r="CM4" s="508"/>
      <c r="CN4" s="508"/>
      <c r="CO4" s="508"/>
      <c r="CP4" s="508"/>
      <c r="CQ4" s="508"/>
      <c r="CR4" s="508"/>
      <c r="CS4" s="508"/>
      <c r="CT4" s="508"/>
      <c r="CU4" s="508"/>
      <c r="CV4" s="508"/>
      <c r="CW4" s="508"/>
      <c r="CX4" s="508"/>
      <c r="CY4" s="508"/>
      <c r="CZ4" s="508"/>
      <c r="DA4" s="508"/>
      <c r="DB4" s="508"/>
      <c r="DC4" s="508"/>
      <c r="DD4" s="508"/>
      <c r="DE4" s="508"/>
      <c r="DF4" s="508"/>
      <c r="DG4" s="508"/>
      <c r="DH4" s="508"/>
      <c r="DI4" s="508"/>
      <c r="DJ4" s="508"/>
      <c r="DK4" s="508"/>
      <c r="DL4" s="508"/>
      <c r="DM4" s="508"/>
      <c r="DN4" s="508"/>
      <c r="DO4" s="508"/>
      <c r="DP4" s="508"/>
      <c r="DQ4" s="508"/>
      <c r="DR4" s="508"/>
      <c r="DS4" s="508"/>
      <c r="DT4" s="508"/>
      <c r="DU4" s="508"/>
      <c r="DV4" s="508"/>
      <c r="DW4" s="508"/>
      <c r="DX4" s="508"/>
      <c r="DY4" s="508"/>
      <c r="DZ4" s="508"/>
      <c r="EA4" s="509"/>
    </row>
    <row r="5" spans="1:131" s="510" customFormat="1" ht="26.25" customHeight="1" x14ac:dyDescent="0.2">
      <c r="A5" s="511" t="s">
        <v>306</v>
      </c>
      <c r="B5" s="512"/>
      <c r="C5" s="512"/>
      <c r="D5" s="512"/>
      <c r="E5" s="512"/>
      <c r="F5" s="512"/>
      <c r="G5" s="512"/>
      <c r="H5" s="512"/>
      <c r="I5" s="512"/>
      <c r="J5" s="512"/>
      <c r="K5" s="512"/>
      <c r="L5" s="512"/>
      <c r="M5" s="512"/>
      <c r="N5" s="512"/>
      <c r="O5" s="512"/>
      <c r="P5" s="513"/>
      <c r="Q5" s="514" t="s">
        <v>307</v>
      </c>
      <c r="R5" s="515"/>
      <c r="S5" s="515"/>
      <c r="T5" s="515"/>
      <c r="U5" s="516"/>
      <c r="V5" s="514" t="s">
        <v>308</v>
      </c>
      <c r="W5" s="515"/>
      <c r="X5" s="515"/>
      <c r="Y5" s="515"/>
      <c r="Z5" s="516"/>
      <c r="AA5" s="514" t="s">
        <v>309</v>
      </c>
      <c r="AB5" s="515"/>
      <c r="AC5" s="515"/>
      <c r="AD5" s="515"/>
      <c r="AE5" s="515"/>
      <c r="AF5" s="517" t="s">
        <v>310</v>
      </c>
      <c r="AG5" s="515"/>
      <c r="AH5" s="515"/>
      <c r="AI5" s="515"/>
      <c r="AJ5" s="518"/>
      <c r="AK5" s="515" t="s">
        <v>311</v>
      </c>
      <c r="AL5" s="515"/>
      <c r="AM5" s="515"/>
      <c r="AN5" s="515"/>
      <c r="AO5" s="516"/>
      <c r="AP5" s="514" t="s">
        <v>312</v>
      </c>
      <c r="AQ5" s="515"/>
      <c r="AR5" s="515"/>
      <c r="AS5" s="515"/>
      <c r="AT5" s="516"/>
      <c r="AU5" s="514" t="s">
        <v>313</v>
      </c>
      <c r="AV5" s="515"/>
      <c r="AW5" s="515"/>
      <c r="AX5" s="515"/>
      <c r="AY5" s="518"/>
      <c r="AZ5" s="506"/>
      <c r="BA5" s="506"/>
      <c r="BB5" s="506"/>
      <c r="BC5" s="506"/>
      <c r="BD5" s="506"/>
      <c r="BE5" s="507"/>
      <c r="BF5" s="507"/>
      <c r="BG5" s="507"/>
      <c r="BH5" s="507"/>
      <c r="BI5" s="507"/>
      <c r="BJ5" s="507"/>
      <c r="BK5" s="507"/>
      <c r="BL5" s="507"/>
      <c r="BM5" s="507"/>
      <c r="BN5" s="507"/>
      <c r="BO5" s="507"/>
      <c r="BP5" s="507"/>
      <c r="BQ5" s="511" t="s">
        <v>314</v>
      </c>
      <c r="BR5" s="512"/>
      <c r="BS5" s="512"/>
      <c r="BT5" s="512"/>
      <c r="BU5" s="512"/>
      <c r="BV5" s="512"/>
      <c r="BW5" s="512"/>
      <c r="BX5" s="512"/>
      <c r="BY5" s="512"/>
      <c r="BZ5" s="512"/>
      <c r="CA5" s="512"/>
      <c r="CB5" s="512"/>
      <c r="CC5" s="512"/>
      <c r="CD5" s="512"/>
      <c r="CE5" s="512"/>
      <c r="CF5" s="512"/>
      <c r="CG5" s="513"/>
      <c r="CH5" s="514" t="s">
        <v>315</v>
      </c>
      <c r="CI5" s="515"/>
      <c r="CJ5" s="515"/>
      <c r="CK5" s="515"/>
      <c r="CL5" s="516"/>
      <c r="CM5" s="514" t="s">
        <v>316</v>
      </c>
      <c r="CN5" s="515"/>
      <c r="CO5" s="515"/>
      <c r="CP5" s="515"/>
      <c r="CQ5" s="516"/>
      <c r="CR5" s="514" t="s">
        <v>317</v>
      </c>
      <c r="CS5" s="515"/>
      <c r="CT5" s="515"/>
      <c r="CU5" s="515"/>
      <c r="CV5" s="516"/>
      <c r="CW5" s="514" t="s">
        <v>318</v>
      </c>
      <c r="CX5" s="515"/>
      <c r="CY5" s="515"/>
      <c r="CZ5" s="515"/>
      <c r="DA5" s="516"/>
      <c r="DB5" s="514" t="s">
        <v>319</v>
      </c>
      <c r="DC5" s="515"/>
      <c r="DD5" s="515"/>
      <c r="DE5" s="515"/>
      <c r="DF5" s="516"/>
      <c r="DG5" s="519" t="s">
        <v>320</v>
      </c>
      <c r="DH5" s="520"/>
      <c r="DI5" s="520"/>
      <c r="DJ5" s="520"/>
      <c r="DK5" s="521"/>
      <c r="DL5" s="519" t="s">
        <v>321</v>
      </c>
      <c r="DM5" s="520"/>
      <c r="DN5" s="520"/>
      <c r="DO5" s="520"/>
      <c r="DP5" s="521"/>
      <c r="DQ5" s="514" t="s">
        <v>322</v>
      </c>
      <c r="DR5" s="515"/>
      <c r="DS5" s="515"/>
      <c r="DT5" s="515"/>
      <c r="DU5" s="516"/>
      <c r="DV5" s="514" t="s">
        <v>313</v>
      </c>
      <c r="DW5" s="515"/>
      <c r="DX5" s="515"/>
      <c r="DY5" s="515"/>
      <c r="DZ5" s="518"/>
      <c r="EA5" s="509"/>
    </row>
    <row r="6" spans="1:131" s="510" customFormat="1" ht="26.25" customHeight="1" thickBot="1" x14ac:dyDescent="0.25">
      <c r="A6" s="522"/>
      <c r="B6" s="523"/>
      <c r="C6" s="523"/>
      <c r="D6" s="523"/>
      <c r="E6" s="523"/>
      <c r="F6" s="523"/>
      <c r="G6" s="523"/>
      <c r="H6" s="523"/>
      <c r="I6" s="523"/>
      <c r="J6" s="523"/>
      <c r="K6" s="523"/>
      <c r="L6" s="523"/>
      <c r="M6" s="523"/>
      <c r="N6" s="523"/>
      <c r="O6" s="523"/>
      <c r="P6" s="524"/>
      <c r="Q6" s="525"/>
      <c r="R6" s="526"/>
      <c r="S6" s="526"/>
      <c r="T6" s="526"/>
      <c r="U6" s="527"/>
      <c r="V6" s="525"/>
      <c r="W6" s="526"/>
      <c r="X6" s="526"/>
      <c r="Y6" s="526"/>
      <c r="Z6" s="527"/>
      <c r="AA6" s="525"/>
      <c r="AB6" s="526"/>
      <c r="AC6" s="526"/>
      <c r="AD6" s="526"/>
      <c r="AE6" s="526"/>
      <c r="AF6" s="528"/>
      <c r="AG6" s="526"/>
      <c r="AH6" s="526"/>
      <c r="AI6" s="526"/>
      <c r="AJ6" s="529"/>
      <c r="AK6" s="526"/>
      <c r="AL6" s="526"/>
      <c r="AM6" s="526"/>
      <c r="AN6" s="526"/>
      <c r="AO6" s="527"/>
      <c r="AP6" s="525"/>
      <c r="AQ6" s="526"/>
      <c r="AR6" s="526"/>
      <c r="AS6" s="526"/>
      <c r="AT6" s="527"/>
      <c r="AU6" s="525"/>
      <c r="AV6" s="526"/>
      <c r="AW6" s="526"/>
      <c r="AX6" s="526"/>
      <c r="AY6" s="529"/>
      <c r="AZ6" s="506"/>
      <c r="BA6" s="506"/>
      <c r="BB6" s="506"/>
      <c r="BC6" s="506"/>
      <c r="BD6" s="506"/>
      <c r="BE6" s="507"/>
      <c r="BF6" s="507"/>
      <c r="BG6" s="507"/>
      <c r="BH6" s="507"/>
      <c r="BI6" s="507"/>
      <c r="BJ6" s="507"/>
      <c r="BK6" s="507"/>
      <c r="BL6" s="507"/>
      <c r="BM6" s="507"/>
      <c r="BN6" s="507"/>
      <c r="BO6" s="507"/>
      <c r="BP6" s="507"/>
      <c r="BQ6" s="522"/>
      <c r="BR6" s="523"/>
      <c r="BS6" s="523"/>
      <c r="BT6" s="523"/>
      <c r="BU6" s="523"/>
      <c r="BV6" s="523"/>
      <c r="BW6" s="523"/>
      <c r="BX6" s="523"/>
      <c r="BY6" s="523"/>
      <c r="BZ6" s="523"/>
      <c r="CA6" s="523"/>
      <c r="CB6" s="523"/>
      <c r="CC6" s="523"/>
      <c r="CD6" s="523"/>
      <c r="CE6" s="523"/>
      <c r="CF6" s="523"/>
      <c r="CG6" s="524"/>
      <c r="CH6" s="525"/>
      <c r="CI6" s="526"/>
      <c r="CJ6" s="526"/>
      <c r="CK6" s="526"/>
      <c r="CL6" s="527"/>
      <c r="CM6" s="525"/>
      <c r="CN6" s="526"/>
      <c r="CO6" s="526"/>
      <c r="CP6" s="526"/>
      <c r="CQ6" s="527"/>
      <c r="CR6" s="525"/>
      <c r="CS6" s="526"/>
      <c r="CT6" s="526"/>
      <c r="CU6" s="526"/>
      <c r="CV6" s="527"/>
      <c r="CW6" s="525"/>
      <c r="CX6" s="526"/>
      <c r="CY6" s="526"/>
      <c r="CZ6" s="526"/>
      <c r="DA6" s="527"/>
      <c r="DB6" s="525"/>
      <c r="DC6" s="526"/>
      <c r="DD6" s="526"/>
      <c r="DE6" s="526"/>
      <c r="DF6" s="527"/>
      <c r="DG6" s="530"/>
      <c r="DH6" s="531"/>
      <c r="DI6" s="531"/>
      <c r="DJ6" s="531"/>
      <c r="DK6" s="532"/>
      <c r="DL6" s="530"/>
      <c r="DM6" s="531"/>
      <c r="DN6" s="531"/>
      <c r="DO6" s="531"/>
      <c r="DP6" s="532"/>
      <c r="DQ6" s="525"/>
      <c r="DR6" s="526"/>
      <c r="DS6" s="526"/>
      <c r="DT6" s="526"/>
      <c r="DU6" s="527"/>
      <c r="DV6" s="525"/>
      <c r="DW6" s="526"/>
      <c r="DX6" s="526"/>
      <c r="DY6" s="526"/>
      <c r="DZ6" s="529"/>
      <c r="EA6" s="509"/>
    </row>
    <row r="7" spans="1:131" s="510" customFormat="1" ht="26.25" customHeight="1" thickTop="1" x14ac:dyDescent="0.2">
      <c r="A7" s="533">
        <v>1</v>
      </c>
      <c r="B7" s="534" t="s">
        <v>323</v>
      </c>
      <c r="C7" s="535"/>
      <c r="D7" s="535"/>
      <c r="E7" s="535"/>
      <c r="F7" s="535"/>
      <c r="G7" s="535"/>
      <c r="H7" s="535"/>
      <c r="I7" s="535"/>
      <c r="J7" s="535"/>
      <c r="K7" s="535"/>
      <c r="L7" s="535"/>
      <c r="M7" s="535"/>
      <c r="N7" s="535"/>
      <c r="O7" s="535"/>
      <c r="P7" s="536"/>
      <c r="Q7" s="537">
        <v>82339</v>
      </c>
      <c r="R7" s="538"/>
      <c r="S7" s="538"/>
      <c r="T7" s="538"/>
      <c r="U7" s="538"/>
      <c r="V7" s="538">
        <v>77007</v>
      </c>
      <c r="W7" s="538"/>
      <c r="X7" s="538"/>
      <c r="Y7" s="538"/>
      <c r="Z7" s="538"/>
      <c r="AA7" s="538">
        <v>5332</v>
      </c>
      <c r="AB7" s="538"/>
      <c r="AC7" s="538"/>
      <c r="AD7" s="538"/>
      <c r="AE7" s="539"/>
      <c r="AF7" s="540">
        <v>5119</v>
      </c>
      <c r="AG7" s="541"/>
      <c r="AH7" s="541"/>
      <c r="AI7" s="541"/>
      <c r="AJ7" s="542"/>
      <c r="AK7" s="543">
        <v>154</v>
      </c>
      <c r="AL7" s="544"/>
      <c r="AM7" s="544"/>
      <c r="AN7" s="544"/>
      <c r="AO7" s="544"/>
      <c r="AP7" s="544">
        <v>35115</v>
      </c>
      <c r="AQ7" s="544"/>
      <c r="AR7" s="544"/>
      <c r="AS7" s="544"/>
      <c r="AT7" s="544"/>
      <c r="AU7" s="545"/>
      <c r="AV7" s="545"/>
      <c r="AW7" s="545"/>
      <c r="AX7" s="545"/>
      <c r="AY7" s="546"/>
      <c r="AZ7" s="506"/>
      <c r="BA7" s="506"/>
      <c r="BB7" s="506"/>
      <c r="BC7" s="506"/>
      <c r="BD7" s="506"/>
      <c r="BE7" s="507"/>
      <c r="BF7" s="507"/>
      <c r="BG7" s="507"/>
      <c r="BH7" s="507"/>
      <c r="BI7" s="507"/>
      <c r="BJ7" s="507"/>
      <c r="BK7" s="507"/>
      <c r="BL7" s="507"/>
      <c r="BM7" s="507"/>
      <c r="BN7" s="507"/>
      <c r="BO7" s="507"/>
      <c r="BP7" s="507"/>
      <c r="BQ7" s="533">
        <v>1</v>
      </c>
      <c r="BR7" s="547" t="s">
        <v>324</v>
      </c>
      <c r="BS7" s="548" t="s">
        <v>325</v>
      </c>
      <c r="BT7" s="549"/>
      <c r="BU7" s="549"/>
      <c r="BV7" s="549"/>
      <c r="BW7" s="549"/>
      <c r="BX7" s="549"/>
      <c r="BY7" s="549"/>
      <c r="BZ7" s="549"/>
      <c r="CA7" s="549"/>
      <c r="CB7" s="549"/>
      <c r="CC7" s="549"/>
      <c r="CD7" s="549"/>
      <c r="CE7" s="549"/>
      <c r="CF7" s="549"/>
      <c r="CG7" s="550"/>
      <c r="CH7" s="551">
        <v>52</v>
      </c>
      <c r="CI7" s="552"/>
      <c r="CJ7" s="552"/>
      <c r="CK7" s="552"/>
      <c r="CL7" s="553"/>
      <c r="CM7" s="551">
        <v>-819</v>
      </c>
      <c r="CN7" s="552"/>
      <c r="CO7" s="552"/>
      <c r="CP7" s="552"/>
      <c r="CQ7" s="553"/>
      <c r="CR7" s="551">
        <v>5</v>
      </c>
      <c r="CS7" s="552"/>
      <c r="CT7" s="552"/>
      <c r="CU7" s="552"/>
      <c r="CV7" s="553"/>
      <c r="CW7" s="551">
        <v>83</v>
      </c>
      <c r="CX7" s="552"/>
      <c r="CY7" s="552"/>
      <c r="CZ7" s="552"/>
      <c r="DA7" s="553"/>
      <c r="DB7" s="551" t="s">
        <v>326</v>
      </c>
      <c r="DC7" s="552"/>
      <c r="DD7" s="552"/>
      <c r="DE7" s="552"/>
      <c r="DF7" s="553"/>
      <c r="DG7" s="551">
        <v>6809</v>
      </c>
      <c r="DH7" s="552"/>
      <c r="DI7" s="552"/>
      <c r="DJ7" s="552"/>
      <c r="DK7" s="553"/>
      <c r="DL7" s="551" t="s">
        <v>326</v>
      </c>
      <c r="DM7" s="552"/>
      <c r="DN7" s="552"/>
      <c r="DO7" s="552"/>
      <c r="DP7" s="553"/>
      <c r="DQ7" s="551">
        <v>819</v>
      </c>
      <c r="DR7" s="552"/>
      <c r="DS7" s="552"/>
      <c r="DT7" s="552"/>
      <c r="DU7" s="553"/>
      <c r="DV7" s="548"/>
      <c r="DW7" s="549"/>
      <c r="DX7" s="549"/>
      <c r="DY7" s="549"/>
      <c r="DZ7" s="554"/>
      <c r="EA7" s="509"/>
    </row>
    <row r="8" spans="1:131" s="510" customFormat="1" ht="26.25" customHeight="1" x14ac:dyDescent="0.2">
      <c r="A8" s="555">
        <v>2</v>
      </c>
      <c r="B8" s="556" t="s">
        <v>327</v>
      </c>
      <c r="C8" s="557"/>
      <c r="D8" s="557"/>
      <c r="E8" s="557"/>
      <c r="F8" s="557"/>
      <c r="G8" s="557"/>
      <c r="H8" s="557"/>
      <c r="I8" s="557"/>
      <c r="J8" s="557"/>
      <c r="K8" s="557"/>
      <c r="L8" s="557"/>
      <c r="M8" s="557"/>
      <c r="N8" s="557"/>
      <c r="O8" s="557"/>
      <c r="P8" s="558"/>
      <c r="Q8" s="559">
        <v>2722</v>
      </c>
      <c r="R8" s="560"/>
      <c r="S8" s="560"/>
      <c r="T8" s="560"/>
      <c r="U8" s="560"/>
      <c r="V8" s="560">
        <v>2570</v>
      </c>
      <c r="W8" s="560"/>
      <c r="X8" s="560"/>
      <c r="Y8" s="560"/>
      <c r="Z8" s="560"/>
      <c r="AA8" s="560">
        <v>152</v>
      </c>
      <c r="AB8" s="560"/>
      <c r="AC8" s="560"/>
      <c r="AD8" s="560"/>
      <c r="AE8" s="561"/>
      <c r="AF8" s="562">
        <v>79</v>
      </c>
      <c r="AG8" s="563"/>
      <c r="AH8" s="563"/>
      <c r="AI8" s="563"/>
      <c r="AJ8" s="564"/>
      <c r="AK8" s="565">
        <v>1831</v>
      </c>
      <c r="AL8" s="566"/>
      <c r="AM8" s="566"/>
      <c r="AN8" s="566"/>
      <c r="AO8" s="566"/>
      <c r="AP8" s="566">
        <v>1057</v>
      </c>
      <c r="AQ8" s="566"/>
      <c r="AR8" s="566"/>
      <c r="AS8" s="566"/>
      <c r="AT8" s="566"/>
      <c r="AU8" s="567"/>
      <c r="AV8" s="567"/>
      <c r="AW8" s="567"/>
      <c r="AX8" s="567"/>
      <c r="AY8" s="568"/>
      <c r="AZ8" s="506"/>
      <c r="BA8" s="506"/>
      <c r="BB8" s="506"/>
      <c r="BC8" s="506"/>
      <c r="BD8" s="506"/>
      <c r="BE8" s="507"/>
      <c r="BF8" s="507"/>
      <c r="BG8" s="507"/>
      <c r="BH8" s="507"/>
      <c r="BI8" s="507"/>
      <c r="BJ8" s="507"/>
      <c r="BK8" s="507"/>
      <c r="BL8" s="507"/>
      <c r="BM8" s="507"/>
      <c r="BN8" s="507"/>
      <c r="BO8" s="507"/>
      <c r="BP8" s="507"/>
      <c r="BQ8" s="555">
        <v>2</v>
      </c>
      <c r="BR8" s="569"/>
      <c r="BS8" s="570" t="s">
        <v>328</v>
      </c>
      <c r="BT8" s="571"/>
      <c r="BU8" s="571"/>
      <c r="BV8" s="571"/>
      <c r="BW8" s="571"/>
      <c r="BX8" s="571"/>
      <c r="BY8" s="571"/>
      <c r="BZ8" s="571"/>
      <c r="CA8" s="571"/>
      <c r="CB8" s="571"/>
      <c r="CC8" s="571"/>
      <c r="CD8" s="571"/>
      <c r="CE8" s="571"/>
      <c r="CF8" s="571"/>
      <c r="CG8" s="572"/>
      <c r="CH8" s="573">
        <v>1</v>
      </c>
      <c r="CI8" s="574"/>
      <c r="CJ8" s="574"/>
      <c r="CK8" s="574"/>
      <c r="CL8" s="575"/>
      <c r="CM8" s="573">
        <v>115</v>
      </c>
      <c r="CN8" s="574"/>
      <c r="CO8" s="574"/>
      <c r="CP8" s="574"/>
      <c r="CQ8" s="575"/>
      <c r="CR8" s="573">
        <v>30</v>
      </c>
      <c r="CS8" s="574"/>
      <c r="CT8" s="574"/>
      <c r="CU8" s="574"/>
      <c r="CV8" s="575"/>
      <c r="CW8" s="573" t="s">
        <v>326</v>
      </c>
      <c r="CX8" s="574"/>
      <c r="CY8" s="574"/>
      <c r="CZ8" s="574"/>
      <c r="DA8" s="575"/>
      <c r="DB8" s="573" t="s">
        <v>326</v>
      </c>
      <c r="DC8" s="574"/>
      <c r="DD8" s="574"/>
      <c r="DE8" s="574"/>
      <c r="DF8" s="575"/>
      <c r="DG8" s="573" t="s">
        <v>326</v>
      </c>
      <c r="DH8" s="574"/>
      <c r="DI8" s="574"/>
      <c r="DJ8" s="574"/>
      <c r="DK8" s="575"/>
      <c r="DL8" s="573" t="s">
        <v>326</v>
      </c>
      <c r="DM8" s="574"/>
      <c r="DN8" s="574"/>
      <c r="DO8" s="574"/>
      <c r="DP8" s="575"/>
      <c r="DQ8" s="573" t="s">
        <v>326</v>
      </c>
      <c r="DR8" s="574"/>
      <c r="DS8" s="574"/>
      <c r="DT8" s="574"/>
      <c r="DU8" s="575"/>
      <c r="DV8" s="570"/>
      <c r="DW8" s="571"/>
      <c r="DX8" s="571"/>
      <c r="DY8" s="571"/>
      <c r="DZ8" s="576"/>
      <c r="EA8" s="509"/>
    </row>
    <row r="9" spans="1:131" s="510" customFormat="1" ht="26.25" customHeight="1" x14ac:dyDescent="0.2">
      <c r="A9" s="555">
        <v>3</v>
      </c>
      <c r="B9" s="556"/>
      <c r="C9" s="557"/>
      <c r="D9" s="557"/>
      <c r="E9" s="557"/>
      <c r="F9" s="557"/>
      <c r="G9" s="557"/>
      <c r="H9" s="557"/>
      <c r="I9" s="557"/>
      <c r="J9" s="557"/>
      <c r="K9" s="557"/>
      <c r="L9" s="557"/>
      <c r="M9" s="557"/>
      <c r="N9" s="557"/>
      <c r="O9" s="557"/>
      <c r="P9" s="558"/>
      <c r="Q9" s="559"/>
      <c r="R9" s="560"/>
      <c r="S9" s="560"/>
      <c r="T9" s="560"/>
      <c r="U9" s="560"/>
      <c r="V9" s="560"/>
      <c r="W9" s="560"/>
      <c r="X9" s="560"/>
      <c r="Y9" s="560"/>
      <c r="Z9" s="560"/>
      <c r="AA9" s="560"/>
      <c r="AB9" s="560"/>
      <c r="AC9" s="560"/>
      <c r="AD9" s="560"/>
      <c r="AE9" s="561"/>
      <c r="AF9" s="562"/>
      <c r="AG9" s="563"/>
      <c r="AH9" s="563"/>
      <c r="AI9" s="563"/>
      <c r="AJ9" s="564"/>
      <c r="AK9" s="565"/>
      <c r="AL9" s="566"/>
      <c r="AM9" s="566"/>
      <c r="AN9" s="566"/>
      <c r="AO9" s="566"/>
      <c r="AP9" s="566"/>
      <c r="AQ9" s="566"/>
      <c r="AR9" s="566"/>
      <c r="AS9" s="566"/>
      <c r="AT9" s="566"/>
      <c r="AU9" s="567"/>
      <c r="AV9" s="567"/>
      <c r="AW9" s="567"/>
      <c r="AX9" s="567"/>
      <c r="AY9" s="568"/>
      <c r="AZ9" s="506"/>
      <c r="BA9" s="506"/>
      <c r="BB9" s="506"/>
      <c r="BC9" s="506"/>
      <c r="BD9" s="506"/>
      <c r="BE9" s="507"/>
      <c r="BF9" s="507"/>
      <c r="BG9" s="507"/>
      <c r="BH9" s="507"/>
      <c r="BI9" s="507"/>
      <c r="BJ9" s="507"/>
      <c r="BK9" s="507"/>
      <c r="BL9" s="507"/>
      <c r="BM9" s="507"/>
      <c r="BN9" s="507"/>
      <c r="BO9" s="507"/>
      <c r="BP9" s="507"/>
      <c r="BQ9" s="555">
        <v>3</v>
      </c>
      <c r="BR9" s="569"/>
      <c r="BS9" s="570" t="s">
        <v>329</v>
      </c>
      <c r="BT9" s="571"/>
      <c r="BU9" s="571"/>
      <c r="BV9" s="571"/>
      <c r="BW9" s="571"/>
      <c r="BX9" s="571"/>
      <c r="BY9" s="571"/>
      <c r="BZ9" s="571"/>
      <c r="CA9" s="571"/>
      <c r="CB9" s="571"/>
      <c r="CC9" s="571"/>
      <c r="CD9" s="571"/>
      <c r="CE9" s="571"/>
      <c r="CF9" s="571"/>
      <c r="CG9" s="572"/>
      <c r="CH9" s="573">
        <v>0</v>
      </c>
      <c r="CI9" s="574"/>
      <c r="CJ9" s="574"/>
      <c r="CK9" s="574"/>
      <c r="CL9" s="575"/>
      <c r="CM9" s="573">
        <v>304</v>
      </c>
      <c r="CN9" s="574"/>
      <c r="CO9" s="574"/>
      <c r="CP9" s="574"/>
      <c r="CQ9" s="575"/>
      <c r="CR9" s="573">
        <v>300</v>
      </c>
      <c r="CS9" s="574"/>
      <c r="CT9" s="574"/>
      <c r="CU9" s="574"/>
      <c r="CV9" s="575"/>
      <c r="CW9" s="573">
        <v>20</v>
      </c>
      <c r="CX9" s="574"/>
      <c r="CY9" s="574"/>
      <c r="CZ9" s="574"/>
      <c r="DA9" s="575"/>
      <c r="DB9" s="573" t="s">
        <v>326</v>
      </c>
      <c r="DC9" s="574"/>
      <c r="DD9" s="574"/>
      <c r="DE9" s="574"/>
      <c r="DF9" s="575"/>
      <c r="DG9" s="573" t="s">
        <v>326</v>
      </c>
      <c r="DH9" s="574"/>
      <c r="DI9" s="574"/>
      <c r="DJ9" s="574"/>
      <c r="DK9" s="575"/>
      <c r="DL9" s="573" t="s">
        <v>326</v>
      </c>
      <c r="DM9" s="574"/>
      <c r="DN9" s="574"/>
      <c r="DO9" s="574"/>
      <c r="DP9" s="575"/>
      <c r="DQ9" s="573" t="s">
        <v>326</v>
      </c>
      <c r="DR9" s="574"/>
      <c r="DS9" s="574"/>
      <c r="DT9" s="574"/>
      <c r="DU9" s="575"/>
      <c r="DV9" s="570"/>
      <c r="DW9" s="571"/>
      <c r="DX9" s="571"/>
      <c r="DY9" s="571"/>
      <c r="DZ9" s="576"/>
      <c r="EA9" s="509"/>
    </row>
    <row r="10" spans="1:131" s="510" customFormat="1" ht="26.25" customHeight="1" x14ac:dyDescent="0.2">
      <c r="A10" s="555">
        <v>4</v>
      </c>
      <c r="B10" s="556"/>
      <c r="C10" s="557"/>
      <c r="D10" s="557"/>
      <c r="E10" s="557"/>
      <c r="F10" s="557"/>
      <c r="G10" s="557"/>
      <c r="H10" s="557"/>
      <c r="I10" s="557"/>
      <c r="J10" s="557"/>
      <c r="K10" s="557"/>
      <c r="L10" s="557"/>
      <c r="M10" s="557"/>
      <c r="N10" s="557"/>
      <c r="O10" s="557"/>
      <c r="P10" s="558"/>
      <c r="Q10" s="559"/>
      <c r="R10" s="560"/>
      <c r="S10" s="560"/>
      <c r="T10" s="560"/>
      <c r="U10" s="560"/>
      <c r="V10" s="560"/>
      <c r="W10" s="560"/>
      <c r="X10" s="560"/>
      <c r="Y10" s="560"/>
      <c r="Z10" s="560"/>
      <c r="AA10" s="560"/>
      <c r="AB10" s="560"/>
      <c r="AC10" s="560"/>
      <c r="AD10" s="560"/>
      <c r="AE10" s="561"/>
      <c r="AF10" s="562"/>
      <c r="AG10" s="563"/>
      <c r="AH10" s="563"/>
      <c r="AI10" s="563"/>
      <c r="AJ10" s="564"/>
      <c r="AK10" s="565"/>
      <c r="AL10" s="566"/>
      <c r="AM10" s="566"/>
      <c r="AN10" s="566"/>
      <c r="AO10" s="566"/>
      <c r="AP10" s="566"/>
      <c r="AQ10" s="566"/>
      <c r="AR10" s="566"/>
      <c r="AS10" s="566"/>
      <c r="AT10" s="566"/>
      <c r="AU10" s="567"/>
      <c r="AV10" s="567"/>
      <c r="AW10" s="567"/>
      <c r="AX10" s="567"/>
      <c r="AY10" s="568"/>
      <c r="AZ10" s="506"/>
      <c r="BA10" s="506"/>
      <c r="BB10" s="506"/>
      <c r="BC10" s="506"/>
      <c r="BD10" s="506"/>
      <c r="BE10" s="507"/>
      <c r="BF10" s="507"/>
      <c r="BG10" s="507"/>
      <c r="BH10" s="507"/>
      <c r="BI10" s="507"/>
      <c r="BJ10" s="507"/>
      <c r="BK10" s="507"/>
      <c r="BL10" s="507"/>
      <c r="BM10" s="507"/>
      <c r="BN10" s="507"/>
      <c r="BO10" s="507"/>
      <c r="BP10" s="507"/>
      <c r="BQ10" s="555">
        <v>4</v>
      </c>
      <c r="BR10" s="569"/>
      <c r="BS10" s="570" t="s">
        <v>330</v>
      </c>
      <c r="BT10" s="571"/>
      <c r="BU10" s="571"/>
      <c r="BV10" s="571"/>
      <c r="BW10" s="571"/>
      <c r="BX10" s="571"/>
      <c r="BY10" s="571"/>
      <c r="BZ10" s="571"/>
      <c r="CA10" s="571"/>
      <c r="CB10" s="571"/>
      <c r="CC10" s="571"/>
      <c r="CD10" s="571"/>
      <c r="CE10" s="571"/>
      <c r="CF10" s="571"/>
      <c r="CG10" s="572"/>
      <c r="CH10" s="573">
        <v>590</v>
      </c>
      <c r="CI10" s="574"/>
      <c r="CJ10" s="574"/>
      <c r="CK10" s="574"/>
      <c r="CL10" s="575"/>
      <c r="CM10" s="573">
        <v>33205</v>
      </c>
      <c r="CN10" s="574"/>
      <c r="CO10" s="574"/>
      <c r="CP10" s="574"/>
      <c r="CQ10" s="575"/>
      <c r="CR10" s="573">
        <v>331</v>
      </c>
      <c r="CS10" s="574"/>
      <c r="CT10" s="574"/>
      <c r="CU10" s="574"/>
      <c r="CV10" s="575"/>
      <c r="CW10" s="573" t="s">
        <v>326</v>
      </c>
      <c r="CX10" s="574"/>
      <c r="CY10" s="574"/>
      <c r="CZ10" s="574"/>
      <c r="DA10" s="575"/>
      <c r="DB10" s="573">
        <v>1500</v>
      </c>
      <c r="DC10" s="574"/>
      <c r="DD10" s="574"/>
      <c r="DE10" s="574"/>
      <c r="DF10" s="575"/>
      <c r="DG10" s="573" t="s">
        <v>326</v>
      </c>
      <c r="DH10" s="574"/>
      <c r="DI10" s="574"/>
      <c r="DJ10" s="574"/>
      <c r="DK10" s="575"/>
      <c r="DL10" s="573" t="s">
        <v>326</v>
      </c>
      <c r="DM10" s="574"/>
      <c r="DN10" s="574"/>
      <c r="DO10" s="574"/>
      <c r="DP10" s="575"/>
      <c r="DQ10" s="573" t="s">
        <v>326</v>
      </c>
      <c r="DR10" s="574"/>
      <c r="DS10" s="574"/>
      <c r="DT10" s="574"/>
      <c r="DU10" s="575"/>
      <c r="DV10" s="570"/>
      <c r="DW10" s="571"/>
      <c r="DX10" s="571"/>
      <c r="DY10" s="571"/>
      <c r="DZ10" s="576"/>
      <c r="EA10" s="509"/>
    </row>
    <row r="11" spans="1:131" s="510" customFormat="1" ht="26.25" customHeight="1" x14ac:dyDescent="0.2">
      <c r="A11" s="555">
        <v>5</v>
      </c>
      <c r="B11" s="556"/>
      <c r="C11" s="557"/>
      <c r="D11" s="557"/>
      <c r="E11" s="557"/>
      <c r="F11" s="557"/>
      <c r="G11" s="557"/>
      <c r="H11" s="557"/>
      <c r="I11" s="557"/>
      <c r="J11" s="557"/>
      <c r="K11" s="557"/>
      <c r="L11" s="557"/>
      <c r="M11" s="557"/>
      <c r="N11" s="557"/>
      <c r="O11" s="557"/>
      <c r="P11" s="558"/>
      <c r="Q11" s="559"/>
      <c r="R11" s="560"/>
      <c r="S11" s="560"/>
      <c r="T11" s="560"/>
      <c r="U11" s="560"/>
      <c r="V11" s="560"/>
      <c r="W11" s="560"/>
      <c r="X11" s="560"/>
      <c r="Y11" s="560"/>
      <c r="Z11" s="560"/>
      <c r="AA11" s="560"/>
      <c r="AB11" s="560"/>
      <c r="AC11" s="560"/>
      <c r="AD11" s="560"/>
      <c r="AE11" s="561"/>
      <c r="AF11" s="562"/>
      <c r="AG11" s="563"/>
      <c r="AH11" s="563"/>
      <c r="AI11" s="563"/>
      <c r="AJ11" s="564"/>
      <c r="AK11" s="565"/>
      <c r="AL11" s="566"/>
      <c r="AM11" s="566"/>
      <c r="AN11" s="566"/>
      <c r="AO11" s="566"/>
      <c r="AP11" s="566"/>
      <c r="AQ11" s="566"/>
      <c r="AR11" s="566"/>
      <c r="AS11" s="566"/>
      <c r="AT11" s="566"/>
      <c r="AU11" s="567"/>
      <c r="AV11" s="567"/>
      <c r="AW11" s="567"/>
      <c r="AX11" s="567"/>
      <c r="AY11" s="568"/>
      <c r="AZ11" s="506"/>
      <c r="BA11" s="506"/>
      <c r="BB11" s="506"/>
      <c r="BC11" s="506"/>
      <c r="BD11" s="506"/>
      <c r="BE11" s="507"/>
      <c r="BF11" s="507"/>
      <c r="BG11" s="507"/>
      <c r="BH11" s="507"/>
      <c r="BI11" s="507"/>
      <c r="BJ11" s="507"/>
      <c r="BK11" s="507"/>
      <c r="BL11" s="507"/>
      <c r="BM11" s="507"/>
      <c r="BN11" s="507"/>
      <c r="BO11" s="507"/>
      <c r="BP11" s="507"/>
      <c r="BQ11" s="555">
        <v>5</v>
      </c>
      <c r="BR11" s="569"/>
      <c r="BS11" s="570"/>
      <c r="BT11" s="571"/>
      <c r="BU11" s="571"/>
      <c r="BV11" s="571"/>
      <c r="BW11" s="571"/>
      <c r="BX11" s="571"/>
      <c r="BY11" s="571"/>
      <c r="BZ11" s="571"/>
      <c r="CA11" s="571"/>
      <c r="CB11" s="571"/>
      <c r="CC11" s="571"/>
      <c r="CD11" s="571"/>
      <c r="CE11" s="571"/>
      <c r="CF11" s="571"/>
      <c r="CG11" s="572"/>
      <c r="CH11" s="573"/>
      <c r="CI11" s="574"/>
      <c r="CJ11" s="574"/>
      <c r="CK11" s="574"/>
      <c r="CL11" s="575"/>
      <c r="CM11" s="573"/>
      <c r="CN11" s="574"/>
      <c r="CO11" s="574"/>
      <c r="CP11" s="574"/>
      <c r="CQ11" s="575"/>
      <c r="CR11" s="573"/>
      <c r="CS11" s="574"/>
      <c r="CT11" s="574"/>
      <c r="CU11" s="574"/>
      <c r="CV11" s="575"/>
      <c r="CW11" s="573"/>
      <c r="CX11" s="574"/>
      <c r="CY11" s="574"/>
      <c r="CZ11" s="574"/>
      <c r="DA11" s="575"/>
      <c r="DB11" s="573"/>
      <c r="DC11" s="574"/>
      <c r="DD11" s="574"/>
      <c r="DE11" s="574"/>
      <c r="DF11" s="575"/>
      <c r="DG11" s="573"/>
      <c r="DH11" s="574"/>
      <c r="DI11" s="574"/>
      <c r="DJ11" s="574"/>
      <c r="DK11" s="575"/>
      <c r="DL11" s="573"/>
      <c r="DM11" s="574"/>
      <c r="DN11" s="574"/>
      <c r="DO11" s="574"/>
      <c r="DP11" s="575"/>
      <c r="DQ11" s="573"/>
      <c r="DR11" s="574"/>
      <c r="DS11" s="574"/>
      <c r="DT11" s="574"/>
      <c r="DU11" s="575"/>
      <c r="DV11" s="570"/>
      <c r="DW11" s="571"/>
      <c r="DX11" s="571"/>
      <c r="DY11" s="571"/>
      <c r="DZ11" s="576"/>
      <c r="EA11" s="509"/>
    </row>
    <row r="12" spans="1:131" s="510" customFormat="1" ht="26.25" customHeight="1" x14ac:dyDescent="0.2">
      <c r="A12" s="555">
        <v>6</v>
      </c>
      <c r="B12" s="556"/>
      <c r="C12" s="557"/>
      <c r="D12" s="557"/>
      <c r="E12" s="557"/>
      <c r="F12" s="557"/>
      <c r="G12" s="557"/>
      <c r="H12" s="557"/>
      <c r="I12" s="557"/>
      <c r="J12" s="557"/>
      <c r="K12" s="557"/>
      <c r="L12" s="557"/>
      <c r="M12" s="557"/>
      <c r="N12" s="557"/>
      <c r="O12" s="557"/>
      <c r="P12" s="558"/>
      <c r="Q12" s="559"/>
      <c r="R12" s="560"/>
      <c r="S12" s="560"/>
      <c r="T12" s="560"/>
      <c r="U12" s="560"/>
      <c r="V12" s="560"/>
      <c r="W12" s="560"/>
      <c r="X12" s="560"/>
      <c r="Y12" s="560"/>
      <c r="Z12" s="560"/>
      <c r="AA12" s="560"/>
      <c r="AB12" s="560"/>
      <c r="AC12" s="560"/>
      <c r="AD12" s="560"/>
      <c r="AE12" s="561"/>
      <c r="AF12" s="562"/>
      <c r="AG12" s="563"/>
      <c r="AH12" s="563"/>
      <c r="AI12" s="563"/>
      <c r="AJ12" s="564"/>
      <c r="AK12" s="565"/>
      <c r="AL12" s="566"/>
      <c r="AM12" s="566"/>
      <c r="AN12" s="566"/>
      <c r="AO12" s="566"/>
      <c r="AP12" s="566"/>
      <c r="AQ12" s="566"/>
      <c r="AR12" s="566"/>
      <c r="AS12" s="566"/>
      <c r="AT12" s="566"/>
      <c r="AU12" s="567"/>
      <c r="AV12" s="567"/>
      <c r="AW12" s="567"/>
      <c r="AX12" s="567"/>
      <c r="AY12" s="568"/>
      <c r="AZ12" s="506"/>
      <c r="BA12" s="506"/>
      <c r="BB12" s="506"/>
      <c r="BC12" s="506"/>
      <c r="BD12" s="506"/>
      <c r="BE12" s="507"/>
      <c r="BF12" s="507"/>
      <c r="BG12" s="507"/>
      <c r="BH12" s="507"/>
      <c r="BI12" s="507"/>
      <c r="BJ12" s="507"/>
      <c r="BK12" s="507"/>
      <c r="BL12" s="507"/>
      <c r="BM12" s="507"/>
      <c r="BN12" s="507"/>
      <c r="BO12" s="507"/>
      <c r="BP12" s="507"/>
      <c r="BQ12" s="555">
        <v>6</v>
      </c>
      <c r="BR12" s="569"/>
      <c r="BS12" s="570"/>
      <c r="BT12" s="571"/>
      <c r="BU12" s="571"/>
      <c r="BV12" s="571"/>
      <c r="BW12" s="571"/>
      <c r="BX12" s="571"/>
      <c r="BY12" s="571"/>
      <c r="BZ12" s="571"/>
      <c r="CA12" s="571"/>
      <c r="CB12" s="571"/>
      <c r="CC12" s="571"/>
      <c r="CD12" s="571"/>
      <c r="CE12" s="571"/>
      <c r="CF12" s="571"/>
      <c r="CG12" s="572"/>
      <c r="CH12" s="573"/>
      <c r="CI12" s="574"/>
      <c r="CJ12" s="574"/>
      <c r="CK12" s="574"/>
      <c r="CL12" s="575"/>
      <c r="CM12" s="573"/>
      <c r="CN12" s="574"/>
      <c r="CO12" s="574"/>
      <c r="CP12" s="574"/>
      <c r="CQ12" s="575"/>
      <c r="CR12" s="573"/>
      <c r="CS12" s="574"/>
      <c r="CT12" s="574"/>
      <c r="CU12" s="574"/>
      <c r="CV12" s="575"/>
      <c r="CW12" s="573"/>
      <c r="CX12" s="574"/>
      <c r="CY12" s="574"/>
      <c r="CZ12" s="574"/>
      <c r="DA12" s="575"/>
      <c r="DB12" s="573"/>
      <c r="DC12" s="574"/>
      <c r="DD12" s="574"/>
      <c r="DE12" s="574"/>
      <c r="DF12" s="575"/>
      <c r="DG12" s="573"/>
      <c r="DH12" s="574"/>
      <c r="DI12" s="574"/>
      <c r="DJ12" s="574"/>
      <c r="DK12" s="575"/>
      <c r="DL12" s="573"/>
      <c r="DM12" s="574"/>
      <c r="DN12" s="574"/>
      <c r="DO12" s="574"/>
      <c r="DP12" s="575"/>
      <c r="DQ12" s="573"/>
      <c r="DR12" s="574"/>
      <c r="DS12" s="574"/>
      <c r="DT12" s="574"/>
      <c r="DU12" s="575"/>
      <c r="DV12" s="570"/>
      <c r="DW12" s="571"/>
      <c r="DX12" s="571"/>
      <c r="DY12" s="571"/>
      <c r="DZ12" s="576"/>
      <c r="EA12" s="509"/>
    </row>
    <row r="13" spans="1:131" s="510" customFormat="1" ht="26.25" customHeight="1" x14ac:dyDescent="0.2">
      <c r="A13" s="555">
        <v>7</v>
      </c>
      <c r="B13" s="556"/>
      <c r="C13" s="557"/>
      <c r="D13" s="557"/>
      <c r="E13" s="557"/>
      <c r="F13" s="557"/>
      <c r="G13" s="557"/>
      <c r="H13" s="557"/>
      <c r="I13" s="557"/>
      <c r="J13" s="557"/>
      <c r="K13" s="557"/>
      <c r="L13" s="557"/>
      <c r="M13" s="557"/>
      <c r="N13" s="557"/>
      <c r="O13" s="557"/>
      <c r="P13" s="558"/>
      <c r="Q13" s="559"/>
      <c r="R13" s="560"/>
      <c r="S13" s="560"/>
      <c r="T13" s="560"/>
      <c r="U13" s="560"/>
      <c r="V13" s="560"/>
      <c r="W13" s="560"/>
      <c r="X13" s="560"/>
      <c r="Y13" s="560"/>
      <c r="Z13" s="560"/>
      <c r="AA13" s="560"/>
      <c r="AB13" s="560"/>
      <c r="AC13" s="560"/>
      <c r="AD13" s="560"/>
      <c r="AE13" s="561"/>
      <c r="AF13" s="562"/>
      <c r="AG13" s="563"/>
      <c r="AH13" s="563"/>
      <c r="AI13" s="563"/>
      <c r="AJ13" s="564"/>
      <c r="AK13" s="565"/>
      <c r="AL13" s="566"/>
      <c r="AM13" s="566"/>
      <c r="AN13" s="566"/>
      <c r="AO13" s="566"/>
      <c r="AP13" s="566"/>
      <c r="AQ13" s="566"/>
      <c r="AR13" s="566"/>
      <c r="AS13" s="566"/>
      <c r="AT13" s="566"/>
      <c r="AU13" s="567"/>
      <c r="AV13" s="567"/>
      <c r="AW13" s="567"/>
      <c r="AX13" s="567"/>
      <c r="AY13" s="568"/>
      <c r="AZ13" s="506"/>
      <c r="BA13" s="506"/>
      <c r="BB13" s="506"/>
      <c r="BC13" s="506"/>
      <c r="BD13" s="506"/>
      <c r="BE13" s="507"/>
      <c r="BF13" s="507"/>
      <c r="BG13" s="507"/>
      <c r="BH13" s="507"/>
      <c r="BI13" s="507"/>
      <c r="BJ13" s="507"/>
      <c r="BK13" s="507"/>
      <c r="BL13" s="507"/>
      <c r="BM13" s="507"/>
      <c r="BN13" s="507"/>
      <c r="BO13" s="507"/>
      <c r="BP13" s="507"/>
      <c r="BQ13" s="555">
        <v>7</v>
      </c>
      <c r="BR13" s="569"/>
      <c r="BS13" s="570"/>
      <c r="BT13" s="571"/>
      <c r="BU13" s="571"/>
      <c r="BV13" s="571"/>
      <c r="BW13" s="571"/>
      <c r="BX13" s="571"/>
      <c r="BY13" s="571"/>
      <c r="BZ13" s="571"/>
      <c r="CA13" s="571"/>
      <c r="CB13" s="571"/>
      <c r="CC13" s="571"/>
      <c r="CD13" s="571"/>
      <c r="CE13" s="571"/>
      <c r="CF13" s="571"/>
      <c r="CG13" s="572"/>
      <c r="CH13" s="573"/>
      <c r="CI13" s="574"/>
      <c r="CJ13" s="574"/>
      <c r="CK13" s="574"/>
      <c r="CL13" s="575"/>
      <c r="CM13" s="573"/>
      <c r="CN13" s="574"/>
      <c r="CO13" s="574"/>
      <c r="CP13" s="574"/>
      <c r="CQ13" s="575"/>
      <c r="CR13" s="573"/>
      <c r="CS13" s="574"/>
      <c r="CT13" s="574"/>
      <c r="CU13" s="574"/>
      <c r="CV13" s="575"/>
      <c r="CW13" s="573"/>
      <c r="CX13" s="574"/>
      <c r="CY13" s="574"/>
      <c r="CZ13" s="574"/>
      <c r="DA13" s="575"/>
      <c r="DB13" s="573"/>
      <c r="DC13" s="574"/>
      <c r="DD13" s="574"/>
      <c r="DE13" s="574"/>
      <c r="DF13" s="575"/>
      <c r="DG13" s="573"/>
      <c r="DH13" s="574"/>
      <c r="DI13" s="574"/>
      <c r="DJ13" s="574"/>
      <c r="DK13" s="575"/>
      <c r="DL13" s="573"/>
      <c r="DM13" s="574"/>
      <c r="DN13" s="574"/>
      <c r="DO13" s="574"/>
      <c r="DP13" s="575"/>
      <c r="DQ13" s="573"/>
      <c r="DR13" s="574"/>
      <c r="DS13" s="574"/>
      <c r="DT13" s="574"/>
      <c r="DU13" s="575"/>
      <c r="DV13" s="570"/>
      <c r="DW13" s="571"/>
      <c r="DX13" s="571"/>
      <c r="DY13" s="571"/>
      <c r="DZ13" s="576"/>
      <c r="EA13" s="509"/>
    </row>
    <row r="14" spans="1:131" s="510" customFormat="1" ht="26.25" customHeight="1" x14ac:dyDescent="0.2">
      <c r="A14" s="555">
        <v>8</v>
      </c>
      <c r="B14" s="556"/>
      <c r="C14" s="557"/>
      <c r="D14" s="557"/>
      <c r="E14" s="557"/>
      <c r="F14" s="557"/>
      <c r="G14" s="557"/>
      <c r="H14" s="557"/>
      <c r="I14" s="557"/>
      <c r="J14" s="557"/>
      <c r="K14" s="557"/>
      <c r="L14" s="557"/>
      <c r="M14" s="557"/>
      <c r="N14" s="557"/>
      <c r="O14" s="557"/>
      <c r="P14" s="558"/>
      <c r="Q14" s="559"/>
      <c r="R14" s="560"/>
      <c r="S14" s="560"/>
      <c r="T14" s="560"/>
      <c r="U14" s="560"/>
      <c r="V14" s="560"/>
      <c r="W14" s="560"/>
      <c r="X14" s="560"/>
      <c r="Y14" s="560"/>
      <c r="Z14" s="560"/>
      <c r="AA14" s="560"/>
      <c r="AB14" s="560"/>
      <c r="AC14" s="560"/>
      <c r="AD14" s="560"/>
      <c r="AE14" s="561"/>
      <c r="AF14" s="562"/>
      <c r="AG14" s="563"/>
      <c r="AH14" s="563"/>
      <c r="AI14" s="563"/>
      <c r="AJ14" s="564"/>
      <c r="AK14" s="565"/>
      <c r="AL14" s="566"/>
      <c r="AM14" s="566"/>
      <c r="AN14" s="566"/>
      <c r="AO14" s="566"/>
      <c r="AP14" s="566"/>
      <c r="AQ14" s="566"/>
      <c r="AR14" s="566"/>
      <c r="AS14" s="566"/>
      <c r="AT14" s="566"/>
      <c r="AU14" s="567"/>
      <c r="AV14" s="567"/>
      <c r="AW14" s="567"/>
      <c r="AX14" s="567"/>
      <c r="AY14" s="568"/>
      <c r="AZ14" s="506"/>
      <c r="BA14" s="506"/>
      <c r="BB14" s="506"/>
      <c r="BC14" s="506"/>
      <c r="BD14" s="506"/>
      <c r="BE14" s="507"/>
      <c r="BF14" s="507"/>
      <c r="BG14" s="507"/>
      <c r="BH14" s="507"/>
      <c r="BI14" s="507"/>
      <c r="BJ14" s="507"/>
      <c r="BK14" s="507"/>
      <c r="BL14" s="507"/>
      <c r="BM14" s="507"/>
      <c r="BN14" s="507"/>
      <c r="BO14" s="507"/>
      <c r="BP14" s="507"/>
      <c r="BQ14" s="555">
        <v>8</v>
      </c>
      <c r="BR14" s="569"/>
      <c r="BS14" s="570"/>
      <c r="BT14" s="571"/>
      <c r="BU14" s="571"/>
      <c r="BV14" s="571"/>
      <c r="BW14" s="571"/>
      <c r="BX14" s="571"/>
      <c r="BY14" s="571"/>
      <c r="BZ14" s="571"/>
      <c r="CA14" s="571"/>
      <c r="CB14" s="571"/>
      <c r="CC14" s="571"/>
      <c r="CD14" s="571"/>
      <c r="CE14" s="571"/>
      <c r="CF14" s="571"/>
      <c r="CG14" s="572"/>
      <c r="CH14" s="573"/>
      <c r="CI14" s="574"/>
      <c r="CJ14" s="574"/>
      <c r="CK14" s="574"/>
      <c r="CL14" s="575"/>
      <c r="CM14" s="573"/>
      <c r="CN14" s="574"/>
      <c r="CO14" s="574"/>
      <c r="CP14" s="574"/>
      <c r="CQ14" s="575"/>
      <c r="CR14" s="573"/>
      <c r="CS14" s="574"/>
      <c r="CT14" s="574"/>
      <c r="CU14" s="574"/>
      <c r="CV14" s="575"/>
      <c r="CW14" s="573"/>
      <c r="CX14" s="574"/>
      <c r="CY14" s="574"/>
      <c r="CZ14" s="574"/>
      <c r="DA14" s="575"/>
      <c r="DB14" s="573"/>
      <c r="DC14" s="574"/>
      <c r="DD14" s="574"/>
      <c r="DE14" s="574"/>
      <c r="DF14" s="575"/>
      <c r="DG14" s="573"/>
      <c r="DH14" s="574"/>
      <c r="DI14" s="574"/>
      <c r="DJ14" s="574"/>
      <c r="DK14" s="575"/>
      <c r="DL14" s="573"/>
      <c r="DM14" s="574"/>
      <c r="DN14" s="574"/>
      <c r="DO14" s="574"/>
      <c r="DP14" s="575"/>
      <c r="DQ14" s="573"/>
      <c r="DR14" s="574"/>
      <c r="DS14" s="574"/>
      <c r="DT14" s="574"/>
      <c r="DU14" s="575"/>
      <c r="DV14" s="570"/>
      <c r="DW14" s="571"/>
      <c r="DX14" s="571"/>
      <c r="DY14" s="571"/>
      <c r="DZ14" s="576"/>
      <c r="EA14" s="509"/>
    </row>
    <row r="15" spans="1:131" s="510" customFormat="1" ht="26.25" customHeight="1" x14ac:dyDescent="0.2">
      <c r="A15" s="555">
        <v>9</v>
      </c>
      <c r="B15" s="556"/>
      <c r="C15" s="557"/>
      <c r="D15" s="557"/>
      <c r="E15" s="557"/>
      <c r="F15" s="557"/>
      <c r="G15" s="557"/>
      <c r="H15" s="557"/>
      <c r="I15" s="557"/>
      <c r="J15" s="557"/>
      <c r="K15" s="557"/>
      <c r="L15" s="557"/>
      <c r="M15" s="557"/>
      <c r="N15" s="557"/>
      <c r="O15" s="557"/>
      <c r="P15" s="558"/>
      <c r="Q15" s="559"/>
      <c r="R15" s="560"/>
      <c r="S15" s="560"/>
      <c r="T15" s="560"/>
      <c r="U15" s="560"/>
      <c r="V15" s="560"/>
      <c r="W15" s="560"/>
      <c r="X15" s="560"/>
      <c r="Y15" s="560"/>
      <c r="Z15" s="560"/>
      <c r="AA15" s="560"/>
      <c r="AB15" s="560"/>
      <c r="AC15" s="560"/>
      <c r="AD15" s="560"/>
      <c r="AE15" s="561"/>
      <c r="AF15" s="562"/>
      <c r="AG15" s="563"/>
      <c r="AH15" s="563"/>
      <c r="AI15" s="563"/>
      <c r="AJ15" s="564"/>
      <c r="AK15" s="565"/>
      <c r="AL15" s="566"/>
      <c r="AM15" s="566"/>
      <c r="AN15" s="566"/>
      <c r="AO15" s="566"/>
      <c r="AP15" s="566"/>
      <c r="AQ15" s="566"/>
      <c r="AR15" s="566"/>
      <c r="AS15" s="566"/>
      <c r="AT15" s="566"/>
      <c r="AU15" s="567"/>
      <c r="AV15" s="567"/>
      <c r="AW15" s="567"/>
      <c r="AX15" s="567"/>
      <c r="AY15" s="568"/>
      <c r="AZ15" s="506"/>
      <c r="BA15" s="506"/>
      <c r="BB15" s="506"/>
      <c r="BC15" s="506"/>
      <c r="BD15" s="506"/>
      <c r="BE15" s="507"/>
      <c r="BF15" s="507"/>
      <c r="BG15" s="507"/>
      <c r="BH15" s="507"/>
      <c r="BI15" s="507"/>
      <c r="BJ15" s="507"/>
      <c r="BK15" s="507"/>
      <c r="BL15" s="507"/>
      <c r="BM15" s="507"/>
      <c r="BN15" s="507"/>
      <c r="BO15" s="507"/>
      <c r="BP15" s="507"/>
      <c r="BQ15" s="555">
        <v>9</v>
      </c>
      <c r="BR15" s="569"/>
      <c r="BS15" s="570"/>
      <c r="BT15" s="571"/>
      <c r="BU15" s="571"/>
      <c r="BV15" s="571"/>
      <c r="BW15" s="571"/>
      <c r="BX15" s="571"/>
      <c r="BY15" s="571"/>
      <c r="BZ15" s="571"/>
      <c r="CA15" s="571"/>
      <c r="CB15" s="571"/>
      <c r="CC15" s="571"/>
      <c r="CD15" s="571"/>
      <c r="CE15" s="571"/>
      <c r="CF15" s="571"/>
      <c r="CG15" s="572"/>
      <c r="CH15" s="573"/>
      <c r="CI15" s="574"/>
      <c r="CJ15" s="574"/>
      <c r="CK15" s="574"/>
      <c r="CL15" s="575"/>
      <c r="CM15" s="573"/>
      <c r="CN15" s="574"/>
      <c r="CO15" s="574"/>
      <c r="CP15" s="574"/>
      <c r="CQ15" s="575"/>
      <c r="CR15" s="573"/>
      <c r="CS15" s="574"/>
      <c r="CT15" s="574"/>
      <c r="CU15" s="574"/>
      <c r="CV15" s="575"/>
      <c r="CW15" s="573"/>
      <c r="CX15" s="574"/>
      <c r="CY15" s="574"/>
      <c r="CZ15" s="574"/>
      <c r="DA15" s="575"/>
      <c r="DB15" s="573"/>
      <c r="DC15" s="574"/>
      <c r="DD15" s="574"/>
      <c r="DE15" s="574"/>
      <c r="DF15" s="575"/>
      <c r="DG15" s="573"/>
      <c r="DH15" s="574"/>
      <c r="DI15" s="574"/>
      <c r="DJ15" s="574"/>
      <c r="DK15" s="575"/>
      <c r="DL15" s="573"/>
      <c r="DM15" s="574"/>
      <c r="DN15" s="574"/>
      <c r="DO15" s="574"/>
      <c r="DP15" s="575"/>
      <c r="DQ15" s="573"/>
      <c r="DR15" s="574"/>
      <c r="DS15" s="574"/>
      <c r="DT15" s="574"/>
      <c r="DU15" s="575"/>
      <c r="DV15" s="570"/>
      <c r="DW15" s="571"/>
      <c r="DX15" s="571"/>
      <c r="DY15" s="571"/>
      <c r="DZ15" s="576"/>
      <c r="EA15" s="509"/>
    </row>
    <row r="16" spans="1:131" s="510" customFormat="1" ht="26.25" customHeight="1" x14ac:dyDescent="0.2">
      <c r="A16" s="555">
        <v>10</v>
      </c>
      <c r="B16" s="556"/>
      <c r="C16" s="557"/>
      <c r="D16" s="557"/>
      <c r="E16" s="557"/>
      <c r="F16" s="557"/>
      <c r="G16" s="557"/>
      <c r="H16" s="557"/>
      <c r="I16" s="557"/>
      <c r="J16" s="557"/>
      <c r="K16" s="557"/>
      <c r="L16" s="557"/>
      <c r="M16" s="557"/>
      <c r="N16" s="557"/>
      <c r="O16" s="557"/>
      <c r="P16" s="558"/>
      <c r="Q16" s="559"/>
      <c r="R16" s="560"/>
      <c r="S16" s="560"/>
      <c r="T16" s="560"/>
      <c r="U16" s="560"/>
      <c r="V16" s="560"/>
      <c r="W16" s="560"/>
      <c r="X16" s="560"/>
      <c r="Y16" s="560"/>
      <c r="Z16" s="560"/>
      <c r="AA16" s="560"/>
      <c r="AB16" s="560"/>
      <c r="AC16" s="560"/>
      <c r="AD16" s="560"/>
      <c r="AE16" s="561"/>
      <c r="AF16" s="562"/>
      <c r="AG16" s="563"/>
      <c r="AH16" s="563"/>
      <c r="AI16" s="563"/>
      <c r="AJ16" s="564"/>
      <c r="AK16" s="565"/>
      <c r="AL16" s="566"/>
      <c r="AM16" s="566"/>
      <c r="AN16" s="566"/>
      <c r="AO16" s="566"/>
      <c r="AP16" s="566"/>
      <c r="AQ16" s="566"/>
      <c r="AR16" s="566"/>
      <c r="AS16" s="566"/>
      <c r="AT16" s="566"/>
      <c r="AU16" s="567"/>
      <c r="AV16" s="567"/>
      <c r="AW16" s="567"/>
      <c r="AX16" s="567"/>
      <c r="AY16" s="568"/>
      <c r="AZ16" s="506"/>
      <c r="BA16" s="506"/>
      <c r="BB16" s="506"/>
      <c r="BC16" s="506"/>
      <c r="BD16" s="506"/>
      <c r="BE16" s="507"/>
      <c r="BF16" s="507"/>
      <c r="BG16" s="507"/>
      <c r="BH16" s="507"/>
      <c r="BI16" s="507"/>
      <c r="BJ16" s="507"/>
      <c r="BK16" s="507"/>
      <c r="BL16" s="507"/>
      <c r="BM16" s="507"/>
      <c r="BN16" s="507"/>
      <c r="BO16" s="507"/>
      <c r="BP16" s="507"/>
      <c r="BQ16" s="555">
        <v>10</v>
      </c>
      <c r="BR16" s="569"/>
      <c r="BS16" s="570"/>
      <c r="BT16" s="571"/>
      <c r="BU16" s="571"/>
      <c r="BV16" s="571"/>
      <c r="BW16" s="571"/>
      <c r="BX16" s="571"/>
      <c r="BY16" s="571"/>
      <c r="BZ16" s="571"/>
      <c r="CA16" s="571"/>
      <c r="CB16" s="571"/>
      <c r="CC16" s="571"/>
      <c r="CD16" s="571"/>
      <c r="CE16" s="571"/>
      <c r="CF16" s="571"/>
      <c r="CG16" s="572"/>
      <c r="CH16" s="573"/>
      <c r="CI16" s="574"/>
      <c r="CJ16" s="574"/>
      <c r="CK16" s="574"/>
      <c r="CL16" s="575"/>
      <c r="CM16" s="573"/>
      <c r="CN16" s="574"/>
      <c r="CO16" s="574"/>
      <c r="CP16" s="574"/>
      <c r="CQ16" s="575"/>
      <c r="CR16" s="573"/>
      <c r="CS16" s="574"/>
      <c r="CT16" s="574"/>
      <c r="CU16" s="574"/>
      <c r="CV16" s="575"/>
      <c r="CW16" s="573"/>
      <c r="CX16" s="574"/>
      <c r="CY16" s="574"/>
      <c r="CZ16" s="574"/>
      <c r="DA16" s="575"/>
      <c r="DB16" s="573"/>
      <c r="DC16" s="574"/>
      <c r="DD16" s="574"/>
      <c r="DE16" s="574"/>
      <c r="DF16" s="575"/>
      <c r="DG16" s="573"/>
      <c r="DH16" s="574"/>
      <c r="DI16" s="574"/>
      <c r="DJ16" s="574"/>
      <c r="DK16" s="575"/>
      <c r="DL16" s="573"/>
      <c r="DM16" s="574"/>
      <c r="DN16" s="574"/>
      <c r="DO16" s="574"/>
      <c r="DP16" s="575"/>
      <c r="DQ16" s="573"/>
      <c r="DR16" s="574"/>
      <c r="DS16" s="574"/>
      <c r="DT16" s="574"/>
      <c r="DU16" s="575"/>
      <c r="DV16" s="570"/>
      <c r="DW16" s="571"/>
      <c r="DX16" s="571"/>
      <c r="DY16" s="571"/>
      <c r="DZ16" s="576"/>
      <c r="EA16" s="509"/>
    </row>
    <row r="17" spans="1:131" s="510" customFormat="1" ht="26.25" customHeight="1" x14ac:dyDescent="0.2">
      <c r="A17" s="555">
        <v>11</v>
      </c>
      <c r="B17" s="556"/>
      <c r="C17" s="557"/>
      <c r="D17" s="557"/>
      <c r="E17" s="557"/>
      <c r="F17" s="557"/>
      <c r="G17" s="557"/>
      <c r="H17" s="557"/>
      <c r="I17" s="557"/>
      <c r="J17" s="557"/>
      <c r="K17" s="557"/>
      <c r="L17" s="557"/>
      <c r="M17" s="557"/>
      <c r="N17" s="557"/>
      <c r="O17" s="557"/>
      <c r="P17" s="558"/>
      <c r="Q17" s="559"/>
      <c r="R17" s="560"/>
      <c r="S17" s="560"/>
      <c r="T17" s="560"/>
      <c r="U17" s="560"/>
      <c r="V17" s="560"/>
      <c r="W17" s="560"/>
      <c r="X17" s="560"/>
      <c r="Y17" s="560"/>
      <c r="Z17" s="560"/>
      <c r="AA17" s="560"/>
      <c r="AB17" s="560"/>
      <c r="AC17" s="560"/>
      <c r="AD17" s="560"/>
      <c r="AE17" s="561"/>
      <c r="AF17" s="562"/>
      <c r="AG17" s="563"/>
      <c r="AH17" s="563"/>
      <c r="AI17" s="563"/>
      <c r="AJ17" s="564"/>
      <c r="AK17" s="565"/>
      <c r="AL17" s="566"/>
      <c r="AM17" s="566"/>
      <c r="AN17" s="566"/>
      <c r="AO17" s="566"/>
      <c r="AP17" s="566"/>
      <c r="AQ17" s="566"/>
      <c r="AR17" s="566"/>
      <c r="AS17" s="566"/>
      <c r="AT17" s="566"/>
      <c r="AU17" s="567"/>
      <c r="AV17" s="567"/>
      <c r="AW17" s="567"/>
      <c r="AX17" s="567"/>
      <c r="AY17" s="568"/>
      <c r="AZ17" s="506"/>
      <c r="BA17" s="506"/>
      <c r="BB17" s="506"/>
      <c r="BC17" s="506"/>
      <c r="BD17" s="506"/>
      <c r="BE17" s="507"/>
      <c r="BF17" s="507"/>
      <c r="BG17" s="507"/>
      <c r="BH17" s="507"/>
      <c r="BI17" s="507"/>
      <c r="BJ17" s="507"/>
      <c r="BK17" s="507"/>
      <c r="BL17" s="507"/>
      <c r="BM17" s="507"/>
      <c r="BN17" s="507"/>
      <c r="BO17" s="507"/>
      <c r="BP17" s="507"/>
      <c r="BQ17" s="555">
        <v>11</v>
      </c>
      <c r="BR17" s="569"/>
      <c r="BS17" s="570"/>
      <c r="BT17" s="571"/>
      <c r="BU17" s="571"/>
      <c r="BV17" s="571"/>
      <c r="BW17" s="571"/>
      <c r="BX17" s="571"/>
      <c r="BY17" s="571"/>
      <c r="BZ17" s="571"/>
      <c r="CA17" s="571"/>
      <c r="CB17" s="571"/>
      <c r="CC17" s="571"/>
      <c r="CD17" s="571"/>
      <c r="CE17" s="571"/>
      <c r="CF17" s="571"/>
      <c r="CG17" s="572"/>
      <c r="CH17" s="573"/>
      <c r="CI17" s="574"/>
      <c r="CJ17" s="574"/>
      <c r="CK17" s="574"/>
      <c r="CL17" s="575"/>
      <c r="CM17" s="573"/>
      <c r="CN17" s="574"/>
      <c r="CO17" s="574"/>
      <c r="CP17" s="574"/>
      <c r="CQ17" s="575"/>
      <c r="CR17" s="573"/>
      <c r="CS17" s="574"/>
      <c r="CT17" s="574"/>
      <c r="CU17" s="574"/>
      <c r="CV17" s="575"/>
      <c r="CW17" s="573"/>
      <c r="CX17" s="574"/>
      <c r="CY17" s="574"/>
      <c r="CZ17" s="574"/>
      <c r="DA17" s="575"/>
      <c r="DB17" s="573"/>
      <c r="DC17" s="574"/>
      <c r="DD17" s="574"/>
      <c r="DE17" s="574"/>
      <c r="DF17" s="575"/>
      <c r="DG17" s="573"/>
      <c r="DH17" s="574"/>
      <c r="DI17" s="574"/>
      <c r="DJ17" s="574"/>
      <c r="DK17" s="575"/>
      <c r="DL17" s="573"/>
      <c r="DM17" s="574"/>
      <c r="DN17" s="574"/>
      <c r="DO17" s="574"/>
      <c r="DP17" s="575"/>
      <c r="DQ17" s="573"/>
      <c r="DR17" s="574"/>
      <c r="DS17" s="574"/>
      <c r="DT17" s="574"/>
      <c r="DU17" s="575"/>
      <c r="DV17" s="570"/>
      <c r="DW17" s="571"/>
      <c r="DX17" s="571"/>
      <c r="DY17" s="571"/>
      <c r="DZ17" s="576"/>
      <c r="EA17" s="509"/>
    </row>
    <row r="18" spans="1:131" s="510" customFormat="1" ht="26.25" customHeight="1" x14ac:dyDescent="0.2">
      <c r="A18" s="555">
        <v>12</v>
      </c>
      <c r="B18" s="556"/>
      <c r="C18" s="557"/>
      <c r="D18" s="557"/>
      <c r="E18" s="557"/>
      <c r="F18" s="557"/>
      <c r="G18" s="557"/>
      <c r="H18" s="557"/>
      <c r="I18" s="557"/>
      <c r="J18" s="557"/>
      <c r="K18" s="557"/>
      <c r="L18" s="557"/>
      <c r="M18" s="557"/>
      <c r="N18" s="557"/>
      <c r="O18" s="557"/>
      <c r="P18" s="558"/>
      <c r="Q18" s="559"/>
      <c r="R18" s="560"/>
      <c r="S18" s="560"/>
      <c r="T18" s="560"/>
      <c r="U18" s="560"/>
      <c r="V18" s="560"/>
      <c r="W18" s="560"/>
      <c r="X18" s="560"/>
      <c r="Y18" s="560"/>
      <c r="Z18" s="560"/>
      <c r="AA18" s="560"/>
      <c r="AB18" s="560"/>
      <c r="AC18" s="560"/>
      <c r="AD18" s="560"/>
      <c r="AE18" s="561"/>
      <c r="AF18" s="562"/>
      <c r="AG18" s="563"/>
      <c r="AH18" s="563"/>
      <c r="AI18" s="563"/>
      <c r="AJ18" s="564"/>
      <c r="AK18" s="565"/>
      <c r="AL18" s="566"/>
      <c r="AM18" s="566"/>
      <c r="AN18" s="566"/>
      <c r="AO18" s="566"/>
      <c r="AP18" s="566"/>
      <c r="AQ18" s="566"/>
      <c r="AR18" s="566"/>
      <c r="AS18" s="566"/>
      <c r="AT18" s="566"/>
      <c r="AU18" s="567"/>
      <c r="AV18" s="567"/>
      <c r="AW18" s="567"/>
      <c r="AX18" s="567"/>
      <c r="AY18" s="568"/>
      <c r="AZ18" s="506"/>
      <c r="BA18" s="506"/>
      <c r="BB18" s="506"/>
      <c r="BC18" s="506"/>
      <c r="BD18" s="506"/>
      <c r="BE18" s="507"/>
      <c r="BF18" s="507"/>
      <c r="BG18" s="507"/>
      <c r="BH18" s="507"/>
      <c r="BI18" s="507"/>
      <c r="BJ18" s="507"/>
      <c r="BK18" s="507"/>
      <c r="BL18" s="507"/>
      <c r="BM18" s="507"/>
      <c r="BN18" s="507"/>
      <c r="BO18" s="507"/>
      <c r="BP18" s="507"/>
      <c r="BQ18" s="555">
        <v>12</v>
      </c>
      <c r="BR18" s="569"/>
      <c r="BS18" s="570"/>
      <c r="BT18" s="571"/>
      <c r="BU18" s="571"/>
      <c r="BV18" s="571"/>
      <c r="BW18" s="571"/>
      <c r="BX18" s="571"/>
      <c r="BY18" s="571"/>
      <c r="BZ18" s="571"/>
      <c r="CA18" s="571"/>
      <c r="CB18" s="571"/>
      <c r="CC18" s="571"/>
      <c r="CD18" s="571"/>
      <c r="CE18" s="571"/>
      <c r="CF18" s="571"/>
      <c r="CG18" s="572"/>
      <c r="CH18" s="573"/>
      <c r="CI18" s="574"/>
      <c r="CJ18" s="574"/>
      <c r="CK18" s="574"/>
      <c r="CL18" s="575"/>
      <c r="CM18" s="573"/>
      <c r="CN18" s="574"/>
      <c r="CO18" s="574"/>
      <c r="CP18" s="574"/>
      <c r="CQ18" s="575"/>
      <c r="CR18" s="573"/>
      <c r="CS18" s="574"/>
      <c r="CT18" s="574"/>
      <c r="CU18" s="574"/>
      <c r="CV18" s="575"/>
      <c r="CW18" s="573"/>
      <c r="CX18" s="574"/>
      <c r="CY18" s="574"/>
      <c r="CZ18" s="574"/>
      <c r="DA18" s="575"/>
      <c r="DB18" s="573"/>
      <c r="DC18" s="574"/>
      <c r="DD18" s="574"/>
      <c r="DE18" s="574"/>
      <c r="DF18" s="575"/>
      <c r="DG18" s="573"/>
      <c r="DH18" s="574"/>
      <c r="DI18" s="574"/>
      <c r="DJ18" s="574"/>
      <c r="DK18" s="575"/>
      <c r="DL18" s="573"/>
      <c r="DM18" s="574"/>
      <c r="DN18" s="574"/>
      <c r="DO18" s="574"/>
      <c r="DP18" s="575"/>
      <c r="DQ18" s="573"/>
      <c r="DR18" s="574"/>
      <c r="DS18" s="574"/>
      <c r="DT18" s="574"/>
      <c r="DU18" s="575"/>
      <c r="DV18" s="570"/>
      <c r="DW18" s="571"/>
      <c r="DX18" s="571"/>
      <c r="DY18" s="571"/>
      <c r="DZ18" s="576"/>
      <c r="EA18" s="509"/>
    </row>
    <row r="19" spans="1:131" s="510" customFormat="1" ht="26.25" customHeight="1" x14ac:dyDescent="0.2">
      <c r="A19" s="555">
        <v>13</v>
      </c>
      <c r="B19" s="556"/>
      <c r="C19" s="557"/>
      <c r="D19" s="557"/>
      <c r="E19" s="557"/>
      <c r="F19" s="557"/>
      <c r="G19" s="557"/>
      <c r="H19" s="557"/>
      <c r="I19" s="557"/>
      <c r="J19" s="557"/>
      <c r="K19" s="557"/>
      <c r="L19" s="557"/>
      <c r="M19" s="557"/>
      <c r="N19" s="557"/>
      <c r="O19" s="557"/>
      <c r="P19" s="558"/>
      <c r="Q19" s="559"/>
      <c r="R19" s="560"/>
      <c r="S19" s="560"/>
      <c r="T19" s="560"/>
      <c r="U19" s="560"/>
      <c r="V19" s="560"/>
      <c r="W19" s="560"/>
      <c r="X19" s="560"/>
      <c r="Y19" s="560"/>
      <c r="Z19" s="560"/>
      <c r="AA19" s="560"/>
      <c r="AB19" s="560"/>
      <c r="AC19" s="560"/>
      <c r="AD19" s="560"/>
      <c r="AE19" s="561"/>
      <c r="AF19" s="562"/>
      <c r="AG19" s="563"/>
      <c r="AH19" s="563"/>
      <c r="AI19" s="563"/>
      <c r="AJ19" s="564"/>
      <c r="AK19" s="565"/>
      <c r="AL19" s="566"/>
      <c r="AM19" s="566"/>
      <c r="AN19" s="566"/>
      <c r="AO19" s="566"/>
      <c r="AP19" s="566"/>
      <c r="AQ19" s="566"/>
      <c r="AR19" s="566"/>
      <c r="AS19" s="566"/>
      <c r="AT19" s="566"/>
      <c r="AU19" s="567"/>
      <c r="AV19" s="567"/>
      <c r="AW19" s="567"/>
      <c r="AX19" s="567"/>
      <c r="AY19" s="568"/>
      <c r="AZ19" s="506"/>
      <c r="BA19" s="506"/>
      <c r="BB19" s="506"/>
      <c r="BC19" s="506"/>
      <c r="BD19" s="506"/>
      <c r="BE19" s="507"/>
      <c r="BF19" s="507"/>
      <c r="BG19" s="507"/>
      <c r="BH19" s="507"/>
      <c r="BI19" s="507"/>
      <c r="BJ19" s="507"/>
      <c r="BK19" s="507"/>
      <c r="BL19" s="507"/>
      <c r="BM19" s="507"/>
      <c r="BN19" s="507"/>
      <c r="BO19" s="507"/>
      <c r="BP19" s="507"/>
      <c r="BQ19" s="555">
        <v>13</v>
      </c>
      <c r="BR19" s="569"/>
      <c r="BS19" s="570"/>
      <c r="BT19" s="571"/>
      <c r="BU19" s="571"/>
      <c r="BV19" s="571"/>
      <c r="BW19" s="571"/>
      <c r="BX19" s="571"/>
      <c r="BY19" s="571"/>
      <c r="BZ19" s="571"/>
      <c r="CA19" s="571"/>
      <c r="CB19" s="571"/>
      <c r="CC19" s="571"/>
      <c r="CD19" s="571"/>
      <c r="CE19" s="571"/>
      <c r="CF19" s="571"/>
      <c r="CG19" s="572"/>
      <c r="CH19" s="573"/>
      <c r="CI19" s="574"/>
      <c r="CJ19" s="574"/>
      <c r="CK19" s="574"/>
      <c r="CL19" s="575"/>
      <c r="CM19" s="573"/>
      <c r="CN19" s="574"/>
      <c r="CO19" s="574"/>
      <c r="CP19" s="574"/>
      <c r="CQ19" s="575"/>
      <c r="CR19" s="573"/>
      <c r="CS19" s="574"/>
      <c r="CT19" s="574"/>
      <c r="CU19" s="574"/>
      <c r="CV19" s="575"/>
      <c r="CW19" s="573"/>
      <c r="CX19" s="574"/>
      <c r="CY19" s="574"/>
      <c r="CZ19" s="574"/>
      <c r="DA19" s="575"/>
      <c r="DB19" s="573"/>
      <c r="DC19" s="574"/>
      <c r="DD19" s="574"/>
      <c r="DE19" s="574"/>
      <c r="DF19" s="575"/>
      <c r="DG19" s="573"/>
      <c r="DH19" s="574"/>
      <c r="DI19" s="574"/>
      <c r="DJ19" s="574"/>
      <c r="DK19" s="575"/>
      <c r="DL19" s="573"/>
      <c r="DM19" s="574"/>
      <c r="DN19" s="574"/>
      <c r="DO19" s="574"/>
      <c r="DP19" s="575"/>
      <c r="DQ19" s="573"/>
      <c r="DR19" s="574"/>
      <c r="DS19" s="574"/>
      <c r="DT19" s="574"/>
      <c r="DU19" s="575"/>
      <c r="DV19" s="570"/>
      <c r="DW19" s="571"/>
      <c r="DX19" s="571"/>
      <c r="DY19" s="571"/>
      <c r="DZ19" s="576"/>
      <c r="EA19" s="509"/>
    </row>
    <row r="20" spans="1:131" s="510" customFormat="1" ht="26.25" customHeight="1" x14ac:dyDescent="0.2">
      <c r="A20" s="555">
        <v>14</v>
      </c>
      <c r="B20" s="556"/>
      <c r="C20" s="557"/>
      <c r="D20" s="557"/>
      <c r="E20" s="557"/>
      <c r="F20" s="557"/>
      <c r="G20" s="557"/>
      <c r="H20" s="557"/>
      <c r="I20" s="557"/>
      <c r="J20" s="557"/>
      <c r="K20" s="557"/>
      <c r="L20" s="557"/>
      <c r="M20" s="557"/>
      <c r="N20" s="557"/>
      <c r="O20" s="557"/>
      <c r="P20" s="558"/>
      <c r="Q20" s="559"/>
      <c r="R20" s="560"/>
      <c r="S20" s="560"/>
      <c r="T20" s="560"/>
      <c r="U20" s="560"/>
      <c r="V20" s="560"/>
      <c r="W20" s="560"/>
      <c r="X20" s="560"/>
      <c r="Y20" s="560"/>
      <c r="Z20" s="560"/>
      <c r="AA20" s="560"/>
      <c r="AB20" s="560"/>
      <c r="AC20" s="560"/>
      <c r="AD20" s="560"/>
      <c r="AE20" s="561"/>
      <c r="AF20" s="562"/>
      <c r="AG20" s="563"/>
      <c r="AH20" s="563"/>
      <c r="AI20" s="563"/>
      <c r="AJ20" s="564"/>
      <c r="AK20" s="565"/>
      <c r="AL20" s="566"/>
      <c r="AM20" s="566"/>
      <c r="AN20" s="566"/>
      <c r="AO20" s="566"/>
      <c r="AP20" s="566"/>
      <c r="AQ20" s="566"/>
      <c r="AR20" s="566"/>
      <c r="AS20" s="566"/>
      <c r="AT20" s="566"/>
      <c r="AU20" s="567"/>
      <c r="AV20" s="567"/>
      <c r="AW20" s="567"/>
      <c r="AX20" s="567"/>
      <c r="AY20" s="568"/>
      <c r="AZ20" s="506"/>
      <c r="BA20" s="506"/>
      <c r="BB20" s="506"/>
      <c r="BC20" s="506"/>
      <c r="BD20" s="506"/>
      <c r="BE20" s="507"/>
      <c r="BF20" s="507"/>
      <c r="BG20" s="507"/>
      <c r="BH20" s="507"/>
      <c r="BI20" s="507"/>
      <c r="BJ20" s="507"/>
      <c r="BK20" s="507"/>
      <c r="BL20" s="507"/>
      <c r="BM20" s="507"/>
      <c r="BN20" s="507"/>
      <c r="BO20" s="507"/>
      <c r="BP20" s="507"/>
      <c r="BQ20" s="555">
        <v>14</v>
      </c>
      <c r="BR20" s="569"/>
      <c r="BS20" s="570"/>
      <c r="BT20" s="571"/>
      <c r="BU20" s="571"/>
      <c r="BV20" s="571"/>
      <c r="BW20" s="571"/>
      <c r="BX20" s="571"/>
      <c r="BY20" s="571"/>
      <c r="BZ20" s="571"/>
      <c r="CA20" s="571"/>
      <c r="CB20" s="571"/>
      <c r="CC20" s="571"/>
      <c r="CD20" s="571"/>
      <c r="CE20" s="571"/>
      <c r="CF20" s="571"/>
      <c r="CG20" s="572"/>
      <c r="CH20" s="573"/>
      <c r="CI20" s="574"/>
      <c r="CJ20" s="574"/>
      <c r="CK20" s="574"/>
      <c r="CL20" s="575"/>
      <c r="CM20" s="573"/>
      <c r="CN20" s="574"/>
      <c r="CO20" s="574"/>
      <c r="CP20" s="574"/>
      <c r="CQ20" s="575"/>
      <c r="CR20" s="573"/>
      <c r="CS20" s="574"/>
      <c r="CT20" s="574"/>
      <c r="CU20" s="574"/>
      <c r="CV20" s="575"/>
      <c r="CW20" s="573"/>
      <c r="CX20" s="574"/>
      <c r="CY20" s="574"/>
      <c r="CZ20" s="574"/>
      <c r="DA20" s="575"/>
      <c r="DB20" s="573"/>
      <c r="DC20" s="574"/>
      <c r="DD20" s="574"/>
      <c r="DE20" s="574"/>
      <c r="DF20" s="575"/>
      <c r="DG20" s="573"/>
      <c r="DH20" s="574"/>
      <c r="DI20" s="574"/>
      <c r="DJ20" s="574"/>
      <c r="DK20" s="575"/>
      <c r="DL20" s="573"/>
      <c r="DM20" s="574"/>
      <c r="DN20" s="574"/>
      <c r="DO20" s="574"/>
      <c r="DP20" s="575"/>
      <c r="DQ20" s="573"/>
      <c r="DR20" s="574"/>
      <c r="DS20" s="574"/>
      <c r="DT20" s="574"/>
      <c r="DU20" s="575"/>
      <c r="DV20" s="570"/>
      <c r="DW20" s="571"/>
      <c r="DX20" s="571"/>
      <c r="DY20" s="571"/>
      <c r="DZ20" s="576"/>
      <c r="EA20" s="509"/>
    </row>
    <row r="21" spans="1:131" s="510" customFormat="1" ht="26.25" customHeight="1" thickBot="1" x14ac:dyDescent="0.25">
      <c r="A21" s="555">
        <v>15</v>
      </c>
      <c r="B21" s="556"/>
      <c r="C21" s="557"/>
      <c r="D21" s="557"/>
      <c r="E21" s="557"/>
      <c r="F21" s="557"/>
      <c r="G21" s="557"/>
      <c r="H21" s="557"/>
      <c r="I21" s="557"/>
      <c r="J21" s="557"/>
      <c r="K21" s="557"/>
      <c r="L21" s="557"/>
      <c r="M21" s="557"/>
      <c r="N21" s="557"/>
      <c r="O21" s="557"/>
      <c r="P21" s="558"/>
      <c r="Q21" s="559"/>
      <c r="R21" s="560"/>
      <c r="S21" s="560"/>
      <c r="T21" s="560"/>
      <c r="U21" s="560"/>
      <c r="V21" s="560"/>
      <c r="W21" s="560"/>
      <c r="X21" s="560"/>
      <c r="Y21" s="560"/>
      <c r="Z21" s="560"/>
      <c r="AA21" s="560"/>
      <c r="AB21" s="560"/>
      <c r="AC21" s="560"/>
      <c r="AD21" s="560"/>
      <c r="AE21" s="561"/>
      <c r="AF21" s="562"/>
      <c r="AG21" s="563"/>
      <c r="AH21" s="563"/>
      <c r="AI21" s="563"/>
      <c r="AJ21" s="564"/>
      <c r="AK21" s="565"/>
      <c r="AL21" s="566"/>
      <c r="AM21" s="566"/>
      <c r="AN21" s="566"/>
      <c r="AO21" s="566"/>
      <c r="AP21" s="566"/>
      <c r="AQ21" s="566"/>
      <c r="AR21" s="566"/>
      <c r="AS21" s="566"/>
      <c r="AT21" s="566"/>
      <c r="AU21" s="567"/>
      <c r="AV21" s="567"/>
      <c r="AW21" s="567"/>
      <c r="AX21" s="567"/>
      <c r="AY21" s="568"/>
      <c r="AZ21" s="506"/>
      <c r="BA21" s="506"/>
      <c r="BB21" s="506"/>
      <c r="BC21" s="506"/>
      <c r="BD21" s="506"/>
      <c r="BE21" s="507"/>
      <c r="BF21" s="507"/>
      <c r="BG21" s="507"/>
      <c r="BH21" s="507"/>
      <c r="BI21" s="507"/>
      <c r="BJ21" s="507"/>
      <c r="BK21" s="507"/>
      <c r="BL21" s="507"/>
      <c r="BM21" s="507"/>
      <c r="BN21" s="507"/>
      <c r="BO21" s="507"/>
      <c r="BP21" s="507"/>
      <c r="BQ21" s="555">
        <v>15</v>
      </c>
      <c r="BR21" s="569"/>
      <c r="BS21" s="570"/>
      <c r="BT21" s="571"/>
      <c r="BU21" s="571"/>
      <c r="BV21" s="571"/>
      <c r="BW21" s="571"/>
      <c r="BX21" s="571"/>
      <c r="BY21" s="571"/>
      <c r="BZ21" s="571"/>
      <c r="CA21" s="571"/>
      <c r="CB21" s="571"/>
      <c r="CC21" s="571"/>
      <c r="CD21" s="571"/>
      <c r="CE21" s="571"/>
      <c r="CF21" s="571"/>
      <c r="CG21" s="572"/>
      <c r="CH21" s="573"/>
      <c r="CI21" s="574"/>
      <c r="CJ21" s="574"/>
      <c r="CK21" s="574"/>
      <c r="CL21" s="575"/>
      <c r="CM21" s="573"/>
      <c r="CN21" s="574"/>
      <c r="CO21" s="574"/>
      <c r="CP21" s="574"/>
      <c r="CQ21" s="575"/>
      <c r="CR21" s="573"/>
      <c r="CS21" s="574"/>
      <c r="CT21" s="574"/>
      <c r="CU21" s="574"/>
      <c r="CV21" s="575"/>
      <c r="CW21" s="573"/>
      <c r="CX21" s="574"/>
      <c r="CY21" s="574"/>
      <c r="CZ21" s="574"/>
      <c r="DA21" s="575"/>
      <c r="DB21" s="573"/>
      <c r="DC21" s="574"/>
      <c r="DD21" s="574"/>
      <c r="DE21" s="574"/>
      <c r="DF21" s="575"/>
      <c r="DG21" s="573"/>
      <c r="DH21" s="574"/>
      <c r="DI21" s="574"/>
      <c r="DJ21" s="574"/>
      <c r="DK21" s="575"/>
      <c r="DL21" s="573"/>
      <c r="DM21" s="574"/>
      <c r="DN21" s="574"/>
      <c r="DO21" s="574"/>
      <c r="DP21" s="575"/>
      <c r="DQ21" s="573"/>
      <c r="DR21" s="574"/>
      <c r="DS21" s="574"/>
      <c r="DT21" s="574"/>
      <c r="DU21" s="575"/>
      <c r="DV21" s="570"/>
      <c r="DW21" s="571"/>
      <c r="DX21" s="571"/>
      <c r="DY21" s="571"/>
      <c r="DZ21" s="576"/>
      <c r="EA21" s="509"/>
    </row>
    <row r="22" spans="1:131" s="510" customFormat="1" ht="26.25" customHeight="1" x14ac:dyDescent="0.2">
      <c r="A22" s="555">
        <v>16</v>
      </c>
      <c r="B22" s="556"/>
      <c r="C22" s="557"/>
      <c r="D22" s="557"/>
      <c r="E22" s="557"/>
      <c r="F22" s="557"/>
      <c r="G22" s="557"/>
      <c r="H22" s="557"/>
      <c r="I22" s="557"/>
      <c r="J22" s="557"/>
      <c r="K22" s="557"/>
      <c r="L22" s="557"/>
      <c r="M22" s="557"/>
      <c r="N22" s="557"/>
      <c r="O22" s="557"/>
      <c r="P22" s="558"/>
      <c r="Q22" s="577"/>
      <c r="R22" s="578"/>
      <c r="S22" s="578"/>
      <c r="T22" s="578"/>
      <c r="U22" s="578"/>
      <c r="V22" s="578"/>
      <c r="W22" s="578"/>
      <c r="X22" s="578"/>
      <c r="Y22" s="578"/>
      <c r="Z22" s="578"/>
      <c r="AA22" s="578"/>
      <c r="AB22" s="578"/>
      <c r="AC22" s="578"/>
      <c r="AD22" s="578"/>
      <c r="AE22" s="579"/>
      <c r="AF22" s="562"/>
      <c r="AG22" s="563"/>
      <c r="AH22" s="563"/>
      <c r="AI22" s="563"/>
      <c r="AJ22" s="564"/>
      <c r="AK22" s="580"/>
      <c r="AL22" s="581"/>
      <c r="AM22" s="581"/>
      <c r="AN22" s="581"/>
      <c r="AO22" s="581"/>
      <c r="AP22" s="581"/>
      <c r="AQ22" s="581"/>
      <c r="AR22" s="581"/>
      <c r="AS22" s="581"/>
      <c r="AT22" s="581"/>
      <c r="AU22" s="582"/>
      <c r="AV22" s="582"/>
      <c r="AW22" s="582"/>
      <c r="AX22" s="582"/>
      <c r="AY22" s="583"/>
      <c r="AZ22" s="584" t="s">
        <v>331</v>
      </c>
      <c r="BA22" s="584"/>
      <c r="BB22" s="584"/>
      <c r="BC22" s="584"/>
      <c r="BD22" s="585"/>
      <c r="BE22" s="507"/>
      <c r="BF22" s="507"/>
      <c r="BG22" s="507"/>
      <c r="BH22" s="507"/>
      <c r="BI22" s="507"/>
      <c r="BJ22" s="507"/>
      <c r="BK22" s="507"/>
      <c r="BL22" s="507"/>
      <c r="BM22" s="507"/>
      <c r="BN22" s="507"/>
      <c r="BO22" s="507"/>
      <c r="BP22" s="507"/>
      <c r="BQ22" s="555">
        <v>16</v>
      </c>
      <c r="BR22" s="569"/>
      <c r="BS22" s="570"/>
      <c r="BT22" s="571"/>
      <c r="BU22" s="571"/>
      <c r="BV22" s="571"/>
      <c r="BW22" s="571"/>
      <c r="BX22" s="571"/>
      <c r="BY22" s="571"/>
      <c r="BZ22" s="571"/>
      <c r="CA22" s="571"/>
      <c r="CB22" s="571"/>
      <c r="CC22" s="571"/>
      <c r="CD22" s="571"/>
      <c r="CE22" s="571"/>
      <c r="CF22" s="571"/>
      <c r="CG22" s="572"/>
      <c r="CH22" s="573"/>
      <c r="CI22" s="574"/>
      <c r="CJ22" s="574"/>
      <c r="CK22" s="574"/>
      <c r="CL22" s="575"/>
      <c r="CM22" s="573"/>
      <c r="CN22" s="574"/>
      <c r="CO22" s="574"/>
      <c r="CP22" s="574"/>
      <c r="CQ22" s="575"/>
      <c r="CR22" s="573"/>
      <c r="CS22" s="574"/>
      <c r="CT22" s="574"/>
      <c r="CU22" s="574"/>
      <c r="CV22" s="575"/>
      <c r="CW22" s="573"/>
      <c r="CX22" s="574"/>
      <c r="CY22" s="574"/>
      <c r="CZ22" s="574"/>
      <c r="DA22" s="575"/>
      <c r="DB22" s="573"/>
      <c r="DC22" s="574"/>
      <c r="DD22" s="574"/>
      <c r="DE22" s="574"/>
      <c r="DF22" s="575"/>
      <c r="DG22" s="573"/>
      <c r="DH22" s="574"/>
      <c r="DI22" s="574"/>
      <c r="DJ22" s="574"/>
      <c r="DK22" s="575"/>
      <c r="DL22" s="573"/>
      <c r="DM22" s="574"/>
      <c r="DN22" s="574"/>
      <c r="DO22" s="574"/>
      <c r="DP22" s="575"/>
      <c r="DQ22" s="573"/>
      <c r="DR22" s="574"/>
      <c r="DS22" s="574"/>
      <c r="DT22" s="574"/>
      <c r="DU22" s="575"/>
      <c r="DV22" s="570"/>
      <c r="DW22" s="571"/>
      <c r="DX22" s="571"/>
      <c r="DY22" s="571"/>
      <c r="DZ22" s="576"/>
      <c r="EA22" s="509"/>
    </row>
    <row r="23" spans="1:131" s="510" customFormat="1" ht="26.25" customHeight="1" thickBot="1" x14ac:dyDescent="0.25">
      <c r="A23" s="586" t="s">
        <v>332</v>
      </c>
      <c r="B23" s="587" t="s">
        <v>333</v>
      </c>
      <c r="C23" s="588"/>
      <c r="D23" s="588"/>
      <c r="E23" s="588"/>
      <c r="F23" s="588"/>
      <c r="G23" s="588"/>
      <c r="H23" s="588"/>
      <c r="I23" s="588"/>
      <c r="J23" s="588"/>
      <c r="K23" s="588"/>
      <c r="L23" s="588"/>
      <c r="M23" s="588"/>
      <c r="N23" s="588"/>
      <c r="O23" s="588"/>
      <c r="P23" s="589"/>
      <c r="Q23" s="590">
        <f>SUM(Q7:U22)</f>
        <v>85061</v>
      </c>
      <c r="R23" s="591"/>
      <c r="S23" s="591"/>
      <c r="T23" s="591"/>
      <c r="U23" s="591"/>
      <c r="V23" s="592">
        <f t="shared" ref="V23" si="0">SUM(V7:Z22)</f>
        <v>79577</v>
      </c>
      <c r="W23" s="593"/>
      <c r="X23" s="593"/>
      <c r="Y23" s="593"/>
      <c r="Z23" s="594"/>
      <c r="AA23" s="592">
        <f t="shared" ref="AA23" si="1">SUM(AA7:AE22)</f>
        <v>5484</v>
      </c>
      <c r="AB23" s="593"/>
      <c r="AC23" s="593"/>
      <c r="AD23" s="593"/>
      <c r="AE23" s="595"/>
      <c r="AF23" s="596">
        <f t="shared" ref="AF23" si="2">SUM(AF7:AJ22)</f>
        <v>5198</v>
      </c>
      <c r="AG23" s="593"/>
      <c r="AH23" s="593"/>
      <c r="AI23" s="593"/>
      <c r="AJ23" s="595"/>
      <c r="AK23" s="597"/>
      <c r="AL23" s="598"/>
      <c r="AM23" s="598"/>
      <c r="AN23" s="598"/>
      <c r="AO23" s="598"/>
      <c r="AP23" s="596">
        <f t="shared" ref="AP23" si="3">SUM(AP7:AT22)</f>
        <v>36172</v>
      </c>
      <c r="AQ23" s="593"/>
      <c r="AR23" s="593"/>
      <c r="AS23" s="593"/>
      <c r="AT23" s="595"/>
      <c r="AU23" s="599"/>
      <c r="AV23" s="599"/>
      <c r="AW23" s="599"/>
      <c r="AX23" s="599"/>
      <c r="AY23" s="600"/>
      <c r="AZ23" s="596" t="s">
        <v>65</v>
      </c>
      <c r="BA23" s="593"/>
      <c r="BB23" s="593"/>
      <c r="BC23" s="593"/>
      <c r="BD23" s="595"/>
      <c r="BE23" s="507"/>
      <c r="BF23" s="507"/>
      <c r="BG23" s="507"/>
      <c r="BH23" s="507"/>
      <c r="BI23" s="507"/>
      <c r="BJ23" s="507"/>
      <c r="BK23" s="507"/>
      <c r="BL23" s="507"/>
      <c r="BM23" s="507"/>
      <c r="BN23" s="507"/>
      <c r="BO23" s="507"/>
      <c r="BP23" s="507"/>
      <c r="BQ23" s="555">
        <v>17</v>
      </c>
      <c r="BR23" s="569"/>
      <c r="BS23" s="570"/>
      <c r="BT23" s="571"/>
      <c r="BU23" s="571"/>
      <c r="BV23" s="571"/>
      <c r="BW23" s="571"/>
      <c r="BX23" s="571"/>
      <c r="BY23" s="571"/>
      <c r="BZ23" s="571"/>
      <c r="CA23" s="571"/>
      <c r="CB23" s="571"/>
      <c r="CC23" s="571"/>
      <c r="CD23" s="571"/>
      <c r="CE23" s="571"/>
      <c r="CF23" s="571"/>
      <c r="CG23" s="572"/>
      <c r="CH23" s="573"/>
      <c r="CI23" s="574"/>
      <c r="CJ23" s="574"/>
      <c r="CK23" s="574"/>
      <c r="CL23" s="575"/>
      <c r="CM23" s="573"/>
      <c r="CN23" s="574"/>
      <c r="CO23" s="574"/>
      <c r="CP23" s="574"/>
      <c r="CQ23" s="575"/>
      <c r="CR23" s="573"/>
      <c r="CS23" s="574"/>
      <c r="CT23" s="574"/>
      <c r="CU23" s="574"/>
      <c r="CV23" s="575"/>
      <c r="CW23" s="573"/>
      <c r="CX23" s="574"/>
      <c r="CY23" s="574"/>
      <c r="CZ23" s="574"/>
      <c r="DA23" s="575"/>
      <c r="DB23" s="573"/>
      <c r="DC23" s="574"/>
      <c r="DD23" s="574"/>
      <c r="DE23" s="574"/>
      <c r="DF23" s="575"/>
      <c r="DG23" s="573"/>
      <c r="DH23" s="574"/>
      <c r="DI23" s="574"/>
      <c r="DJ23" s="574"/>
      <c r="DK23" s="575"/>
      <c r="DL23" s="573"/>
      <c r="DM23" s="574"/>
      <c r="DN23" s="574"/>
      <c r="DO23" s="574"/>
      <c r="DP23" s="575"/>
      <c r="DQ23" s="573"/>
      <c r="DR23" s="574"/>
      <c r="DS23" s="574"/>
      <c r="DT23" s="574"/>
      <c r="DU23" s="575"/>
      <c r="DV23" s="570"/>
      <c r="DW23" s="571"/>
      <c r="DX23" s="571"/>
      <c r="DY23" s="571"/>
      <c r="DZ23" s="576"/>
      <c r="EA23" s="509"/>
    </row>
    <row r="24" spans="1:131" s="510" customFormat="1" ht="26.25" customHeight="1" x14ac:dyDescent="0.2">
      <c r="A24" s="601" t="s">
        <v>334</v>
      </c>
      <c r="B24" s="601"/>
      <c r="C24" s="601"/>
      <c r="D24" s="601"/>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1"/>
      <c r="AQ24" s="601"/>
      <c r="AR24" s="601"/>
      <c r="AS24" s="601"/>
      <c r="AT24" s="601"/>
      <c r="AU24" s="601"/>
      <c r="AV24" s="601"/>
      <c r="AW24" s="601"/>
      <c r="AX24" s="601"/>
      <c r="AY24" s="601"/>
      <c r="AZ24" s="506"/>
      <c r="BA24" s="506"/>
      <c r="BB24" s="506"/>
      <c r="BC24" s="506"/>
      <c r="BD24" s="506"/>
      <c r="BE24" s="507"/>
      <c r="BF24" s="507"/>
      <c r="BG24" s="507"/>
      <c r="BH24" s="507"/>
      <c r="BI24" s="507"/>
      <c r="BJ24" s="507"/>
      <c r="BK24" s="507"/>
      <c r="BL24" s="507"/>
      <c r="BM24" s="507"/>
      <c r="BN24" s="507"/>
      <c r="BO24" s="507"/>
      <c r="BP24" s="507"/>
      <c r="BQ24" s="555">
        <v>18</v>
      </c>
      <c r="BR24" s="569"/>
      <c r="BS24" s="570"/>
      <c r="BT24" s="571"/>
      <c r="BU24" s="571"/>
      <c r="BV24" s="571"/>
      <c r="BW24" s="571"/>
      <c r="BX24" s="571"/>
      <c r="BY24" s="571"/>
      <c r="BZ24" s="571"/>
      <c r="CA24" s="571"/>
      <c r="CB24" s="571"/>
      <c r="CC24" s="571"/>
      <c r="CD24" s="571"/>
      <c r="CE24" s="571"/>
      <c r="CF24" s="571"/>
      <c r="CG24" s="572"/>
      <c r="CH24" s="573"/>
      <c r="CI24" s="574"/>
      <c r="CJ24" s="574"/>
      <c r="CK24" s="574"/>
      <c r="CL24" s="575"/>
      <c r="CM24" s="573"/>
      <c r="CN24" s="574"/>
      <c r="CO24" s="574"/>
      <c r="CP24" s="574"/>
      <c r="CQ24" s="575"/>
      <c r="CR24" s="573"/>
      <c r="CS24" s="574"/>
      <c r="CT24" s="574"/>
      <c r="CU24" s="574"/>
      <c r="CV24" s="575"/>
      <c r="CW24" s="573"/>
      <c r="CX24" s="574"/>
      <c r="CY24" s="574"/>
      <c r="CZ24" s="574"/>
      <c r="DA24" s="575"/>
      <c r="DB24" s="573"/>
      <c r="DC24" s="574"/>
      <c r="DD24" s="574"/>
      <c r="DE24" s="574"/>
      <c r="DF24" s="575"/>
      <c r="DG24" s="573"/>
      <c r="DH24" s="574"/>
      <c r="DI24" s="574"/>
      <c r="DJ24" s="574"/>
      <c r="DK24" s="575"/>
      <c r="DL24" s="573"/>
      <c r="DM24" s="574"/>
      <c r="DN24" s="574"/>
      <c r="DO24" s="574"/>
      <c r="DP24" s="575"/>
      <c r="DQ24" s="573"/>
      <c r="DR24" s="574"/>
      <c r="DS24" s="574"/>
      <c r="DT24" s="574"/>
      <c r="DU24" s="575"/>
      <c r="DV24" s="570"/>
      <c r="DW24" s="571"/>
      <c r="DX24" s="571"/>
      <c r="DY24" s="571"/>
      <c r="DZ24" s="576"/>
      <c r="EA24" s="509"/>
    </row>
    <row r="25" spans="1:131" ht="26.25" customHeight="1" thickBot="1" x14ac:dyDescent="0.25">
      <c r="A25" s="505" t="s">
        <v>335</v>
      </c>
      <c r="B25" s="505"/>
      <c r="C25" s="505"/>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506"/>
      <c r="BL25" s="506"/>
      <c r="BM25" s="506"/>
      <c r="BN25" s="506"/>
      <c r="BO25" s="602"/>
      <c r="BP25" s="602"/>
      <c r="BQ25" s="555">
        <v>19</v>
      </c>
      <c r="BR25" s="569"/>
      <c r="BS25" s="570"/>
      <c r="BT25" s="571"/>
      <c r="BU25" s="571"/>
      <c r="BV25" s="571"/>
      <c r="BW25" s="571"/>
      <c r="BX25" s="571"/>
      <c r="BY25" s="571"/>
      <c r="BZ25" s="571"/>
      <c r="CA25" s="571"/>
      <c r="CB25" s="571"/>
      <c r="CC25" s="571"/>
      <c r="CD25" s="571"/>
      <c r="CE25" s="571"/>
      <c r="CF25" s="571"/>
      <c r="CG25" s="572"/>
      <c r="CH25" s="573"/>
      <c r="CI25" s="574"/>
      <c r="CJ25" s="574"/>
      <c r="CK25" s="574"/>
      <c r="CL25" s="575"/>
      <c r="CM25" s="573"/>
      <c r="CN25" s="574"/>
      <c r="CO25" s="574"/>
      <c r="CP25" s="574"/>
      <c r="CQ25" s="575"/>
      <c r="CR25" s="573"/>
      <c r="CS25" s="574"/>
      <c r="CT25" s="574"/>
      <c r="CU25" s="574"/>
      <c r="CV25" s="575"/>
      <c r="CW25" s="573"/>
      <c r="CX25" s="574"/>
      <c r="CY25" s="574"/>
      <c r="CZ25" s="574"/>
      <c r="DA25" s="575"/>
      <c r="DB25" s="573"/>
      <c r="DC25" s="574"/>
      <c r="DD25" s="574"/>
      <c r="DE25" s="574"/>
      <c r="DF25" s="575"/>
      <c r="DG25" s="573"/>
      <c r="DH25" s="574"/>
      <c r="DI25" s="574"/>
      <c r="DJ25" s="574"/>
      <c r="DK25" s="575"/>
      <c r="DL25" s="573"/>
      <c r="DM25" s="574"/>
      <c r="DN25" s="574"/>
      <c r="DO25" s="574"/>
      <c r="DP25" s="575"/>
      <c r="DQ25" s="573"/>
      <c r="DR25" s="574"/>
      <c r="DS25" s="574"/>
      <c r="DT25" s="574"/>
      <c r="DU25" s="575"/>
      <c r="DV25" s="570"/>
      <c r="DW25" s="571"/>
      <c r="DX25" s="571"/>
      <c r="DY25" s="571"/>
      <c r="DZ25" s="576"/>
      <c r="EA25" s="499"/>
    </row>
    <row r="26" spans="1:131" ht="26.25" customHeight="1" x14ac:dyDescent="0.2">
      <c r="A26" s="511" t="s">
        <v>306</v>
      </c>
      <c r="B26" s="512"/>
      <c r="C26" s="512"/>
      <c r="D26" s="512"/>
      <c r="E26" s="512"/>
      <c r="F26" s="512"/>
      <c r="G26" s="512"/>
      <c r="H26" s="512"/>
      <c r="I26" s="512"/>
      <c r="J26" s="512"/>
      <c r="K26" s="512"/>
      <c r="L26" s="512"/>
      <c r="M26" s="512"/>
      <c r="N26" s="512"/>
      <c r="O26" s="512"/>
      <c r="P26" s="513"/>
      <c r="Q26" s="514" t="s">
        <v>336</v>
      </c>
      <c r="R26" s="515"/>
      <c r="S26" s="515"/>
      <c r="T26" s="515"/>
      <c r="U26" s="516"/>
      <c r="V26" s="514" t="s">
        <v>337</v>
      </c>
      <c r="W26" s="515"/>
      <c r="X26" s="515"/>
      <c r="Y26" s="515"/>
      <c r="Z26" s="516"/>
      <c r="AA26" s="514" t="s">
        <v>338</v>
      </c>
      <c r="AB26" s="515"/>
      <c r="AC26" s="515"/>
      <c r="AD26" s="515"/>
      <c r="AE26" s="515"/>
      <c r="AF26" s="603" t="s">
        <v>339</v>
      </c>
      <c r="AG26" s="604"/>
      <c r="AH26" s="604"/>
      <c r="AI26" s="604"/>
      <c r="AJ26" s="605"/>
      <c r="AK26" s="515" t="s">
        <v>340</v>
      </c>
      <c r="AL26" s="515"/>
      <c r="AM26" s="515"/>
      <c r="AN26" s="515"/>
      <c r="AO26" s="516"/>
      <c r="AP26" s="514" t="s">
        <v>341</v>
      </c>
      <c r="AQ26" s="515"/>
      <c r="AR26" s="515"/>
      <c r="AS26" s="515"/>
      <c r="AT26" s="516"/>
      <c r="AU26" s="514" t="s">
        <v>342</v>
      </c>
      <c r="AV26" s="515"/>
      <c r="AW26" s="515"/>
      <c r="AX26" s="515"/>
      <c r="AY26" s="516"/>
      <c r="AZ26" s="514" t="s">
        <v>343</v>
      </c>
      <c r="BA26" s="515"/>
      <c r="BB26" s="515"/>
      <c r="BC26" s="515"/>
      <c r="BD26" s="516"/>
      <c r="BE26" s="514" t="s">
        <v>313</v>
      </c>
      <c r="BF26" s="515"/>
      <c r="BG26" s="515"/>
      <c r="BH26" s="515"/>
      <c r="BI26" s="518"/>
      <c r="BJ26" s="506"/>
      <c r="BK26" s="506"/>
      <c r="BL26" s="506"/>
      <c r="BM26" s="506"/>
      <c r="BN26" s="506"/>
      <c r="BO26" s="602"/>
      <c r="BP26" s="602"/>
      <c r="BQ26" s="555">
        <v>20</v>
      </c>
      <c r="BR26" s="569"/>
      <c r="BS26" s="570"/>
      <c r="BT26" s="571"/>
      <c r="BU26" s="571"/>
      <c r="BV26" s="571"/>
      <c r="BW26" s="571"/>
      <c r="BX26" s="571"/>
      <c r="BY26" s="571"/>
      <c r="BZ26" s="571"/>
      <c r="CA26" s="571"/>
      <c r="CB26" s="571"/>
      <c r="CC26" s="571"/>
      <c r="CD26" s="571"/>
      <c r="CE26" s="571"/>
      <c r="CF26" s="571"/>
      <c r="CG26" s="572"/>
      <c r="CH26" s="573"/>
      <c r="CI26" s="574"/>
      <c r="CJ26" s="574"/>
      <c r="CK26" s="574"/>
      <c r="CL26" s="575"/>
      <c r="CM26" s="573"/>
      <c r="CN26" s="574"/>
      <c r="CO26" s="574"/>
      <c r="CP26" s="574"/>
      <c r="CQ26" s="575"/>
      <c r="CR26" s="573"/>
      <c r="CS26" s="574"/>
      <c r="CT26" s="574"/>
      <c r="CU26" s="574"/>
      <c r="CV26" s="575"/>
      <c r="CW26" s="573"/>
      <c r="CX26" s="574"/>
      <c r="CY26" s="574"/>
      <c r="CZ26" s="574"/>
      <c r="DA26" s="575"/>
      <c r="DB26" s="573"/>
      <c r="DC26" s="574"/>
      <c r="DD26" s="574"/>
      <c r="DE26" s="574"/>
      <c r="DF26" s="575"/>
      <c r="DG26" s="573"/>
      <c r="DH26" s="574"/>
      <c r="DI26" s="574"/>
      <c r="DJ26" s="574"/>
      <c r="DK26" s="575"/>
      <c r="DL26" s="573"/>
      <c r="DM26" s="574"/>
      <c r="DN26" s="574"/>
      <c r="DO26" s="574"/>
      <c r="DP26" s="575"/>
      <c r="DQ26" s="573"/>
      <c r="DR26" s="574"/>
      <c r="DS26" s="574"/>
      <c r="DT26" s="574"/>
      <c r="DU26" s="575"/>
      <c r="DV26" s="570"/>
      <c r="DW26" s="571"/>
      <c r="DX26" s="571"/>
      <c r="DY26" s="571"/>
      <c r="DZ26" s="576"/>
      <c r="EA26" s="499"/>
    </row>
    <row r="27" spans="1:131" ht="26.25" customHeight="1" thickBot="1" x14ac:dyDescent="0.25">
      <c r="A27" s="522"/>
      <c r="B27" s="523"/>
      <c r="C27" s="523"/>
      <c r="D27" s="523"/>
      <c r="E27" s="523"/>
      <c r="F27" s="523"/>
      <c r="G27" s="523"/>
      <c r="H27" s="523"/>
      <c r="I27" s="523"/>
      <c r="J27" s="523"/>
      <c r="K27" s="523"/>
      <c r="L27" s="523"/>
      <c r="M27" s="523"/>
      <c r="N27" s="523"/>
      <c r="O27" s="523"/>
      <c r="P27" s="524"/>
      <c r="Q27" s="525"/>
      <c r="R27" s="526"/>
      <c r="S27" s="526"/>
      <c r="T27" s="526"/>
      <c r="U27" s="527"/>
      <c r="V27" s="525"/>
      <c r="W27" s="526"/>
      <c r="X27" s="526"/>
      <c r="Y27" s="526"/>
      <c r="Z27" s="527"/>
      <c r="AA27" s="525"/>
      <c r="AB27" s="526"/>
      <c r="AC27" s="526"/>
      <c r="AD27" s="526"/>
      <c r="AE27" s="526"/>
      <c r="AF27" s="606"/>
      <c r="AG27" s="607"/>
      <c r="AH27" s="607"/>
      <c r="AI27" s="607"/>
      <c r="AJ27" s="608"/>
      <c r="AK27" s="526"/>
      <c r="AL27" s="526"/>
      <c r="AM27" s="526"/>
      <c r="AN27" s="526"/>
      <c r="AO27" s="527"/>
      <c r="AP27" s="525"/>
      <c r="AQ27" s="526"/>
      <c r="AR27" s="526"/>
      <c r="AS27" s="526"/>
      <c r="AT27" s="527"/>
      <c r="AU27" s="525"/>
      <c r="AV27" s="526"/>
      <c r="AW27" s="526"/>
      <c r="AX27" s="526"/>
      <c r="AY27" s="527"/>
      <c r="AZ27" s="525"/>
      <c r="BA27" s="526"/>
      <c r="BB27" s="526"/>
      <c r="BC27" s="526"/>
      <c r="BD27" s="527"/>
      <c r="BE27" s="525"/>
      <c r="BF27" s="526"/>
      <c r="BG27" s="526"/>
      <c r="BH27" s="526"/>
      <c r="BI27" s="529"/>
      <c r="BJ27" s="506"/>
      <c r="BK27" s="506"/>
      <c r="BL27" s="506"/>
      <c r="BM27" s="506"/>
      <c r="BN27" s="506"/>
      <c r="BO27" s="602"/>
      <c r="BP27" s="602"/>
      <c r="BQ27" s="555">
        <v>21</v>
      </c>
      <c r="BR27" s="569"/>
      <c r="BS27" s="570"/>
      <c r="BT27" s="571"/>
      <c r="BU27" s="571"/>
      <c r="BV27" s="571"/>
      <c r="BW27" s="571"/>
      <c r="BX27" s="571"/>
      <c r="BY27" s="571"/>
      <c r="BZ27" s="571"/>
      <c r="CA27" s="571"/>
      <c r="CB27" s="571"/>
      <c r="CC27" s="571"/>
      <c r="CD27" s="571"/>
      <c r="CE27" s="571"/>
      <c r="CF27" s="571"/>
      <c r="CG27" s="572"/>
      <c r="CH27" s="573"/>
      <c r="CI27" s="574"/>
      <c r="CJ27" s="574"/>
      <c r="CK27" s="574"/>
      <c r="CL27" s="575"/>
      <c r="CM27" s="573"/>
      <c r="CN27" s="574"/>
      <c r="CO27" s="574"/>
      <c r="CP27" s="574"/>
      <c r="CQ27" s="575"/>
      <c r="CR27" s="573"/>
      <c r="CS27" s="574"/>
      <c r="CT27" s="574"/>
      <c r="CU27" s="574"/>
      <c r="CV27" s="575"/>
      <c r="CW27" s="573"/>
      <c r="CX27" s="574"/>
      <c r="CY27" s="574"/>
      <c r="CZ27" s="574"/>
      <c r="DA27" s="575"/>
      <c r="DB27" s="573"/>
      <c r="DC27" s="574"/>
      <c r="DD27" s="574"/>
      <c r="DE27" s="574"/>
      <c r="DF27" s="575"/>
      <c r="DG27" s="573"/>
      <c r="DH27" s="574"/>
      <c r="DI27" s="574"/>
      <c r="DJ27" s="574"/>
      <c r="DK27" s="575"/>
      <c r="DL27" s="573"/>
      <c r="DM27" s="574"/>
      <c r="DN27" s="574"/>
      <c r="DO27" s="574"/>
      <c r="DP27" s="575"/>
      <c r="DQ27" s="573"/>
      <c r="DR27" s="574"/>
      <c r="DS27" s="574"/>
      <c r="DT27" s="574"/>
      <c r="DU27" s="575"/>
      <c r="DV27" s="570"/>
      <c r="DW27" s="571"/>
      <c r="DX27" s="571"/>
      <c r="DY27" s="571"/>
      <c r="DZ27" s="576"/>
      <c r="EA27" s="499"/>
    </row>
    <row r="28" spans="1:131" ht="26.25" customHeight="1" thickTop="1" x14ac:dyDescent="0.2">
      <c r="A28" s="609">
        <v>1</v>
      </c>
      <c r="B28" s="534" t="s">
        <v>344</v>
      </c>
      <c r="C28" s="535"/>
      <c r="D28" s="535"/>
      <c r="E28" s="535"/>
      <c r="F28" s="535"/>
      <c r="G28" s="535"/>
      <c r="H28" s="535"/>
      <c r="I28" s="535"/>
      <c r="J28" s="535"/>
      <c r="K28" s="535"/>
      <c r="L28" s="535"/>
      <c r="M28" s="535"/>
      <c r="N28" s="535"/>
      <c r="O28" s="535"/>
      <c r="P28" s="536"/>
      <c r="Q28" s="610">
        <v>16300</v>
      </c>
      <c r="R28" s="611"/>
      <c r="S28" s="611"/>
      <c r="T28" s="611"/>
      <c r="U28" s="611"/>
      <c r="V28" s="611">
        <v>16148</v>
      </c>
      <c r="W28" s="611"/>
      <c r="X28" s="611"/>
      <c r="Y28" s="611"/>
      <c r="Z28" s="611"/>
      <c r="AA28" s="611">
        <v>152</v>
      </c>
      <c r="AB28" s="611"/>
      <c r="AC28" s="611"/>
      <c r="AD28" s="611"/>
      <c r="AE28" s="612"/>
      <c r="AF28" s="613">
        <v>152</v>
      </c>
      <c r="AG28" s="611"/>
      <c r="AH28" s="611"/>
      <c r="AI28" s="611"/>
      <c r="AJ28" s="614"/>
      <c r="AK28" s="615">
        <v>2027</v>
      </c>
      <c r="AL28" s="616"/>
      <c r="AM28" s="616"/>
      <c r="AN28" s="616"/>
      <c r="AO28" s="616"/>
      <c r="AP28" s="616" t="s">
        <v>326</v>
      </c>
      <c r="AQ28" s="616"/>
      <c r="AR28" s="616"/>
      <c r="AS28" s="616"/>
      <c r="AT28" s="616"/>
      <c r="AU28" s="616" t="s">
        <v>326</v>
      </c>
      <c r="AV28" s="616"/>
      <c r="AW28" s="616"/>
      <c r="AX28" s="616"/>
      <c r="AY28" s="616"/>
      <c r="AZ28" s="617" t="s">
        <v>326</v>
      </c>
      <c r="BA28" s="617"/>
      <c r="BB28" s="617"/>
      <c r="BC28" s="617"/>
      <c r="BD28" s="617"/>
      <c r="BE28" s="618"/>
      <c r="BF28" s="618"/>
      <c r="BG28" s="618"/>
      <c r="BH28" s="618"/>
      <c r="BI28" s="619"/>
      <c r="BJ28" s="506"/>
      <c r="BK28" s="506"/>
      <c r="BL28" s="506"/>
      <c r="BM28" s="506"/>
      <c r="BN28" s="506"/>
      <c r="BO28" s="602"/>
      <c r="BP28" s="602"/>
      <c r="BQ28" s="555">
        <v>22</v>
      </c>
      <c r="BR28" s="569"/>
      <c r="BS28" s="570"/>
      <c r="BT28" s="571"/>
      <c r="BU28" s="571"/>
      <c r="BV28" s="571"/>
      <c r="BW28" s="571"/>
      <c r="BX28" s="571"/>
      <c r="BY28" s="571"/>
      <c r="BZ28" s="571"/>
      <c r="CA28" s="571"/>
      <c r="CB28" s="571"/>
      <c r="CC28" s="571"/>
      <c r="CD28" s="571"/>
      <c r="CE28" s="571"/>
      <c r="CF28" s="571"/>
      <c r="CG28" s="572"/>
      <c r="CH28" s="573"/>
      <c r="CI28" s="574"/>
      <c r="CJ28" s="574"/>
      <c r="CK28" s="574"/>
      <c r="CL28" s="575"/>
      <c r="CM28" s="573"/>
      <c r="CN28" s="574"/>
      <c r="CO28" s="574"/>
      <c r="CP28" s="574"/>
      <c r="CQ28" s="575"/>
      <c r="CR28" s="573"/>
      <c r="CS28" s="574"/>
      <c r="CT28" s="574"/>
      <c r="CU28" s="574"/>
      <c r="CV28" s="575"/>
      <c r="CW28" s="573"/>
      <c r="CX28" s="574"/>
      <c r="CY28" s="574"/>
      <c r="CZ28" s="574"/>
      <c r="DA28" s="575"/>
      <c r="DB28" s="573"/>
      <c r="DC28" s="574"/>
      <c r="DD28" s="574"/>
      <c r="DE28" s="574"/>
      <c r="DF28" s="575"/>
      <c r="DG28" s="573"/>
      <c r="DH28" s="574"/>
      <c r="DI28" s="574"/>
      <c r="DJ28" s="574"/>
      <c r="DK28" s="575"/>
      <c r="DL28" s="573"/>
      <c r="DM28" s="574"/>
      <c r="DN28" s="574"/>
      <c r="DO28" s="574"/>
      <c r="DP28" s="575"/>
      <c r="DQ28" s="573"/>
      <c r="DR28" s="574"/>
      <c r="DS28" s="574"/>
      <c r="DT28" s="574"/>
      <c r="DU28" s="575"/>
      <c r="DV28" s="570"/>
      <c r="DW28" s="571"/>
      <c r="DX28" s="571"/>
      <c r="DY28" s="571"/>
      <c r="DZ28" s="576"/>
      <c r="EA28" s="499"/>
    </row>
    <row r="29" spans="1:131" ht="26.25" customHeight="1" x14ac:dyDescent="0.2">
      <c r="A29" s="609">
        <v>2</v>
      </c>
      <c r="B29" s="556" t="s">
        <v>345</v>
      </c>
      <c r="C29" s="557"/>
      <c r="D29" s="557"/>
      <c r="E29" s="557"/>
      <c r="F29" s="557"/>
      <c r="G29" s="557"/>
      <c r="H29" s="557"/>
      <c r="I29" s="557"/>
      <c r="J29" s="557"/>
      <c r="K29" s="557"/>
      <c r="L29" s="557"/>
      <c r="M29" s="557"/>
      <c r="N29" s="557"/>
      <c r="O29" s="557"/>
      <c r="P29" s="558"/>
      <c r="Q29" s="559">
        <v>15103</v>
      </c>
      <c r="R29" s="560"/>
      <c r="S29" s="560"/>
      <c r="T29" s="560"/>
      <c r="U29" s="560"/>
      <c r="V29" s="560">
        <v>14809</v>
      </c>
      <c r="W29" s="560"/>
      <c r="X29" s="560"/>
      <c r="Y29" s="560"/>
      <c r="Z29" s="560"/>
      <c r="AA29" s="560">
        <v>294</v>
      </c>
      <c r="AB29" s="560"/>
      <c r="AC29" s="560"/>
      <c r="AD29" s="560"/>
      <c r="AE29" s="561"/>
      <c r="AF29" s="562">
        <v>294</v>
      </c>
      <c r="AG29" s="563"/>
      <c r="AH29" s="563"/>
      <c r="AI29" s="563"/>
      <c r="AJ29" s="564"/>
      <c r="AK29" s="620">
        <v>2377</v>
      </c>
      <c r="AL29" s="621"/>
      <c r="AM29" s="621"/>
      <c r="AN29" s="621"/>
      <c r="AO29" s="621"/>
      <c r="AP29" s="621" t="s">
        <v>326</v>
      </c>
      <c r="AQ29" s="621"/>
      <c r="AR29" s="621"/>
      <c r="AS29" s="621"/>
      <c r="AT29" s="621"/>
      <c r="AU29" s="621" t="s">
        <v>326</v>
      </c>
      <c r="AV29" s="621"/>
      <c r="AW29" s="621"/>
      <c r="AX29" s="621"/>
      <c r="AY29" s="621"/>
      <c r="AZ29" s="622" t="s">
        <v>326</v>
      </c>
      <c r="BA29" s="622"/>
      <c r="BB29" s="622"/>
      <c r="BC29" s="622"/>
      <c r="BD29" s="622"/>
      <c r="BE29" s="623"/>
      <c r="BF29" s="623"/>
      <c r="BG29" s="623"/>
      <c r="BH29" s="623"/>
      <c r="BI29" s="624"/>
      <c r="BJ29" s="506"/>
      <c r="BK29" s="506"/>
      <c r="BL29" s="506"/>
      <c r="BM29" s="506"/>
      <c r="BN29" s="506"/>
      <c r="BO29" s="602"/>
      <c r="BP29" s="602"/>
      <c r="BQ29" s="555">
        <v>23</v>
      </c>
      <c r="BR29" s="569"/>
      <c r="BS29" s="570"/>
      <c r="BT29" s="571"/>
      <c r="BU29" s="571"/>
      <c r="BV29" s="571"/>
      <c r="BW29" s="571"/>
      <c r="BX29" s="571"/>
      <c r="BY29" s="571"/>
      <c r="BZ29" s="571"/>
      <c r="CA29" s="571"/>
      <c r="CB29" s="571"/>
      <c r="CC29" s="571"/>
      <c r="CD29" s="571"/>
      <c r="CE29" s="571"/>
      <c r="CF29" s="571"/>
      <c r="CG29" s="572"/>
      <c r="CH29" s="573"/>
      <c r="CI29" s="574"/>
      <c r="CJ29" s="574"/>
      <c r="CK29" s="574"/>
      <c r="CL29" s="575"/>
      <c r="CM29" s="573"/>
      <c r="CN29" s="574"/>
      <c r="CO29" s="574"/>
      <c r="CP29" s="574"/>
      <c r="CQ29" s="575"/>
      <c r="CR29" s="573"/>
      <c r="CS29" s="574"/>
      <c r="CT29" s="574"/>
      <c r="CU29" s="574"/>
      <c r="CV29" s="575"/>
      <c r="CW29" s="573"/>
      <c r="CX29" s="574"/>
      <c r="CY29" s="574"/>
      <c r="CZ29" s="574"/>
      <c r="DA29" s="575"/>
      <c r="DB29" s="573"/>
      <c r="DC29" s="574"/>
      <c r="DD29" s="574"/>
      <c r="DE29" s="574"/>
      <c r="DF29" s="575"/>
      <c r="DG29" s="573"/>
      <c r="DH29" s="574"/>
      <c r="DI29" s="574"/>
      <c r="DJ29" s="574"/>
      <c r="DK29" s="575"/>
      <c r="DL29" s="573"/>
      <c r="DM29" s="574"/>
      <c r="DN29" s="574"/>
      <c r="DO29" s="574"/>
      <c r="DP29" s="575"/>
      <c r="DQ29" s="573"/>
      <c r="DR29" s="574"/>
      <c r="DS29" s="574"/>
      <c r="DT29" s="574"/>
      <c r="DU29" s="575"/>
      <c r="DV29" s="570"/>
      <c r="DW29" s="571"/>
      <c r="DX29" s="571"/>
      <c r="DY29" s="571"/>
      <c r="DZ29" s="576"/>
      <c r="EA29" s="499"/>
    </row>
    <row r="30" spans="1:131" ht="26.25" customHeight="1" x14ac:dyDescent="0.2">
      <c r="A30" s="609">
        <v>3</v>
      </c>
      <c r="B30" s="556" t="s">
        <v>346</v>
      </c>
      <c r="C30" s="557"/>
      <c r="D30" s="557"/>
      <c r="E30" s="557"/>
      <c r="F30" s="557"/>
      <c r="G30" s="557"/>
      <c r="H30" s="557"/>
      <c r="I30" s="557"/>
      <c r="J30" s="557"/>
      <c r="K30" s="557"/>
      <c r="L30" s="557"/>
      <c r="M30" s="557"/>
      <c r="N30" s="557"/>
      <c r="O30" s="557"/>
      <c r="P30" s="558"/>
      <c r="Q30" s="559">
        <v>3054</v>
      </c>
      <c r="R30" s="560"/>
      <c r="S30" s="560"/>
      <c r="T30" s="560"/>
      <c r="U30" s="560"/>
      <c r="V30" s="560">
        <v>3049</v>
      </c>
      <c r="W30" s="560"/>
      <c r="X30" s="560"/>
      <c r="Y30" s="560"/>
      <c r="Z30" s="560"/>
      <c r="AA30" s="560">
        <v>5</v>
      </c>
      <c r="AB30" s="560"/>
      <c r="AC30" s="560"/>
      <c r="AD30" s="560"/>
      <c r="AE30" s="561"/>
      <c r="AF30" s="562">
        <v>5</v>
      </c>
      <c r="AG30" s="563"/>
      <c r="AH30" s="563"/>
      <c r="AI30" s="563"/>
      <c r="AJ30" s="564"/>
      <c r="AK30" s="620">
        <v>372</v>
      </c>
      <c r="AL30" s="621"/>
      <c r="AM30" s="621"/>
      <c r="AN30" s="621"/>
      <c r="AO30" s="621"/>
      <c r="AP30" s="621" t="s">
        <v>326</v>
      </c>
      <c r="AQ30" s="621"/>
      <c r="AR30" s="621"/>
      <c r="AS30" s="621"/>
      <c r="AT30" s="621"/>
      <c r="AU30" s="621" t="s">
        <v>326</v>
      </c>
      <c r="AV30" s="621"/>
      <c r="AW30" s="621"/>
      <c r="AX30" s="621"/>
      <c r="AY30" s="621"/>
      <c r="AZ30" s="622" t="s">
        <v>326</v>
      </c>
      <c r="BA30" s="622"/>
      <c r="BB30" s="622"/>
      <c r="BC30" s="622"/>
      <c r="BD30" s="622"/>
      <c r="BE30" s="623"/>
      <c r="BF30" s="623"/>
      <c r="BG30" s="623"/>
      <c r="BH30" s="623"/>
      <c r="BI30" s="624"/>
      <c r="BJ30" s="506"/>
      <c r="BK30" s="506"/>
      <c r="BL30" s="506"/>
      <c r="BM30" s="506"/>
      <c r="BN30" s="506"/>
      <c r="BO30" s="602"/>
      <c r="BP30" s="602"/>
      <c r="BQ30" s="555">
        <v>24</v>
      </c>
      <c r="BR30" s="569"/>
      <c r="BS30" s="570"/>
      <c r="BT30" s="571"/>
      <c r="BU30" s="571"/>
      <c r="BV30" s="571"/>
      <c r="BW30" s="571"/>
      <c r="BX30" s="571"/>
      <c r="BY30" s="571"/>
      <c r="BZ30" s="571"/>
      <c r="CA30" s="571"/>
      <c r="CB30" s="571"/>
      <c r="CC30" s="571"/>
      <c r="CD30" s="571"/>
      <c r="CE30" s="571"/>
      <c r="CF30" s="571"/>
      <c r="CG30" s="572"/>
      <c r="CH30" s="573"/>
      <c r="CI30" s="574"/>
      <c r="CJ30" s="574"/>
      <c r="CK30" s="574"/>
      <c r="CL30" s="575"/>
      <c r="CM30" s="573"/>
      <c r="CN30" s="574"/>
      <c r="CO30" s="574"/>
      <c r="CP30" s="574"/>
      <c r="CQ30" s="575"/>
      <c r="CR30" s="573"/>
      <c r="CS30" s="574"/>
      <c r="CT30" s="574"/>
      <c r="CU30" s="574"/>
      <c r="CV30" s="575"/>
      <c r="CW30" s="573"/>
      <c r="CX30" s="574"/>
      <c r="CY30" s="574"/>
      <c r="CZ30" s="574"/>
      <c r="DA30" s="575"/>
      <c r="DB30" s="573"/>
      <c r="DC30" s="574"/>
      <c r="DD30" s="574"/>
      <c r="DE30" s="574"/>
      <c r="DF30" s="575"/>
      <c r="DG30" s="573"/>
      <c r="DH30" s="574"/>
      <c r="DI30" s="574"/>
      <c r="DJ30" s="574"/>
      <c r="DK30" s="575"/>
      <c r="DL30" s="573"/>
      <c r="DM30" s="574"/>
      <c r="DN30" s="574"/>
      <c r="DO30" s="574"/>
      <c r="DP30" s="575"/>
      <c r="DQ30" s="573"/>
      <c r="DR30" s="574"/>
      <c r="DS30" s="574"/>
      <c r="DT30" s="574"/>
      <c r="DU30" s="575"/>
      <c r="DV30" s="570"/>
      <c r="DW30" s="571"/>
      <c r="DX30" s="571"/>
      <c r="DY30" s="571"/>
      <c r="DZ30" s="576"/>
      <c r="EA30" s="499"/>
    </row>
    <row r="31" spans="1:131" ht="26.25" customHeight="1" x14ac:dyDescent="0.2">
      <c r="A31" s="609">
        <v>4</v>
      </c>
      <c r="B31" s="556" t="s">
        <v>347</v>
      </c>
      <c r="C31" s="557"/>
      <c r="D31" s="557"/>
      <c r="E31" s="557"/>
      <c r="F31" s="557"/>
      <c r="G31" s="557"/>
      <c r="H31" s="557"/>
      <c r="I31" s="557"/>
      <c r="J31" s="557"/>
      <c r="K31" s="557"/>
      <c r="L31" s="557"/>
      <c r="M31" s="557"/>
      <c r="N31" s="557"/>
      <c r="O31" s="557"/>
      <c r="P31" s="558"/>
      <c r="Q31" s="559">
        <v>9225</v>
      </c>
      <c r="R31" s="560"/>
      <c r="S31" s="560"/>
      <c r="T31" s="560"/>
      <c r="U31" s="560"/>
      <c r="V31" s="560">
        <v>8343</v>
      </c>
      <c r="W31" s="560"/>
      <c r="X31" s="560"/>
      <c r="Y31" s="560"/>
      <c r="Z31" s="560"/>
      <c r="AA31" s="560">
        <v>882</v>
      </c>
      <c r="AB31" s="560"/>
      <c r="AC31" s="560"/>
      <c r="AD31" s="560"/>
      <c r="AE31" s="561"/>
      <c r="AF31" s="562">
        <v>2590</v>
      </c>
      <c r="AG31" s="563"/>
      <c r="AH31" s="563"/>
      <c r="AI31" s="563"/>
      <c r="AJ31" s="564"/>
      <c r="AK31" s="620">
        <v>976</v>
      </c>
      <c r="AL31" s="621"/>
      <c r="AM31" s="621"/>
      <c r="AN31" s="621"/>
      <c r="AO31" s="621"/>
      <c r="AP31" s="621">
        <v>5025</v>
      </c>
      <c r="AQ31" s="621"/>
      <c r="AR31" s="621"/>
      <c r="AS31" s="621"/>
      <c r="AT31" s="621"/>
      <c r="AU31" s="621">
        <v>884</v>
      </c>
      <c r="AV31" s="621"/>
      <c r="AW31" s="621"/>
      <c r="AX31" s="621"/>
      <c r="AY31" s="621"/>
      <c r="AZ31" s="622" t="s">
        <v>326</v>
      </c>
      <c r="BA31" s="622"/>
      <c r="BB31" s="622"/>
      <c r="BC31" s="622"/>
      <c r="BD31" s="622"/>
      <c r="BE31" s="623" t="s">
        <v>348</v>
      </c>
      <c r="BF31" s="623"/>
      <c r="BG31" s="623"/>
      <c r="BH31" s="623"/>
      <c r="BI31" s="624"/>
      <c r="BJ31" s="506"/>
      <c r="BK31" s="506"/>
      <c r="BL31" s="506"/>
      <c r="BM31" s="506"/>
      <c r="BN31" s="506"/>
      <c r="BO31" s="602"/>
      <c r="BP31" s="602"/>
      <c r="BQ31" s="555">
        <v>25</v>
      </c>
      <c r="BR31" s="569"/>
      <c r="BS31" s="570"/>
      <c r="BT31" s="571"/>
      <c r="BU31" s="571"/>
      <c r="BV31" s="571"/>
      <c r="BW31" s="571"/>
      <c r="BX31" s="571"/>
      <c r="BY31" s="571"/>
      <c r="BZ31" s="571"/>
      <c r="CA31" s="571"/>
      <c r="CB31" s="571"/>
      <c r="CC31" s="571"/>
      <c r="CD31" s="571"/>
      <c r="CE31" s="571"/>
      <c r="CF31" s="571"/>
      <c r="CG31" s="572"/>
      <c r="CH31" s="573"/>
      <c r="CI31" s="574"/>
      <c r="CJ31" s="574"/>
      <c r="CK31" s="574"/>
      <c r="CL31" s="575"/>
      <c r="CM31" s="573"/>
      <c r="CN31" s="574"/>
      <c r="CO31" s="574"/>
      <c r="CP31" s="574"/>
      <c r="CQ31" s="575"/>
      <c r="CR31" s="573"/>
      <c r="CS31" s="574"/>
      <c r="CT31" s="574"/>
      <c r="CU31" s="574"/>
      <c r="CV31" s="575"/>
      <c r="CW31" s="573"/>
      <c r="CX31" s="574"/>
      <c r="CY31" s="574"/>
      <c r="CZ31" s="574"/>
      <c r="DA31" s="575"/>
      <c r="DB31" s="573"/>
      <c r="DC31" s="574"/>
      <c r="DD31" s="574"/>
      <c r="DE31" s="574"/>
      <c r="DF31" s="575"/>
      <c r="DG31" s="573"/>
      <c r="DH31" s="574"/>
      <c r="DI31" s="574"/>
      <c r="DJ31" s="574"/>
      <c r="DK31" s="575"/>
      <c r="DL31" s="573"/>
      <c r="DM31" s="574"/>
      <c r="DN31" s="574"/>
      <c r="DO31" s="574"/>
      <c r="DP31" s="575"/>
      <c r="DQ31" s="573"/>
      <c r="DR31" s="574"/>
      <c r="DS31" s="574"/>
      <c r="DT31" s="574"/>
      <c r="DU31" s="575"/>
      <c r="DV31" s="570"/>
      <c r="DW31" s="571"/>
      <c r="DX31" s="571"/>
      <c r="DY31" s="571"/>
      <c r="DZ31" s="576"/>
      <c r="EA31" s="499"/>
    </row>
    <row r="32" spans="1:131" ht="26.25" customHeight="1" x14ac:dyDescent="0.2">
      <c r="A32" s="609">
        <v>5</v>
      </c>
      <c r="B32" s="556" t="s">
        <v>349</v>
      </c>
      <c r="C32" s="557"/>
      <c r="D32" s="557"/>
      <c r="E32" s="557"/>
      <c r="F32" s="557"/>
      <c r="G32" s="557"/>
      <c r="H32" s="557"/>
      <c r="I32" s="557"/>
      <c r="J32" s="557"/>
      <c r="K32" s="557"/>
      <c r="L32" s="557"/>
      <c r="M32" s="557"/>
      <c r="N32" s="557"/>
      <c r="O32" s="557"/>
      <c r="P32" s="558"/>
      <c r="Q32" s="559">
        <v>3787</v>
      </c>
      <c r="R32" s="560"/>
      <c r="S32" s="560"/>
      <c r="T32" s="560"/>
      <c r="U32" s="560"/>
      <c r="V32" s="560">
        <v>3435</v>
      </c>
      <c r="W32" s="560"/>
      <c r="X32" s="560"/>
      <c r="Y32" s="560"/>
      <c r="Z32" s="560"/>
      <c r="AA32" s="560">
        <v>352</v>
      </c>
      <c r="AB32" s="560"/>
      <c r="AC32" s="560"/>
      <c r="AD32" s="560"/>
      <c r="AE32" s="561"/>
      <c r="AF32" s="562">
        <v>297</v>
      </c>
      <c r="AG32" s="563"/>
      <c r="AH32" s="563"/>
      <c r="AI32" s="563"/>
      <c r="AJ32" s="564"/>
      <c r="AK32" s="620">
        <v>1399</v>
      </c>
      <c r="AL32" s="621"/>
      <c r="AM32" s="621"/>
      <c r="AN32" s="621"/>
      <c r="AO32" s="621"/>
      <c r="AP32" s="621">
        <v>14781</v>
      </c>
      <c r="AQ32" s="621"/>
      <c r="AR32" s="621"/>
      <c r="AS32" s="621"/>
      <c r="AT32" s="621"/>
      <c r="AU32" s="621">
        <v>6770</v>
      </c>
      <c r="AV32" s="621"/>
      <c r="AW32" s="621"/>
      <c r="AX32" s="621"/>
      <c r="AY32" s="621"/>
      <c r="AZ32" s="622" t="s">
        <v>326</v>
      </c>
      <c r="BA32" s="622"/>
      <c r="BB32" s="622"/>
      <c r="BC32" s="622"/>
      <c r="BD32" s="622"/>
      <c r="BE32" s="623" t="s">
        <v>348</v>
      </c>
      <c r="BF32" s="623"/>
      <c r="BG32" s="623"/>
      <c r="BH32" s="623"/>
      <c r="BI32" s="624"/>
      <c r="BJ32" s="506"/>
      <c r="BK32" s="506"/>
      <c r="BL32" s="506"/>
      <c r="BM32" s="506"/>
      <c r="BN32" s="506"/>
      <c r="BO32" s="602"/>
      <c r="BP32" s="602"/>
      <c r="BQ32" s="555">
        <v>26</v>
      </c>
      <c r="BR32" s="569"/>
      <c r="BS32" s="570"/>
      <c r="BT32" s="571"/>
      <c r="BU32" s="571"/>
      <c r="BV32" s="571"/>
      <c r="BW32" s="571"/>
      <c r="BX32" s="571"/>
      <c r="BY32" s="571"/>
      <c r="BZ32" s="571"/>
      <c r="CA32" s="571"/>
      <c r="CB32" s="571"/>
      <c r="CC32" s="571"/>
      <c r="CD32" s="571"/>
      <c r="CE32" s="571"/>
      <c r="CF32" s="571"/>
      <c r="CG32" s="572"/>
      <c r="CH32" s="573"/>
      <c r="CI32" s="574"/>
      <c r="CJ32" s="574"/>
      <c r="CK32" s="574"/>
      <c r="CL32" s="575"/>
      <c r="CM32" s="573"/>
      <c r="CN32" s="574"/>
      <c r="CO32" s="574"/>
      <c r="CP32" s="574"/>
      <c r="CQ32" s="575"/>
      <c r="CR32" s="573"/>
      <c r="CS32" s="574"/>
      <c r="CT32" s="574"/>
      <c r="CU32" s="574"/>
      <c r="CV32" s="575"/>
      <c r="CW32" s="573"/>
      <c r="CX32" s="574"/>
      <c r="CY32" s="574"/>
      <c r="CZ32" s="574"/>
      <c r="DA32" s="575"/>
      <c r="DB32" s="573"/>
      <c r="DC32" s="574"/>
      <c r="DD32" s="574"/>
      <c r="DE32" s="574"/>
      <c r="DF32" s="575"/>
      <c r="DG32" s="573"/>
      <c r="DH32" s="574"/>
      <c r="DI32" s="574"/>
      <c r="DJ32" s="574"/>
      <c r="DK32" s="575"/>
      <c r="DL32" s="573"/>
      <c r="DM32" s="574"/>
      <c r="DN32" s="574"/>
      <c r="DO32" s="574"/>
      <c r="DP32" s="575"/>
      <c r="DQ32" s="573"/>
      <c r="DR32" s="574"/>
      <c r="DS32" s="574"/>
      <c r="DT32" s="574"/>
      <c r="DU32" s="575"/>
      <c r="DV32" s="570"/>
      <c r="DW32" s="571"/>
      <c r="DX32" s="571"/>
      <c r="DY32" s="571"/>
      <c r="DZ32" s="576"/>
      <c r="EA32" s="499"/>
    </row>
    <row r="33" spans="1:131" ht="26.25" customHeight="1" x14ac:dyDescent="0.2">
      <c r="A33" s="609">
        <v>6</v>
      </c>
      <c r="B33" s="556"/>
      <c r="C33" s="557"/>
      <c r="D33" s="557"/>
      <c r="E33" s="557"/>
      <c r="F33" s="557"/>
      <c r="G33" s="557"/>
      <c r="H33" s="557"/>
      <c r="I33" s="557"/>
      <c r="J33" s="557"/>
      <c r="K33" s="557"/>
      <c r="L33" s="557"/>
      <c r="M33" s="557"/>
      <c r="N33" s="557"/>
      <c r="O33" s="557"/>
      <c r="P33" s="558"/>
      <c r="Q33" s="559"/>
      <c r="R33" s="560"/>
      <c r="S33" s="560"/>
      <c r="T33" s="560"/>
      <c r="U33" s="560"/>
      <c r="V33" s="560"/>
      <c r="W33" s="560"/>
      <c r="X33" s="560"/>
      <c r="Y33" s="560"/>
      <c r="Z33" s="560"/>
      <c r="AA33" s="560"/>
      <c r="AB33" s="560"/>
      <c r="AC33" s="560"/>
      <c r="AD33" s="560"/>
      <c r="AE33" s="561"/>
      <c r="AF33" s="562"/>
      <c r="AG33" s="563"/>
      <c r="AH33" s="563"/>
      <c r="AI33" s="563"/>
      <c r="AJ33" s="564"/>
      <c r="AK33" s="620"/>
      <c r="AL33" s="621"/>
      <c r="AM33" s="621"/>
      <c r="AN33" s="621"/>
      <c r="AO33" s="621"/>
      <c r="AP33" s="621"/>
      <c r="AQ33" s="621"/>
      <c r="AR33" s="621"/>
      <c r="AS33" s="621"/>
      <c r="AT33" s="621"/>
      <c r="AU33" s="621"/>
      <c r="AV33" s="621"/>
      <c r="AW33" s="621"/>
      <c r="AX33" s="621"/>
      <c r="AY33" s="621"/>
      <c r="AZ33" s="622"/>
      <c r="BA33" s="622"/>
      <c r="BB33" s="622"/>
      <c r="BC33" s="622"/>
      <c r="BD33" s="622"/>
      <c r="BE33" s="623"/>
      <c r="BF33" s="623"/>
      <c r="BG33" s="623"/>
      <c r="BH33" s="623"/>
      <c r="BI33" s="624"/>
      <c r="BJ33" s="506"/>
      <c r="BK33" s="506"/>
      <c r="BL33" s="506"/>
      <c r="BM33" s="506"/>
      <c r="BN33" s="506"/>
      <c r="BO33" s="602"/>
      <c r="BP33" s="602"/>
      <c r="BQ33" s="555">
        <v>27</v>
      </c>
      <c r="BR33" s="569"/>
      <c r="BS33" s="570"/>
      <c r="BT33" s="571"/>
      <c r="BU33" s="571"/>
      <c r="BV33" s="571"/>
      <c r="BW33" s="571"/>
      <c r="BX33" s="571"/>
      <c r="BY33" s="571"/>
      <c r="BZ33" s="571"/>
      <c r="CA33" s="571"/>
      <c r="CB33" s="571"/>
      <c r="CC33" s="571"/>
      <c r="CD33" s="571"/>
      <c r="CE33" s="571"/>
      <c r="CF33" s="571"/>
      <c r="CG33" s="572"/>
      <c r="CH33" s="573"/>
      <c r="CI33" s="574"/>
      <c r="CJ33" s="574"/>
      <c r="CK33" s="574"/>
      <c r="CL33" s="575"/>
      <c r="CM33" s="573"/>
      <c r="CN33" s="574"/>
      <c r="CO33" s="574"/>
      <c r="CP33" s="574"/>
      <c r="CQ33" s="575"/>
      <c r="CR33" s="573"/>
      <c r="CS33" s="574"/>
      <c r="CT33" s="574"/>
      <c r="CU33" s="574"/>
      <c r="CV33" s="575"/>
      <c r="CW33" s="573"/>
      <c r="CX33" s="574"/>
      <c r="CY33" s="574"/>
      <c r="CZ33" s="574"/>
      <c r="DA33" s="575"/>
      <c r="DB33" s="573"/>
      <c r="DC33" s="574"/>
      <c r="DD33" s="574"/>
      <c r="DE33" s="574"/>
      <c r="DF33" s="575"/>
      <c r="DG33" s="573"/>
      <c r="DH33" s="574"/>
      <c r="DI33" s="574"/>
      <c r="DJ33" s="574"/>
      <c r="DK33" s="575"/>
      <c r="DL33" s="573"/>
      <c r="DM33" s="574"/>
      <c r="DN33" s="574"/>
      <c r="DO33" s="574"/>
      <c r="DP33" s="575"/>
      <c r="DQ33" s="573"/>
      <c r="DR33" s="574"/>
      <c r="DS33" s="574"/>
      <c r="DT33" s="574"/>
      <c r="DU33" s="575"/>
      <c r="DV33" s="570"/>
      <c r="DW33" s="571"/>
      <c r="DX33" s="571"/>
      <c r="DY33" s="571"/>
      <c r="DZ33" s="576"/>
      <c r="EA33" s="499"/>
    </row>
    <row r="34" spans="1:131" ht="26.25" customHeight="1" x14ac:dyDescent="0.2">
      <c r="A34" s="609">
        <v>7</v>
      </c>
      <c r="B34" s="556"/>
      <c r="C34" s="557"/>
      <c r="D34" s="557"/>
      <c r="E34" s="557"/>
      <c r="F34" s="557"/>
      <c r="G34" s="557"/>
      <c r="H34" s="557"/>
      <c r="I34" s="557"/>
      <c r="J34" s="557"/>
      <c r="K34" s="557"/>
      <c r="L34" s="557"/>
      <c r="M34" s="557"/>
      <c r="N34" s="557"/>
      <c r="O34" s="557"/>
      <c r="P34" s="558"/>
      <c r="Q34" s="559"/>
      <c r="R34" s="560"/>
      <c r="S34" s="560"/>
      <c r="T34" s="560"/>
      <c r="U34" s="560"/>
      <c r="V34" s="560"/>
      <c r="W34" s="560"/>
      <c r="X34" s="560"/>
      <c r="Y34" s="560"/>
      <c r="Z34" s="560"/>
      <c r="AA34" s="560"/>
      <c r="AB34" s="560"/>
      <c r="AC34" s="560"/>
      <c r="AD34" s="560"/>
      <c r="AE34" s="561"/>
      <c r="AF34" s="562"/>
      <c r="AG34" s="563"/>
      <c r="AH34" s="563"/>
      <c r="AI34" s="563"/>
      <c r="AJ34" s="564"/>
      <c r="AK34" s="620"/>
      <c r="AL34" s="621"/>
      <c r="AM34" s="621"/>
      <c r="AN34" s="621"/>
      <c r="AO34" s="621"/>
      <c r="AP34" s="621"/>
      <c r="AQ34" s="621"/>
      <c r="AR34" s="621"/>
      <c r="AS34" s="621"/>
      <c r="AT34" s="621"/>
      <c r="AU34" s="621"/>
      <c r="AV34" s="621"/>
      <c r="AW34" s="621"/>
      <c r="AX34" s="621"/>
      <c r="AY34" s="621"/>
      <c r="AZ34" s="622"/>
      <c r="BA34" s="622"/>
      <c r="BB34" s="622"/>
      <c r="BC34" s="622"/>
      <c r="BD34" s="622"/>
      <c r="BE34" s="623"/>
      <c r="BF34" s="623"/>
      <c r="BG34" s="623"/>
      <c r="BH34" s="623"/>
      <c r="BI34" s="624"/>
      <c r="BJ34" s="506"/>
      <c r="BK34" s="506"/>
      <c r="BL34" s="506"/>
      <c r="BM34" s="506"/>
      <c r="BN34" s="506"/>
      <c r="BO34" s="602"/>
      <c r="BP34" s="602"/>
      <c r="BQ34" s="555">
        <v>28</v>
      </c>
      <c r="BR34" s="569"/>
      <c r="BS34" s="570"/>
      <c r="BT34" s="571"/>
      <c r="BU34" s="571"/>
      <c r="BV34" s="571"/>
      <c r="BW34" s="571"/>
      <c r="BX34" s="571"/>
      <c r="BY34" s="571"/>
      <c r="BZ34" s="571"/>
      <c r="CA34" s="571"/>
      <c r="CB34" s="571"/>
      <c r="CC34" s="571"/>
      <c r="CD34" s="571"/>
      <c r="CE34" s="571"/>
      <c r="CF34" s="571"/>
      <c r="CG34" s="572"/>
      <c r="CH34" s="573"/>
      <c r="CI34" s="574"/>
      <c r="CJ34" s="574"/>
      <c r="CK34" s="574"/>
      <c r="CL34" s="575"/>
      <c r="CM34" s="573"/>
      <c r="CN34" s="574"/>
      <c r="CO34" s="574"/>
      <c r="CP34" s="574"/>
      <c r="CQ34" s="575"/>
      <c r="CR34" s="573"/>
      <c r="CS34" s="574"/>
      <c r="CT34" s="574"/>
      <c r="CU34" s="574"/>
      <c r="CV34" s="575"/>
      <c r="CW34" s="573"/>
      <c r="CX34" s="574"/>
      <c r="CY34" s="574"/>
      <c r="CZ34" s="574"/>
      <c r="DA34" s="575"/>
      <c r="DB34" s="573"/>
      <c r="DC34" s="574"/>
      <c r="DD34" s="574"/>
      <c r="DE34" s="574"/>
      <c r="DF34" s="575"/>
      <c r="DG34" s="573"/>
      <c r="DH34" s="574"/>
      <c r="DI34" s="574"/>
      <c r="DJ34" s="574"/>
      <c r="DK34" s="575"/>
      <c r="DL34" s="573"/>
      <c r="DM34" s="574"/>
      <c r="DN34" s="574"/>
      <c r="DO34" s="574"/>
      <c r="DP34" s="575"/>
      <c r="DQ34" s="573"/>
      <c r="DR34" s="574"/>
      <c r="DS34" s="574"/>
      <c r="DT34" s="574"/>
      <c r="DU34" s="575"/>
      <c r="DV34" s="570"/>
      <c r="DW34" s="571"/>
      <c r="DX34" s="571"/>
      <c r="DY34" s="571"/>
      <c r="DZ34" s="576"/>
      <c r="EA34" s="499"/>
    </row>
    <row r="35" spans="1:131" ht="26.25" customHeight="1" x14ac:dyDescent="0.2">
      <c r="A35" s="609">
        <v>8</v>
      </c>
      <c r="B35" s="556"/>
      <c r="C35" s="557"/>
      <c r="D35" s="557"/>
      <c r="E35" s="557"/>
      <c r="F35" s="557"/>
      <c r="G35" s="557"/>
      <c r="H35" s="557"/>
      <c r="I35" s="557"/>
      <c r="J35" s="557"/>
      <c r="K35" s="557"/>
      <c r="L35" s="557"/>
      <c r="M35" s="557"/>
      <c r="N35" s="557"/>
      <c r="O35" s="557"/>
      <c r="P35" s="558"/>
      <c r="Q35" s="559"/>
      <c r="R35" s="560"/>
      <c r="S35" s="560"/>
      <c r="T35" s="560"/>
      <c r="U35" s="560"/>
      <c r="V35" s="560"/>
      <c r="W35" s="560"/>
      <c r="X35" s="560"/>
      <c r="Y35" s="560"/>
      <c r="Z35" s="560"/>
      <c r="AA35" s="560"/>
      <c r="AB35" s="560"/>
      <c r="AC35" s="560"/>
      <c r="AD35" s="560"/>
      <c r="AE35" s="561"/>
      <c r="AF35" s="562"/>
      <c r="AG35" s="563"/>
      <c r="AH35" s="563"/>
      <c r="AI35" s="563"/>
      <c r="AJ35" s="564"/>
      <c r="AK35" s="620"/>
      <c r="AL35" s="621"/>
      <c r="AM35" s="621"/>
      <c r="AN35" s="621"/>
      <c r="AO35" s="621"/>
      <c r="AP35" s="621"/>
      <c r="AQ35" s="621"/>
      <c r="AR35" s="621"/>
      <c r="AS35" s="621"/>
      <c r="AT35" s="621"/>
      <c r="AU35" s="621"/>
      <c r="AV35" s="621"/>
      <c r="AW35" s="621"/>
      <c r="AX35" s="621"/>
      <c r="AY35" s="621"/>
      <c r="AZ35" s="622"/>
      <c r="BA35" s="622"/>
      <c r="BB35" s="622"/>
      <c r="BC35" s="622"/>
      <c r="BD35" s="622"/>
      <c r="BE35" s="623"/>
      <c r="BF35" s="623"/>
      <c r="BG35" s="623"/>
      <c r="BH35" s="623"/>
      <c r="BI35" s="624"/>
      <c r="BJ35" s="506"/>
      <c r="BK35" s="506"/>
      <c r="BL35" s="506"/>
      <c r="BM35" s="506"/>
      <c r="BN35" s="506"/>
      <c r="BO35" s="602"/>
      <c r="BP35" s="602"/>
      <c r="BQ35" s="555">
        <v>29</v>
      </c>
      <c r="BR35" s="569"/>
      <c r="BS35" s="570"/>
      <c r="BT35" s="571"/>
      <c r="BU35" s="571"/>
      <c r="BV35" s="571"/>
      <c r="BW35" s="571"/>
      <c r="BX35" s="571"/>
      <c r="BY35" s="571"/>
      <c r="BZ35" s="571"/>
      <c r="CA35" s="571"/>
      <c r="CB35" s="571"/>
      <c r="CC35" s="571"/>
      <c r="CD35" s="571"/>
      <c r="CE35" s="571"/>
      <c r="CF35" s="571"/>
      <c r="CG35" s="572"/>
      <c r="CH35" s="573"/>
      <c r="CI35" s="574"/>
      <c r="CJ35" s="574"/>
      <c r="CK35" s="574"/>
      <c r="CL35" s="575"/>
      <c r="CM35" s="573"/>
      <c r="CN35" s="574"/>
      <c r="CO35" s="574"/>
      <c r="CP35" s="574"/>
      <c r="CQ35" s="575"/>
      <c r="CR35" s="573"/>
      <c r="CS35" s="574"/>
      <c r="CT35" s="574"/>
      <c r="CU35" s="574"/>
      <c r="CV35" s="575"/>
      <c r="CW35" s="573"/>
      <c r="CX35" s="574"/>
      <c r="CY35" s="574"/>
      <c r="CZ35" s="574"/>
      <c r="DA35" s="575"/>
      <c r="DB35" s="573"/>
      <c r="DC35" s="574"/>
      <c r="DD35" s="574"/>
      <c r="DE35" s="574"/>
      <c r="DF35" s="575"/>
      <c r="DG35" s="573"/>
      <c r="DH35" s="574"/>
      <c r="DI35" s="574"/>
      <c r="DJ35" s="574"/>
      <c r="DK35" s="575"/>
      <c r="DL35" s="573"/>
      <c r="DM35" s="574"/>
      <c r="DN35" s="574"/>
      <c r="DO35" s="574"/>
      <c r="DP35" s="575"/>
      <c r="DQ35" s="573"/>
      <c r="DR35" s="574"/>
      <c r="DS35" s="574"/>
      <c r="DT35" s="574"/>
      <c r="DU35" s="575"/>
      <c r="DV35" s="570"/>
      <c r="DW35" s="571"/>
      <c r="DX35" s="571"/>
      <c r="DY35" s="571"/>
      <c r="DZ35" s="576"/>
      <c r="EA35" s="499"/>
    </row>
    <row r="36" spans="1:131" ht="26.25" customHeight="1" x14ac:dyDescent="0.2">
      <c r="A36" s="609">
        <v>9</v>
      </c>
      <c r="B36" s="556"/>
      <c r="C36" s="557"/>
      <c r="D36" s="557"/>
      <c r="E36" s="557"/>
      <c r="F36" s="557"/>
      <c r="G36" s="557"/>
      <c r="H36" s="557"/>
      <c r="I36" s="557"/>
      <c r="J36" s="557"/>
      <c r="K36" s="557"/>
      <c r="L36" s="557"/>
      <c r="M36" s="557"/>
      <c r="N36" s="557"/>
      <c r="O36" s="557"/>
      <c r="P36" s="558"/>
      <c r="Q36" s="559"/>
      <c r="R36" s="560"/>
      <c r="S36" s="560"/>
      <c r="T36" s="560"/>
      <c r="U36" s="560"/>
      <c r="V36" s="560"/>
      <c r="W36" s="560"/>
      <c r="X36" s="560"/>
      <c r="Y36" s="560"/>
      <c r="Z36" s="560"/>
      <c r="AA36" s="560"/>
      <c r="AB36" s="560"/>
      <c r="AC36" s="560"/>
      <c r="AD36" s="560"/>
      <c r="AE36" s="561"/>
      <c r="AF36" s="562"/>
      <c r="AG36" s="563"/>
      <c r="AH36" s="563"/>
      <c r="AI36" s="563"/>
      <c r="AJ36" s="564"/>
      <c r="AK36" s="620"/>
      <c r="AL36" s="621"/>
      <c r="AM36" s="621"/>
      <c r="AN36" s="621"/>
      <c r="AO36" s="621"/>
      <c r="AP36" s="621"/>
      <c r="AQ36" s="621"/>
      <c r="AR36" s="621"/>
      <c r="AS36" s="621"/>
      <c r="AT36" s="621"/>
      <c r="AU36" s="621"/>
      <c r="AV36" s="621"/>
      <c r="AW36" s="621"/>
      <c r="AX36" s="621"/>
      <c r="AY36" s="621"/>
      <c r="AZ36" s="622"/>
      <c r="BA36" s="622"/>
      <c r="BB36" s="622"/>
      <c r="BC36" s="622"/>
      <c r="BD36" s="622"/>
      <c r="BE36" s="623"/>
      <c r="BF36" s="623"/>
      <c r="BG36" s="623"/>
      <c r="BH36" s="623"/>
      <c r="BI36" s="624"/>
      <c r="BJ36" s="506"/>
      <c r="BK36" s="506"/>
      <c r="BL36" s="506"/>
      <c r="BM36" s="506"/>
      <c r="BN36" s="506"/>
      <c r="BO36" s="602"/>
      <c r="BP36" s="602"/>
      <c r="BQ36" s="555">
        <v>30</v>
      </c>
      <c r="BR36" s="569"/>
      <c r="BS36" s="570"/>
      <c r="BT36" s="571"/>
      <c r="BU36" s="571"/>
      <c r="BV36" s="571"/>
      <c r="BW36" s="571"/>
      <c r="BX36" s="571"/>
      <c r="BY36" s="571"/>
      <c r="BZ36" s="571"/>
      <c r="CA36" s="571"/>
      <c r="CB36" s="571"/>
      <c r="CC36" s="571"/>
      <c r="CD36" s="571"/>
      <c r="CE36" s="571"/>
      <c r="CF36" s="571"/>
      <c r="CG36" s="572"/>
      <c r="CH36" s="573"/>
      <c r="CI36" s="574"/>
      <c r="CJ36" s="574"/>
      <c r="CK36" s="574"/>
      <c r="CL36" s="575"/>
      <c r="CM36" s="573"/>
      <c r="CN36" s="574"/>
      <c r="CO36" s="574"/>
      <c r="CP36" s="574"/>
      <c r="CQ36" s="575"/>
      <c r="CR36" s="573"/>
      <c r="CS36" s="574"/>
      <c r="CT36" s="574"/>
      <c r="CU36" s="574"/>
      <c r="CV36" s="575"/>
      <c r="CW36" s="573"/>
      <c r="CX36" s="574"/>
      <c r="CY36" s="574"/>
      <c r="CZ36" s="574"/>
      <c r="DA36" s="575"/>
      <c r="DB36" s="573"/>
      <c r="DC36" s="574"/>
      <c r="DD36" s="574"/>
      <c r="DE36" s="574"/>
      <c r="DF36" s="575"/>
      <c r="DG36" s="573"/>
      <c r="DH36" s="574"/>
      <c r="DI36" s="574"/>
      <c r="DJ36" s="574"/>
      <c r="DK36" s="575"/>
      <c r="DL36" s="573"/>
      <c r="DM36" s="574"/>
      <c r="DN36" s="574"/>
      <c r="DO36" s="574"/>
      <c r="DP36" s="575"/>
      <c r="DQ36" s="573"/>
      <c r="DR36" s="574"/>
      <c r="DS36" s="574"/>
      <c r="DT36" s="574"/>
      <c r="DU36" s="575"/>
      <c r="DV36" s="570"/>
      <c r="DW36" s="571"/>
      <c r="DX36" s="571"/>
      <c r="DY36" s="571"/>
      <c r="DZ36" s="576"/>
      <c r="EA36" s="499"/>
    </row>
    <row r="37" spans="1:131" ht="26.25" customHeight="1" x14ac:dyDescent="0.2">
      <c r="A37" s="609">
        <v>10</v>
      </c>
      <c r="B37" s="556"/>
      <c r="C37" s="557"/>
      <c r="D37" s="557"/>
      <c r="E37" s="557"/>
      <c r="F37" s="557"/>
      <c r="G37" s="557"/>
      <c r="H37" s="557"/>
      <c r="I37" s="557"/>
      <c r="J37" s="557"/>
      <c r="K37" s="557"/>
      <c r="L37" s="557"/>
      <c r="M37" s="557"/>
      <c r="N37" s="557"/>
      <c r="O37" s="557"/>
      <c r="P37" s="558"/>
      <c r="Q37" s="559"/>
      <c r="R37" s="560"/>
      <c r="S37" s="560"/>
      <c r="T37" s="560"/>
      <c r="U37" s="560"/>
      <c r="V37" s="560"/>
      <c r="W37" s="560"/>
      <c r="X37" s="560"/>
      <c r="Y37" s="560"/>
      <c r="Z37" s="560"/>
      <c r="AA37" s="560"/>
      <c r="AB37" s="560"/>
      <c r="AC37" s="560"/>
      <c r="AD37" s="560"/>
      <c r="AE37" s="561"/>
      <c r="AF37" s="562"/>
      <c r="AG37" s="563"/>
      <c r="AH37" s="563"/>
      <c r="AI37" s="563"/>
      <c r="AJ37" s="564"/>
      <c r="AK37" s="620"/>
      <c r="AL37" s="621"/>
      <c r="AM37" s="621"/>
      <c r="AN37" s="621"/>
      <c r="AO37" s="621"/>
      <c r="AP37" s="621"/>
      <c r="AQ37" s="621"/>
      <c r="AR37" s="621"/>
      <c r="AS37" s="621"/>
      <c r="AT37" s="621"/>
      <c r="AU37" s="621"/>
      <c r="AV37" s="621"/>
      <c r="AW37" s="621"/>
      <c r="AX37" s="621"/>
      <c r="AY37" s="621"/>
      <c r="AZ37" s="622"/>
      <c r="BA37" s="622"/>
      <c r="BB37" s="622"/>
      <c r="BC37" s="622"/>
      <c r="BD37" s="622"/>
      <c r="BE37" s="623"/>
      <c r="BF37" s="623"/>
      <c r="BG37" s="623"/>
      <c r="BH37" s="623"/>
      <c r="BI37" s="624"/>
      <c r="BJ37" s="506"/>
      <c r="BK37" s="506"/>
      <c r="BL37" s="506"/>
      <c r="BM37" s="506"/>
      <c r="BN37" s="506"/>
      <c r="BO37" s="602"/>
      <c r="BP37" s="602"/>
      <c r="BQ37" s="555">
        <v>31</v>
      </c>
      <c r="BR37" s="569"/>
      <c r="BS37" s="570"/>
      <c r="BT37" s="571"/>
      <c r="BU37" s="571"/>
      <c r="BV37" s="571"/>
      <c r="BW37" s="571"/>
      <c r="BX37" s="571"/>
      <c r="BY37" s="571"/>
      <c r="BZ37" s="571"/>
      <c r="CA37" s="571"/>
      <c r="CB37" s="571"/>
      <c r="CC37" s="571"/>
      <c r="CD37" s="571"/>
      <c r="CE37" s="571"/>
      <c r="CF37" s="571"/>
      <c r="CG37" s="572"/>
      <c r="CH37" s="573"/>
      <c r="CI37" s="574"/>
      <c r="CJ37" s="574"/>
      <c r="CK37" s="574"/>
      <c r="CL37" s="575"/>
      <c r="CM37" s="573"/>
      <c r="CN37" s="574"/>
      <c r="CO37" s="574"/>
      <c r="CP37" s="574"/>
      <c r="CQ37" s="575"/>
      <c r="CR37" s="573"/>
      <c r="CS37" s="574"/>
      <c r="CT37" s="574"/>
      <c r="CU37" s="574"/>
      <c r="CV37" s="575"/>
      <c r="CW37" s="573"/>
      <c r="CX37" s="574"/>
      <c r="CY37" s="574"/>
      <c r="CZ37" s="574"/>
      <c r="DA37" s="575"/>
      <c r="DB37" s="573"/>
      <c r="DC37" s="574"/>
      <c r="DD37" s="574"/>
      <c r="DE37" s="574"/>
      <c r="DF37" s="575"/>
      <c r="DG37" s="573"/>
      <c r="DH37" s="574"/>
      <c r="DI37" s="574"/>
      <c r="DJ37" s="574"/>
      <c r="DK37" s="575"/>
      <c r="DL37" s="573"/>
      <c r="DM37" s="574"/>
      <c r="DN37" s="574"/>
      <c r="DO37" s="574"/>
      <c r="DP37" s="575"/>
      <c r="DQ37" s="573"/>
      <c r="DR37" s="574"/>
      <c r="DS37" s="574"/>
      <c r="DT37" s="574"/>
      <c r="DU37" s="575"/>
      <c r="DV37" s="570"/>
      <c r="DW37" s="571"/>
      <c r="DX37" s="571"/>
      <c r="DY37" s="571"/>
      <c r="DZ37" s="576"/>
      <c r="EA37" s="499"/>
    </row>
    <row r="38" spans="1:131" ht="26.25" customHeight="1" x14ac:dyDescent="0.2">
      <c r="A38" s="609">
        <v>11</v>
      </c>
      <c r="B38" s="556"/>
      <c r="C38" s="557"/>
      <c r="D38" s="557"/>
      <c r="E38" s="557"/>
      <c r="F38" s="557"/>
      <c r="G38" s="557"/>
      <c r="H38" s="557"/>
      <c r="I38" s="557"/>
      <c r="J38" s="557"/>
      <c r="K38" s="557"/>
      <c r="L38" s="557"/>
      <c r="M38" s="557"/>
      <c r="N38" s="557"/>
      <c r="O38" s="557"/>
      <c r="P38" s="558"/>
      <c r="Q38" s="559"/>
      <c r="R38" s="560"/>
      <c r="S38" s="560"/>
      <c r="T38" s="560"/>
      <c r="U38" s="560"/>
      <c r="V38" s="560"/>
      <c r="W38" s="560"/>
      <c r="X38" s="560"/>
      <c r="Y38" s="560"/>
      <c r="Z38" s="560"/>
      <c r="AA38" s="560"/>
      <c r="AB38" s="560"/>
      <c r="AC38" s="560"/>
      <c r="AD38" s="560"/>
      <c r="AE38" s="561"/>
      <c r="AF38" s="562"/>
      <c r="AG38" s="563"/>
      <c r="AH38" s="563"/>
      <c r="AI38" s="563"/>
      <c r="AJ38" s="564"/>
      <c r="AK38" s="620"/>
      <c r="AL38" s="621"/>
      <c r="AM38" s="621"/>
      <c r="AN38" s="621"/>
      <c r="AO38" s="621"/>
      <c r="AP38" s="621"/>
      <c r="AQ38" s="621"/>
      <c r="AR38" s="621"/>
      <c r="AS38" s="621"/>
      <c r="AT38" s="621"/>
      <c r="AU38" s="621"/>
      <c r="AV38" s="621"/>
      <c r="AW38" s="621"/>
      <c r="AX38" s="621"/>
      <c r="AY38" s="621"/>
      <c r="AZ38" s="622"/>
      <c r="BA38" s="622"/>
      <c r="BB38" s="622"/>
      <c r="BC38" s="622"/>
      <c r="BD38" s="622"/>
      <c r="BE38" s="623"/>
      <c r="BF38" s="623"/>
      <c r="BG38" s="623"/>
      <c r="BH38" s="623"/>
      <c r="BI38" s="624"/>
      <c r="BJ38" s="506"/>
      <c r="BK38" s="506"/>
      <c r="BL38" s="506"/>
      <c r="BM38" s="506"/>
      <c r="BN38" s="506"/>
      <c r="BO38" s="602"/>
      <c r="BP38" s="602"/>
      <c r="BQ38" s="555">
        <v>32</v>
      </c>
      <c r="BR38" s="569"/>
      <c r="BS38" s="570"/>
      <c r="BT38" s="571"/>
      <c r="BU38" s="571"/>
      <c r="BV38" s="571"/>
      <c r="BW38" s="571"/>
      <c r="BX38" s="571"/>
      <c r="BY38" s="571"/>
      <c r="BZ38" s="571"/>
      <c r="CA38" s="571"/>
      <c r="CB38" s="571"/>
      <c r="CC38" s="571"/>
      <c r="CD38" s="571"/>
      <c r="CE38" s="571"/>
      <c r="CF38" s="571"/>
      <c r="CG38" s="572"/>
      <c r="CH38" s="573"/>
      <c r="CI38" s="574"/>
      <c r="CJ38" s="574"/>
      <c r="CK38" s="574"/>
      <c r="CL38" s="575"/>
      <c r="CM38" s="573"/>
      <c r="CN38" s="574"/>
      <c r="CO38" s="574"/>
      <c r="CP38" s="574"/>
      <c r="CQ38" s="575"/>
      <c r="CR38" s="573"/>
      <c r="CS38" s="574"/>
      <c r="CT38" s="574"/>
      <c r="CU38" s="574"/>
      <c r="CV38" s="575"/>
      <c r="CW38" s="573"/>
      <c r="CX38" s="574"/>
      <c r="CY38" s="574"/>
      <c r="CZ38" s="574"/>
      <c r="DA38" s="575"/>
      <c r="DB38" s="573"/>
      <c r="DC38" s="574"/>
      <c r="DD38" s="574"/>
      <c r="DE38" s="574"/>
      <c r="DF38" s="575"/>
      <c r="DG38" s="573"/>
      <c r="DH38" s="574"/>
      <c r="DI38" s="574"/>
      <c r="DJ38" s="574"/>
      <c r="DK38" s="575"/>
      <c r="DL38" s="573"/>
      <c r="DM38" s="574"/>
      <c r="DN38" s="574"/>
      <c r="DO38" s="574"/>
      <c r="DP38" s="575"/>
      <c r="DQ38" s="573"/>
      <c r="DR38" s="574"/>
      <c r="DS38" s="574"/>
      <c r="DT38" s="574"/>
      <c r="DU38" s="575"/>
      <c r="DV38" s="570"/>
      <c r="DW38" s="571"/>
      <c r="DX38" s="571"/>
      <c r="DY38" s="571"/>
      <c r="DZ38" s="576"/>
      <c r="EA38" s="499"/>
    </row>
    <row r="39" spans="1:131" ht="26.25" customHeight="1" x14ac:dyDescent="0.2">
      <c r="A39" s="609">
        <v>12</v>
      </c>
      <c r="B39" s="556"/>
      <c r="C39" s="557"/>
      <c r="D39" s="557"/>
      <c r="E39" s="557"/>
      <c r="F39" s="557"/>
      <c r="G39" s="557"/>
      <c r="H39" s="557"/>
      <c r="I39" s="557"/>
      <c r="J39" s="557"/>
      <c r="K39" s="557"/>
      <c r="L39" s="557"/>
      <c r="M39" s="557"/>
      <c r="N39" s="557"/>
      <c r="O39" s="557"/>
      <c r="P39" s="558"/>
      <c r="Q39" s="559"/>
      <c r="R39" s="560"/>
      <c r="S39" s="560"/>
      <c r="T39" s="560"/>
      <c r="U39" s="560"/>
      <c r="V39" s="560"/>
      <c r="W39" s="560"/>
      <c r="X39" s="560"/>
      <c r="Y39" s="560"/>
      <c r="Z39" s="560"/>
      <c r="AA39" s="560"/>
      <c r="AB39" s="560"/>
      <c r="AC39" s="560"/>
      <c r="AD39" s="560"/>
      <c r="AE39" s="561"/>
      <c r="AF39" s="562"/>
      <c r="AG39" s="563"/>
      <c r="AH39" s="563"/>
      <c r="AI39" s="563"/>
      <c r="AJ39" s="564"/>
      <c r="AK39" s="620"/>
      <c r="AL39" s="621"/>
      <c r="AM39" s="621"/>
      <c r="AN39" s="621"/>
      <c r="AO39" s="621"/>
      <c r="AP39" s="621"/>
      <c r="AQ39" s="621"/>
      <c r="AR39" s="621"/>
      <c r="AS39" s="621"/>
      <c r="AT39" s="621"/>
      <c r="AU39" s="621"/>
      <c r="AV39" s="621"/>
      <c r="AW39" s="621"/>
      <c r="AX39" s="621"/>
      <c r="AY39" s="621"/>
      <c r="AZ39" s="622"/>
      <c r="BA39" s="622"/>
      <c r="BB39" s="622"/>
      <c r="BC39" s="622"/>
      <c r="BD39" s="622"/>
      <c r="BE39" s="623"/>
      <c r="BF39" s="623"/>
      <c r="BG39" s="623"/>
      <c r="BH39" s="623"/>
      <c r="BI39" s="624"/>
      <c r="BJ39" s="506"/>
      <c r="BK39" s="506"/>
      <c r="BL39" s="506"/>
      <c r="BM39" s="506"/>
      <c r="BN39" s="506"/>
      <c r="BO39" s="602"/>
      <c r="BP39" s="602"/>
      <c r="BQ39" s="555">
        <v>33</v>
      </c>
      <c r="BR39" s="569"/>
      <c r="BS39" s="570"/>
      <c r="BT39" s="571"/>
      <c r="BU39" s="571"/>
      <c r="BV39" s="571"/>
      <c r="BW39" s="571"/>
      <c r="BX39" s="571"/>
      <c r="BY39" s="571"/>
      <c r="BZ39" s="571"/>
      <c r="CA39" s="571"/>
      <c r="CB39" s="571"/>
      <c r="CC39" s="571"/>
      <c r="CD39" s="571"/>
      <c r="CE39" s="571"/>
      <c r="CF39" s="571"/>
      <c r="CG39" s="572"/>
      <c r="CH39" s="573"/>
      <c r="CI39" s="574"/>
      <c r="CJ39" s="574"/>
      <c r="CK39" s="574"/>
      <c r="CL39" s="575"/>
      <c r="CM39" s="573"/>
      <c r="CN39" s="574"/>
      <c r="CO39" s="574"/>
      <c r="CP39" s="574"/>
      <c r="CQ39" s="575"/>
      <c r="CR39" s="573"/>
      <c r="CS39" s="574"/>
      <c r="CT39" s="574"/>
      <c r="CU39" s="574"/>
      <c r="CV39" s="575"/>
      <c r="CW39" s="573"/>
      <c r="CX39" s="574"/>
      <c r="CY39" s="574"/>
      <c r="CZ39" s="574"/>
      <c r="DA39" s="575"/>
      <c r="DB39" s="573"/>
      <c r="DC39" s="574"/>
      <c r="DD39" s="574"/>
      <c r="DE39" s="574"/>
      <c r="DF39" s="575"/>
      <c r="DG39" s="573"/>
      <c r="DH39" s="574"/>
      <c r="DI39" s="574"/>
      <c r="DJ39" s="574"/>
      <c r="DK39" s="575"/>
      <c r="DL39" s="573"/>
      <c r="DM39" s="574"/>
      <c r="DN39" s="574"/>
      <c r="DO39" s="574"/>
      <c r="DP39" s="575"/>
      <c r="DQ39" s="573"/>
      <c r="DR39" s="574"/>
      <c r="DS39" s="574"/>
      <c r="DT39" s="574"/>
      <c r="DU39" s="575"/>
      <c r="DV39" s="570"/>
      <c r="DW39" s="571"/>
      <c r="DX39" s="571"/>
      <c r="DY39" s="571"/>
      <c r="DZ39" s="576"/>
      <c r="EA39" s="499"/>
    </row>
    <row r="40" spans="1:131" ht="26.25" customHeight="1" x14ac:dyDescent="0.2">
      <c r="A40" s="555">
        <v>13</v>
      </c>
      <c r="B40" s="556"/>
      <c r="C40" s="557"/>
      <c r="D40" s="557"/>
      <c r="E40" s="557"/>
      <c r="F40" s="557"/>
      <c r="G40" s="557"/>
      <c r="H40" s="557"/>
      <c r="I40" s="557"/>
      <c r="J40" s="557"/>
      <c r="K40" s="557"/>
      <c r="L40" s="557"/>
      <c r="M40" s="557"/>
      <c r="N40" s="557"/>
      <c r="O40" s="557"/>
      <c r="P40" s="558"/>
      <c r="Q40" s="559"/>
      <c r="R40" s="560"/>
      <c r="S40" s="560"/>
      <c r="T40" s="560"/>
      <c r="U40" s="560"/>
      <c r="V40" s="560"/>
      <c r="W40" s="560"/>
      <c r="X40" s="560"/>
      <c r="Y40" s="560"/>
      <c r="Z40" s="560"/>
      <c r="AA40" s="560"/>
      <c r="AB40" s="560"/>
      <c r="AC40" s="560"/>
      <c r="AD40" s="560"/>
      <c r="AE40" s="561"/>
      <c r="AF40" s="562"/>
      <c r="AG40" s="563"/>
      <c r="AH40" s="563"/>
      <c r="AI40" s="563"/>
      <c r="AJ40" s="564"/>
      <c r="AK40" s="620"/>
      <c r="AL40" s="621"/>
      <c r="AM40" s="621"/>
      <c r="AN40" s="621"/>
      <c r="AO40" s="621"/>
      <c r="AP40" s="621"/>
      <c r="AQ40" s="621"/>
      <c r="AR40" s="621"/>
      <c r="AS40" s="621"/>
      <c r="AT40" s="621"/>
      <c r="AU40" s="621"/>
      <c r="AV40" s="621"/>
      <c r="AW40" s="621"/>
      <c r="AX40" s="621"/>
      <c r="AY40" s="621"/>
      <c r="AZ40" s="622"/>
      <c r="BA40" s="622"/>
      <c r="BB40" s="622"/>
      <c r="BC40" s="622"/>
      <c r="BD40" s="622"/>
      <c r="BE40" s="623"/>
      <c r="BF40" s="623"/>
      <c r="BG40" s="623"/>
      <c r="BH40" s="623"/>
      <c r="BI40" s="624"/>
      <c r="BJ40" s="506"/>
      <c r="BK40" s="506"/>
      <c r="BL40" s="506"/>
      <c r="BM40" s="506"/>
      <c r="BN40" s="506"/>
      <c r="BO40" s="602"/>
      <c r="BP40" s="602"/>
      <c r="BQ40" s="555">
        <v>34</v>
      </c>
      <c r="BR40" s="569"/>
      <c r="BS40" s="570"/>
      <c r="BT40" s="571"/>
      <c r="BU40" s="571"/>
      <c r="BV40" s="571"/>
      <c r="BW40" s="571"/>
      <c r="BX40" s="571"/>
      <c r="BY40" s="571"/>
      <c r="BZ40" s="571"/>
      <c r="CA40" s="571"/>
      <c r="CB40" s="571"/>
      <c r="CC40" s="571"/>
      <c r="CD40" s="571"/>
      <c r="CE40" s="571"/>
      <c r="CF40" s="571"/>
      <c r="CG40" s="572"/>
      <c r="CH40" s="573"/>
      <c r="CI40" s="574"/>
      <c r="CJ40" s="574"/>
      <c r="CK40" s="574"/>
      <c r="CL40" s="575"/>
      <c r="CM40" s="573"/>
      <c r="CN40" s="574"/>
      <c r="CO40" s="574"/>
      <c r="CP40" s="574"/>
      <c r="CQ40" s="575"/>
      <c r="CR40" s="573"/>
      <c r="CS40" s="574"/>
      <c r="CT40" s="574"/>
      <c r="CU40" s="574"/>
      <c r="CV40" s="575"/>
      <c r="CW40" s="573"/>
      <c r="CX40" s="574"/>
      <c r="CY40" s="574"/>
      <c r="CZ40" s="574"/>
      <c r="DA40" s="575"/>
      <c r="DB40" s="573"/>
      <c r="DC40" s="574"/>
      <c r="DD40" s="574"/>
      <c r="DE40" s="574"/>
      <c r="DF40" s="575"/>
      <c r="DG40" s="573"/>
      <c r="DH40" s="574"/>
      <c r="DI40" s="574"/>
      <c r="DJ40" s="574"/>
      <c r="DK40" s="575"/>
      <c r="DL40" s="573"/>
      <c r="DM40" s="574"/>
      <c r="DN40" s="574"/>
      <c r="DO40" s="574"/>
      <c r="DP40" s="575"/>
      <c r="DQ40" s="573"/>
      <c r="DR40" s="574"/>
      <c r="DS40" s="574"/>
      <c r="DT40" s="574"/>
      <c r="DU40" s="575"/>
      <c r="DV40" s="570"/>
      <c r="DW40" s="571"/>
      <c r="DX40" s="571"/>
      <c r="DY40" s="571"/>
      <c r="DZ40" s="576"/>
      <c r="EA40" s="499"/>
    </row>
    <row r="41" spans="1:131" ht="26.25" customHeight="1" x14ac:dyDescent="0.2">
      <c r="A41" s="555">
        <v>14</v>
      </c>
      <c r="B41" s="556"/>
      <c r="C41" s="557"/>
      <c r="D41" s="557"/>
      <c r="E41" s="557"/>
      <c r="F41" s="557"/>
      <c r="G41" s="557"/>
      <c r="H41" s="557"/>
      <c r="I41" s="557"/>
      <c r="J41" s="557"/>
      <c r="K41" s="557"/>
      <c r="L41" s="557"/>
      <c r="M41" s="557"/>
      <c r="N41" s="557"/>
      <c r="O41" s="557"/>
      <c r="P41" s="558"/>
      <c r="Q41" s="559"/>
      <c r="R41" s="560"/>
      <c r="S41" s="560"/>
      <c r="T41" s="560"/>
      <c r="U41" s="560"/>
      <c r="V41" s="560"/>
      <c r="W41" s="560"/>
      <c r="X41" s="560"/>
      <c r="Y41" s="560"/>
      <c r="Z41" s="560"/>
      <c r="AA41" s="560"/>
      <c r="AB41" s="560"/>
      <c r="AC41" s="560"/>
      <c r="AD41" s="560"/>
      <c r="AE41" s="561"/>
      <c r="AF41" s="562"/>
      <c r="AG41" s="563"/>
      <c r="AH41" s="563"/>
      <c r="AI41" s="563"/>
      <c r="AJ41" s="564"/>
      <c r="AK41" s="620"/>
      <c r="AL41" s="621"/>
      <c r="AM41" s="621"/>
      <c r="AN41" s="621"/>
      <c r="AO41" s="621"/>
      <c r="AP41" s="621"/>
      <c r="AQ41" s="621"/>
      <c r="AR41" s="621"/>
      <c r="AS41" s="621"/>
      <c r="AT41" s="621"/>
      <c r="AU41" s="621"/>
      <c r="AV41" s="621"/>
      <c r="AW41" s="621"/>
      <c r="AX41" s="621"/>
      <c r="AY41" s="621"/>
      <c r="AZ41" s="622"/>
      <c r="BA41" s="622"/>
      <c r="BB41" s="622"/>
      <c r="BC41" s="622"/>
      <c r="BD41" s="622"/>
      <c r="BE41" s="623"/>
      <c r="BF41" s="623"/>
      <c r="BG41" s="623"/>
      <c r="BH41" s="623"/>
      <c r="BI41" s="624"/>
      <c r="BJ41" s="506"/>
      <c r="BK41" s="506"/>
      <c r="BL41" s="506"/>
      <c r="BM41" s="506"/>
      <c r="BN41" s="506"/>
      <c r="BO41" s="602"/>
      <c r="BP41" s="602"/>
      <c r="BQ41" s="555">
        <v>35</v>
      </c>
      <c r="BR41" s="569"/>
      <c r="BS41" s="570"/>
      <c r="BT41" s="571"/>
      <c r="BU41" s="571"/>
      <c r="BV41" s="571"/>
      <c r="BW41" s="571"/>
      <c r="BX41" s="571"/>
      <c r="BY41" s="571"/>
      <c r="BZ41" s="571"/>
      <c r="CA41" s="571"/>
      <c r="CB41" s="571"/>
      <c r="CC41" s="571"/>
      <c r="CD41" s="571"/>
      <c r="CE41" s="571"/>
      <c r="CF41" s="571"/>
      <c r="CG41" s="572"/>
      <c r="CH41" s="573"/>
      <c r="CI41" s="574"/>
      <c r="CJ41" s="574"/>
      <c r="CK41" s="574"/>
      <c r="CL41" s="575"/>
      <c r="CM41" s="573"/>
      <c r="CN41" s="574"/>
      <c r="CO41" s="574"/>
      <c r="CP41" s="574"/>
      <c r="CQ41" s="575"/>
      <c r="CR41" s="573"/>
      <c r="CS41" s="574"/>
      <c r="CT41" s="574"/>
      <c r="CU41" s="574"/>
      <c r="CV41" s="575"/>
      <c r="CW41" s="573"/>
      <c r="CX41" s="574"/>
      <c r="CY41" s="574"/>
      <c r="CZ41" s="574"/>
      <c r="DA41" s="575"/>
      <c r="DB41" s="573"/>
      <c r="DC41" s="574"/>
      <c r="DD41" s="574"/>
      <c r="DE41" s="574"/>
      <c r="DF41" s="575"/>
      <c r="DG41" s="573"/>
      <c r="DH41" s="574"/>
      <c r="DI41" s="574"/>
      <c r="DJ41" s="574"/>
      <c r="DK41" s="575"/>
      <c r="DL41" s="573"/>
      <c r="DM41" s="574"/>
      <c r="DN41" s="574"/>
      <c r="DO41" s="574"/>
      <c r="DP41" s="575"/>
      <c r="DQ41" s="573"/>
      <c r="DR41" s="574"/>
      <c r="DS41" s="574"/>
      <c r="DT41" s="574"/>
      <c r="DU41" s="575"/>
      <c r="DV41" s="570"/>
      <c r="DW41" s="571"/>
      <c r="DX41" s="571"/>
      <c r="DY41" s="571"/>
      <c r="DZ41" s="576"/>
      <c r="EA41" s="499"/>
    </row>
    <row r="42" spans="1:131" ht="26.25" customHeight="1" x14ac:dyDescent="0.2">
      <c r="A42" s="555">
        <v>15</v>
      </c>
      <c r="B42" s="556"/>
      <c r="C42" s="557"/>
      <c r="D42" s="557"/>
      <c r="E42" s="557"/>
      <c r="F42" s="557"/>
      <c r="G42" s="557"/>
      <c r="H42" s="557"/>
      <c r="I42" s="557"/>
      <c r="J42" s="557"/>
      <c r="K42" s="557"/>
      <c r="L42" s="557"/>
      <c r="M42" s="557"/>
      <c r="N42" s="557"/>
      <c r="O42" s="557"/>
      <c r="P42" s="558"/>
      <c r="Q42" s="559"/>
      <c r="R42" s="560"/>
      <c r="S42" s="560"/>
      <c r="T42" s="560"/>
      <c r="U42" s="560"/>
      <c r="V42" s="560"/>
      <c r="W42" s="560"/>
      <c r="X42" s="560"/>
      <c r="Y42" s="560"/>
      <c r="Z42" s="560"/>
      <c r="AA42" s="560"/>
      <c r="AB42" s="560"/>
      <c r="AC42" s="560"/>
      <c r="AD42" s="560"/>
      <c r="AE42" s="561"/>
      <c r="AF42" s="562"/>
      <c r="AG42" s="563"/>
      <c r="AH42" s="563"/>
      <c r="AI42" s="563"/>
      <c r="AJ42" s="564"/>
      <c r="AK42" s="620"/>
      <c r="AL42" s="621"/>
      <c r="AM42" s="621"/>
      <c r="AN42" s="621"/>
      <c r="AO42" s="621"/>
      <c r="AP42" s="621"/>
      <c r="AQ42" s="621"/>
      <c r="AR42" s="621"/>
      <c r="AS42" s="621"/>
      <c r="AT42" s="621"/>
      <c r="AU42" s="621"/>
      <c r="AV42" s="621"/>
      <c r="AW42" s="621"/>
      <c r="AX42" s="621"/>
      <c r="AY42" s="621"/>
      <c r="AZ42" s="622"/>
      <c r="BA42" s="622"/>
      <c r="BB42" s="622"/>
      <c r="BC42" s="622"/>
      <c r="BD42" s="622"/>
      <c r="BE42" s="623"/>
      <c r="BF42" s="623"/>
      <c r="BG42" s="623"/>
      <c r="BH42" s="623"/>
      <c r="BI42" s="624"/>
      <c r="BJ42" s="506"/>
      <c r="BK42" s="506"/>
      <c r="BL42" s="506"/>
      <c r="BM42" s="506"/>
      <c r="BN42" s="506"/>
      <c r="BO42" s="602"/>
      <c r="BP42" s="602"/>
      <c r="BQ42" s="555">
        <v>36</v>
      </c>
      <c r="BR42" s="569"/>
      <c r="BS42" s="570"/>
      <c r="BT42" s="571"/>
      <c r="BU42" s="571"/>
      <c r="BV42" s="571"/>
      <c r="BW42" s="571"/>
      <c r="BX42" s="571"/>
      <c r="BY42" s="571"/>
      <c r="BZ42" s="571"/>
      <c r="CA42" s="571"/>
      <c r="CB42" s="571"/>
      <c r="CC42" s="571"/>
      <c r="CD42" s="571"/>
      <c r="CE42" s="571"/>
      <c r="CF42" s="571"/>
      <c r="CG42" s="572"/>
      <c r="CH42" s="573"/>
      <c r="CI42" s="574"/>
      <c r="CJ42" s="574"/>
      <c r="CK42" s="574"/>
      <c r="CL42" s="575"/>
      <c r="CM42" s="573"/>
      <c r="CN42" s="574"/>
      <c r="CO42" s="574"/>
      <c r="CP42" s="574"/>
      <c r="CQ42" s="575"/>
      <c r="CR42" s="573"/>
      <c r="CS42" s="574"/>
      <c r="CT42" s="574"/>
      <c r="CU42" s="574"/>
      <c r="CV42" s="575"/>
      <c r="CW42" s="573"/>
      <c r="CX42" s="574"/>
      <c r="CY42" s="574"/>
      <c r="CZ42" s="574"/>
      <c r="DA42" s="575"/>
      <c r="DB42" s="573"/>
      <c r="DC42" s="574"/>
      <c r="DD42" s="574"/>
      <c r="DE42" s="574"/>
      <c r="DF42" s="575"/>
      <c r="DG42" s="573"/>
      <c r="DH42" s="574"/>
      <c r="DI42" s="574"/>
      <c r="DJ42" s="574"/>
      <c r="DK42" s="575"/>
      <c r="DL42" s="573"/>
      <c r="DM42" s="574"/>
      <c r="DN42" s="574"/>
      <c r="DO42" s="574"/>
      <c r="DP42" s="575"/>
      <c r="DQ42" s="573"/>
      <c r="DR42" s="574"/>
      <c r="DS42" s="574"/>
      <c r="DT42" s="574"/>
      <c r="DU42" s="575"/>
      <c r="DV42" s="570"/>
      <c r="DW42" s="571"/>
      <c r="DX42" s="571"/>
      <c r="DY42" s="571"/>
      <c r="DZ42" s="576"/>
      <c r="EA42" s="499"/>
    </row>
    <row r="43" spans="1:131" ht="26.25" customHeight="1" x14ac:dyDescent="0.2">
      <c r="A43" s="555">
        <v>16</v>
      </c>
      <c r="B43" s="556"/>
      <c r="C43" s="557"/>
      <c r="D43" s="557"/>
      <c r="E43" s="557"/>
      <c r="F43" s="557"/>
      <c r="G43" s="557"/>
      <c r="H43" s="557"/>
      <c r="I43" s="557"/>
      <c r="J43" s="557"/>
      <c r="K43" s="557"/>
      <c r="L43" s="557"/>
      <c r="M43" s="557"/>
      <c r="N43" s="557"/>
      <c r="O43" s="557"/>
      <c r="P43" s="558"/>
      <c r="Q43" s="559"/>
      <c r="R43" s="560"/>
      <c r="S43" s="560"/>
      <c r="T43" s="560"/>
      <c r="U43" s="560"/>
      <c r="V43" s="560"/>
      <c r="W43" s="560"/>
      <c r="X43" s="560"/>
      <c r="Y43" s="560"/>
      <c r="Z43" s="560"/>
      <c r="AA43" s="560"/>
      <c r="AB43" s="560"/>
      <c r="AC43" s="560"/>
      <c r="AD43" s="560"/>
      <c r="AE43" s="561"/>
      <c r="AF43" s="562"/>
      <c r="AG43" s="563"/>
      <c r="AH43" s="563"/>
      <c r="AI43" s="563"/>
      <c r="AJ43" s="564"/>
      <c r="AK43" s="620"/>
      <c r="AL43" s="621"/>
      <c r="AM43" s="621"/>
      <c r="AN43" s="621"/>
      <c r="AO43" s="621"/>
      <c r="AP43" s="621"/>
      <c r="AQ43" s="621"/>
      <c r="AR43" s="621"/>
      <c r="AS43" s="621"/>
      <c r="AT43" s="621"/>
      <c r="AU43" s="621"/>
      <c r="AV43" s="621"/>
      <c r="AW43" s="621"/>
      <c r="AX43" s="621"/>
      <c r="AY43" s="621"/>
      <c r="AZ43" s="622"/>
      <c r="BA43" s="622"/>
      <c r="BB43" s="622"/>
      <c r="BC43" s="622"/>
      <c r="BD43" s="622"/>
      <c r="BE43" s="623"/>
      <c r="BF43" s="623"/>
      <c r="BG43" s="623"/>
      <c r="BH43" s="623"/>
      <c r="BI43" s="624"/>
      <c r="BJ43" s="506"/>
      <c r="BK43" s="506"/>
      <c r="BL43" s="506"/>
      <c r="BM43" s="506"/>
      <c r="BN43" s="506"/>
      <c r="BO43" s="602"/>
      <c r="BP43" s="602"/>
      <c r="BQ43" s="555">
        <v>37</v>
      </c>
      <c r="BR43" s="569"/>
      <c r="BS43" s="570"/>
      <c r="BT43" s="571"/>
      <c r="BU43" s="571"/>
      <c r="BV43" s="571"/>
      <c r="BW43" s="571"/>
      <c r="BX43" s="571"/>
      <c r="BY43" s="571"/>
      <c r="BZ43" s="571"/>
      <c r="CA43" s="571"/>
      <c r="CB43" s="571"/>
      <c r="CC43" s="571"/>
      <c r="CD43" s="571"/>
      <c r="CE43" s="571"/>
      <c r="CF43" s="571"/>
      <c r="CG43" s="572"/>
      <c r="CH43" s="573"/>
      <c r="CI43" s="574"/>
      <c r="CJ43" s="574"/>
      <c r="CK43" s="574"/>
      <c r="CL43" s="575"/>
      <c r="CM43" s="573"/>
      <c r="CN43" s="574"/>
      <c r="CO43" s="574"/>
      <c r="CP43" s="574"/>
      <c r="CQ43" s="575"/>
      <c r="CR43" s="573"/>
      <c r="CS43" s="574"/>
      <c r="CT43" s="574"/>
      <c r="CU43" s="574"/>
      <c r="CV43" s="575"/>
      <c r="CW43" s="573"/>
      <c r="CX43" s="574"/>
      <c r="CY43" s="574"/>
      <c r="CZ43" s="574"/>
      <c r="DA43" s="575"/>
      <c r="DB43" s="573"/>
      <c r="DC43" s="574"/>
      <c r="DD43" s="574"/>
      <c r="DE43" s="574"/>
      <c r="DF43" s="575"/>
      <c r="DG43" s="573"/>
      <c r="DH43" s="574"/>
      <c r="DI43" s="574"/>
      <c r="DJ43" s="574"/>
      <c r="DK43" s="575"/>
      <c r="DL43" s="573"/>
      <c r="DM43" s="574"/>
      <c r="DN43" s="574"/>
      <c r="DO43" s="574"/>
      <c r="DP43" s="575"/>
      <c r="DQ43" s="573"/>
      <c r="DR43" s="574"/>
      <c r="DS43" s="574"/>
      <c r="DT43" s="574"/>
      <c r="DU43" s="575"/>
      <c r="DV43" s="570"/>
      <c r="DW43" s="571"/>
      <c r="DX43" s="571"/>
      <c r="DY43" s="571"/>
      <c r="DZ43" s="576"/>
      <c r="EA43" s="499"/>
    </row>
    <row r="44" spans="1:131" ht="26.25" customHeight="1" x14ac:dyDescent="0.2">
      <c r="A44" s="555">
        <v>17</v>
      </c>
      <c r="B44" s="556"/>
      <c r="C44" s="557"/>
      <c r="D44" s="557"/>
      <c r="E44" s="557"/>
      <c r="F44" s="557"/>
      <c r="G44" s="557"/>
      <c r="H44" s="557"/>
      <c r="I44" s="557"/>
      <c r="J44" s="557"/>
      <c r="K44" s="557"/>
      <c r="L44" s="557"/>
      <c r="M44" s="557"/>
      <c r="N44" s="557"/>
      <c r="O44" s="557"/>
      <c r="P44" s="558"/>
      <c r="Q44" s="559"/>
      <c r="R44" s="560"/>
      <c r="S44" s="560"/>
      <c r="T44" s="560"/>
      <c r="U44" s="560"/>
      <c r="V44" s="560"/>
      <c r="W44" s="560"/>
      <c r="X44" s="560"/>
      <c r="Y44" s="560"/>
      <c r="Z44" s="560"/>
      <c r="AA44" s="560"/>
      <c r="AB44" s="560"/>
      <c r="AC44" s="560"/>
      <c r="AD44" s="560"/>
      <c r="AE44" s="561"/>
      <c r="AF44" s="562"/>
      <c r="AG44" s="563"/>
      <c r="AH44" s="563"/>
      <c r="AI44" s="563"/>
      <c r="AJ44" s="564"/>
      <c r="AK44" s="620"/>
      <c r="AL44" s="621"/>
      <c r="AM44" s="621"/>
      <c r="AN44" s="621"/>
      <c r="AO44" s="621"/>
      <c r="AP44" s="621"/>
      <c r="AQ44" s="621"/>
      <c r="AR44" s="621"/>
      <c r="AS44" s="621"/>
      <c r="AT44" s="621"/>
      <c r="AU44" s="621"/>
      <c r="AV44" s="621"/>
      <c r="AW44" s="621"/>
      <c r="AX44" s="621"/>
      <c r="AY44" s="621"/>
      <c r="AZ44" s="622"/>
      <c r="BA44" s="622"/>
      <c r="BB44" s="622"/>
      <c r="BC44" s="622"/>
      <c r="BD44" s="622"/>
      <c r="BE44" s="623"/>
      <c r="BF44" s="623"/>
      <c r="BG44" s="623"/>
      <c r="BH44" s="623"/>
      <c r="BI44" s="624"/>
      <c r="BJ44" s="506"/>
      <c r="BK44" s="506"/>
      <c r="BL44" s="506"/>
      <c r="BM44" s="506"/>
      <c r="BN44" s="506"/>
      <c r="BO44" s="602"/>
      <c r="BP44" s="602"/>
      <c r="BQ44" s="555">
        <v>38</v>
      </c>
      <c r="BR44" s="569"/>
      <c r="BS44" s="570"/>
      <c r="BT44" s="571"/>
      <c r="BU44" s="571"/>
      <c r="BV44" s="571"/>
      <c r="BW44" s="571"/>
      <c r="BX44" s="571"/>
      <c r="BY44" s="571"/>
      <c r="BZ44" s="571"/>
      <c r="CA44" s="571"/>
      <c r="CB44" s="571"/>
      <c r="CC44" s="571"/>
      <c r="CD44" s="571"/>
      <c r="CE44" s="571"/>
      <c r="CF44" s="571"/>
      <c r="CG44" s="572"/>
      <c r="CH44" s="573"/>
      <c r="CI44" s="574"/>
      <c r="CJ44" s="574"/>
      <c r="CK44" s="574"/>
      <c r="CL44" s="575"/>
      <c r="CM44" s="573"/>
      <c r="CN44" s="574"/>
      <c r="CO44" s="574"/>
      <c r="CP44" s="574"/>
      <c r="CQ44" s="575"/>
      <c r="CR44" s="573"/>
      <c r="CS44" s="574"/>
      <c r="CT44" s="574"/>
      <c r="CU44" s="574"/>
      <c r="CV44" s="575"/>
      <c r="CW44" s="573"/>
      <c r="CX44" s="574"/>
      <c r="CY44" s="574"/>
      <c r="CZ44" s="574"/>
      <c r="DA44" s="575"/>
      <c r="DB44" s="573"/>
      <c r="DC44" s="574"/>
      <c r="DD44" s="574"/>
      <c r="DE44" s="574"/>
      <c r="DF44" s="575"/>
      <c r="DG44" s="573"/>
      <c r="DH44" s="574"/>
      <c r="DI44" s="574"/>
      <c r="DJ44" s="574"/>
      <c r="DK44" s="575"/>
      <c r="DL44" s="573"/>
      <c r="DM44" s="574"/>
      <c r="DN44" s="574"/>
      <c r="DO44" s="574"/>
      <c r="DP44" s="575"/>
      <c r="DQ44" s="573"/>
      <c r="DR44" s="574"/>
      <c r="DS44" s="574"/>
      <c r="DT44" s="574"/>
      <c r="DU44" s="575"/>
      <c r="DV44" s="570"/>
      <c r="DW44" s="571"/>
      <c r="DX44" s="571"/>
      <c r="DY44" s="571"/>
      <c r="DZ44" s="576"/>
      <c r="EA44" s="499"/>
    </row>
    <row r="45" spans="1:131" ht="26.25" customHeight="1" x14ac:dyDescent="0.2">
      <c r="A45" s="555">
        <v>18</v>
      </c>
      <c r="B45" s="556"/>
      <c r="C45" s="557"/>
      <c r="D45" s="557"/>
      <c r="E45" s="557"/>
      <c r="F45" s="557"/>
      <c r="G45" s="557"/>
      <c r="H45" s="557"/>
      <c r="I45" s="557"/>
      <c r="J45" s="557"/>
      <c r="K45" s="557"/>
      <c r="L45" s="557"/>
      <c r="M45" s="557"/>
      <c r="N45" s="557"/>
      <c r="O45" s="557"/>
      <c r="P45" s="558"/>
      <c r="Q45" s="559"/>
      <c r="R45" s="560"/>
      <c r="S45" s="560"/>
      <c r="T45" s="560"/>
      <c r="U45" s="560"/>
      <c r="V45" s="560"/>
      <c r="W45" s="560"/>
      <c r="X45" s="560"/>
      <c r="Y45" s="560"/>
      <c r="Z45" s="560"/>
      <c r="AA45" s="560"/>
      <c r="AB45" s="560"/>
      <c r="AC45" s="560"/>
      <c r="AD45" s="560"/>
      <c r="AE45" s="561"/>
      <c r="AF45" s="562"/>
      <c r="AG45" s="563"/>
      <c r="AH45" s="563"/>
      <c r="AI45" s="563"/>
      <c r="AJ45" s="564"/>
      <c r="AK45" s="620"/>
      <c r="AL45" s="621"/>
      <c r="AM45" s="621"/>
      <c r="AN45" s="621"/>
      <c r="AO45" s="621"/>
      <c r="AP45" s="621"/>
      <c r="AQ45" s="621"/>
      <c r="AR45" s="621"/>
      <c r="AS45" s="621"/>
      <c r="AT45" s="621"/>
      <c r="AU45" s="621"/>
      <c r="AV45" s="621"/>
      <c r="AW45" s="621"/>
      <c r="AX45" s="621"/>
      <c r="AY45" s="621"/>
      <c r="AZ45" s="622"/>
      <c r="BA45" s="622"/>
      <c r="BB45" s="622"/>
      <c r="BC45" s="622"/>
      <c r="BD45" s="622"/>
      <c r="BE45" s="623"/>
      <c r="BF45" s="623"/>
      <c r="BG45" s="623"/>
      <c r="BH45" s="623"/>
      <c r="BI45" s="624"/>
      <c r="BJ45" s="506"/>
      <c r="BK45" s="506"/>
      <c r="BL45" s="506"/>
      <c r="BM45" s="506"/>
      <c r="BN45" s="506"/>
      <c r="BO45" s="602"/>
      <c r="BP45" s="602"/>
      <c r="BQ45" s="555">
        <v>39</v>
      </c>
      <c r="BR45" s="569"/>
      <c r="BS45" s="570"/>
      <c r="BT45" s="571"/>
      <c r="BU45" s="571"/>
      <c r="BV45" s="571"/>
      <c r="BW45" s="571"/>
      <c r="BX45" s="571"/>
      <c r="BY45" s="571"/>
      <c r="BZ45" s="571"/>
      <c r="CA45" s="571"/>
      <c r="CB45" s="571"/>
      <c r="CC45" s="571"/>
      <c r="CD45" s="571"/>
      <c r="CE45" s="571"/>
      <c r="CF45" s="571"/>
      <c r="CG45" s="572"/>
      <c r="CH45" s="573"/>
      <c r="CI45" s="574"/>
      <c r="CJ45" s="574"/>
      <c r="CK45" s="574"/>
      <c r="CL45" s="575"/>
      <c r="CM45" s="573"/>
      <c r="CN45" s="574"/>
      <c r="CO45" s="574"/>
      <c r="CP45" s="574"/>
      <c r="CQ45" s="575"/>
      <c r="CR45" s="573"/>
      <c r="CS45" s="574"/>
      <c r="CT45" s="574"/>
      <c r="CU45" s="574"/>
      <c r="CV45" s="575"/>
      <c r="CW45" s="573"/>
      <c r="CX45" s="574"/>
      <c r="CY45" s="574"/>
      <c r="CZ45" s="574"/>
      <c r="DA45" s="575"/>
      <c r="DB45" s="573"/>
      <c r="DC45" s="574"/>
      <c r="DD45" s="574"/>
      <c r="DE45" s="574"/>
      <c r="DF45" s="575"/>
      <c r="DG45" s="573"/>
      <c r="DH45" s="574"/>
      <c r="DI45" s="574"/>
      <c r="DJ45" s="574"/>
      <c r="DK45" s="575"/>
      <c r="DL45" s="573"/>
      <c r="DM45" s="574"/>
      <c r="DN45" s="574"/>
      <c r="DO45" s="574"/>
      <c r="DP45" s="575"/>
      <c r="DQ45" s="573"/>
      <c r="DR45" s="574"/>
      <c r="DS45" s="574"/>
      <c r="DT45" s="574"/>
      <c r="DU45" s="575"/>
      <c r="DV45" s="570"/>
      <c r="DW45" s="571"/>
      <c r="DX45" s="571"/>
      <c r="DY45" s="571"/>
      <c r="DZ45" s="576"/>
      <c r="EA45" s="499"/>
    </row>
    <row r="46" spans="1:131" ht="26.25" customHeight="1" x14ac:dyDescent="0.2">
      <c r="A46" s="555">
        <v>19</v>
      </c>
      <c r="B46" s="556"/>
      <c r="C46" s="557"/>
      <c r="D46" s="557"/>
      <c r="E46" s="557"/>
      <c r="F46" s="557"/>
      <c r="G46" s="557"/>
      <c r="H46" s="557"/>
      <c r="I46" s="557"/>
      <c r="J46" s="557"/>
      <c r="K46" s="557"/>
      <c r="L46" s="557"/>
      <c r="M46" s="557"/>
      <c r="N46" s="557"/>
      <c r="O46" s="557"/>
      <c r="P46" s="558"/>
      <c r="Q46" s="559"/>
      <c r="R46" s="560"/>
      <c r="S46" s="560"/>
      <c r="T46" s="560"/>
      <c r="U46" s="560"/>
      <c r="V46" s="560"/>
      <c r="W46" s="560"/>
      <c r="X46" s="560"/>
      <c r="Y46" s="560"/>
      <c r="Z46" s="560"/>
      <c r="AA46" s="560"/>
      <c r="AB46" s="560"/>
      <c r="AC46" s="560"/>
      <c r="AD46" s="560"/>
      <c r="AE46" s="561"/>
      <c r="AF46" s="562"/>
      <c r="AG46" s="563"/>
      <c r="AH46" s="563"/>
      <c r="AI46" s="563"/>
      <c r="AJ46" s="564"/>
      <c r="AK46" s="620"/>
      <c r="AL46" s="621"/>
      <c r="AM46" s="621"/>
      <c r="AN46" s="621"/>
      <c r="AO46" s="621"/>
      <c r="AP46" s="621"/>
      <c r="AQ46" s="621"/>
      <c r="AR46" s="621"/>
      <c r="AS46" s="621"/>
      <c r="AT46" s="621"/>
      <c r="AU46" s="621"/>
      <c r="AV46" s="621"/>
      <c r="AW46" s="621"/>
      <c r="AX46" s="621"/>
      <c r="AY46" s="621"/>
      <c r="AZ46" s="622"/>
      <c r="BA46" s="622"/>
      <c r="BB46" s="622"/>
      <c r="BC46" s="622"/>
      <c r="BD46" s="622"/>
      <c r="BE46" s="623"/>
      <c r="BF46" s="623"/>
      <c r="BG46" s="623"/>
      <c r="BH46" s="623"/>
      <c r="BI46" s="624"/>
      <c r="BJ46" s="506"/>
      <c r="BK46" s="506"/>
      <c r="BL46" s="506"/>
      <c r="BM46" s="506"/>
      <c r="BN46" s="506"/>
      <c r="BO46" s="602"/>
      <c r="BP46" s="602"/>
      <c r="BQ46" s="555">
        <v>40</v>
      </c>
      <c r="BR46" s="569"/>
      <c r="BS46" s="570"/>
      <c r="BT46" s="571"/>
      <c r="BU46" s="571"/>
      <c r="BV46" s="571"/>
      <c r="BW46" s="571"/>
      <c r="BX46" s="571"/>
      <c r="BY46" s="571"/>
      <c r="BZ46" s="571"/>
      <c r="CA46" s="571"/>
      <c r="CB46" s="571"/>
      <c r="CC46" s="571"/>
      <c r="CD46" s="571"/>
      <c r="CE46" s="571"/>
      <c r="CF46" s="571"/>
      <c r="CG46" s="572"/>
      <c r="CH46" s="573"/>
      <c r="CI46" s="574"/>
      <c r="CJ46" s="574"/>
      <c r="CK46" s="574"/>
      <c r="CL46" s="575"/>
      <c r="CM46" s="573"/>
      <c r="CN46" s="574"/>
      <c r="CO46" s="574"/>
      <c r="CP46" s="574"/>
      <c r="CQ46" s="575"/>
      <c r="CR46" s="573"/>
      <c r="CS46" s="574"/>
      <c r="CT46" s="574"/>
      <c r="CU46" s="574"/>
      <c r="CV46" s="575"/>
      <c r="CW46" s="573"/>
      <c r="CX46" s="574"/>
      <c r="CY46" s="574"/>
      <c r="CZ46" s="574"/>
      <c r="DA46" s="575"/>
      <c r="DB46" s="573"/>
      <c r="DC46" s="574"/>
      <c r="DD46" s="574"/>
      <c r="DE46" s="574"/>
      <c r="DF46" s="575"/>
      <c r="DG46" s="573"/>
      <c r="DH46" s="574"/>
      <c r="DI46" s="574"/>
      <c r="DJ46" s="574"/>
      <c r="DK46" s="575"/>
      <c r="DL46" s="573"/>
      <c r="DM46" s="574"/>
      <c r="DN46" s="574"/>
      <c r="DO46" s="574"/>
      <c r="DP46" s="575"/>
      <c r="DQ46" s="573"/>
      <c r="DR46" s="574"/>
      <c r="DS46" s="574"/>
      <c r="DT46" s="574"/>
      <c r="DU46" s="575"/>
      <c r="DV46" s="570"/>
      <c r="DW46" s="571"/>
      <c r="DX46" s="571"/>
      <c r="DY46" s="571"/>
      <c r="DZ46" s="576"/>
      <c r="EA46" s="499"/>
    </row>
    <row r="47" spans="1:131" ht="26.25" customHeight="1" x14ac:dyDescent="0.2">
      <c r="A47" s="555">
        <v>20</v>
      </c>
      <c r="B47" s="556"/>
      <c r="C47" s="557"/>
      <c r="D47" s="557"/>
      <c r="E47" s="557"/>
      <c r="F47" s="557"/>
      <c r="G47" s="557"/>
      <c r="H47" s="557"/>
      <c r="I47" s="557"/>
      <c r="J47" s="557"/>
      <c r="K47" s="557"/>
      <c r="L47" s="557"/>
      <c r="M47" s="557"/>
      <c r="N47" s="557"/>
      <c r="O47" s="557"/>
      <c r="P47" s="558"/>
      <c r="Q47" s="559"/>
      <c r="R47" s="560"/>
      <c r="S47" s="560"/>
      <c r="T47" s="560"/>
      <c r="U47" s="560"/>
      <c r="V47" s="560"/>
      <c r="W47" s="560"/>
      <c r="X47" s="560"/>
      <c r="Y47" s="560"/>
      <c r="Z47" s="560"/>
      <c r="AA47" s="560"/>
      <c r="AB47" s="560"/>
      <c r="AC47" s="560"/>
      <c r="AD47" s="560"/>
      <c r="AE47" s="561"/>
      <c r="AF47" s="562"/>
      <c r="AG47" s="563"/>
      <c r="AH47" s="563"/>
      <c r="AI47" s="563"/>
      <c r="AJ47" s="564"/>
      <c r="AK47" s="620"/>
      <c r="AL47" s="621"/>
      <c r="AM47" s="621"/>
      <c r="AN47" s="621"/>
      <c r="AO47" s="621"/>
      <c r="AP47" s="621"/>
      <c r="AQ47" s="621"/>
      <c r="AR47" s="621"/>
      <c r="AS47" s="621"/>
      <c r="AT47" s="621"/>
      <c r="AU47" s="621"/>
      <c r="AV47" s="621"/>
      <c r="AW47" s="621"/>
      <c r="AX47" s="621"/>
      <c r="AY47" s="621"/>
      <c r="AZ47" s="622"/>
      <c r="BA47" s="622"/>
      <c r="BB47" s="622"/>
      <c r="BC47" s="622"/>
      <c r="BD47" s="622"/>
      <c r="BE47" s="623"/>
      <c r="BF47" s="623"/>
      <c r="BG47" s="623"/>
      <c r="BH47" s="623"/>
      <c r="BI47" s="624"/>
      <c r="BJ47" s="506"/>
      <c r="BK47" s="506"/>
      <c r="BL47" s="506"/>
      <c r="BM47" s="506"/>
      <c r="BN47" s="506"/>
      <c r="BO47" s="602"/>
      <c r="BP47" s="602"/>
      <c r="BQ47" s="555">
        <v>41</v>
      </c>
      <c r="BR47" s="569"/>
      <c r="BS47" s="570"/>
      <c r="BT47" s="571"/>
      <c r="BU47" s="571"/>
      <c r="BV47" s="571"/>
      <c r="BW47" s="571"/>
      <c r="BX47" s="571"/>
      <c r="BY47" s="571"/>
      <c r="BZ47" s="571"/>
      <c r="CA47" s="571"/>
      <c r="CB47" s="571"/>
      <c r="CC47" s="571"/>
      <c r="CD47" s="571"/>
      <c r="CE47" s="571"/>
      <c r="CF47" s="571"/>
      <c r="CG47" s="572"/>
      <c r="CH47" s="573"/>
      <c r="CI47" s="574"/>
      <c r="CJ47" s="574"/>
      <c r="CK47" s="574"/>
      <c r="CL47" s="575"/>
      <c r="CM47" s="573"/>
      <c r="CN47" s="574"/>
      <c r="CO47" s="574"/>
      <c r="CP47" s="574"/>
      <c r="CQ47" s="575"/>
      <c r="CR47" s="573"/>
      <c r="CS47" s="574"/>
      <c r="CT47" s="574"/>
      <c r="CU47" s="574"/>
      <c r="CV47" s="575"/>
      <c r="CW47" s="573"/>
      <c r="CX47" s="574"/>
      <c r="CY47" s="574"/>
      <c r="CZ47" s="574"/>
      <c r="DA47" s="575"/>
      <c r="DB47" s="573"/>
      <c r="DC47" s="574"/>
      <c r="DD47" s="574"/>
      <c r="DE47" s="574"/>
      <c r="DF47" s="575"/>
      <c r="DG47" s="573"/>
      <c r="DH47" s="574"/>
      <c r="DI47" s="574"/>
      <c r="DJ47" s="574"/>
      <c r="DK47" s="575"/>
      <c r="DL47" s="573"/>
      <c r="DM47" s="574"/>
      <c r="DN47" s="574"/>
      <c r="DO47" s="574"/>
      <c r="DP47" s="575"/>
      <c r="DQ47" s="573"/>
      <c r="DR47" s="574"/>
      <c r="DS47" s="574"/>
      <c r="DT47" s="574"/>
      <c r="DU47" s="575"/>
      <c r="DV47" s="570"/>
      <c r="DW47" s="571"/>
      <c r="DX47" s="571"/>
      <c r="DY47" s="571"/>
      <c r="DZ47" s="576"/>
      <c r="EA47" s="499"/>
    </row>
    <row r="48" spans="1:131" ht="26.25" customHeight="1" x14ac:dyDescent="0.2">
      <c r="A48" s="555">
        <v>21</v>
      </c>
      <c r="B48" s="556"/>
      <c r="C48" s="557"/>
      <c r="D48" s="557"/>
      <c r="E48" s="557"/>
      <c r="F48" s="557"/>
      <c r="G48" s="557"/>
      <c r="H48" s="557"/>
      <c r="I48" s="557"/>
      <c r="J48" s="557"/>
      <c r="K48" s="557"/>
      <c r="L48" s="557"/>
      <c r="M48" s="557"/>
      <c r="N48" s="557"/>
      <c r="O48" s="557"/>
      <c r="P48" s="558"/>
      <c r="Q48" s="559"/>
      <c r="R48" s="560"/>
      <c r="S48" s="560"/>
      <c r="T48" s="560"/>
      <c r="U48" s="560"/>
      <c r="V48" s="560"/>
      <c r="W48" s="560"/>
      <c r="X48" s="560"/>
      <c r="Y48" s="560"/>
      <c r="Z48" s="560"/>
      <c r="AA48" s="560"/>
      <c r="AB48" s="560"/>
      <c r="AC48" s="560"/>
      <c r="AD48" s="560"/>
      <c r="AE48" s="561"/>
      <c r="AF48" s="562"/>
      <c r="AG48" s="563"/>
      <c r="AH48" s="563"/>
      <c r="AI48" s="563"/>
      <c r="AJ48" s="564"/>
      <c r="AK48" s="620"/>
      <c r="AL48" s="621"/>
      <c r="AM48" s="621"/>
      <c r="AN48" s="621"/>
      <c r="AO48" s="621"/>
      <c r="AP48" s="621"/>
      <c r="AQ48" s="621"/>
      <c r="AR48" s="621"/>
      <c r="AS48" s="621"/>
      <c r="AT48" s="621"/>
      <c r="AU48" s="621"/>
      <c r="AV48" s="621"/>
      <c r="AW48" s="621"/>
      <c r="AX48" s="621"/>
      <c r="AY48" s="621"/>
      <c r="AZ48" s="622"/>
      <c r="BA48" s="622"/>
      <c r="BB48" s="622"/>
      <c r="BC48" s="622"/>
      <c r="BD48" s="622"/>
      <c r="BE48" s="623"/>
      <c r="BF48" s="623"/>
      <c r="BG48" s="623"/>
      <c r="BH48" s="623"/>
      <c r="BI48" s="624"/>
      <c r="BJ48" s="506"/>
      <c r="BK48" s="506"/>
      <c r="BL48" s="506"/>
      <c r="BM48" s="506"/>
      <c r="BN48" s="506"/>
      <c r="BO48" s="602"/>
      <c r="BP48" s="602"/>
      <c r="BQ48" s="555">
        <v>42</v>
      </c>
      <c r="BR48" s="569"/>
      <c r="BS48" s="570"/>
      <c r="BT48" s="571"/>
      <c r="BU48" s="571"/>
      <c r="BV48" s="571"/>
      <c r="BW48" s="571"/>
      <c r="BX48" s="571"/>
      <c r="BY48" s="571"/>
      <c r="BZ48" s="571"/>
      <c r="CA48" s="571"/>
      <c r="CB48" s="571"/>
      <c r="CC48" s="571"/>
      <c r="CD48" s="571"/>
      <c r="CE48" s="571"/>
      <c r="CF48" s="571"/>
      <c r="CG48" s="572"/>
      <c r="CH48" s="573"/>
      <c r="CI48" s="574"/>
      <c r="CJ48" s="574"/>
      <c r="CK48" s="574"/>
      <c r="CL48" s="575"/>
      <c r="CM48" s="573"/>
      <c r="CN48" s="574"/>
      <c r="CO48" s="574"/>
      <c r="CP48" s="574"/>
      <c r="CQ48" s="575"/>
      <c r="CR48" s="573"/>
      <c r="CS48" s="574"/>
      <c r="CT48" s="574"/>
      <c r="CU48" s="574"/>
      <c r="CV48" s="575"/>
      <c r="CW48" s="573"/>
      <c r="CX48" s="574"/>
      <c r="CY48" s="574"/>
      <c r="CZ48" s="574"/>
      <c r="DA48" s="575"/>
      <c r="DB48" s="573"/>
      <c r="DC48" s="574"/>
      <c r="DD48" s="574"/>
      <c r="DE48" s="574"/>
      <c r="DF48" s="575"/>
      <c r="DG48" s="573"/>
      <c r="DH48" s="574"/>
      <c r="DI48" s="574"/>
      <c r="DJ48" s="574"/>
      <c r="DK48" s="575"/>
      <c r="DL48" s="573"/>
      <c r="DM48" s="574"/>
      <c r="DN48" s="574"/>
      <c r="DO48" s="574"/>
      <c r="DP48" s="575"/>
      <c r="DQ48" s="573"/>
      <c r="DR48" s="574"/>
      <c r="DS48" s="574"/>
      <c r="DT48" s="574"/>
      <c r="DU48" s="575"/>
      <c r="DV48" s="570"/>
      <c r="DW48" s="571"/>
      <c r="DX48" s="571"/>
      <c r="DY48" s="571"/>
      <c r="DZ48" s="576"/>
      <c r="EA48" s="499"/>
    </row>
    <row r="49" spans="1:131" ht="26.25" customHeight="1" x14ac:dyDescent="0.2">
      <c r="A49" s="555">
        <v>22</v>
      </c>
      <c r="B49" s="556"/>
      <c r="C49" s="557"/>
      <c r="D49" s="557"/>
      <c r="E49" s="557"/>
      <c r="F49" s="557"/>
      <c r="G49" s="557"/>
      <c r="H49" s="557"/>
      <c r="I49" s="557"/>
      <c r="J49" s="557"/>
      <c r="K49" s="557"/>
      <c r="L49" s="557"/>
      <c r="M49" s="557"/>
      <c r="N49" s="557"/>
      <c r="O49" s="557"/>
      <c r="P49" s="558"/>
      <c r="Q49" s="559"/>
      <c r="R49" s="560"/>
      <c r="S49" s="560"/>
      <c r="T49" s="560"/>
      <c r="U49" s="560"/>
      <c r="V49" s="560"/>
      <c r="W49" s="560"/>
      <c r="X49" s="560"/>
      <c r="Y49" s="560"/>
      <c r="Z49" s="560"/>
      <c r="AA49" s="560"/>
      <c r="AB49" s="560"/>
      <c r="AC49" s="560"/>
      <c r="AD49" s="560"/>
      <c r="AE49" s="561"/>
      <c r="AF49" s="562"/>
      <c r="AG49" s="563"/>
      <c r="AH49" s="563"/>
      <c r="AI49" s="563"/>
      <c r="AJ49" s="564"/>
      <c r="AK49" s="620"/>
      <c r="AL49" s="621"/>
      <c r="AM49" s="621"/>
      <c r="AN49" s="621"/>
      <c r="AO49" s="621"/>
      <c r="AP49" s="621"/>
      <c r="AQ49" s="621"/>
      <c r="AR49" s="621"/>
      <c r="AS49" s="621"/>
      <c r="AT49" s="621"/>
      <c r="AU49" s="621"/>
      <c r="AV49" s="621"/>
      <c r="AW49" s="621"/>
      <c r="AX49" s="621"/>
      <c r="AY49" s="621"/>
      <c r="AZ49" s="622"/>
      <c r="BA49" s="622"/>
      <c r="BB49" s="622"/>
      <c r="BC49" s="622"/>
      <c r="BD49" s="622"/>
      <c r="BE49" s="623"/>
      <c r="BF49" s="623"/>
      <c r="BG49" s="623"/>
      <c r="BH49" s="623"/>
      <c r="BI49" s="624"/>
      <c r="BJ49" s="506"/>
      <c r="BK49" s="506"/>
      <c r="BL49" s="506"/>
      <c r="BM49" s="506"/>
      <c r="BN49" s="506"/>
      <c r="BO49" s="602"/>
      <c r="BP49" s="602"/>
      <c r="BQ49" s="555">
        <v>43</v>
      </c>
      <c r="BR49" s="569"/>
      <c r="BS49" s="570"/>
      <c r="BT49" s="571"/>
      <c r="BU49" s="571"/>
      <c r="BV49" s="571"/>
      <c r="BW49" s="571"/>
      <c r="BX49" s="571"/>
      <c r="BY49" s="571"/>
      <c r="BZ49" s="571"/>
      <c r="CA49" s="571"/>
      <c r="CB49" s="571"/>
      <c r="CC49" s="571"/>
      <c r="CD49" s="571"/>
      <c r="CE49" s="571"/>
      <c r="CF49" s="571"/>
      <c r="CG49" s="572"/>
      <c r="CH49" s="573"/>
      <c r="CI49" s="574"/>
      <c r="CJ49" s="574"/>
      <c r="CK49" s="574"/>
      <c r="CL49" s="575"/>
      <c r="CM49" s="573"/>
      <c r="CN49" s="574"/>
      <c r="CO49" s="574"/>
      <c r="CP49" s="574"/>
      <c r="CQ49" s="575"/>
      <c r="CR49" s="573"/>
      <c r="CS49" s="574"/>
      <c r="CT49" s="574"/>
      <c r="CU49" s="574"/>
      <c r="CV49" s="575"/>
      <c r="CW49" s="573"/>
      <c r="CX49" s="574"/>
      <c r="CY49" s="574"/>
      <c r="CZ49" s="574"/>
      <c r="DA49" s="575"/>
      <c r="DB49" s="573"/>
      <c r="DC49" s="574"/>
      <c r="DD49" s="574"/>
      <c r="DE49" s="574"/>
      <c r="DF49" s="575"/>
      <c r="DG49" s="573"/>
      <c r="DH49" s="574"/>
      <c r="DI49" s="574"/>
      <c r="DJ49" s="574"/>
      <c r="DK49" s="575"/>
      <c r="DL49" s="573"/>
      <c r="DM49" s="574"/>
      <c r="DN49" s="574"/>
      <c r="DO49" s="574"/>
      <c r="DP49" s="575"/>
      <c r="DQ49" s="573"/>
      <c r="DR49" s="574"/>
      <c r="DS49" s="574"/>
      <c r="DT49" s="574"/>
      <c r="DU49" s="575"/>
      <c r="DV49" s="570"/>
      <c r="DW49" s="571"/>
      <c r="DX49" s="571"/>
      <c r="DY49" s="571"/>
      <c r="DZ49" s="576"/>
      <c r="EA49" s="499"/>
    </row>
    <row r="50" spans="1:131" ht="26.25" customHeight="1" x14ac:dyDescent="0.2">
      <c r="A50" s="555">
        <v>23</v>
      </c>
      <c r="B50" s="556"/>
      <c r="C50" s="557"/>
      <c r="D50" s="557"/>
      <c r="E50" s="557"/>
      <c r="F50" s="557"/>
      <c r="G50" s="557"/>
      <c r="H50" s="557"/>
      <c r="I50" s="557"/>
      <c r="J50" s="557"/>
      <c r="K50" s="557"/>
      <c r="L50" s="557"/>
      <c r="M50" s="557"/>
      <c r="N50" s="557"/>
      <c r="O50" s="557"/>
      <c r="P50" s="558"/>
      <c r="Q50" s="625"/>
      <c r="R50" s="626"/>
      <c r="S50" s="626"/>
      <c r="T50" s="626"/>
      <c r="U50" s="626"/>
      <c r="V50" s="626"/>
      <c r="W50" s="626"/>
      <c r="X50" s="626"/>
      <c r="Y50" s="626"/>
      <c r="Z50" s="626"/>
      <c r="AA50" s="626"/>
      <c r="AB50" s="626"/>
      <c r="AC50" s="626"/>
      <c r="AD50" s="626"/>
      <c r="AE50" s="627"/>
      <c r="AF50" s="562"/>
      <c r="AG50" s="563"/>
      <c r="AH50" s="563"/>
      <c r="AI50" s="563"/>
      <c r="AJ50" s="564"/>
      <c r="AK50" s="628"/>
      <c r="AL50" s="626"/>
      <c r="AM50" s="626"/>
      <c r="AN50" s="626"/>
      <c r="AO50" s="626"/>
      <c r="AP50" s="626"/>
      <c r="AQ50" s="626"/>
      <c r="AR50" s="626"/>
      <c r="AS50" s="626"/>
      <c r="AT50" s="626"/>
      <c r="AU50" s="626"/>
      <c r="AV50" s="626"/>
      <c r="AW50" s="626"/>
      <c r="AX50" s="626"/>
      <c r="AY50" s="626"/>
      <c r="AZ50" s="629"/>
      <c r="BA50" s="629"/>
      <c r="BB50" s="629"/>
      <c r="BC50" s="629"/>
      <c r="BD50" s="629"/>
      <c r="BE50" s="623"/>
      <c r="BF50" s="623"/>
      <c r="BG50" s="623"/>
      <c r="BH50" s="623"/>
      <c r="BI50" s="624"/>
      <c r="BJ50" s="506"/>
      <c r="BK50" s="506"/>
      <c r="BL50" s="506"/>
      <c r="BM50" s="506"/>
      <c r="BN50" s="506"/>
      <c r="BO50" s="602"/>
      <c r="BP50" s="602"/>
      <c r="BQ50" s="555">
        <v>44</v>
      </c>
      <c r="BR50" s="569"/>
      <c r="BS50" s="570"/>
      <c r="BT50" s="571"/>
      <c r="BU50" s="571"/>
      <c r="BV50" s="571"/>
      <c r="BW50" s="571"/>
      <c r="BX50" s="571"/>
      <c r="BY50" s="571"/>
      <c r="BZ50" s="571"/>
      <c r="CA50" s="571"/>
      <c r="CB50" s="571"/>
      <c r="CC50" s="571"/>
      <c r="CD50" s="571"/>
      <c r="CE50" s="571"/>
      <c r="CF50" s="571"/>
      <c r="CG50" s="572"/>
      <c r="CH50" s="573"/>
      <c r="CI50" s="574"/>
      <c r="CJ50" s="574"/>
      <c r="CK50" s="574"/>
      <c r="CL50" s="575"/>
      <c r="CM50" s="573"/>
      <c r="CN50" s="574"/>
      <c r="CO50" s="574"/>
      <c r="CP50" s="574"/>
      <c r="CQ50" s="575"/>
      <c r="CR50" s="573"/>
      <c r="CS50" s="574"/>
      <c r="CT50" s="574"/>
      <c r="CU50" s="574"/>
      <c r="CV50" s="575"/>
      <c r="CW50" s="573"/>
      <c r="CX50" s="574"/>
      <c r="CY50" s="574"/>
      <c r="CZ50" s="574"/>
      <c r="DA50" s="575"/>
      <c r="DB50" s="573"/>
      <c r="DC50" s="574"/>
      <c r="DD50" s="574"/>
      <c r="DE50" s="574"/>
      <c r="DF50" s="575"/>
      <c r="DG50" s="573"/>
      <c r="DH50" s="574"/>
      <c r="DI50" s="574"/>
      <c r="DJ50" s="574"/>
      <c r="DK50" s="575"/>
      <c r="DL50" s="573"/>
      <c r="DM50" s="574"/>
      <c r="DN50" s="574"/>
      <c r="DO50" s="574"/>
      <c r="DP50" s="575"/>
      <c r="DQ50" s="573"/>
      <c r="DR50" s="574"/>
      <c r="DS50" s="574"/>
      <c r="DT50" s="574"/>
      <c r="DU50" s="575"/>
      <c r="DV50" s="570"/>
      <c r="DW50" s="571"/>
      <c r="DX50" s="571"/>
      <c r="DY50" s="571"/>
      <c r="DZ50" s="576"/>
      <c r="EA50" s="499"/>
    </row>
    <row r="51" spans="1:131" ht="26.25" customHeight="1" x14ac:dyDescent="0.2">
      <c r="A51" s="555">
        <v>24</v>
      </c>
      <c r="B51" s="556"/>
      <c r="C51" s="557"/>
      <c r="D51" s="557"/>
      <c r="E51" s="557"/>
      <c r="F51" s="557"/>
      <c r="G51" s="557"/>
      <c r="H51" s="557"/>
      <c r="I51" s="557"/>
      <c r="J51" s="557"/>
      <c r="K51" s="557"/>
      <c r="L51" s="557"/>
      <c r="M51" s="557"/>
      <c r="N51" s="557"/>
      <c r="O51" s="557"/>
      <c r="P51" s="558"/>
      <c r="Q51" s="625"/>
      <c r="R51" s="626"/>
      <c r="S51" s="626"/>
      <c r="T51" s="626"/>
      <c r="U51" s="626"/>
      <c r="V51" s="626"/>
      <c r="W51" s="626"/>
      <c r="X51" s="626"/>
      <c r="Y51" s="626"/>
      <c r="Z51" s="626"/>
      <c r="AA51" s="626"/>
      <c r="AB51" s="626"/>
      <c r="AC51" s="626"/>
      <c r="AD51" s="626"/>
      <c r="AE51" s="627"/>
      <c r="AF51" s="562"/>
      <c r="AG51" s="563"/>
      <c r="AH51" s="563"/>
      <c r="AI51" s="563"/>
      <c r="AJ51" s="564"/>
      <c r="AK51" s="628"/>
      <c r="AL51" s="626"/>
      <c r="AM51" s="626"/>
      <c r="AN51" s="626"/>
      <c r="AO51" s="626"/>
      <c r="AP51" s="626"/>
      <c r="AQ51" s="626"/>
      <c r="AR51" s="626"/>
      <c r="AS51" s="626"/>
      <c r="AT51" s="626"/>
      <c r="AU51" s="626"/>
      <c r="AV51" s="626"/>
      <c r="AW51" s="626"/>
      <c r="AX51" s="626"/>
      <c r="AY51" s="626"/>
      <c r="AZ51" s="629"/>
      <c r="BA51" s="629"/>
      <c r="BB51" s="629"/>
      <c r="BC51" s="629"/>
      <c r="BD51" s="629"/>
      <c r="BE51" s="623"/>
      <c r="BF51" s="623"/>
      <c r="BG51" s="623"/>
      <c r="BH51" s="623"/>
      <c r="BI51" s="624"/>
      <c r="BJ51" s="506"/>
      <c r="BK51" s="506"/>
      <c r="BL51" s="506"/>
      <c r="BM51" s="506"/>
      <c r="BN51" s="506"/>
      <c r="BO51" s="602"/>
      <c r="BP51" s="602"/>
      <c r="BQ51" s="555">
        <v>45</v>
      </c>
      <c r="BR51" s="569"/>
      <c r="BS51" s="570"/>
      <c r="BT51" s="571"/>
      <c r="BU51" s="571"/>
      <c r="BV51" s="571"/>
      <c r="BW51" s="571"/>
      <c r="BX51" s="571"/>
      <c r="BY51" s="571"/>
      <c r="BZ51" s="571"/>
      <c r="CA51" s="571"/>
      <c r="CB51" s="571"/>
      <c r="CC51" s="571"/>
      <c r="CD51" s="571"/>
      <c r="CE51" s="571"/>
      <c r="CF51" s="571"/>
      <c r="CG51" s="572"/>
      <c r="CH51" s="573"/>
      <c r="CI51" s="574"/>
      <c r="CJ51" s="574"/>
      <c r="CK51" s="574"/>
      <c r="CL51" s="575"/>
      <c r="CM51" s="573"/>
      <c r="CN51" s="574"/>
      <c r="CO51" s="574"/>
      <c r="CP51" s="574"/>
      <c r="CQ51" s="575"/>
      <c r="CR51" s="573"/>
      <c r="CS51" s="574"/>
      <c r="CT51" s="574"/>
      <c r="CU51" s="574"/>
      <c r="CV51" s="575"/>
      <c r="CW51" s="573"/>
      <c r="CX51" s="574"/>
      <c r="CY51" s="574"/>
      <c r="CZ51" s="574"/>
      <c r="DA51" s="575"/>
      <c r="DB51" s="573"/>
      <c r="DC51" s="574"/>
      <c r="DD51" s="574"/>
      <c r="DE51" s="574"/>
      <c r="DF51" s="575"/>
      <c r="DG51" s="573"/>
      <c r="DH51" s="574"/>
      <c r="DI51" s="574"/>
      <c r="DJ51" s="574"/>
      <c r="DK51" s="575"/>
      <c r="DL51" s="573"/>
      <c r="DM51" s="574"/>
      <c r="DN51" s="574"/>
      <c r="DO51" s="574"/>
      <c r="DP51" s="575"/>
      <c r="DQ51" s="573"/>
      <c r="DR51" s="574"/>
      <c r="DS51" s="574"/>
      <c r="DT51" s="574"/>
      <c r="DU51" s="575"/>
      <c r="DV51" s="570"/>
      <c r="DW51" s="571"/>
      <c r="DX51" s="571"/>
      <c r="DY51" s="571"/>
      <c r="DZ51" s="576"/>
      <c r="EA51" s="499"/>
    </row>
    <row r="52" spans="1:131" ht="26.25" customHeight="1" x14ac:dyDescent="0.2">
      <c r="A52" s="555">
        <v>25</v>
      </c>
      <c r="B52" s="556"/>
      <c r="C52" s="557"/>
      <c r="D52" s="557"/>
      <c r="E52" s="557"/>
      <c r="F52" s="557"/>
      <c r="G52" s="557"/>
      <c r="H52" s="557"/>
      <c r="I52" s="557"/>
      <c r="J52" s="557"/>
      <c r="K52" s="557"/>
      <c r="L52" s="557"/>
      <c r="M52" s="557"/>
      <c r="N52" s="557"/>
      <c r="O52" s="557"/>
      <c r="P52" s="558"/>
      <c r="Q52" s="625"/>
      <c r="R52" s="626"/>
      <c r="S52" s="626"/>
      <c r="T52" s="626"/>
      <c r="U52" s="626"/>
      <c r="V52" s="626"/>
      <c r="W52" s="626"/>
      <c r="X52" s="626"/>
      <c r="Y52" s="626"/>
      <c r="Z52" s="626"/>
      <c r="AA52" s="626"/>
      <c r="AB52" s="626"/>
      <c r="AC52" s="626"/>
      <c r="AD52" s="626"/>
      <c r="AE52" s="627"/>
      <c r="AF52" s="562"/>
      <c r="AG52" s="563"/>
      <c r="AH52" s="563"/>
      <c r="AI52" s="563"/>
      <c r="AJ52" s="564"/>
      <c r="AK52" s="628"/>
      <c r="AL52" s="626"/>
      <c r="AM52" s="626"/>
      <c r="AN52" s="626"/>
      <c r="AO52" s="626"/>
      <c r="AP52" s="626"/>
      <c r="AQ52" s="626"/>
      <c r="AR52" s="626"/>
      <c r="AS52" s="626"/>
      <c r="AT52" s="626"/>
      <c r="AU52" s="626"/>
      <c r="AV52" s="626"/>
      <c r="AW52" s="626"/>
      <c r="AX52" s="626"/>
      <c r="AY52" s="626"/>
      <c r="AZ52" s="629"/>
      <c r="BA52" s="629"/>
      <c r="BB52" s="629"/>
      <c r="BC52" s="629"/>
      <c r="BD52" s="629"/>
      <c r="BE52" s="623"/>
      <c r="BF52" s="623"/>
      <c r="BG52" s="623"/>
      <c r="BH52" s="623"/>
      <c r="BI52" s="624"/>
      <c r="BJ52" s="506"/>
      <c r="BK52" s="506"/>
      <c r="BL52" s="506"/>
      <c r="BM52" s="506"/>
      <c r="BN52" s="506"/>
      <c r="BO52" s="602"/>
      <c r="BP52" s="602"/>
      <c r="BQ52" s="555">
        <v>46</v>
      </c>
      <c r="BR52" s="569"/>
      <c r="BS52" s="570"/>
      <c r="BT52" s="571"/>
      <c r="BU52" s="571"/>
      <c r="BV52" s="571"/>
      <c r="BW52" s="571"/>
      <c r="BX52" s="571"/>
      <c r="BY52" s="571"/>
      <c r="BZ52" s="571"/>
      <c r="CA52" s="571"/>
      <c r="CB52" s="571"/>
      <c r="CC52" s="571"/>
      <c r="CD52" s="571"/>
      <c r="CE52" s="571"/>
      <c r="CF52" s="571"/>
      <c r="CG52" s="572"/>
      <c r="CH52" s="573"/>
      <c r="CI52" s="574"/>
      <c r="CJ52" s="574"/>
      <c r="CK52" s="574"/>
      <c r="CL52" s="575"/>
      <c r="CM52" s="573"/>
      <c r="CN52" s="574"/>
      <c r="CO52" s="574"/>
      <c r="CP52" s="574"/>
      <c r="CQ52" s="575"/>
      <c r="CR52" s="573"/>
      <c r="CS52" s="574"/>
      <c r="CT52" s="574"/>
      <c r="CU52" s="574"/>
      <c r="CV52" s="575"/>
      <c r="CW52" s="573"/>
      <c r="CX52" s="574"/>
      <c r="CY52" s="574"/>
      <c r="CZ52" s="574"/>
      <c r="DA52" s="575"/>
      <c r="DB52" s="573"/>
      <c r="DC52" s="574"/>
      <c r="DD52" s="574"/>
      <c r="DE52" s="574"/>
      <c r="DF52" s="575"/>
      <c r="DG52" s="573"/>
      <c r="DH52" s="574"/>
      <c r="DI52" s="574"/>
      <c r="DJ52" s="574"/>
      <c r="DK52" s="575"/>
      <c r="DL52" s="573"/>
      <c r="DM52" s="574"/>
      <c r="DN52" s="574"/>
      <c r="DO52" s="574"/>
      <c r="DP52" s="575"/>
      <c r="DQ52" s="573"/>
      <c r="DR52" s="574"/>
      <c r="DS52" s="574"/>
      <c r="DT52" s="574"/>
      <c r="DU52" s="575"/>
      <c r="DV52" s="570"/>
      <c r="DW52" s="571"/>
      <c r="DX52" s="571"/>
      <c r="DY52" s="571"/>
      <c r="DZ52" s="576"/>
      <c r="EA52" s="499"/>
    </row>
    <row r="53" spans="1:131" ht="26.25" customHeight="1" x14ac:dyDescent="0.2">
      <c r="A53" s="555">
        <v>26</v>
      </c>
      <c r="B53" s="556"/>
      <c r="C53" s="557"/>
      <c r="D53" s="557"/>
      <c r="E53" s="557"/>
      <c r="F53" s="557"/>
      <c r="G53" s="557"/>
      <c r="H53" s="557"/>
      <c r="I53" s="557"/>
      <c r="J53" s="557"/>
      <c r="K53" s="557"/>
      <c r="L53" s="557"/>
      <c r="M53" s="557"/>
      <c r="N53" s="557"/>
      <c r="O53" s="557"/>
      <c r="P53" s="558"/>
      <c r="Q53" s="625"/>
      <c r="R53" s="626"/>
      <c r="S53" s="626"/>
      <c r="T53" s="626"/>
      <c r="U53" s="626"/>
      <c r="V53" s="626"/>
      <c r="W53" s="626"/>
      <c r="X53" s="626"/>
      <c r="Y53" s="626"/>
      <c r="Z53" s="626"/>
      <c r="AA53" s="626"/>
      <c r="AB53" s="626"/>
      <c r="AC53" s="626"/>
      <c r="AD53" s="626"/>
      <c r="AE53" s="627"/>
      <c r="AF53" s="562"/>
      <c r="AG53" s="563"/>
      <c r="AH53" s="563"/>
      <c r="AI53" s="563"/>
      <c r="AJ53" s="564"/>
      <c r="AK53" s="628"/>
      <c r="AL53" s="626"/>
      <c r="AM53" s="626"/>
      <c r="AN53" s="626"/>
      <c r="AO53" s="626"/>
      <c r="AP53" s="626"/>
      <c r="AQ53" s="626"/>
      <c r="AR53" s="626"/>
      <c r="AS53" s="626"/>
      <c r="AT53" s="626"/>
      <c r="AU53" s="626"/>
      <c r="AV53" s="626"/>
      <c r="AW53" s="626"/>
      <c r="AX53" s="626"/>
      <c r="AY53" s="626"/>
      <c r="AZ53" s="629"/>
      <c r="BA53" s="629"/>
      <c r="BB53" s="629"/>
      <c r="BC53" s="629"/>
      <c r="BD53" s="629"/>
      <c r="BE53" s="623"/>
      <c r="BF53" s="623"/>
      <c r="BG53" s="623"/>
      <c r="BH53" s="623"/>
      <c r="BI53" s="624"/>
      <c r="BJ53" s="506"/>
      <c r="BK53" s="506"/>
      <c r="BL53" s="506"/>
      <c r="BM53" s="506"/>
      <c r="BN53" s="506"/>
      <c r="BO53" s="602"/>
      <c r="BP53" s="602"/>
      <c r="BQ53" s="555">
        <v>47</v>
      </c>
      <c r="BR53" s="569"/>
      <c r="BS53" s="570"/>
      <c r="BT53" s="571"/>
      <c r="BU53" s="571"/>
      <c r="BV53" s="571"/>
      <c r="BW53" s="571"/>
      <c r="BX53" s="571"/>
      <c r="BY53" s="571"/>
      <c r="BZ53" s="571"/>
      <c r="CA53" s="571"/>
      <c r="CB53" s="571"/>
      <c r="CC53" s="571"/>
      <c r="CD53" s="571"/>
      <c r="CE53" s="571"/>
      <c r="CF53" s="571"/>
      <c r="CG53" s="572"/>
      <c r="CH53" s="573"/>
      <c r="CI53" s="574"/>
      <c r="CJ53" s="574"/>
      <c r="CK53" s="574"/>
      <c r="CL53" s="575"/>
      <c r="CM53" s="573"/>
      <c r="CN53" s="574"/>
      <c r="CO53" s="574"/>
      <c r="CP53" s="574"/>
      <c r="CQ53" s="575"/>
      <c r="CR53" s="573"/>
      <c r="CS53" s="574"/>
      <c r="CT53" s="574"/>
      <c r="CU53" s="574"/>
      <c r="CV53" s="575"/>
      <c r="CW53" s="573"/>
      <c r="CX53" s="574"/>
      <c r="CY53" s="574"/>
      <c r="CZ53" s="574"/>
      <c r="DA53" s="575"/>
      <c r="DB53" s="573"/>
      <c r="DC53" s="574"/>
      <c r="DD53" s="574"/>
      <c r="DE53" s="574"/>
      <c r="DF53" s="575"/>
      <c r="DG53" s="573"/>
      <c r="DH53" s="574"/>
      <c r="DI53" s="574"/>
      <c r="DJ53" s="574"/>
      <c r="DK53" s="575"/>
      <c r="DL53" s="573"/>
      <c r="DM53" s="574"/>
      <c r="DN53" s="574"/>
      <c r="DO53" s="574"/>
      <c r="DP53" s="575"/>
      <c r="DQ53" s="573"/>
      <c r="DR53" s="574"/>
      <c r="DS53" s="574"/>
      <c r="DT53" s="574"/>
      <c r="DU53" s="575"/>
      <c r="DV53" s="570"/>
      <c r="DW53" s="571"/>
      <c r="DX53" s="571"/>
      <c r="DY53" s="571"/>
      <c r="DZ53" s="576"/>
      <c r="EA53" s="499"/>
    </row>
    <row r="54" spans="1:131" ht="26.25" customHeight="1" x14ac:dyDescent="0.2">
      <c r="A54" s="555">
        <v>27</v>
      </c>
      <c r="B54" s="556"/>
      <c r="C54" s="557"/>
      <c r="D54" s="557"/>
      <c r="E54" s="557"/>
      <c r="F54" s="557"/>
      <c r="G54" s="557"/>
      <c r="H54" s="557"/>
      <c r="I54" s="557"/>
      <c r="J54" s="557"/>
      <c r="K54" s="557"/>
      <c r="L54" s="557"/>
      <c r="M54" s="557"/>
      <c r="N54" s="557"/>
      <c r="O54" s="557"/>
      <c r="P54" s="558"/>
      <c r="Q54" s="625"/>
      <c r="R54" s="626"/>
      <c r="S54" s="626"/>
      <c r="T54" s="626"/>
      <c r="U54" s="626"/>
      <c r="V54" s="626"/>
      <c r="W54" s="626"/>
      <c r="X54" s="626"/>
      <c r="Y54" s="626"/>
      <c r="Z54" s="626"/>
      <c r="AA54" s="626"/>
      <c r="AB54" s="626"/>
      <c r="AC54" s="626"/>
      <c r="AD54" s="626"/>
      <c r="AE54" s="627"/>
      <c r="AF54" s="562"/>
      <c r="AG54" s="563"/>
      <c r="AH54" s="563"/>
      <c r="AI54" s="563"/>
      <c r="AJ54" s="564"/>
      <c r="AK54" s="628"/>
      <c r="AL54" s="626"/>
      <c r="AM54" s="626"/>
      <c r="AN54" s="626"/>
      <c r="AO54" s="626"/>
      <c r="AP54" s="626"/>
      <c r="AQ54" s="626"/>
      <c r="AR54" s="626"/>
      <c r="AS54" s="626"/>
      <c r="AT54" s="626"/>
      <c r="AU54" s="626"/>
      <c r="AV54" s="626"/>
      <c r="AW54" s="626"/>
      <c r="AX54" s="626"/>
      <c r="AY54" s="626"/>
      <c r="AZ54" s="629"/>
      <c r="BA54" s="629"/>
      <c r="BB54" s="629"/>
      <c r="BC54" s="629"/>
      <c r="BD54" s="629"/>
      <c r="BE54" s="623"/>
      <c r="BF54" s="623"/>
      <c r="BG54" s="623"/>
      <c r="BH54" s="623"/>
      <c r="BI54" s="624"/>
      <c r="BJ54" s="506"/>
      <c r="BK54" s="506"/>
      <c r="BL54" s="506"/>
      <c r="BM54" s="506"/>
      <c r="BN54" s="506"/>
      <c r="BO54" s="602"/>
      <c r="BP54" s="602"/>
      <c r="BQ54" s="555">
        <v>48</v>
      </c>
      <c r="BR54" s="569"/>
      <c r="BS54" s="570"/>
      <c r="BT54" s="571"/>
      <c r="BU54" s="571"/>
      <c r="BV54" s="571"/>
      <c r="BW54" s="571"/>
      <c r="BX54" s="571"/>
      <c r="BY54" s="571"/>
      <c r="BZ54" s="571"/>
      <c r="CA54" s="571"/>
      <c r="CB54" s="571"/>
      <c r="CC54" s="571"/>
      <c r="CD54" s="571"/>
      <c r="CE54" s="571"/>
      <c r="CF54" s="571"/>
      <c r="CG54" s="572"/>
      <c r="CH54" s="573"/>
      <c r="CI54" s="574"/>
      <c r="CJ54" s="574"/>
      <c r="CK54" s="574"/>
      <c r="CL54" s="575"/>
      <c r="CM54" s="573"/>
      <c r="CN54" s="574"/>
      <c r="CO54" s="574"/>
      <c r="CP54" s="574"/>
      <c r="CQ54" s="575"/>
      <c r="CR54" s="573"/>
      <c r="CS54" s="574"/>
      <c r="CT54" s="574"/>
      <c r="CU54" s="574"/>
      <c r="CV54" s="575"/>
      <c r="CW54" s="573"/>
      <c r="CX54" s="574"/>
      <c r="CY54" s="574"/>
      <c r="CZ54" s="574"/>
      <c r="DA54" s="575"/>
      <c r="DB54" s="573"/>
      <c r="DC54" s="574"/>
      <c r="DD54" s="574"/>
      <c r="DE54" s="574"/>
      <c r="DF54" s="575"/>
      <c r="DG54" s="573"/>
      <c r="DH54" s="574"/>
      <c r="DI54" s="574"/>
      <c r="DJ54" s="574"/>
      <c r="DK54" s="575"/>
      <c r="DL54" s="573"/>
      <c r="DM54" s="574"/>
      <c r="DN54" s="574"/>
      <c r="DO54" s="574"/>
      <c r="DP54" s="575"/>
      <c r="DQ54" s="573"/>
      <c r="DR54" s="574"/>
      <c r="DS54" s="574"/>
      <c r="DT54" s="574"/>
      <c r="DU54" s="575"/>
      <c r="DV54" s="570"/>
      <c r="DW54" s="571"/>
      <c r="DX54" s="571"/>
      <c r="DY54" s="571"/>
      <c r="DZ54" s="576"/>
      <c r="EA54" s="499"/>
    </row>
    <row r="55" spans="1:131" ht="26.25" customHeight="1" x14ac:dyDescent="0.2">
      <c r="A55" s="555">
        <v>28</v>
      </c>
      <c r="B55" s="556"/>
      <c r="C55" s="557"/>
      <c r="D55" s="557"/>
      <c r="E55" s="557"/>
      <c r="F55" s="557"/>
      <c r="G55" s="557"/>
      <c r="H55" s="557"/>
      <c r="I55" s="557"/>
      <c r="J55" s="557"/>
      <c r="K55" s="557"/>
      <c r="L55" s="557"/>
      <c r="M55" s="557"/>
      <c r="N55" s="557"/>
      <c r="O55" s="557"/>
      <c r="P55" s="558"/>
      <c r="Q55" s="625"/>
      <c r="R55" s="626"/>
      <c r="S55" s="626"/>
      <c r="T55" s="626"/>
      <c r="U55" s="626"/>
      <c r="V55" s="626"/>
      <c r="W55" s="626"/>
      <c r="X55" s="626"/>
      <c r="Y55" s="626"/>
      <c r="Z55" s="626"/>
      <c r="AA55" s="626"/>
      <c r="AB55" s="626"/>
      <c r="AC55" s="626"/>
      <c r="AD55" s="626"/>
      <c r="AE55" s="627"/>
      <c r="AF55" s="562"/>
      <c r="AG55" s="563"/>
      <c r="AH55" s="563"/>
      <c r="AI55" s="563"/>
      <c r="AJ55" s="564"/>
      <c r="AK55" s="628"/>
      <c r="AL55" s="626"/>
      <c r="AM55" s="626"/>
      <c r="AN55" s="626"/>
      <c r="AO55" s="626"/>
      <c r="AP55" s="626"/>
      <c r="AQ55" s="626"/>
      <c r="AR55" s="626"/>
      <c r="AS55" s="626"/>
      <c r="AT55" s="626"/>
      <c r="AU55" s="626"/>
      <c r="AV55" s="626"/>
      <c r="AW55" s="626"/>
      <c r="AX55" s="626"/>
      <c r="AY55" s="626"/>
      <c r="AZ55" s="629"/>
      <c r="BA55" s="629"/>
      <c r="BB55" s="629"/>
      <c r="BC55" s="629"/>
      <c r="BD55" s="629"/>
      <c r="BE55" s="623"/>
      <c r="BF55" s="623"/>
      <c r="BG55" s="623"/>
      <c r="BH55" s="623"/>
      <c r="BI55" s="624"/>
      <c r="BJ55" s="506"/>
      <c r="BK55" s="506"/>
      <c r="BL55" s="506"/>
      <c r="BM55" s="506"/>
      <c r="BN55" s="506"/>
      <c r="BO55" s="602"/>
      <c r="BP55" s="602"/>
      <c r="BQ55" s="555">
        <v>49</v>
      </c>
      <c r="BR55" s="569"/>
      <c r="BS55" s="570"/>
      <c r="BT55" s="571"/>
      <c r="BU55" s="571"/>
      <c r="BV55" s="571"/>
      <c r="BW55" s="571"/>
      <c r="BX55" s="571"/>
      <c r="BY55" s="571"/>
      <c r="BZ55" s="571"/>
      <c r="CA55" s="571"/>
      <c r="CB55" s="571"/>
      <c r="CC55" s="571"/>
      <c r="CD55" s="571"/>
      <c r="CE55" s="571"/>
      <c r="CF55" s="571"/>
      <c r="CG55" s="572"/>
      <c r="CH55" s="573"/>
      <c r="CI55" s="574"/>
      <c r="CJ55" s="574"/>
      <c r="CK55" s="574"/>
      <c r="CL55" s="575"/>
      <c r="CM55" s="573"/>
      <c r="CN55" s="574"/>
      <c r="CO55" s="574"/>
      <c r="CP55" s="574"/>
      <c r="CQ55" s="575"/>
      <c r="CR55" s="573"/>
      <c r="CS55" s="574"/>
      <c r="CT55" s="574"/>
      <c r="CU55" s="574"/>
      <c r="CV55" s="575"/>
      <c r="CW55" s="573"/>
      <c r="CX55" s="574"/>
      <c r="CY55" s="574"/>
      <c r="CZ55" s="574"/>
      <c r="DA55" s="575"/>
      <c r="DB55" s="573"/>
      <c r="DC55" s="574"/>
      <c r="DD55" s="574"/>
      <c r="DE55" s="574"/>
      <c r="DF55" s="575"/>
      <c r="DG55" s="573"/>
      <c r="DH55" s="574"/>
      <c r="DI55" s="574"/>
      <c r="DJ55" s="574"/>
      <c r="DK55" s="575"/>
      <c r="DL55" s="573"/>
      <c r="DM55" s="574"/>
      <c r="DN55" s="574"/>
      <c r="DO55" s="574"/>
      <c r="DP55" s="575"/>
      <c r="DQ55" s="573"/>
      <c r="DR55" s="574"/>
      <c r="DS55" s="574"/>
      <c r="DT55" s="574"/>
      <c r="DU55" s="575"/>
      <c r="DV55" s="570"/>
      <c r="DW55" s="571"/>
      <c r="DX55" s="571"/>
      <c r="DY55" s="571"/>
      <c r="DZ55" s="576"/>
      <c r="EA55" s="499"/>
    </row>
    <row r="56" spans="1:131" ht="26.25" customHeight="1" x14ac:dyDescent="0.2">
      <c r="A56" s="555">
        <v>29</v>
      </c>
      <c r="B56" s="556"/>
      <c r="C56" s="557"/>
      <c r="D56" s="557"/>
      <c r="E56" s="557"/>
      <c r="F56" s="557"/>
      <c r="G56" s="557"/>
      <c r="H56" s="557"/>
      <c r="I56" s="557"/>
      <c r="J56" s="557"/>
      <c r="K56" s="557"/>
      <c r="L56" s="557"/>
      <c r="M56" s="557"/>
      <c r="N56" s="557"/>
      <c r="O56" s="557"/>
      <c r="P56" s="558"/>
      <c r="Q56" s="625"/>
      <c r="R56" s="626"/>
      <c r="S56" s="626"/>
      <c r="T56" s="626"/>
      <c r="U56" s="626"/>
      <c r="V56" s="626"/>
      <c r="W56" s="626"/>
      <c r="X56" s="626"/>
      <c r="Y56" s="626"/>
      <c r="Z56" s="626"/>
      <c r="AA56" s="626"/>
      <c r="AB56" s="626"/>
      <c r="AC56" s="626"/>
      <c r="AD56" s="626"/>
      <c r="AE56" s="627"/>
      <c r="AF56" s="562"/>
      <c r="AG56" s="563"/>
      <c r="AH56" s="563"/>
      <c r="AI56" s="563"/>
      <c r="AJ56" s="564"/>
      <c r="AK56" s="628"/>
      <c r="AL56" s="626"/>
      <c r="AM56" s="626"/>
      <c r="AN56" s="626"/>
      <c r="AO56" s="626"/>
      <c r="AP56" s="626"/>
      <c r="AQ56" s="626"/>
      <c r="AR56" s="626"/>
      <c r="AS56" s="626"/>
      <c r="AT56" s="626"/>
      <c r="AU56" s="626"/>
      <c r="AV56" s="626"/>
      <c r="AW56" s="626"/>
      <c r="AX56" s="626"/>
      <c r="AY56" s="626"/>
      <c r="AZ56" s="629"/>
      <c r="BA56" s="629"/>
      <c r="BB56" s="629"/>
      <c r="BC56" s="629"/>
      <c r="BD56" s="629"/>
      <c r="BE56" s="623"/>
      <c r="BF56" s="623"/>
      <c r="BG56" s="623"/>
      <c r="BH56" s="623"/>
      <c r="BI56" s="624"/>
      <c r="BJ56" s="506"/>
      <c r="BK56" s="506"/>
      <c r="BL56" s="506"/>
      <c r="BM56" s="506"/>
      <c r="BN56" s="506"/>
      <c r="BO56" s="602"/>
      <c r="BP56" s="602"/>
      <c r="BQ56" s="555">
        <v>50</v>
      </c>
      <c r="BR56" s="569"/>
      <c r="BS56" s="570"/>
      <c r="BT56" s="571"/>
      <c r="BU56" s="571"/>
      <c r="BV56" s="571"/>
      <c r="BW56" s="571"/>
      <c r="BX56" s="571"/>
      <c r="BY56" s="571"/>
      <c r="BZ56" s="571"/>
      <c r="CA56" s="571"/>
      <c r="CB56" s="571"/>
      <c r="CC56" s="571"/>
      <c r="CD56" s="571"/>
      <c r="CE56" s="571"/>
      <c r="CF56" s="571"/>
      <c r="CG56" s="572"/>
      <c r="CH56" s="573"/>
      <c r="CI56" s="574"/>
      <c r="CJ56" s="574"/>
      <c r="CK56" s="574"/>
      <c r="CL56" s="575"/>
      <c r="CM56" s="573"/>
      <c r="CN56" s="574"/>
      <c r="CO56" s="574"/>
      <c r="CP56" s="574"/>
      <c r="CQ56" s="575"/>
      <c r="CR56" s="573"/>
      <c r="CS56" s="574"/>
      <c r="CT56" s="574"/>
      <c r="CU56" s="574"/>
      <c r="CV56" s="575"/>
      <c r="CW56" s="573"/>
      <c r="CX56" s="574"/>
      <c r="CY56" s="574"/>
      <c r="CZ56" s="574"/>
      <c r="DA56" s="575"/>
      <c r="DB56" s="573"/>
      <c r="DC56" s="574"/>
      <c r="DD56" s="574"/>
      <c r="DE56" s="574"/>
      <c r="DF56" s="575"/>
      <c r="DG56" s="573"/>
      <c r="DH56" s="574"/>
      <c r="DI56" s="574"/>
      <c r="DJ56" s="574"/>
      <c r="DK56" s="575"/>
      <c r="DL56" s="573"/>
      <c r="DM56" s="574"/>
      <c r="DN56" s="574"/>
      <c r="DO56" s="574"/>
      <c r="DP56" s="575"/>
      <c r="DQ56" s="573"/>
      <c r="DR56" s="574"/>
      <c r="DS56" s="574"/>
      <c r="DT56" s="574"/>
      <c r="DU56" s="575"/>
      <c r="DV56" s="570"/>
      <c r="DW56" s="571"/>
      <c r="DX56" s="571"/>
      <c r="DY56" s="571"/>
      <c r="DZ56" s="576"/>
      <c r="EA56" s="499"/>
    </row>
    <row r="57" spans="1:131" ht="26.25" customHeight="1" x14ac:dyDescent="0.2">
      <c r="A57" s="555">
        <v>30</v>
      </c>
      <c r="B57" s="556"/>
      <c r="C57" s="557"/>
      <c r="D57" s="557"/>
      <c r="E57" s="557"/>
      <c r="F57" s="557"/>
      <c r="G57" s="557"/>
      <c r="H57" s="557"/>
      <c r="I57" s="557"/>
      <c r="J57" s="557"/>
      <c r="K57" s="557"/>
      <c r="L57" s="557"/>
      <c r="M57" s="557"/>
      <c r="N57" s="557"/>
      <c r="O57" s="557"/>
      <c r="P57" s="558"/>
      <c r="Q57" s="625"/>
      <c r="R57" s="626"/>
      <c r="S57" s="626"/>
      <c r="T57" s="626"/>
      <c r="U57" s="626"/>
      <c r="V57" s="626"/>
      <c r="W57" s="626"/>
      <c r="X57" s="626"/>
      <c r="Y57" s="626"/>
      <c r="Z57" s="626"/>
      <c r="AA57" s="626"/>
      <c r="AB57" s="626"/>
      <c r="AC57" s="626"/>
      <c r="AD57" s="626"/>
      <c r="AE57" s="627"/>
      <c r="AF57" s="562"/>
      <c r="AG57" s="563"/>
      <c r="AH57" s="563"/>
      <c r="AI57" s="563"/>
      <c r="AJ57" s="564"/>
      <c r="AK57" s="628"/>
      <c r="AL57" s="626"/>
      <c r="AM57" s="626"/>
      <c r="AN57" s="626"/>
      <c r="AO57" s="626"/>
      <c r="AP57" s="626"/>
      <c r="AQ57" s="626"/>
      <c r="AR57" s="626"/>
      <c r="AS57" s="626"/>
      <c r="AT57" s="626"/>
      <c r="AU57" s="626"/>
      <c r="AV57" s="626"/>
      <c r="AW57" s="626"/>
      <c r="AX57" s="626"/>
      <c r="AY57" s="626"/>
      <c r="AZ57" s="629"/>
      <c r="BA57" s="629"/>
      <c r="BB57" s="629"/>
      <c r="BC57" s="629"/>
      <c r="BD57" s="629"/>
      <c r="BE57" s="623"/>
      <c r="BF57" s="623"/>
      <c r="BG57" s="623"/>
      <c r="BH57" s="623"/>
      <c r="BI57" s="624"/>
      <c r="BJ57" s="506"/>
      <c r="BK57" s="506"/>
      <c r="BL57" s="506"/>
      <c r="BM57" s="506"/>
      <c r="BN57" s="506"/>
      <c r="BO57" s="602"/>
      <c r="BP57" s="602"/>
      <c r="BQ57" s="555">
        <v>51</v>
      </c>
      <c r="BR57" s="569"/>
      <c r="BS57" s="570"/>
      <c r="BT57" s="571"/>
      <c r="BU57" s="571"/>
      <c r="BV57" s="571"/>
      <c r="BW57" s="571"/>
      <c r="BX57" s="571"/>
      <c r="BY57" s="571"/>
      <c r="BZ57" s="571"/>
      <c r="CA57" s="571"/>
      <c r="CB57" s="571"/>
      <c r="CC57" s="571"/>
      <c r="CD57" s="571"/>
      <c r="CE57" s="571"/>
      <c r="CF57" s="571"/>
      <c r="CG57" s="572"/>
      <c r="CH57" s="573"/>
      <c r="CI57" s="574"/>
      <c r="CJ57" s="574"/>
      <c r="CK57" s="574"/>
      <c r="CL57" s="575"/>
      <c r="CM57" s="573"/>
      <c r="CN57" s="574"/>
      <c r="CO57" s="574"/>
      <c r="CP57" s="574"/>
      <c r="CQ57" s="575"/>
      <c r="CR57" s="573"/>
      <c r="CS57" s="574"/>
      <c r="CT57" s="574"/>
      <c r="CU57" s="574"/>
      <c r="CV57" s="575"/>
      <c r="CW57" s="573"/>
      <c r="CX57" s="574"/>
      <c r="CY57" s="574"/>
      <c r="CZ57" s="574"/>
      <c r="DA57" s="575"/>
      <c r="DB57" s="573"/>
      <c r="DC57" s="574"/>
      <c r="DD57" s="574"/>
      <c r="DE57" s="574"/>
      <c r="DF57" s="575"/>
      <c r="DG57" s="573"/>
      <c r="DH57" s="574"/>
      <c r="DI57" s="574"/>
      <c r="DJ57" s="574"/>
      <c r="DK57" s="575"/>
      <c r="DL57" s="573"/>
      <c r="DM57" s="574"/>
      <c r="DN57" s="574"/>
      <c r="DO57" s="574"/>
      <c r="DP57" s="575"/>
      <c r="DQ57" s="573"/>
      <c r="DR57" s="574"/>
      <c r="DS57" s="574"/>
      <c r="DT57" s="574"/>
      <c r="DU57" s="575"/>
      <c r="DV57" s="570"/>
      <c r="DW57" s="571"/>
      <c r="DX57" s="571"/>
      <c r="DY57" s="571"/>
      <c r="DZ57" s="576"/>
      <c r="EA57" s="499"/>
    </row>
    <row r="58" spans="1:131" ht="26.25" customHeight="1" x14ac:dyDescent="0.2">
      <c r="A58" s="555">
        <v>31</v>
      </c>
      <c r="B58" s="556"/>
      <c r="C58" s="557"/>
      <c r="D58" s="557"/>
      <c r="E58" s="557"/>
      <c r="F58" s="557"/>
      <c r="G58" s="557"/>
      <c r="H58" s="557"/>
      <c r="I58" s="557"/>
      <c r="J58" s="557"/>
      <c r="K58" s="557"/>
      <c r="L58" s="557"/>
      <c r="M58" s="557"/>
      <c r="N58" s="557"/>
      <c r="O58" s="557"/>
      <c r="P58" s="558"/>
      <c r="Q58" s="625"/>
      <c r="R58" s="626"/>
      <c r="S58" s="626"/>
      <c r="T58" s="626"/>
      <c r="U58" s="626"/>
      <c r="V58" s="626"/>
      <c r="W58" s="626"/>
      <c r="X58" s="626"/>
      <c r="Y58" s="626"/>
      <c r="Z58" s="626"/>
      <c r="AA58" s="626"/>
      <c r="AB58" s="626"/>
      <c r="AC58" s="626"/>
      <c r="AD58" s="626"/>
      <c r="AE58" s="627"/>
      <c r="AF58" s="562"/>
      <c r="AG58" s="563"/>
      <c r="AH58" s="563"/>
      <c r="AI58" s="563"/>
      <c r="AJ58" s="564"/>
      <c r="AK58" s="628"/>
      <c r="AL58" s="626"/>
      <c r="AM58" s="626"/>
      <c r="AN58" s="626"/>
      <c r="AO58" s="626"/>
      <c r="AP58" s="626"/>
      <c r="AQ58" s="626"/>
      <c r="AR58" s="626"/>
      <c r="AS58" s="626"/>
      <c r="AT58" s="626"/>
      <c r="AU58" s="626"/>
      <c r="AV58" s="626"/>
      <c r="AW58" s="626"/>
      <c r="AX58" s="626"/>
      <c r="AY58" s="626"/>
      <c r="AZ58" s="629"/>
      <c r="BA58" s="629"/>
      <c r="BB58" s="629"/>
      <c r="BC58" s="629"/>
      <c r="BD58" s="629"/>
      <c r="BE58" s="623"/>
      <c r="BF58" s="623"/>
      <c r="BG58" s="623"/>
      <c r="BH58" s="623"/>
      <c r="BI58" s="624"/>
      <c r="BJ58" s="506"/>
      <c r="BK58" s="506"/>
      <c r="BL58" s="506"/>
      <c r="BM58" s="506"/>
      <c r="BN58" s="506"/>
      <c r="BO58" s="602"/>
      <c r="BP58" s="602"/>
      <c r="BQ58" s="555">
        <v>52</v>
      </c>
      <c r="BR58" s="569"/>
      <c r="BS58" s="570"/>
      <c r="BT58" s="571"/>
      <c r="BU58" s="571"/>
      <c r="BV58" s="571"/>
      <c r="BW58" s="571"/>
      <c r="BX58" s="571"/>
      <c r="BY58" s="571"/>
      <c r="BZ58" s="571"/>
      <c r="CA58" s="571"/>
      <c r="CB58" s="571"/>
      <c r="CC58" s="571"/>
      <c r="CD58" s="571"/>
      <c r="CE58" s="571"/>
      <c r="CF58" s="571"/>
      <c r="CG58" s="572"/>
      <c r="CH58" s="573"/>
      <c r="CI58" s="574"/>
      <c r="CJ58" s="574"/>
      <c r="CK58" s="574"/>
      <c r="CL58" s="575"/>
      <c r="CM58" s="573"/>
      <c r="CN58" s="574"/>
      <c r="CO58" s="574"/>
      <c r="CP58" s="574"/>
      <c r="CQ58" s="575"/>
      <c r="CR58" s="573"/>
      <c r="CS58" s="574"/>
      <c r="CT58" s="574"/>
      <c r="CU58" s="574"/>
      <c r="CV58" s="575"/>
      <c r="CW58" s="573"/>
      <c r="CX58" s="574"/>
      <c r="CY58" s="574"/>
      <c r="CZ58" s="574"/>
      <c r="DA58" s="575"/>
      <c r="DB58" s="573"/>
      <c r="DC58" s="574"/>
      <c r="DD58" s="574"/>
      <c r="DE58" s="574"/>
      <c r="DF58" s="575"/>
      <c r="DG58" s="573"/>
      <c r="DH58" s="574"/>
      <c r="DI58" s="574"/>
      <c r="DJ58" s="574"/>
      <c r="DK58" s="575"/>
      <c r="DL58" s="573"/>
      <c r="DM58" s="574"/>
      <c r="DN58" s="574"/>
      <c r="DO58" s="574"/>
      <c r="DP58" s="575"/>
      <c r="DQ58" s="573"/>
      <c r="DR58" s="574"/>
      <c r="DS58" s="574"/>
      <c r="DT58" s="574"/>
      <c r="DU58" s="575"/>
      <c r="DV58" s="570"/>
      <c r="DW58" s="571"/>
      <c r="DX58" s="571"/>
      <c r="DY58" s="571"/>
      <c r="DZ58" s="576"/>
      <c r="EA58" s="499"/>
    </row>
    <row r="59" spans="1:131" ht="26.25" customHeight="1" x14ac:dyDescent="0.2">
      <c r="A59" s="555">
        <v>32</v>
      </c>
      <c r="B59" s="556"/>
      <c r="C59" s="557"/>
      <c r="D59" s="557"/>
      <c r="E59" s="557"/>
      <c r="F59" s="557"/>
      <c r="G59" s="557"/>
      <c r="H59" s="557"/>
      <c r="I59" s="557"/>
      <c r="J59" s="557"/>
      <c r="K59" s="557"/>
      <c r="L59" s="557"/>
      <c r="M59" s="557"/>
      <c r="N59" s="557"/>
      <c r="O59" s="557"/>
      <c r="P59" s="558"/>
      <c r="Q59" s="625"/>
      <c r="R59" s="626"/>
      <c r="S59" s="626"/>
      <c r="T59" s="626"/>
      <c r="U59" s="626"/>
      <c r="V59" s="626"/>
      <c r="W59" s="626"/>
      <c r="X59" s="626"/>
      <c r="Y59" s="626"/>
      <c r="Z59" s="626"/>
      <c r="AA59" s="626"/>
      <c r="AB59" s="626"/>
      <c r="AC59" s="626"/>
      <c r="AD59" s="626"/>
      <c r="AE59" s="627"/>
      <c r="AF59" s="562"/>
      <c r="AG59" s="563"/>
      <c r="AH59" s="563"/>
      <c r="AI59" s="563"/>
      <c r="AJ59" s="564"/>
      <c r="AK59" s="628"/>
      <c r="AL59" s="626"/>
      <c r="AM59" s="626"/>
      <c r="AN59" s="626"/>
      <c r="AO59" s="626"/>
      <c r="AP59" s="626"/>
      <c r="AQ59" s="626"/>
      <c r="AR59" s="626"/>
      <c r="AS59" s="626"/>
      <c r="AT59" s="626"/>
      <c r="AU59" s="626"/>
      <c r="AV59" s="626"/>
      <c r="AW59" s="626"/>
      <c r="AX59" s="626"/>
      <c r="AY59" s="626"/>
      <c r="AZ59" s="629"/>
      <c r="BA59" s="629"/>
      <c r="BB59" s="629"/>
      <c r="BC59" s="629"/>
      <c r="BD59" s="629"/>
      <c r="BE59" s="623"/>
      <c r="BF59" s="623"/>
      <c r="BG59" s="623"/>
      <c r="BH59" s="623"/>
      <c r="BI59" s="624"/>
      <c r="BJ59" s="506"/>
      <c r="BK59" s="506"/>
      <c r="BL59" s="506"/>
      <c r="BM59" s="506"/>
      <c r="BN59" s="506"/>
      <c r="BO59" s="602"/>
      <c r="BP59" s="602"/>
      <c r="BQ59" s="555">
        <v>53</v>
      </c>
      <c r="BR59" s="569"/>
      <c r="BS59" s="570"/>
      <c r="BT59" s="571"/>
      <c r="BU59" s="571"/>
      <c r="BV59" s="571"/>
      <c r="BW59" s="571"/>
      <c r="BX59" s="571"/>
      <c r="BY59" s="571"/>
      <c r="BZ59" s="571"/>
      <c r="CA59" s="571"/>
      <c r="CB59" s="571"/>
      <c r="CC59" s="571"/>
      <c r="CD59" s="571"/>
      <c r="CE59" s="571"/>
      <c r="CF59" s="571"/>
      <c r="CG59" s="572"/>
      <c r="CH59" s="573"/>
      <c r="CI59" s="574"/>
      <c r="CJ59" s="574"/>
      <c r="CK59" s="574"/>
      <c r="CL59" s="575"/>
      <c r="CM59" s="573"/>
      <c r="CN59" s="574"/>
      <c r="CO59" s="574"/>
      <c r="CP59" s="574"/>
      <c r="CQ59" s="575"/>
      <c r="CR59" s="573"/>
      <c r="CS59" s="574"/>
      <c r="CT59" s="574"/>
      <c r="CU59" s="574"/>
      <c r="CV59" s="575"/>
      <c r="CW59" s="573"/>
      <c r="CX59" s="574"/>
      <c r="CY59" s="574"/>
      <c r="CZ59" s="574"/>
      <c r="DA59" s="575"/>
      <c r="DB59" s="573"/>
      <c r="DC59" s="574"/>
      <c r="DD59" s="574"/>
      <c r="DE59" s="574"/>
      <c r="DF59" s="575"/>
      <c r="DG59" s="573"/>
      <c r="DH59" s="574"/>
      <c r="DI59" s="574"/>
      <c r="DJ59" s="574"/>
      <c r="DK59" s="575"/>
      <c r="DL59" s="573"/>
      <c r="DM59" s="574"/>
      <c r="DN59" s="574"/>
      <c r="DO59" s="574"/>
      <c r="DP59" s="575"/>
      <c r="DQ59" s="573"/>
      <c r="DR59" s="574"/>
      <c r="DS59" s="574"/>
      <c r="DT59" s="574"/>
      <c r="DU59" s="575"/>
      <c r="DV59" s="570"/>
      <c r="DW59" s="571"/>
      <c r="DX59" s="571"/>
      <c r="DY59" s="571"/>
      <c r="DZ59" s="576"/>
      <c r="EA59" s="499"/>
    </row>
    <row r="60" spans="1:131" ht="26.25" customHeight="1" x14ac:dyDescent="0.2">
      <c r="A60" s="555">
        <v>33</v>
      </c>
      <c r="B60" s="556"/>
      <c r="C60" s="557"/>
      <c r="D60" s="557"/>
      <c r="E60" s="557"/>
      <c r="F60" s="557"/>
      <c r="G60" s="557"/>
      <c r="H60" s="557"/>
      <c r="I60" s="557"/>
      <c r="J60" s="557"/>
      <c r="K60" s="557"/>
      <c r="L60" s="557"/>
      <c r="M60" s="557"/>
      <c r="N60" s="557"/>
      <c r="O60" s="557"/>
      <c r="P60" s="558"/>
      <c r="Q60" s="625"/>
      <c r="R60" s="626"/>
      <c r="S60" s="626"/>
      <c r="T60" s="626"/>
      <c r="U60" s="626"/>
      <c r="V60" s="626"/>
      <c r="W60" s="626"/>
      <c r="X60" s="626"/>
      <c r="Y60" s="626"/>
      <c r="Z60" s="626"/>
      <c r="AA60" s="626"/>
      <c r="AB60" s="626"/>
      <c r="AC60" s="626"/>
      <c r="AD60" s="626"/>
      <c r="AE60" s="627"/>
      <c r="AF60" s="562"/>
      <c r="AG60" s="563"/>
      <c r="AH60" s="563"/>
      <c r="AI60" s="563"/>
      <c r="AJ60" s="564"/>
      <c r="AK60" s="628"/>
      <c r="AL60" s="626"/>
      <c r="AM60" s="626"/>
      <c r="AN60" s="626"/>
      <c r="AO60" s="626"/>
      <c r="AP60" s="626"/>
      <c r="AQ60" s="626"/>
      <c r="AR60" s="626"/>
      <c r="AS60" s="626"/>
      <c r="AT60" s="626"/>
      <c r="AU60" s="626"/>
      <c r="AV60" s="626"/>
      <c r="AW60" s="626"/>
      <c r="AX60" s="626"/>
      <c r="AY60" s="626"/>
      <c r="AZ60" s="629"/>
      <c r="BA60" s="629"/>
      <c r="BB60" s="629"/>
      <c r="BC60" s="629"/>
      <c r="BD60" s="629"/>
      <c r="BE60" s="623"/>
      <c r="BF60" s="623"/>
      <c r="BG60" s="623"/>
      <c r="BH60" s="623"/>
      <c r="BI60" s="624"/>
      <c r="BJ60" s="506"/>
      <c r="BK60" s="506"/>
      <c r="BL60" s="506"/>
      <c r="BM60" s="506"/>
      <c r="BN60" s="506"/>
      <c r="BO60" s="602"/>
      <c r="BP60" s="602"/>
      <c r="BQ60" s="555">
        <v>54</v>
      </c>
      <c r="BR60" s="569"/>
      <c r="BS60" s="570"/>
      <c r="BT60" s="571"/>
      <c r="BU60" s="571"/>
      <c r="BV60" s="571"/>
      <c r="BW60" s="571"/>
      <c r="BX60" s="571"/>
      <c r="BY60" s="571"/>
      <c r="BZ60" s="571"/>
      <c r="CA60" s="571"/>
      <c r="CB60" s="571"/>
      <c r="CC60" s="571"/>
      <c r="CD60" s="571"/>
      <c r="CE60" s="571"/>
      <c r="CF60" s="571"/>
      <c r="CG60" s="572"/>
      <c r="CH60" s="573"/>
      <c r="CI60" s="574"/>
      <c r="CJ60" s="574"/>
      <c r="CK60" s="574"/>
      <c r="CL60" s="575"/>
      <c r="CM60" s="573"/>
      <c r="CN60" s="574"/>
      <c r="CO60" s="574"/>
      <c r="CP60" s="574"/>
      <c r="CQ60" s="575"/>
      <c r="CR60" s="573"/>
      <c r="CS60" s="574"/>
      <c r="CT60" s="574"/>
      <c r="CU60" s="574"/>
      <c r="CV60" s="575"/>
      <c r="CW60" s="573"/>
      <c r="CX60" s="574"/>
      <c r="CY60" s="574"/>
      <c r="CZ60" s="574"/>
      <c r="DA60" s="575"/>
      <c r="DB60" s="573"/>
      <c r="DC60" s="574"/>
      <c r="DD60" s="574"/>
      <c r="DE60" s="574"/>
      <c r="DF60" s="575"/>
      <c r="DG60" s="573"/>
      <c r="DH60" s="574"/>
      <c r="DI60" s="574"/>
      <c r="DJ60" s="574"/>
      <c r="DK60" s="575"/>
      <c r="DL60" s="573"/>
      <c r="DM60" s="574"/>
      <c r="DN60" s="574"/>
      <c r="DO60" s="574"/>
      <c r="DP60" s="575"/>
      <c r="DQ60" s="573"/>
      <c r="DR60" s="574"/>
      <c r="DS60" s="574"/>
      <c r="DT60" s="574"/>
      <c r="DU60" s="575"/>
      <c r="DV60" s="570"/>
      <c r="DW60" s="571"/>
      <c r="DX60" s="571"/>
      <c r="DY60" s="571"/>
      <c r="DZ60" s="576"/>
      <c r="EA60" s="499"/>
    </row>
    <row r="61" spans="1:131" ht="26.25" customHeight="1" thickBot="1" x14ac:dyDescent="0.25">
      <c r="A61" s="555">
        <v>34</v>
      </c>
      <c r="B61" s="556"/>
      <c r="C61" s="557"/>
      <c r="D61" s="557"/>
      <c r="E61" s="557"/>
      <c r="F61" s="557"/>
      <c r="G61" s="557"/>
      <c r="H61" s="557"/>
      <c r="I61" s="557"/>
      <c r="J61" s="557"/>
      <c r="K61" s="557"/>
      <c r="L61" s="557"/>
      <c r="M61" s="557"/>
      <c r="N61" s="557"/>
      <c r="O61" s="557"/>
      <c r="P61" s="558"/>
      <c r="Q61" s="625"/>
      <c r="R61" s="626"/>
      <c r="S61" s="626"/>
      <c r="T61" s="626"/>
      <c r="U61" s="626"/>
      <c r="V61" s="626"/>
      <c r="W61" s="626"/>
      <c r="X61" s="626"/>
      <c r="Y61" s="626"/>
      <c r="Z61" s="626"/>
      <c r="AA61" s="626"/>
      <c r="AB61" s="626"/>
      <c r="AC61" s="626"/>
      <c r="AD61" s="626"/>
      <c r="AE61" s="627"/>
      <c r="AF61" s="562"/>
      <c r="AG61" s="563"/>
      <c r="AH61" s="563"/>
      <c r="AI61" s="563"/>
      <c r="AJ61" s="564"/>
      <c r="AK61" s="628"/>
      <c r="AL61" s="626"/>
      <c r="AM61" s="626"/>
      <c r="AN61" s="626"/>
      <c r="AO61" s="626"/>
      <c r="AP61" s="626"/>
      <c r="AQ61" s="626"/>
      <c r="AR61" s="626"/>
      <c r="AS61" s="626"/>
      <c r="AT61" s="626"/>
      <c r="AU61" s="626"/>
      <c r="AV61" s="626"/>
      <c r="AW61" s="626"/>
      <c r="AX61" s="626"/>
      <c r="AY61" s="626"/>
      <c r="AZ61" s="629"/>
      <c r="BA61" s="629"/>
      <c r="BB61" s="629"/>
      <c r="BC61" s="629"/>
      <c r="BD61" s="629"/>
      <c r="BE61" s="623"/>
      <c r="BF61" s="623"/>
      <c r="BG61" s="623"/>
      <c r="BH61" s="623"/>
      <c r="BI61" s="624"/>
      <c r="BJ61" s="506"/>
      <c r="BK61" s="506"/>
      <c r="BL61" s="506"/>
      <c r="BM61" s="506"/>
      <c r="BN61" s="506"/>
      <c r="BO61" s="602"/>
      <c r="BP61" s="602"/>
      <c r="BQ61" s="555">
        <v>55</v>
      </c>
      <c r="BR61" s="569"/>
      <c r="BS61" s="570"/>
      <c r="BT61" s="571"/>
      <c r="BU61" s="571"/>
      <c r="BV61" s="571"/>
      <c r="BW61" s="571"/>
      <c r="BX61" s="571"/>
      <c r="BY61" s="571"/>
      <c r="BZ61" s="571"/>
      <c r="CA61" s="571"/>
      <c r="CB61" s="571"/>
      <c r="CC61" s="571"/>
      <c r="CD61" s="571"/>
      <c r="CE61" s="571"/>
      <c r="CF61" s="571"/>
      <c r="CG61" s="572"/>
      <c r="CH61" s="573"/>
      <c r="CI61" s="574"/>
      <c r="CJ61" s="574"/>
      <c r="CK61" s="574"/>
      <c r="CL61" s="575"/>
      <c r="CM61" s="573"/>
      <c r="CN61" s="574"/>
      <c r="CO61" s="574"/>
      <c r="CP61" s="574"/>
      <c r="CQ61" s="575"/>
      <c r="CR61" s="573"/>
      <c r="CS61" s="574"/>
      <c r="CT61" s="574"/>
      <c r="CU61" s="574"/>
      <c r="CV61" s="575"/>
      <c r="CW61" s="573"/>
      <c r="CX61" s="574"/>
      <c r="CY61" s="574"/>
      <c r="CZ61" s="574"/>
      <c r="DA61" s="575"/>
      <c r="DB61" s="573"/>
      <c r="DC61" s="574"/>
      <c r="DD61" s="574"/>
      <c r="DE61" s="574"/>
      <c r="DF61" s="575"/>
      <c r="DG61" s="573"/>
      <c r="DH61" s="574"/>
      <c r="DI61" s="574"/>
      <c r="DJ61" s="574"/>
      <c r="DK61" s="575"/>
      <c r="DL61" s="573"/>
      <c r="DM61" s="574"/>
      <c r="DN61" s="574"/>
      <c r="DO61" s="574"/>
      <c r="DP61" s="575"/>
      <c r="DQ61" s="573"/>
      <c r="DR61" s="574"/>
      <c r="DS61" s="574"/>
      <c r="DT61" s="574"/>
      <c r="DU61" s="575"/>
      <c r="DV61" s="570"/>
      <c r="DW61" s="571"/>
      <c r="DX61" s="571"/>
      <c r="DY61" s="571"/>
      <c r="DZ61" s="576"/>
      <c r="EA61" s="499"/>
    </row>
    <row r="62" spans="1:131" ht="26.25" customHeight="1" x14ac:dyDescent="0.2">
      <c r="A62" s="555">
        <v>35</v>
      </c>
      <c r="B62" s="556"/>
      <c r="C62" s="557"/>
      <c r="D62" s="557"/>
      <c r="E62" s="557"/>
      <c r="F62" s="557"/>
      <c r="G62" s="557"/>
      <c r="H62" s="557"/>
      <c r="I62" s="557"/>
      <c r="J62" s="557"/>
      <c r="K62" s="557"/>
      <c r="L62" s="557"/>
      <c r="M62" s="557"/>
      <c r="N62" s="557"/>
      <c r="O62" s="557"/>
      <c r="P62" s="558"/>
      <c r="Q62" s="625"/>
      <c r="R62" s="626"/>
      <c r="S62" s="626"/>
      <c r="T62" s="626"/>
      <c r="U62" s="626"/>
      <c r="V62" s="626"/>
      <c r="W62" s="626"/>
      <c r="X62" s="626"/>
      <c r="Y62" s="626"/>
      <c r="Z62" s="626"/>
      <c r="AA62" s="626"/>
      <c r="AB62" s="626"/>
      <c r="AC62" s="626"/>
      <c r="AD62" s="626"/>
      <c r="AE62" s="627"/>
      <c r="AF62" s="562"/>
      <c r="AG62" s="563"/>
      <c r="AH62" s="563"/>
      <c r="AI62" s="563"/>
      <c r="AJ62" s="564"/>
      <c r="AK62" s="628"/>
      <c r="AL62" s="626"/>
      <c r="AM62" s="626"/>
      <c r="AN62" s="626"/>
      <c r="AO62" s="626"/>
      <c r="AP62" s="626"/>
      <c r="AQ62" s="626"/>
      <c r="AR62" s="626"/>
      <c r="AS62" s="626"/>
      <c r="AT62" s="626"/>
      <c r="AU62" s="626"/>
      <c r="AV62" s="626"/>
      <c r="AW62" s="626"/>
      <c r="AX62" s="626"/>
      <c r="AY62" s="626"/>
      <c r="AZ62" s="629"/>
      <c r="BA62" s="629"/>
      <c r="BB62" s="629"/>
      <c r="BC62" s="629"/>
      <c r="BD62" s="629"/>
      <c r="BE62" s="623"/>
      <c r="BF62" s="623"/>
      <c r="BG62" s="623"/>
      <c r="BH62" s="623"/>
      <c r="BI62" s="624"/>
      <c r="BJ62" s="630" t="s">
        <v>350</v>
      </c>
      <c r="BK62" s="584"/>
      <c r="BL62" s="584"/>
      <c r="BM62" s="584"/>
      <c r="BN62" s="585"/>
      <c r="BO62" s="602"/>
      <c r="BP62" s="602"/>
      <c r="BQ62" s="555">
        <v>56</v>
      </c>
      <c r="BR62" s="569"/>
      <c r="BS62" s="570"/>
      <c r="BT62" s="571"/>
      <c r="BU62" s="571"/>
      <c r="BV62" s="571"/>
      <c r="BW62" s="571"/>
      <c r="BX62" s="571"/>
      <c r="BY62" s="571"/>
      <c r="BZ62" s="571"/>
      <c r="CA62" s="571"/>
      <c r="CB62" s="571"/>
      <c r="CC62" s="571"/>
      <c r="CD62" s="571"/>
      <c r="CE62" s="571"/>
      <c r="CF62" s="571"/>
      <c r="CG62" s="572"/>
      <c r="CH62" s="573"/>
      <c r="CI62" s="574"/>
      <c r="CJ62" s="574"/>
      <c r="CK62" s="574"/>
      <c r="CL62" s="575"/>
      <c r="CM62" s="573"/>
      <c r="CN62" s="574"/>
      <c r="CO62" s="574"/>
      <c r="CP62" s="574"/>
      <c r="CQ62" s="575"/>
      <c r="CR62" s="573"/>
      <c r="CS62" s="574"/>
      <c r="CT62" s="574"/>
      <c r="CU62" s="574"/>
      <c r="CV62" s="575"/>
      <c r="CW62" s="573"/>
      <c r="CX62" s="574"/>
      <c r="CY62" s="574"/>
      <c r="CZ62" s="574"/>
      <c r="DA62" s="575"/>
      <c r="DB62" s="573"/>
      <c r="DC62" s="574"/>
      <c r="DD62" s="574"/>
      <c r="DE62" s="574"/>
      <c r="DF62" s="575"/>
      <c r="DG62" s="573"/>
      <c r="DH62" s="574"/>
      <c r="DI62" s="574"/>
      <c r="DJ62" s="574"/>
      <c r="DK62" s="575"/>
      <c r="DL62" s="573"/>
      <c r="DM62" s="574"/>
      <c r="DN62" s="574"/>
      <c r="DO62" s="574"/>
      <c r="DP62" s="575"/>
      <c r="DQ62" s="573"/>
      <c r="DR62" s="574"/>
      <c r="DS62" s="574"/>
      <c r="DT62" s="574"/>
      <c r="DU62" s="575"/>
      <c r="DV62" s="570"/>
      <c r="DW62" s="571"/>
      <c r="DX62" s="571"/>
      <c r="DY62" s="571"/>
      <c r="DZ62" s="576"/>
      <c r="EA62" s="499"/>
    </row>
    <row r="63" spans="1:131" ht="26.25" customHeight="1" thickBot="1" x14ac:dyDescent="0.25">
      <c r="A63" s="586" t="s">
        <v>332</v>
      </c>
      <c r="B63" s="587" t="s">
        <v>351</v>
      </c>
      <c r="C63" s="588"/>
      <c r="D63" s="588"/>
      <c r="E63" s="588"/>
      <c r="F63" s="588"/>
      <c r="G63" s="588"/>
      <c r="H63" s="588"/>
      <c r="I63" s="588"/>
      <c r="J63" s="588"/>
      <c r="K63" s="588"/>
      <c r="L63" s="588"/>
      <c r="M63" s="588"/>
      <c r="N63" s="588"/>
      <c r="O63" s="588"/>
      <c r="P63" s="589"/>
      <c r="Q63" s="631"/>
      <c r="R63" s="632"/>
      <c r="S63" s="632"/>
      <c r="T63" s="632"/>
      <c r="U63" s="632"/>
      <c r="V63" s="632"/>
      <c r="W63" s="632"/>
      <c r="X63" s="632"/>
      <c r="Y63" s="632"/>
      <c r="Z63" s="632"/>
      <c r="AA63" s="632"/>
      <c r="AB63" s="632"/>
      <c r="AC63" s="632"/>
      <c r="AD63" s="632"/>
      <c r="AE63" s="633"/>
      <c r="AF63" s="634">
        <f>SUM(AF28:AJ62)</f>
        <v>3338</v>
      </c>
      <c r="AG63" s="635"/>
      <c r="AH63" s="635"/>
      <c r="AI63" s="635"/>
      <c r="AJ63" s="636"/>
      <c r="AK63" s="637"/>
      <c r="AL63" s="632"/>
      <c r="AM63" s="632"/>
      <c r="AN63" s="632"/>
      <c r="AO63" s="632"/>
      <c r="AP63" s="634">
        <f>SUM(AP28:AT62)</f>
        <v>19806</v>
      </c>
      <c r="AQ63" s="635"/>
      <c r="AR63" s="635"/>
      <c r="AS63" s="635"/>
      <c r="AT63" s="636"/>
      <c r="AU63" s="634">
        <f>SUM(AU28:AY62)</f>
        <v>7654</v>
      </c>
      <c r="AV63" s="635"/>
      <c r="AW63" s="635"/>
      <c r="AX63" s="635"/>
      <c r="AY63" s="636"/>
      <c r="AZ63" s="638"/>
      <c r="BA63" s="638"/>
      <c r="BB63" s="638"/>
      <c r="BC63" s="638"/>
      <c r="BD63" s="638"/>
      <c r="BE63" s="639"/>
      <c r="BF63" s="639"/>
      <c r="BG63" s="639"/>
      <c r="BH63" s="639"/>
      <c r="BI63" s="640"/>
      <c r="BJ63" s="641" t="s">
        <v>65</v>
      </c>
      <c r="BK63" s="642"/>
      <c r="BL63" s="642"/>
      <c r="BM63" s="642"/>
      <c r="BN63" s="643"/>
      <c r="BO63" s="602"/>
      <c r="BP63" s="602"/>
      <c r="BQ63" s="555">
        <v>57</v>
      </c>
      <c r="BR63" s="569"/>
      <c r="BS63" s="570"/>
      <c r="BT63" s="571"/>
      <c r="BU63" s="571"/>
      <c r="BV63" s="571"/>
      <c r="BW63" s="571"/>
      <c r="BX63" s="571"/>
      <c r="BY63" s="571"/>
      <c r="BZ63" s="571"/>
      <c r="CA63" s="571"/>
      <c r="CB63" s="571"/>
      <c r="CC63" s="571"/>
      <c r="CD63" s="571"/>
      <c r="CE63" s="571"/>
      <c r="CF63" s="571"/>
      <c r="CG63" s="572"/>
      <c r="CH63" s="573"/>
      <c r="CI63" s="574"/>
      <c r="CJ63" s="574"/>
      <c r="CK63" s="574"/>
      <c r="CL63" s="575"/>
      <c r="CM63" s="573"/>
      <c r="CN63" s="574"/>
      <c r="CO63" s="574"/>
      <c r="CP63" s="574"/>
      <c r="CQ63" s="575"/>
      <c r="CR63" s="573"/>
      <c r="CS63" s="574"/>
      <c r="CT63" s="574"/>
      <c r="CU63" s="574"/>
      <c r="CV63" s="575"/>
      <c r="CW63" s="573"/>
      <c r="CX63" s="574"/>
      <c r="CY63" s="574"/>
      <c r="CZ63" s="574"/>
      <c r="DA63" s="575"/>
      <c r="DB63" s="573"/>
      <c r="DC63" s="574"/>
      <c r="DD63" s="574"/>
      <c r="DE63" s="574"/>
      <c r="DF63" s="575"/>
      <c r="DG63" s="573"/>
      <c r="DH63" s="574"/>
      <c r="DI63" s="574"/>
      <c r="DJ63" s="574"/>
      <c r="DK63" s="575"/>
      <c r="DL63" s="573"/>
      <c r="DM63" s="574"/>
      <c r="DN63" s="574"/>
      <c r="DO63" s="574"/>
      <c r="DP63" s="575"/>
      <c r="DQ63" s="573"/>
      <c r="DR63" s="574"/>
      <c r="DS63" s="574"/>
      <c r="DT63" s="574"/>
      <c r="DU63" s="575"/>
      <c r="DV63" s="570"/>
      <c r="DW63" s="571"/>
      <c r="DX63" s="571"/>
      <c r="DY63" s="571"/>
      <c r="DZ63" s="576"/>
      <c r="EA63" s="499"/>
    </row>
    <row r="64" spans="1:131" ht="26.25" customHeight="1" x14ac:dyDescent="0.2">
      <c r="A64" s="602"/>
      <c r="B64" s="602"/>
      <c r="C64" s="602"/>
      <c r="D64" s="602"/>
      <c r="E64" s="602"/>
      <c r="F64" s="602"/>
      <c r="G64" s="602"/>
      <c r="H64" s="602"/>
      <c r="I64" s="602"/>
      <c r="J64" s="602"/>
      <c r="K64" s="602"/>
      <c r="L64" s="602"/>
      <c r="M64" s="602"/>
      <c r="N64" s="602"/>
      <c r="O64" s="602"/>
      <c r="P64" s="602"/>
      <c r="Q64" s="602"/>
      <c r="R64" s="602"/>
      <c r="S64" s="602"/>
      <c r="T64" s="602"/>
      <c r="U64" s="602"/>
      <c r="V64" s="602"/>
      <c r="W64" s="602"/>
      <c r="X64" s="602"/>
      <c r="Y64" s="602"/>
      <c r="Z64" s="602"/>
      <c r="AA64" s="602"/>
      <c r="AB64" s="602"/>
      <c r="AC64" s="602"/>
      <c r="AD64" s="602"/>
      <c r="AE64" s="602"/>
      <c r="AF64" s="602"/>
      <c r="AG64" s="602"/>
      <c r="AH64" s="602"/>
      <c r="AI64" s="602"/>
      <c r="AJ64" s="602"/>
      <c r="AK64" s="602"/>
      <c r="AL64" s="602"/>
      <c r="AM64" s="602"/>
      <c r="AN64" s="602"/>
      <c r="AO64" s="602"/>
      <c r="AP64" s="602"/>
      <c r="AQ64" s="602"/>
      <c r="AR64" s="602"/>
      <c r="AS64" s="602"/>
      <c r="AT64" s="602"/>
      <c r="AU64" s="602"/>
      <c r="AV64" s="602"/>
      <c r="AW64" s="602"/>
      <c r="AX64" s="602"/>
      <c r="AY64" s="602"/>
      <c r="AZ64" s="602"/>
      <c r="BA64" s="602"/>
      <c r="BB64" s="602"/>
      <c r="BC64" s="602"/>
      <c r="BD64" s="602"/>
      <c r="BE64" s="602"/>
      <c r="BF64" s="602"/>
      <c r="BG64" s="602"/>
      <c r="BH64" s="602"/>
      <c r="BI64" s="602"/>
      <c r="BJ64" s="602"/>
      <c r="BK64" s="602"/>
      <c r="BL64" s="602"/>
      <c r="BM64" s="602"/>
      <c r="BN64" s="602"/>
      <c r="BO64" s="602"/>
      <c r="BP64" s="602"/>
      <c r="BQ64" s="555">
        <v>58</v>
      </c>
      <c r="BR64" s="569"/>
      <c r="BS64" s="570"/>
      <c r="BT64" s="571"/>
      <c r="BU64" s="571"/>
      <c r="BV64" s="571"/>
      <c r="BW64" s="571"/>
      <c r="BX64" s="571"/>
      <c r="BY64" s="571"/>
      <c r="BZ64" s="571"/>
      <c r="CA64" s="571"/>
      <c r="CB64" s="571"/>
      <c r="CC64" s="571"/>
      <c r="CD64" s="571"/>
      <c r="CE64" s="571"/>
      <c r="CF64" s="571"/>
      <c r="CG64" s="572"/>
      <c r="CH64" s="573"/>
      <c r="CI64" s="574"/>
      <c r="CJ64" s="574"/>
      <c r="CK64" s="574"/>
      <c r="CL64" s="575"/>
      <c r="CM64" s="573"/>
      <c r="CN64" s="574"/>
      <c r="CO64" s="574"/>
      <c r="CP64" s="574"/>
      <c r="CQ64" s="575"/>
      <c r="CR64" s="573"/>
      <c r="CS64" s="574"/>
      <c r="CT64" s="574"/>
      <c r="CU64" s="574"/>
      <c r="CV64" s="575"/>
      <c r="CW64" s="573"/>
      <c r="CX64" s="574"/>
      <c r="CY64" s="574"/>
      <c r="CZ64" s="574"/>
      <c r="DA64" s="575"/>
      <c r="DB64" s="573"/>
      <c r="DC64" s="574"/>
      <c r="DD64" s="574"/>
      <c r="DE64" s="574"/>
      <c r="DF64" s="575"/>
      <c r="DG64" s="573"/>
      <c r="DH64" s="574"/>
      <c r="DI64" s="574"/>
      <c r="DJ64" s="574"/>
      <c r="DK64" s="575"/>
      <c r="DL64" s="573"/>
      <c r="DM64" s="574"/>
      <c r="DN64" s="574"/>
      <c r="DO64" s="574"/>
      <c r="DP64" s="575"/>
      <c r="DQ64" s="573"/>
      <c r="DR64" s="574"/>
      <c r="DS64" s="574"/>
      <c r="DT64" s="574"/>
      <c r="DU64" s="575"/>
      <c r="DV64" s="570"/>
      <c r="DW64" s="571"/>
      <c r="DX64" s="571"/>
      <c r="DY64" s="571"/>
      <c r="DZ64" s="576"/>
      <c r="EA64" s="499"/>
    </row>
    <row r="65" spans="1:131" ht="26.25" customHeight="1" thickBot="1" x14ac:dyDescent="0.25">
      <c r="A65" s="506" t="s">
        <v>352</v>
      </c>
      <c r="B65" s="506"/>
      <c r="C65" s="506"/>
      <c r="D65" s="506"/>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602"/>
      <c r="BF65" s="602"/>
      <c r="BG65" s="602"/>
      <c r="BH65" s="602"/>
      <c r="BI65" s="602"/>
      <c r="BJ65" s="602"/>
      <c r="BK65" s="602"/>
      <c r="BL65" s="602"/>
      <c r="BM65" s="602"/>
      <c r="BN65" s="602"/>
      <c r="BO65" s="602"/>
      <c r="BP65" s="602"/>
      <c r="BQ65" s="555">
        <v>59</v>
      </c>
      <c r="BR65" s="569"/>
      <c r="BS65" s="570"/>
      <c r="BT65" s="571"/>
      <c r="BU65" s="571"/>
      <c r="BV65" s="571"/>
      <c r="BW65" s="571"/>
      <c r="BX65" s="571"/>
      <c r="BY65" s="571"/>
      <c r="BZ65" s="571"/>
      <c r="CA65" s="571"/>
      <c r="CB65" s="571"/>
      <c r="CC65" s="571"/>
      <c r="CD65" s="571"/>
      <c r="CE65" s="571"/>
      <c r="CF65" s="571"/>
      <c r="CG65" s="572"/>
      <c r="CH65" s="573"/>
      <c r="CI65" s="574"/>
      <c r="CJ65" s="574"/>
      <c r="CK65" s="574"/>
      <c r="CL65" s="575"/>
      <c r="CM65" s="573"/>
      <c r="CN65" s="574"/>
      <c r="CO65" s="574"/>
      <c r="CP65" s="574"/>
      <c r="CQ65" s="575"/>
      <c r="CR65" s="573"/>
      <c r="CS65" s="574"/>
      <c r="CT65" s="574"/>
      <c r="CU65" s="574"/>
      <c r="CV65" s="575"/>
      <c r="CW65" s="573"/>
      <c r="CX65" s="574"/>
      <c r="CY65" s="574"/>
      <c r="CZ65" s="574"/>
      <c r="DA65" s="575"/>
      <c r="DB65" s="573"/>
      <c r="DC65" s="574"/>
      <c r="DD65" s="574"/>
      <c r="DE65" s="574"/>
      <c r="DF65" s="575"/>
      <c r="DG65" s="573"/>
      <c r="DH65" s="574"/>
      <c r="DI65" s="574"/>
      <c r="DJ65" s="574"/>
      <c r="DK65" s="575"/>
      <c r="DL65" s="573"/>
      <c r="DM65" s="574"/>
      <c r="DN65" s="574"/>
      <c r="DO65" s="574"/>
      <c r="DP65" s="575"/>
      <c r="DQ65" s="573"/>
      <c r="DR65" s="574"/>
      <c r="DS65" s="574"/>
      <c r="DT65" s="574"/>
      <c r="DU65" s="575"/>
      <c r="DV65" s="570"/>
      <c r="DW65" s="571"/>
      <c r="DX65" s="571"/>
      <c r="DY65" s="571"/>
      <c r="DZ65" s="576"/>
      <c r="EA65" s="499"/>
    </row>
    <row r="66" spans="1:131" ht="26.25" customHeight="1" x14ac:dyDescent="0.2">
      <c r="A66" s="511" t="s">
        <v>353</v>
      </c>
      <c r="B66" s="512"/>
      <c r="C66" s="512"/>
      <c r="D66" s="512"/>
      <c r="E66" s="512"/>
      <c r="F66" s="512"/>
      <c r="G66" s="512"/>
      <c r="H66" s="512"/>
      <c r="I66" s="512"/>
      <c r="J66" s="512"/>
      <c r="K66" s="512"/>
      <c r="L66" s="512"/>
      <c r="M66" s="512"/>
      <c r="N66" s="512"/>
      <c r="O66" s="512"/>
      <c r="P66" s="513"/>
      <c r="Q66" s="514" t="s">
        <v>336</v>
      </c>
      <c r="R66" s="515"/>
      <c r="S66" s="515"/>
      <c r="T66" s="515"/>
      <c r="U66" s="516"/>
      <c r="V66" s="514" t="s">
        <v>337</v>
      </c>
      <c r="W66" s="515"/>
      <c r="X66" s="515"/>
      <c r="Y66" s="515"/>
      <c r="Z66" s="516"/>
      <c r="AA66" s="514" t="s">
        <v>338</v>
      </c>
      <c r="AB66" s="515"/>
      <c r="AC66" s="515"/>
      <c r="AD66" s="515"/>
      <c r="AE66" s="516"/>
      <c r="AF66" s="644" t="s">
        <v>339</v>
      </c>
      <c r="AG66" s="604"/>
      <c r="AH66" s="604"/>
      <c r="AI66" s="604"/>
      <c r="AJ66" s="645"/>
      <c r="AK66" s="514" t="s">
        <v>340</v>
      </c>
      <c r="AL66" s="512"/>
      <c r="AM66" s="512"/>
      <c r="AN66" s="512"/>
      <c r="AO66" s="513"/>
      <c r="AP66" s="514" t="s">
        <v>341</v>
      </c>
      <c r="AQ66" s="515"/>
      <c r="AR66" s="515"/>
      <c r="AS66" s="515"/>
      <c r="AT66" s="516"/>
      <c r="AU66" s="514" t="s">
        <v>354</v>
      </c>
      <c r="AV66" s="515"/>
      <c r="AW66" s="515"/>
      <c r="AX66" s="515"/>
      <c r="AY66" s="516"/>
      <c r="AZ66" s="514" t="s">
        <v>313</v>
      </c>
      <c r="BA66" s="515"/>
      <c r="BB66" s="515"/>
      <c r="BC66" s="515"/>
      <c r="BD66" s="518"/>
      <c r="BE66" s="602"/>
      <c r="BF66" s="602"/>
      <c r="BG66" s="602"/>
      <c r="BH66" s="602"/>
      <c r="BI66" s="602"/>
      <c r="BJ66" s="602"/>
      <c r="BK66" s="602"/>
      <c r="BL66" s="602"/>
      <c r="BM66" s="602"/>
      <c r="BN66" s="602"/>
      <c r="BO66" s="602"/>
      <c r="BP66" s="602"/>
      <c r="BQ66" s="555">
        <v>60</v>
      </c>
      <c r="BR66" s="646"/>
      <c r="BS66" s="647"/>
      <c r="BT66" s="648"/>
      <c r="BU66" s="648"/>
      <c r="BV66" s="648"/>
      <c r="BW66" s="648"/>
      <c r="BX66" s="648"/>
      <c r="BY66" s="648"/>
      <c r="BZ66" s="648"/>
      <c r="CA66" s="648"/>
      <c r="CB66" s="648"/>
      <c r="CC66" s="648"/>
      <c r="CD66" s="648"/>
      <c r="CE66" s="648"/>
      <c r="CF66" s="648"/>
      <c r="CG66" s="649"/>
      <c r="CH66" s="650"/>
      <c r="CI66" s="651"/>
      <c r="CJ66" s="651"/>
      <c r="CK66" s="651"/>
      <c r="CL66" s="652"/>
      <c r="CM66" s="650"/>
      <c r="CN66" s="651"/>
      <c r="CO66" s="651"/>
      <c r="CP66" s="651"/>
      <c r="CQ66" s="652"/>
      <c r="CR66" s="650"/>
      <c r="CS66" s="651"/>
      <c r="CT66" s="651"/>
      <c r="CU66" s="651"/>
      <c r="CV66" s="652"/>
      <c r="CW66" s="650"/>
      <c r="CX66" s="651"/>
      <c r="CY66" s="651"/>
      <c r="CZ66" s="651"/>
      <c r="DA66" s="652"/>
      <c r="DB66" s="650"/>
      <c r="DC66" s="651"/>
      <c r="DD66" s="651"/>
      <c r="DE66" s="651"/>
      <c r="DF66" s="652"/>
      <c r="DG66" s="650"/>
      <c r="DH66" s="651"/>
      <c r="DI66" s="651"/>
      <c r="DJ66" s="651"/>
      <c r="DK66" s="652"/>
      <c r="DL66" s="650"/>
      <c r="DM66" s="651"/>
      <c r="DN66" s="651"/>
      <c r="DO66" s="651"/>
      <c r="DP66" s="652"/>
      <c r="DQ66" s="650"/>
      <c r="DR66" s="651"/>
      <c r="DS66" s="651"/>
      <c r="DT66" s="651"/>
      <c r="DU66" s="652"/>
      <c r="DV66" s="647"/>
      <c r="DW66" s="648"/>
      <c r="DX66" s="648"/>
      <c r="DY66" s="648"/>
      <c r="DZ66" s="653"/>
      <c r="EA66" s="499"/>
    </row>
    <row r="67" spans="1:131" ht="26.25" customHeight="1" thickBot="1" x14ac:dyDescent="0.25">
      <c r="A67" s="522"/>
      <c r="B67" s="523"/>
      <c r="C67" s="523"/>
      <c r="D67" s="523"/>
      <c r="E67" s="523"/>
      <c r="F67" s="523"/>
      <c r="G67" s="523"/>
      <c r="H67" s="523"/>
      <c r="I67" s="523"/>
      <c r="J67" s="523"/>
      <c r="K67" s="523"/>
      <c r="L67" s="523"/>
      <c r="M67" s="523"/>
      <c r="N67" s="523"/>
      <c r="O67" s="523"/>
      <c r="P67" s="524"/>
      <c r="Q67" s="525"/>
      <c r="R67" s="526"/>
      <c r="S67" s="526"/>
      <c r="T67" s="526"/>
      <c r="U67" s="527"/>
      <c r="V67" s="525"/>
      <c r="W67" s="526"/>
      <c r="X67" s="526"/>
      <c r="Y67" s="526"/>
      <c r="Z67" s="527"/>
      <c r="AA67" s="525"/>
      <c r="AB67" s="526"/>
      <c r="AC67" s="526"/>
      <c r="AD67" s="526"/>
      <c r="AE67" s="527"/>
      <c r="AF67" s="654"/>
      <c r="AG67" s="607"/>
      <c r="AH67" s="607"/>
      <c r="AI67" s="607"/>
      <c r="AJ67" s="655"/>
      <c r="AK67" s="656"/>
      <c r="AL67" s="523"/>
      <c r="AM67" s="523"/>
      <c r="AN67" s="523"/>
      <c r="AO67" s="524"/>
      <c r="AP67" s="525"/>
      <c r="AQ67" s="526"/>
      <c r="AR67" s="526"/>
      <c r="AS67" s="526"/>
      <c r="AT67" s="527"/>
      <c r="AU67" s="525"/>
      <c r="AV67" s="526"/>
      <c r="AW67" s="526"/>
      <c r="AX67" s="526"/>
      <c r="AY67" s="527"/>
      <c r="AZ67" s="525"/>
      <c r="BA67" s="526"/>
      <c r="BB67" s="526"/>
      <c r="BC67" s="526"/>
      <c r="BD67" s="529"/>
      <c r="BE67" s="602"/>
      <c r="BF67" s="602"/>
      <c r="BG67" s="602"/>
      <c r="BH67" s="602"/>
      <c r="BI67" s="602"/>
      <c r="BJ67" s="602"/>
      <c r="BK67" s="602"/>
      <c r="BL67" s="602"/>
      <c r="BM67" s="602"/>
      <c r="BN67" s="602"/>
      <c r="BO67" s="602"/>
      <c r="BP67" s="602"/>
      <c r="BQ67" s="555">
        <v>61</v>
      </c>
      <c r="BR67" s="646"/>
      <c r="BS67" s="647"/>
      <c r="BT67" s="648"/>
      <c r="BU67" s="648"/>
      <c r="BV67" s="648"/>
      <c r="BW67" s="648"/>
      <c r="BX67" s="648"/>
      <c r="BY67" s="648"/>
      <c r="BZ67" s="648"/>
      <c r="CA67" s="648"/>
      <c r="CB67" s="648"/>
      <c r="CC67" s="648"/>
      <c r="CD67" s="648"/>
      <c r="CE67" s="648"/>
      <c r="CF67" s="648"/>
      <c r="CG67" s="649"/>
      <c r="CH67" s="650"/>
      <c r="CI67" s="651"/>
      <c r="CJ67" s="651"/>
      <c r="CK67" s="651"/>
      <c r="CL67" s="652"/>
      <c r="CM67" s="650"/>
      <c r="CN67" s="651"/>
      <c r="CO67" s="651"/>
      <c r="CP67" s="651"/>
      <c r="CQ67" s="652"/>
      <c r="CR67" s="650"/>
      <c r="CS67" s="651"/>
      <c r="CT67" s="651"/>
      <c r="CU67" s="651"/>
      <c r="CV67" s="652"/>
      <c r="CW67" s="650"/>
      <c r="CX67" s="651"/>
      <c r="CY67" s="651"/>
      <c r="CZ67" s="651"/>
      <c r="DA67" s="652"/>
      <c r="DB67" s="650"/>
      <c r="DC67" s="651"/>
      <c r="DD67" s="651"/>
      <c r="DE67" s="651"/>
      <c r="DF67" s="652"/>
      <c r="DG67" s="650"/>
      <c r="DH67" s="651"/>
      <c r="DI67" s="651"/>
      <c r="DJ67" s="651"/>
      <c r="DK67" s="652"/>
      <c r="DL67" s="650"/>
      <c r="DM67" s="651"/>
      <c r="DN67" s="651"/>
      <c r="DO67" s="651"/>
      <c r="DP67" s="652"/>
      <c r="DQ67" s="650"/>
      <c r="DR67" s="651"/>
      <c r="DS67" s="651"/>
      <c r="DT67" s="651"/>
      <c r="DU67" s="652"/>
      <c r="DV67" s="647"/>
      <c r="DW67" s="648"/>
      <c r="DX67" s="648"/>
      <c r="DY67" s="648"/>
      <c r="DZ67" s="653"/>
      <c r="EA67" s="499"/>
    </row>
    <row r="68" spans="1:131" ht="26.25" customHeight="1" thickTop="1" x14ac:dyDescent="0.2">
      <c r="A68" s="533">
        <v>1</v>
      </c>
      <c r="B68" s="657" t="s">
        <v>355</v>
      </c>
      <c r="C68" s="658"/>
      <c r="D68" s="658"/>
      <c r="E68" s="658"/>
      <c r="F68" s="658"/>
      <c r="G68" s="658"/>
      <c r="H68" s="658"/>
      <c r="I68" s="658"/>
      <c r="J68" s="658"/>
      <c r="K68" s="658"/>
      <c r="L68" s="658"/>
      <c r="M68" s="658"/>
      <c r="N68" s="658"/>
      <c r="O68" s="658"/>
      <c r="P68" s="659"/>
      <c r="Q68" s="660">
        <v>978</v>
      </c>
      <c r="R68" s="661"/>
      <c r="S68" s="661"/>
      <c r="T68" s="661"/>
      <c r="U68" s="661"/>
      <c r="V68" s="661">
        <v>948</v>
      </c>
      <c r="W68" s="661"/>
      <c r="X68" s="661"/>
      <c r="Y68" s="661"/>
      <c r="Z68" s="661"/>
      <c r="AA68" s="661">
        <v>30</v>
      </c>
      <c r="AB68" s="661"/>
      <c r="AC68" s="661"/>
      <c r="AD68" s="661"/>
      <c r="AE68" s="661"/>
      <c r="AF68" s="661">
        <v>30</v>
      </c>
      <c r="AG68" s="661"/>
      <c r="AH68" s="661"/>
      <c r="AI68" s="661"/>
      <c r="AJ68" s="661"/>
      <c r="AK68" s="661">
        <v>66</v>
      </c>
      <c r="AL68" s="661"/>
      <c r="AM68" s="661"/>
      <c r="AN68" s="661"/>
      <c r="AO68" s="661"/>
      <c r="AP68" s="661" t="s">
        <v>326</v>
      </c>
      <c r="AQ68" s="661"/>
      <c r="AR68" s="661"/>
      <c r="AS68" s="661"/>
      <c r="AT68" s="661"/>
      <c r="AU68" s="661" t="s">
        <v>326</v>
      </c>
      <c r="AV68" s="661"/>
      <c r="AW68" s="661"/>
      <c r="AX68" s="661"/>
      <c r="AY68" s="661"/>
      <c r="AZ68" s="662"/>
      <c r="BA68" s="662"/>
      <c r="BB68" s="662"/>
      <c r="BC68" s="662"/>
      <c r="BD68" s="663"/>
      <c r="BE68" s="602"/>
      <c r="BF68" s="602"/>
      <c r="BG68" s="602"/>
      <c r="BH68" s="602"/>
      <c r="BI68" s="602"/>
      <c r="BJ68" s="602"/>
      <c r="BK68" s="602"/>
      <c r="BL68" s="602"/>
      <c r="BM68" s="602"/>
      <c r="BN68" s="602"/>
      <c r="BO68" s="602"/>
      <c r="BP68" s="602"/>
      <c r="BQ68" s="555">
        <v>62</v>
      </c>
      <c r="BR68" s="646"/>
      <c r="BS68" s="647"/>
      <c r="BT68" s="648"/>
      <c r="BU68" s="648"/>
      <c r="BV68" s="648"/>
      <c r="BW68" s="648"/>
      <c r="BX68" s="648"/>
      <c r="BY68" s="648"/>
      <c r="BZ68" s="648"/>
      <c r="CA68" s="648"/>
      <c r="CB68" s="648"/>
      <c r="CC68" s="648"/>
      <c r="CD68" s="648"/>
      <c r="CE68" s="648"/>
      <c r="CF68" s="648"/>
      <c r="CG68" s="649"/>
      <c r="CH68" s="650"/>
      <c r="CI68" s="651"/>
      <c r="CJ68" s="651"/>
      <c r="CK68" s="651"/>
      <c r="CL68" s="652"/>
      <c r="CM68" s="650"/>
      <c r="CN68" s="651"/>
      <c r="CO68" s="651"/>
      <c r="CP68" s="651"/>
      <c r="CQ68" s="652"/>
      <c r="CR68" s="650"/>
      <c r="CS68" s="651"/>
      <c r="CT68" s="651"/>
      <c r="CU68" s="651"/>
      <c r="CV68" s="652"/>
      <c r="CW68" s="650"/>
      <c r="CX68" s="651"/>
      <c r="CY68" s="651"/>
      <c r="CZ68" s="651"/>
      <c r="DA68" s="652"/>
      <c r="DB68" s="650"/>
      <c r="DC68" s="651"/>
      <c r="DD68" s="651"/>
      <c r="DE68" s="651"/>
      <c r="DF68" s="652"/>
      <c r="DG68" s="650"/>
      <c r="DH68" s="651"/>
      <c r="DI68" s="651"/>
      <c r="DJ68" s="651"/>
      <c r="DK68" s="652"/>
      <c r="DL68" s="650"/>
      <c r="DM68" s="651"/>
      <c r="DN68" s="651"/>
      <c r="DO68" s="651"/>
      <c r="DP68" s="652"/>
      <c r="DQ68" s="650"/>
      <c r="DR68" s="651"/>
      <c r="DS68" s="651"/>
      <c r="DT68" s="651"/>
      <c r="DU68" s="652"/>
      <c r="DV68" s="647"/>
      <c r="DW68" s="648"/>
      <c r="DX68" s="648"/>
      <c r="DY68" s="648"/>
      <c r="DZ68" s="653"/>
      <c r="EA68" s="499"/>
    </row>
    <row r="69" spans="1:131" ht="26.25" customHeight="1" x14ac:dyDescent="0.2">
      <c r="A69" s="555">
        <v>2</v>
      </c>
      <c r="B69" s="664" t="s">
        <v>356</v>
      </c>
      <c r="C69" s="665"/>
      <c r="D69" s="665"/>
      <c r="E69" s="665"/>
      <c r="F69" s="665"/>
      <c r="G69" s="665"/>
      <c r="H69" s="665"/>
      <c r="I69" s="665"/>
      <c r="J69" s="665"/>
      <c r="K69" s="665"/>
      <c r="L69" s="665"/>
      <c r="M69" s="665"/>
      <c r="N69" s="665"/>
      <c r="O69" s="665"/>
      <c r="P69" s="666"/>
      <c r="Q69" s="667">
        <v>296</v>
      </c>
      <c r="R69" s="621"/>
      <c r="S69" s="621"/>
      <c r="T69" s="621"/>
      <c r="U69" s="621"/>
      <c r="V69" s="621">
        <v>182</v>
      </c>
      <c r="W69" s="621"/>
      <c r="X69" s="621"/>
      <c r="Y69" s="621"/>
      <c r="Z69" s="621"/>
      <c r="AA69" s="621">
        <v>115</v>
      </c>
      <c r="AB69" s="621"/>
      <c r="AC69" s="621"/>
      <c r="AD69" s="621"/>
      <c r="AE69" s="621"/>
      <c r="AF69" s="621">
        <v>115</v>
      </c>
      <c r="AG69" s="621"/>
      <c r="AH69" s="621"/>
      <c r="AI69" s="621"/>
      <c r="AJ69" s="621"/>
      <c r="AK69" s="621">
        <v>15</v>
      </c>
      <c r="AL69" s="621"/>
      <c r="AM69" s="621"/>
      <c r="AN69" s="621"/>
      <c r="AO69" s="621"/>
      <c r="AP69" s="621" t="s">
        <v>326</v>
      </c>
      <c r="AQ69" s="621"/>
      <c r="AR69" s="621"/>
      <c r="AS69" s="621"/>
      <c r="AT69" s="621"/>
      <c r="AU69" s="621" t="s">
        <v>326</v>
      </c>
      <c r="AV69" s="621"/>
      <c r="AW69" s="621"/>
      <c r="AX69" s="621"/>
      <c r="AY69" s="621"/>
      <c r="AZ69" s="623"/>
      <c r="BA69" s="623"/>
      <c r="BB69" s="623"/>
      <c r="BC69" s="623"/>
      <c r="BD69" s="624"/>
      <c r="BE69" s="602"/>
      <c r="BF69" s="602"/>
      <c r="BG69" s="602"/>
      <c r="BH69" s="602"/>
      <c r="BI69" s="602"/>
      <c r="BJ69" s="602"/>
      <c r="BK69" s="602"/>
      <c r="BL69" s="602"/>
      <c r="BM69" s="602"/>
      <c r="BN69" s="602"/>
      <c r="BO69" s="602"/>
      <c r="BP69" s="602"/>
      <c r="BQ69" s="555">
        <v>63</v>
      </c>
      <c r="BR69" s="646"/>
      <c r="BS69" s="647"/>
      <c r="BT69" s="648"/>
      <c r="BU69" s="648"/>
      <c r="BV69" s="648"/>
      <c r="BW69" s="648"/>
      <c r="BX69" s="648"/>
      <c r="BY69" s="648"/>
      <c r="BZ69" s="648"/>
      <c r="CA69" s="648"/>
      <c r="CB69" s="648"/>
      <c r="CC69" s="648"/>
      <c r="CD69" s="648"/>
      <c r="CE69" s="648"/>
      <c r="CF69" s="648"/>
      <c r="CG69" s="649"/>
      <c r="CH69" s="650"/>
      <c r="CI69" s="651"/>
      <c r="CJ69" s="651"/>
      <c r="CK69" s="651"/>
      <c r="CL69" s="652"/>
      <c r="CM69" s="650"/>
      <c r="CN69" s="651"/>
      <c r="CO69" s="651"/>
      <c r="CP69" s="651"/>
      <c r="CQ69" s="652"/>
      <c r="CR69" s="650"/>
      <c r="CS69" s="651"/>
      <c r="CT69" s="651"/>
      <c r="CU69" s="651"/>
      <c r="CV69" s="652"/>
      <c r="CW69" s="650"/>
      <c r="CX69" s="651"/>
      <c r="CY69" s="651"/>
      <c r="CZ69" s="651"/>
      <c r="DA69" s="652"/>
      <c r="DB69" s="650"/>
      <c r="DC69" s="651"/>
      <c r="DD69" s="651"/>
      <c r="DE69" s="651"/>
      <c r="DF69" s="652"/>
      <c r="DG69" s="650"/>
      <c r="DH69" s="651"/>
      <c r="DI69" s="651"/>
      <c r="DJ69" s="651"/>
      <c r="DK69" s="652"/>
      <c r="DL69" s="650"/>
      <c r="DM69" s="651"/>
      <c r="DN69" s="651"/>
      <c r="DO69" s="651"/>
      <c r="DP69" s="652"/>
      <c r="DQ69" s="650"/>
      <c r="DR69" s="651"/>
      <c r="DS69" s="651"/>
      <c r="DT69" s="651"/>
      <c r="DU69" s="652"/>
      <c r="DV69" s="647"/>
      <c r="DW69" s="648"/>
      <c r="DX69" s="648"/>
      <c r="DY69" s="648"/>
      <c r="DZ69" s="653"/>
      <c r="EA69" s="499"/>
    </row>
    <row r="70" spans="1:131" ht="26.25" customHeight="1" x14ac:dyDescent="0.2">
      <c r="A70" s="555">
        <v>3</v>
      </c>
      <c r="B70" s="664" t="s">
        <v>357</v>
      </c>
      <c r="C70" s="665"/>
      <c r="D70" s="665"/>
      <c r="E70" s="665"/>
      <c r="F70" s="665"/>
      <c r="G70" s="665"/>
      <c r="H70" s="665"/>
      <c r="I70" s="665"/>
      <c r="J70" s="665"/>
      <c r="K70" s="665"/>
      <c r="L70" s="665"/>
      <c r="M70" s="665"/>
      <c r="N70" s="665"/>
      <c r="O70" s="665"/>
      <c r="P70" s="666"/>
      <c r="Q70" s="667">
        <v>25692</v>
      </c>
      <c r="R70" s="621"/>
      <c r="S70" s="621"/>
      <c r="T70" s="621"/>
      <c r="U70" s="621"/>
      <c r="V70" s="621">
        <v>25539</v>
      </c>
      <c r="W70" s="621"/>
      <c r="X70" s="621"/>
      <c r="Y70" s="621"/>
      <c r="Z70" s="621"/>
      <c r="AA70" s="621">
        <v>154</v>
      </c>
      <c r="AB70" s="621"/>
      <c r="AC70" s="621"/>
      <c r="AD70" s="621"/>
      <c r="AE70" s="621"/>
      <c r="AF70" s="621">
        <v>154</v>
      </c>
      <c r="AG70" s="621"/>
      <c r="AH70" s="621"/>
      <c r="AI70" s="621"/>
      <c r="AJ70" s="621"/>
      <c r="AK70" s="621">
        <v>121</v>
      </c>
      <c r="AL70" s="621"/>
      <c r="AM70" s="621"/>
      <c r="AN70" s="621"/>
      <c r="AO70" s="621"/>
      <c r="AP70" s="621" t="s">
        <v>326</v>
      </c>
      <c r="AQ70" s="621"/>
      <c r="AR70" s="621"/>
      <c r="AS70" s="621"/>
      <c r="AT70" s="621"/>
      <c r="AU70" s="621" t="s">
        <v>326</v>
      </c>
      <c r="AV70" s="621"/>
      <c r="AW70" s="621"/>
      <c r="AX70" s="621"/>
      <c r="AY70" s="621"/>
      <c r="AZ70" s="623"/>
      <c r="BA70" s="623"/>
      <c r="BB70" s="623"/>
      <c r="BC70" s="623"/>
      <c r="BD70" s="624"/>
      <c r="BE70" s="602"/>
      <c r="BF70" s="602"/>
      <c r="BG70" s="602"/>
      <c r="BH70" s="602"/>
      <c r="BI70" s="602"/>
      <c r="BJ70" s="602"/>
      <c r="BK70" s="602"/>
      <c r="BL70" s="602"/>
      <c r="BM70" s="602"/>
      <c r="BN70" s="602"/>
      <c r="BO70" s="602"/>
      <c r="BP70" s="602"/>
      <c r="BQ70" s="555">
        <v>64</v>
      </c>
      <c r="BR70" s="646"/>
      <c r="BS70" s="647"/>
      <c r="BT70" s="648"/>
      <c r="BU70" s="648"/>
      <c r="BV70" s="648"/>
      <c r="BW70" s="648"/>
      <c r="BX70" s="648"/>
      <c r="BY70" s="648"/>
      <c r="BZ70" s="648"/>
      <c r="CA70" s="648"/>
      <c r="CB70" s="648"/>
      <c r="CC70" s="648"/>
      <c r="CD70" s="648"/>
      <c r="CE70" s="648"/>
      <c r="CF70" s="648"/>
      <c r="CG70" s="649"/>
      <c r="CH70" s="650"/>
      <c r="CI70" s="651"/>
      <c r="CJ70" s="651"/>
      <c r="CK70" s="651"/>
      <c r="CL70" s="652"/>
      <c r="CM70" s="650"/>
      <c r="CN70" s="651"/>
      <c r="CO70" s="651"/>
      <c r="CP70" s="651"/>
      <c r="CQ70" s="652"/>
      <c r="CR70" s="650"/>
      <c r="CS70" s="651"/>
      <c r="CT70" s="651"/>
      <c r="CU70" s="651"/>
      <c r="CV70" s="652"/>
      <c r="CW70" s="650"/>
      <c r="CX70" s="651"/>
      <c r="CY70" s="651"/>
      <c r="CZ70" s="651"/>
      <c r="DA70" s="652"/>
      <c r="DB70" s="650"/>
      <c r="DC70" s="651"/>
      <c r="DD70" s="651"/>
      <c r="DE70" s="651"/>
      <c r="DF70" s="652"/>
      <c r="DG70" s="650"/>
      <c r="DH70" s="651"/>
      <c r="DI70" s="651"/>
      <c r="DJ70" s="651"/>
      <c r="DK70" s="652"/>
      <c r="DL70" s="650"/>
      <c r="DM70" s="651"/>
      <c r="DN70" s="651"/>
      <c r="DO70" s="651"/>
      <c r="DP70" s="652"/>
      <c r="DQ70" s="650"/>
      <c r="DR70" s="651"/>
      <c r="DS70" s="651"/>
      <c r="DT70" s="651"/>
      <c r="DU70" s="652"/>
      <c r="DV70" s="647"/>
      <c r="DW70" s="648"/>
      <c r="DX70" s="648"/>
      <c r="DY70" s="648"/>
      <c r="DZ70" s="653"/>
      <c r="EA70" s="499"/>
    </row>
    <row r="71" spans="1:131" ht="26.25" customHeight="1" x14ac:dyDescent="0.2">
      <c r="A71" s="555">
        <v>4</v>
      </c>
      <c r="B71" s="664" t="s">
        <v>358</v>
      </c>
      <c r="C71" s="665"/>
      <c r="D71" s="665"/>
      <c r="E71" s="665"/>
      <c r="F71" s="665"/>
      <c r="G71" s="665"/>
      <c r="H71" s="665"/>
      <c r="I71" s="665"/>
      <c r="J71" s="665"/>
      <c r="K71" s="665"/>
      <c r="L71" s="665"/>
      <c r="M71" s="665"/>
      <c r="N71" s="665"/>
      <c r="O71" s="665"/>
      <c r="P71" s="666"/>
      <c r="Q71" s="667">
        <v>10890</v>
      </c>
      <c r="R71" s="621"/>
      <c r="S71" s="621"/>
      <c r="T71" s="621"/>
      <c r="U71" s="621"/>
      <c r="V71" s="621">
        <v>10666</v>
      </c>
      <c r="W71" s="621"/>
      <c r="X71" s="621"/>
      <c r="Y71" s="621"/>
      <c r="Z71" s="621"/>
      <c r="AA71" s="621">
        <v>224</v>
      </c>
      <c r="AB71" s="621"/>
      <c r="AC71" s="621"/>
      <c r="AD71" s="621"/>
      <c r="AE71" s="621"/>
      <c r="AF71" s="621">
        <v>2220</v>
      </c>
      <c r="AG71" s="621"/>
      <c r="AH71" s="621"/>
      <c r="AI71" s="621"/>
      <c r="AJ71" s="621"/>
      <c r="AK71" s="621" t="s">
        <v>326</v>
      </c>
      <c r="AL71" s="621"/>
      <c r="AM71" s="621"/>
      <c r="AN71" s="621"/>
      <c r="AO71" s="621"/>
      <c r="AP71" s="621" t="s">
        <v>326</v>
      </c>
      <c r="AQ71" s="621"/>
      <c r="AR71" s="621"/>
      <c r="AS71" s="621"/>
      <c r="AT71" s="621"/>
      <c r="AU71" s="621" t="s">
        <v>326</v>
      </c>
      <c r="AV71" s="621"/>
      <c r="AW71" s="621"/>
      <c r="AX71" s="621"/>
      <c r="AY71" s="621"/>
      <c r="AZ71" s="623"/>
      <c r="BA71" s="623"/>
      <c r="BB71" s="623"/>
      <c r="BC71" s="623"/>
      <c r="BD71" s="624"/>
      <c r="BE71" s="602"/>
      <c r="BF71" s="602"/>
      <c r="BG71" s="602"/>
      <c r="BH71" s="602"/>
      <c r="BI71" s="602"/>
      <c r="BJ71" s="602"/>
      <c r="BK71" s="602"/>
      <c r="BL71" s="602"/>
      <c r="BM71" s="602"/>
      <c r="BN71" s="602"/>
      <c r="BO71" s="602"/>
      <c r="BP71" s="602"/>
      <c r="BQ71" s="555">
        <v>65</v>
      </c>
      <c r="BR71" s="646"/>
      <c r="BS71" s="647"/>
      <c r="BT71" s="648"/>
      <c r="BU71" s="648"/>
      <c r="BV71" s="648"/>
      <c r="BW71" s="648"/>
      <c r="BX71" s="648"/>
      <c r="BY71" s="648"/>
      <c r="BZ71" s="648"/>
      <c r="CA71" s="648"/>
      <c r="CB71" s="648"/>
      <c r="CC71" s="648"/>
      <c r="CD71" s="648"/>
      <c r="CE71" s="648"/>
      <c r="CF71" s="648"/>
      <c r="CG71" s="649"/>
      <c r="CH71" s="650"/>
      <c r="CI71" s="651"/>
      <c r="CJ71" s="651"/>
      <c r="CK71" s="651"/>
      <c r="CL71" s="652"/>
      <c r="CM71" s="650"/>
      <c r="CN71" s="651"/>
      <c r="CO71" s="651"/>
      <c r="CP71" s="651"/>
      <c r="CQ71" s="652"/>
      <c r="CR71" s="650"/>
      <c r="CS71" s="651"/>
      <c r="CT71" s="651"/>
      <c r="CU71" s="651"/>
      <c r="CV71" s="652"/>
      <c r="CW71" s="650"/>
      <c r="CX71" s="651"/>
      <c r="CY71" s="651"/>
      <c r="CZ71" s="651"/>
      <c r="DA71" s="652"/>
      <c r="DB71" s="650"/>
      <c r="DC71" s="651"/>
      <c r="DD71" s="651"/>
      <c r="DE71" s="651"/>
      <c r="DF71" s="652"/>
      <c r="DG71" s="650"/>
      <c r="DH71" s="651"/>
      <c r="DI71" s="651"/>
      <c r="DJ71" s="651"/>
      <c r="DK71" s="652"/>
      <c r="DL71" s="650"/>
      <c r="DM71" s="651"/>
      <c r="DN71" s="651"/>
      <c r="DO71" s="651"/>
      <c r="DP71" s="652"/>
      <c r="DQ71" s="650"/>
      <c r="DR71" s="651"/>
      <c r="DS71" s="651"/>
      <c r="DT71" s="651"/>
      <c r="DU71" s="652"/>
      <c r="DV71" s="647"/>
      <c r="DW71" s="648"/>
      <c r="DX71" s="648"/>
      <c r="DY71" s="648"/>
      <c r="DZ71" s="653"/>
      <c r="EA71" s="499"/>
    </row>
    <row r="72" spans="1:131" ht="26.25" customHeight="1" x14ac:dyDescent="0.2">
      <c r="A72" s="555">
        <v>5</v>
      </c>
      <c r="B72" s="664" t="s">
        <v>359</v>
      </c>
      <c r="C72" s="665"/>
      <c r="D72" s="665"/>
      <c r="E72" s="665"/>
      <c r="F72" s="665"/>
      <c r="G72" s="665"/>
      <c r="H72" s="665"/>
      <c r="I72" s="665"/>
      <c r="J72" s="665"/>
      <c r="K72" s="665"/>
      <c r="L72" s="665"/>
      <c r="M72" s="665"/>
      <c r="N72" s="665"/>
      <c r="O72" s="665"/>
      <c r="P72" s="666"/>
      <c r="Q72" s="667">
        <v>9272</v>
      </c>
      <c r="R72" s="621"/>
      <c r="S72" s="621"/>
      <c r="T72" s="621"/>
      <c r="U72" s="621"/>
      <c r="V72" s="621">
        <v>8780</v>
      </c>
      <c r="W72" s="621"/>
      <c r="X72" s="621"/>
      <c r="Y72" s="621"/>
      <c r="Z72" s="621"/>
      <c r="AA72" s="621">
        <v>492</v>
      </c>
      <c r="AB72" s="621"/>
      <c r="AC72" s="621"/>
      <c r="AD72" s="621"/>
      <c r="AE72" s="621"/>
      <c r="AF72" s="621">
        <v>492</v>
      </c>
      <c r="AG72" s="621"/>
      <c r="AH72" s="621"/>
      <c r="AI72" s="621"/>
      <c r="AJ72" s="621"/>
      <c r="AK72" s="621" t="s">
        <v>326</v>
      </c>
      <c r="AL72" s="621"/>
      <c r="AM72" s="621"/>
      <c r="AN72" s="621"/>
      <c r="AO72" s="621"/>
      <c r="AP72" s="621">
        <v>222</v>
      </c>
      <c r="AQ72" s="621"/>
      <c r="AR72" s="621"/>
      <c r="AS72" s="621"/>
      <c r="AT72" s="621"/>
      <c r="AU72" s="621">
        <v>10</v>
      </c>
      <c r="AV72" s="621"/>
      <c r="AW72" s="621"/>
      <c r="AX72" s="621"/>
      <c r="AY72" s="621"/>
      <c r="AZ72" s="623"/>
      <c r="BA72" s="623"/>
      <c r="BB72" s="623"/>
      <c r="BC72" s="623"/>
      <c r="BD72" s="624"/>
      <c r="BE72" s="602"/>
      <c r="BF72" s="602"/>
      <c r="BG72" s="602"/>
      <c r="BH72" s="602"/>
      <c r="BI72" s="602"/>
      <c r="BJ72" s="602"/>
      <c r="BK72" s="602"/>
      <c r="BL72" s="602"/>
      <c r="BM72" s="602"/>
      <c r="BN72" s="602"/>
      <c r="BO72" s="602"/>
      <c r="BP72" s="602"/>
      <c r="BQ72" s="555">
        <v>66</v>
      </c>
      <c r="BR72" s="646"/>
      <c r="BS72" s="647"/>
      <c r="BT72" s="648"/>
      <c r="BU72" s="648"/>
      <c r="BV72" s="648"/>
      <c r="BW72" s="648"/>
      <c r="BX72" s="648"/>
      <c r="BY72" s="648"/>
      <c r="BZ72" s="648"/>
      <c r="CA72" s="648"/>
      <c r="CB72" s="648"/>
      <c r="CC72" s="648"/>
      <c r="CD72" s="648"/>
      <c r="CE72" s="648"/>
      <c r="CF72" s="648"/>
      <c r="CG72" s="649"/>
      <c r="CH72" s="650"/>
      <c r="CI72" s="651"/>
      <c r="CJ72" s="651"/>
      <c r="CK72" s="651"/>
      <c r="CL72" s="652"/>
      <c r="CM72" s="650"/>
      <c r="CN72" s="651"/>
      <c r="CO72" s="651"/>
      <c r="CP72" s="651"/>
      <c r="CQ72" s="652"/>
      <c r="CR72" s="650"/>
      <c r="CS72" s="651"/>
      <c r="CT72" s="651"/>
      <c r="CU72" s="651"/>
      <c r="CV72" s="652"/>
      <c r="CW72" s="650"/>
      <c r="CX72" s="651"/>
      <c r="CY72" s="651"/>
      <c r="CZ72" s="651"/>
      <c r="DA72" s="652"/>
      <c r="DB72" s="650"/>
      <c r="DC72" s="651"/>
      <c r="DD72" s="651"/>
      <c r="DE72" s="651"/>
      <c r="DF72" s="652"/>
      <c r="DG72" s="650"/>
      <c r="DH72" s="651"/>
      <c r="DI72" s="651"/>
      <c r="DJ72" s="651"/>
      <c r="DK72" s="652"/>
      <c r="DL72" s="650"/>
      <c r="DM72" s="651"/>
      <c r="DN72" s="651"/>
      <c r="DO72" s="651"/>
      <c r="DP72" s="652"/>
      <c r="DQ72" s="650"/>
      <c r="DR72" s="651"/>
      <c r="DS72" s="651"/>
      <c r="DT72" s="651"/>
      <c r="DU72" s="652"/>
      <c r="DV72" s="647"/>
      <c r="DW72" s="648"/>
      <c r="DX72" s="648"/>
      <c r="DY72" s="648"/>
      <c r="DZ72" s="653"/>
      <c r="EA72" s="499"/>
    </row>
    <row r="73" spans="1:131" ht="26.25" customHeight="1" x14ac:dyDescent="0.2">
      <c r="A73" s="555">
        <v>6</v>
      </c>
      <c r="B73" s="664" t="s">
        <v>360</v>
      </c>
      <c r="C73" s="665"/>
      <c r="D73" s="665"/>
      <c r="E73" s="665"/>
      <c r="F73" s="665"/>
      <c r="G73" s="665"/>
      <c r="H73" s="665"/>
      <c r="I73" s="665"/>
      <c r="J73" s="665"/>
      <c r="K73" s="665"/>
      <c r="L73" s="665"/>
      <c r="M73" s="665"/>
      <c r="N73" s="665"/>
      <c r="O73" s="665"/>
      <c r="P73" s="666"/>
      <c r="Q73" s="667">
        <v>284</v>
      </c>
      <c r="R73" s="621"/>
      <c r="S73" s="621"/>
      <c r="T73" s="621"/>
      <c r="U73" s="621"/>
      <c r="V73" s="621">
        <v>267</v>
      </c>
      <c r="W73" s="621"/>
      <c r="X73" s="621"/>
      <c r="Y73" s="621"/>
      <c r="Z73" s="621"/>
      <c r="AA73" s="621">
        <v>17</v>
      </c>
      <c r="AB73" s="621"/>
      <c r="AC73" s="621"/>
      <c r="AD73" s="621"/>
      <c r="AE73" s="621"/>
      <c r="AF73" s="621">
        <v>17</v>
      </c>
      <c r="AG73" s="621"/>
      <c r="AH73" s="621"/>
      <c r="AI73" s="621"/>
      <c r="AJ73" s="621"/>
      <c r="AK73" s="621" t="s">
        <v>326</v>
      </c>
      <c r="AL73" s="621"/>
      <c r="AM73" s="621"/>
      <c r="AN73" s="621"/>
      <c r="AO73" s="621"/>
      <c r="AP73" s="621" t="s">
        <v>326</v>
      </c>
      <c r="AQ73" s="621"/>
      <c r="AR73" s="621"/>
      <c r="AS73" s="621"/>
      <c r="AT73" s="621"/>
      <c r="AU73" s="621" t="s">
        <v>326</v>
      </c>
      <c r="AV73" s="621"/>
      <c r="AW73" s="621"/>
      <c r="AX73" s="621"/>
      <c r="AY73" s="621"/>
      <c r="AZ73" s="623"/>
      <c r="BA73" s="623"/>
      <c r="BB73" s="623"/>
      <c r="BC73" s="623"/>
      <c r="BD73" s="624"/>
      <c r="BE73" s="602"/>
      <c r="BF73" s="602"/>
      <c r="BG73" s="602"/>
      <c r="BH73" s="602"/>
      <c r="BI73" s="602"/>
      <c r="BJ73" s="602"/>
      <c r="BK73" s="602"/>
      <c r="BL73" s="602"/>
      <c r="BM73" s="602"/>
      <c r="BN73" s="602"/>
      <c r="BO73" s="602"/>
      <c r="BP73" s="602"/>
      <c r="BQ73" s="555">
        <v>67</v>
      </c>
      <c r="BR73" s="646"/>
      <c r="BS73" s="647"/>
      <c r="BT73" s="648"/>
      <c r="BU73" s="648"/>
      <c r="BV73" s="648"/>
      <c r="BW73" s="648"/>
      <c r="BX73" s="648"/>
      <c r="BY73" s="648"/>
      <c r="BZ73" s="648"/>
      <c r="CA73" s="648"/>
      <c r="CB73" s="648"/>
      <c r="CC73" s="648"/>
      <c r="CD73" s="648"/>
      <c r="CE73" s="648"/>
      <c r="CF73" s="648"/>
      <c r="CG73" s="649"/>
      <c r="CH73" s="650"/>
      <c r="CI73" s="651"/>
      <c r="CJ73" s="651"/>
      <c r="CK73" s="651"/>
      <c r="CL73" s="652"/>
      <c r="CM73" s="650"/>
      <c r="CN73" s="651"/>
      <c r="CO73" s="651"/>
      <c r="CP73" s="651"/>
      <c r="CQ73" s="652"/>
      <c r="CR73" s="650"/>
      <c r="CS73" s="651"/>
      <c r="CT73" s="651"/>
      <c r="CU73" s="651"/>
      <c r="CV73" s="652"/>
      <c r="CW73" s="650"/>
      <c r="CX73" s="651"/>
      <c r="CY73" s="651"/>
      <c r="CZ73" s="651"/>
      <c r="DA73" s="652"/>
      <c r="DB73" s="650"/>
      <c r="DC73" s="651"/>
      <c r="DD73" s="651"/>
      <c r="DE73" s="651"/>
      <c r="DF73" s="652"/>
      <c r="DG73" s="650"/>
      <c r="DH73" s="651"/>
      <c r="DI73" s="651"/>
      <c r="DJ73" s="651"/>
      <c r="DK73" s="652"/>
      <c r="DL73" s="650"/>
      <c r="DM73" s="651"/>
      <c r="DN73" s="651"/>
      <c r="DO73" s="651"/>
      <c r="DP73" s="652"/>
      <c r="DQ73" s="650"/>
      <c r="DR73" s="651"/>
      <c r="DS73" s="651"/>
      <c r="DT73" s="651"/>
      <c r="DU73" s="652"/>
      <c r="DV73" s="647"/>
      <c r="DW73" s="648"/>
      <c r="DX73" s="648"/>
      <c r="DY73" s="648"/>
      <c r="DZ73" s="653"/>
      <c r="EA73" s="499"/>
    </row>
    <row r="74" spans="1:131" ht="26.25" customHeight="1" x14ac:dyDescent="0.2">
      <c r="A74" s="555">
        <v>7</v>
      </c>
      <c r="B74" s="664" t="s">
        <v>361</v>
      </c>
      <c r="C74" s="665"/>
      <c r="D74" s="665"/>
      <c r="E74" s="665"/>
      <c r="F74" s="665"/>
      <c r="G74" s="665"/>
      <c r="H74" s="665"/>
      <c r="I74" s="665"/>
      <c r="J74" s="665"/>
      <c r="K74" s="665"/>
      <c r="L74" s="665"/>
      <c r="M74" s="665"/>
      <c r="N74" s="665"/>
      <c r="O74" s="665"/>
      <c r="P74" s="666"/>
      <c r="Q74" s="667">
        <v>6282</v>
      </c>
      <c r="R74" s="621">
        <v>6933</v>
      </c>
      <c r="S74" s="621">
        <v>6933</v>
      </c>
      <c r="T74" s="621">
        <v>6933</v>
      </c>
      <c r="U74" s="621">
        <v>6933</v>
      </c>
      <c r="V74" s="621">
        <v>6206</v>
      </c>
      <c r="W74" s="621">
        <v>6850</v>
      </c>
      <c r="X74" s="621">
        <v>6850</v>
      </c>
      <c r="Y74" s="621">
        <v>6850</v>
      </c>
      <c r="Z74" s="621">
        <v>6850</v>
      </c>
      <c r="AA74" s="621">
        <v>76</v>
      </c>
      <c r="AB74" s="621">
        <v>82</v>
      </c>
      <c r="AC74" s="621">
        <v>82</v>
      </c>
      <c r="AD74" s="621">
        <v>82</v>
      </c>
      <c r="AE74" s="621">
        <v>82</v>
      </c>
      <c r="AF74" s="621">
        <v>76</v>
      </c>
      <c r="AG74" s="621">
        <v>82</v>
      </c>
      <c r="AH74" s="621">
        <v>82</v>
      </c>
      <c r="AI74" s="621">
        <v>82</v>
      </c>
      <c r="AJ74" s="621">
        <v>82</v>
      </c>
      <c r="AK74" s="621">
        <v>1908</v>
      </c>
      <c r="AL74" s="621">
        <v>2485</v>
      </c>
      <c r="AM74" s="621">
        <v>2485</v>
      </c>
      <c r="AN74" s="621">
        <v>2485</v>
      </c>
      <c r="AO74" s="621">
        <v>2485</v>
      </c>
      <c r="AP74" s="621" t="s">
        <v>326</v>
      </c>
      <c r="AQ74" s="621"/>
      <c r="AR74" s="621"/>
      <c r="AS74" s="621"/>
      <c r="AT74" s="621"/>
      <c r="AU74" s="621" t="s">
        <v>326</v>
      </c>
      <c r="AV74" s="621"/>
      <c r="AW74" s="621"/>
      <c r="AX74" s="621"/>
      <c r="AY74" s="621"/>
      <c r="AZ74" s="623"/>
      <c r="BA74" s="623"/>
      <c r="BB74" s="623"/>
      <c r="BC74" s="623"/>
      <c r="BD74" s="624"/>
      <c r="BE74" s="602"/>
      <c r="BF74" s="602"/>
      <c r="BG74" s="602"/>
      <c r="BH74" s="602"/>
      <c r="BI74" s="602"/>
      <c r="BJ74" s="602"/>
      <c r="BK74" s="602"/>
      <c r="BL74" s="602"/>
      <c r="BM74" s="602"/>
      <c r="BN74" s="602"/>
      <c r="BO74" s="602"/>
      <c r="BP74" s="602"/>
      <c r="BQ74" s="555">
        <v>68</v>
      </c>
      <c r="BR74" s="646"/>
      <c r="BS74" s="647"/>
      <c r="BT74" s="648"/>
      <c r="BU74" s="648"/>
      <c r="BV74" s="648"/>
      <c r="BW74" s="648"/>
      <c r="BX74" s="648"/>
      <c r="BY74" s="648"/>
      <c r="BZ74" s="648"/>
      <c r="CA74" s="648"/>
      <c r="CB74" s="648"/>
      <c r="CC74" s="648"/>
      <c r="CD74" s="648"/>
      <c r="CE74" s="648"/>
      <c r="CF74" s="648"/>
      <c r="CG74" s="649"/>
      <c r="CH74" s="650"/>
      <c r="CI74" s="651"/>
      <c r="CJ74" s="651"/>
      <c r="CK74" s="651"/>
      <c r="CL74" s="652"/>
      <c r="CM74" s="650"/>
      <c r="CN74" s="651"/>
      <c r="CO74" s="651"/>
      <c r="CP74" s="651"/>
      <c r="CQ74" s="652"/>
      <c r="CR74" s="650"/>
      <c r="CS74" s="651"/>
      <c r="CT74" s="651"/>
      <c r="CU74" s="651"/>
      <c r="CV74" s="652"/>
      <c r="CW74" s="650"/>
      <c r="CX74" s="651"/>
      <c r="CY74" s="651"/>
      <c r="CZ74" s="651"/>
      <c r="DA74" s="652"/>
      <c r="DB74" s="650"/>
      <c r="DC74" s="651"/>
      <c r="DD74" s="651"/>
      <c r="DE74" s="651"/>
      <c r="DF74" s="652"/>
      <c r="DG74" s="650"/>
      <c r="DH74" s="651"/>
      <c r="DI74" s="651"/>
      <c r="DJ74" s="651"/>
      <c r="DK74" s="652"/>
      <c r="DL74" s="650"/>
      <c r="DM74" s="651"/>
      <c r="DN74" s="651"/>
      <c r="DO74" s="651"/>
      <c r="DP74" s="652"/>
      <c r="DQ74" s="650"/>
      <c r="DR74" s="651"/>
      <c r="DS74" s="651"/>
      <c r="DT74" s="651"/>
      <c r="DU74" s="652"/>
      <c r="DV74" s="647"/>
      <c r="DW74" s="648"/>
      <c r="DX74" s="648"/>
      <c r="DY74" s="648"/>
      <c r="DZ74" s="653"/>
      <c r="EA74" s="499"/>
    </row>
    <row r="75" spans="1:131" ht="26.25" customHeight="1" x14ac:dyDescent="0.2">
      <c r="A75" s="555">
        <v>8</v>
      </c>
      <c r="B75" s="664" t="s">
        <v>362</v>
      </c>
      <c r="C75" s="665"/>
      <c r="D75" s="665"/>
      <c r="E75" s="665"/>
      <c r="F75" s="665"/>
      <c r="G75" s="665"/>
      <c r="H75" s="665"/>
      <c r="I75" s="665"/>
      <c r="J75" s="665"/>
      <c r="K75" s="665"/>
      <c r="L75" s="665"/>
      <c r="M75" s="665"/>
      <c r="N75" s="665"/>
      <c r="O75" s="665"/>
      <c r="P75" s="666"/>
      <c r="Q75" s="668">
        <v>1478091</v>
      </c>
      <c r="R75" s="669">
        <v>1385861</v>
      </c>
      <c r="S75" s="669">
        <v>1385861</v>
      </c>
      <c r="T75" s="669">
        <v>1385861</v>
      </c>
      <c r="U75" s="620">
        <v>1385861</v>
      </c>
      <c r="V75" s="670">
        <v>1440066</v>
      </c>
      <c r="W75" s="669">
        <v>1346246</v>
      </c>
      <c r="X75" s="669">
        <v>1346246</v>
      </c>
      <c r="Y75" s="669">
        <v>1346246</v>
      </c>
      <c r="Z75" s="620">
        <v>1346246</v>
      </c>
      <c r="AA75" s="670">
        <v>38025</v>
      </c>
      <c r="AB75" s="669">
        <v>39615</v>
      </c>
      <c r="AC75" s="669">
        <v>39615</v>
      </c>
      <c r="AD75" s="669">
        <v>39615</v>
      </c>
      <c r="AE75" s="620">
        <v>39615</v>
      </c>
      <c r="AF75" s="670">
        <v>38025</v>
      </c>
      <c r="AG75" s="669">
        <v>39615</v>
      </c>
      <c r="AH75" s="669">
        <v>39615</v>
      </c>
      <c r="AI75" s="669">
        <v>39615</v>
      </c>
      <c r="AJ75" s="620">
        <v>39615</v>
      </c>
      <c r="AK75" s="670">
        <v>17867</v>
      </c>
      <c r="AL75" s="669">
        <v>13582</v>
      </c>
      <c r="AM75" s="669">
        <v>13582</v>
      </c>
      <c r="AN75" s="669">
        <v>13582</v>
      </c>
      <c r="AO75" s="620">
        <v>13582</v>
      </c>
      <c r="AP75" s="670" t="s">
        <v>326</v>
      </c>
      <c r="AQ75" s="669"/>
      <c r="AR75" s="669"/>
      <c r="AS75" s="669"/>
      <c r="AT75" s="620"/>
      <c r="AU75" s="670" t="s">
        <v>326</v>
      </c>
      <c r="AV75" s="669"/>
      <c r="AW75" s="669"/>
      <c r="AX75" s="669"/>
      <c r="AY75" s="620"/>
      <c r="AZ75" s="623"/>
      <c r="BA75" s="623"/>
      <c r="BB75" s="623"/>
      <c r="BC75" s="623"/>
      <c r="BD75" s="624"/>
      <c r="BE75" s="602"/>
      <c r="BF75" s="602"/>
      <c r="BG75" s="602"/>
      <c r="BH75" s="602"/>
      <c r="BI75" s="602"/>
      <c r="BJ75" s="602"/>
      <c r="BK75" s="602"/>
      <c r="BL75" s="602"/>
      <c r="BM75" s="602"/>
      <c r="BN75" s="602"/>
      <c r="BO75" s="602"/>
      <c r="BP75" s="602"/>
      <c r="BQ75" s="555">
        <v>69</v>
      </c>
      <c r="BR75" s="646"/>
      <c r="BS75" s="647"/>
      <c r="BT75" s="648"/>
      <c r="BU75" s="648"/>
      <c r="BV75" s="648"/>
      <c r="BW75" s="648"/>
      <c r="BX75" s="648"/>
      <c r="BY75" s="648"/>
      <c r="BZ75" s="648"/>
      <c r="CA75" s="648"/>
      <c r="CB75" s="648"/>
      <c r="CC75" s="648"/>
      <c r="CD75" s="648"/>
      <c r="CE75" s="648"/>
      <c r="CF75" s="648"/>
      <c r="CG75" s="649"/>
      <c r="CH75" s="650"/>
      <c r="CI75" s="651"/>
      <c r="CJ75" s="651"/>
      <c r="CK75" s="651"/>
      <c r="CL75" s="652"/>
      <c r="CM75" s="650"/>
      <c r="CN75" s="651"/>
      <c r="CO75" s="651"/>
      <c r="CP75" s="651"/>
      <c r="CQ75" s="652"/>
      <c r="CR75" s="650"/>
      <c r="CS75" s="651"/>
      <c r="CT75" s="651"/>
      <c r="CU75" s="651"/>
      <c r="CV75" s="652"/>
      <c r="CW75" s="650"/>
      <c r="CX75" s="651"/>
      <c r="CY75" s="651"/>
      <c r="CZ75" s="651"/>
      <c r="DA75" s="652"/>
      <c r="DB75" s="650"/>
      <c r="DC75" s="651"/>
      <c r="DD75" s="651"/>
      <c r="DE75" s="651"/>
      <c r="DF75" s="652"/>
      <c r="DG75" s="650"/>
      <c r="DH75" s="651"/>
      <c r="DI75" s="651"/>
      <c r="DJ75" s="651"/>
      <c r="DK75" s="652"/>
      <c r="DL75" s="650"/>
      <c r="DM75" s="651"/>
      <c r="DN75" s="651"/>
      <c r="DO75" s="651"/>
      <c r="DP75" s="652"/>
      <c r="DQ75" s="650"/>
      <c r="DR75" s="651"/>
      <c r="DS75" s="651"/>
      <c r="DT75" s="651"/>
      <c r="DU75" s="652"/>
      <c r="DV75" s="647"/>
      <c r="DW75" s="648"/>
      <c r="DX75" s="648"/>
      <c r="DY75" s="648"/>
      <c r="DZ75" s="653"/>
      <c r="EA75" s="499"/>
    </row>
    <row r="76" spans="1:131" ht="26.25" customHeight="1" x14ac:dyDescent="0.2">
      <c r="A76" s="555">
        <v>9</v>
      </c>
      <c r="B76" s="664" t="s">
        <v>363</v>
      </c>
      <c r="C76" s="665"/>
      <c r="D76" s="665"/>
      <c r="E76" s="665"/>
      <c r="F76" s="665"/>
      <c r="G76" s="665"/>
      <c r="H76" s="665"/>
      <c r="I76" s="665"/>
      <c r="J76" s="665"/>
      <c r="K76" s="665"/>
      <c r="L76" s="665"/>
      <c r="M76" s="665"/>
      <c r="N76" s="665"/>
      <c r="O76" s="665"/>
      <c r="P76" s="666"/>
      <c r="Q76" s="668">
        <v>1378</v>
      </c>
      <c r="R76" s="669"/>
      <c r="S76" s="669"/>
      <c r="T76" s="669"/>
      <c r="U76" s="620"/>
      <c r="V76" s="670">
        <v>1271</v>
      </c>
      <c r="W76" s="669"/>
      <c r="X76" s="669"/>
      <c r="Y76" s="669"/>
      <c r="Z76" s="620"/>
      <c r="AA76" s="670">
        <v>107</v>
      </c>
      <c r="AB76" s="669"/>
      <c r="AC76" s="669"/>
      <c r="AD76" s="669"/>
      <c r="AE76" s="620"/>
      <c r="AF76" s="670">
        <v>107</v>
      </c>
      <c r="AG76" s="669"/>
      <c r="AH76" s="669"/>
      <c r="AI76" s="669"/>
      <c r="AJ76" s="620"/>
      <c r="AK76" s="670" t="s">
        <v>326</v>
      </c>
      <c r="AL76" s="669"/>
      <c r="AM76" s="669"/>
      <c r="AN76" s="669"/>
      <c r="AO76" s="620"/>
      <c r="AP76" s="670">
        <v>11419</v>
      </c>
      <c r="AQ76" s="669"/>
      <c r="AR76" s="669"/>
      <c r="AS76" s="669"/>
      <c r="AT76" s="620"/>
      <c r="AU76" s="670">
        <v>3806</v>
      </c>
      <c r="AV76" s="669"/>
      <c r="AW76" s="669"/>
      <c r="AX76" s="669"/>
      <c r="AY76" s="620"/>
      <c r="AZ76" s="623"/>
      <c r="BA76" s="623"/>
      <c r="BB76" s="623"/>
      <c r="BC76" s="623"/>
      <c r="BD76" s="624"/>
      <c r="BE76" s="602"/>
      <c r="BF76" s="602"/>
      <c r="BG76" s="602"/>
      <c r="BH76" s="602"/>
      <c r="BI76" s="602"/>
      <c r="BJ76" s="602"/>
      <c r="BK76" s="602"/>
      <c r="BL76" s="602"/>
      <c r="BM76" s="602"/>
      <c r="BN76" s="602"/>
      <c r="BO76" s="602"/>
      <c r="BP76" s="602"/>
      <c r="BQ76" s="555">
        <v>70</v>
      </c>
      <c r="BR76" s="646"/>
      <c r="BS76" s="647"/>
      <c r="BT76" s="648"/>
      <c r="BU76" s="648"/>
      <c r="BV76" s="648"/>
      <c r="BW76" s="648"/>
      <c r="BX76" s="648"/>
      <c r="BY76" s="648"/>
      <c r="BZ76" s="648"/>
      <c r="CA76" s="648"/>
      <c r="CB76" s="648"/>
      <c r="CC76" s="648"/>
      <c r="CD76" s="648"/>
      <c r="CE76" s="648"/>
      <c r="CF76" s="648"/>
      <c r="CG76" s="649"/>
      <c r="CH76" s="650"/>
      <c r="CI76" s="651"/>
      <c r="CJ76" s="651"/>
      <c r="CK76" s="651"/>
      <c r="CL76" s="652"/>
      <c r="CM76" s="650"/>
      <c r="CN76" s="651"/>
      <c r="CO76" s="651"/>
      <c r="CP76" s="651"/>
      <c r="CQ76" s="652"/>
      <c r="CR76" s="650"/>
      <c r="CS76" s="651"/>
      <c r="CT76" s="651"/>
      <c r="CU76" s="651"/>
      <c r="CV76" s="652"/>
      <c r="CW76" s="650"/>
      <c r="CX76" s="651"/>
      <c r="CY76" s="651"/>
      <c r="CZ76" s="651"/>
      <c r="DA76" s="652"/>
      <c r="DB76" s="650"/>
      <c r="DC76" s="651"/>
      <c r="DD76" s="651"/>
      <c r="DE76" s="651"/>
      <c r="DF76" s="652"/>
      <c r="DG76" s="650"/>
      <c r="DH76" s="651"/>
      <c r="DI76" s="651"/>
      <c r="DJ76" s="651"/>
      <c r="DK76" s="652"/>
      <c r="DL76" s="650"/>
      <c r="DM76" s="651"/>
      <c r="DN76" s="651"/>
      <c r="DO76" s="651"/>
      <c r="DP76" s="652"/>
      <c r="DQ76" s="650"/>
      <c r="DR76" s="651"/>
      <c r="DS76" s="651"/>
      <c r="DT76" s="651"/>
      <c r="DU76" s="652"/>
      <c r="DV76" s="647"/>
      <c r="DW76" s="648"/>
      <c r="DX76" s="648"/>
      <c r="DY76" s="648"/>
      <c r="DZ76" s="653"/>
      <c r="EA76" s="499"/>
    </row>
    <row r="77" spans="1:131" ht="26.25" customHeight="1" x14ac:dyDescent="0.2">
      <c r="A77" s="555">
        <v>10</v>
      </c>
      <c r="B77" s="664"/>
      <c r="C77" s="665"/>
      <c r="D77" s="665"/>
      <c r="E77" s="665"/>
      <c r="F77" s="665"/>
      <c r="G77" s="665"/>
      <c r="H77" s="665"/>
      <c r="I77" s="665"/>
      <c r="J77" s="665"/>
      <c r="K77" s="665"/>
      <c r="L77" s="665"/>
      <c r="M77" s="665"/>
      <c r="N77" s="665"/>
      <c r="O77" s="665"/>
      <c r="P77" s="666"/>
      <c r="Q77" s="668"/>
      <c r="R77" s="669"/>
      <c r="S77" s="669"/>
      <c r="T77" s="669"/>
      <c r="U77" s="620"/>
      <c r="V77" s="670"/>
      <c r="W77" s="669"/>
      <c r="X77" s="669"/>
      <c r="Y77" s="669"/>
      <c r="Z77" s="620"/>
      <c r="AA77" s="670"/>
      <c r="AB77" s="669"/>
      <c r="AC77" s="669"/>
      <c r="AD77" s="669"/>
      <c r="AE77" s="620"/>
      <c r="AF77" s="670"/>
      <c r="AG77" s="669"/>
      <c r="AH77" s="669"/>
      <c r="AI77" s="669"/>
      <c r="AJ77" s="620"/>
      <c r="AK77" s="670"/>
      <c r="AL77" s="669"/>
      <c r="AM77" s="669"/>
      <c r="AN77" s="669"/>
      <c r="AO77" s="620"/>
      <c r="AP77" s="670"/>
      <c r="AQ77" s="669"/>
      <c r="AR77" s="669"/>
      <c r="AS77" s="669"/>
      <c r="AT77" s="620"/>
      <c r="AU77" s="670"/>
      <c r="AV77" s="669"/>
      <c r="AW77" s="669"/>
      <c r="AX77" s="669"/>
      <c r="AY77" s="620"/>
      <c r="AZ77" s="623"/>
      <c r="BA77" s="623"/>
      <c r="BB77" s="623"/>
      <c r="BC77" s="623"/>
      <c r="BD77" s="624"/>
      <c r="BE77" s="602"/>
      <c r="BF77" s="602"/>
      <c r="BG77" s="602"/>
      <c r="BH77" s="602"/>
      <c r="BI77" s="602"/>
      <c r="BJ77" s="602"/>
      <c r="BK77" s="602"/>
      <c r="BL77" s="602"/>
      <c r="BM77" s="602"/>
      <c r="BN77" s="602"/>
      <c r="BO77" s="602"/>
      <c r="BP77" s="602"/>
      <c r="BQ77" s="555">
        <v>71</v>
      </c>
      <c r="BR77" s="646"/>
      <c r="BS77" s="647"/>
      <c r="BT77" s="648"/>
      <c r="BU77" s="648"/>
      <c r="BV77" s="648"/>
      <c r="BW77" s="648"/>
      <c r="BX77" s="648"/>
      <c r="BY77" s="648"/>
      <c r="BZ77" s="648"/>
      <c r="CA77" s="648"/>
      <c r="CB77" s="648"/>
      <c r="CC77" s="648"/>
      <c r="CD77" s="648"/>
      <c r="CE77" s="648"/>
      <c r="CF77" s="648"/>
      <c r="CG77" s="649"/>
      <c r="CH77" s="650"/>
      <c r="CI77" s="651"/>
      <c r="CJ77" s="651"/>
      <c r="CK77" s="651"/>
      <c r="CL77" s="652"/>
      <c r="CM77" s="650"/>
      <c r="CN77" s="651"/>
      <c r="CO77" s="651"/>
      <c r="CP77" s="651"/>
      <c r="CQ77" s="652"/>
      <c r="CR77" s="650"/>
      <c r="CS77" s="651"/>
      <c r="CT77" s="651"/>
      <c r="CU77" s="651"/>
      <c r="CV77" s="652"/>
      <c r="CW77" s="650"/>
      <c r="CX77" s="651"/>
      <c r="CY77" s="651"/>
      <c r="CZ77" s="651"/>
      <c r="DA77" s="652"/>
      <c r="DB77" s="650"/>
      <c r="DC77" s="651"/>
      <c r="DD77" s="651"/>
      <c r="DE77" s="651"/>
      <c r="DF77" s="652"/>
      <c r="DG77" s="650"/>
      <c r="DH77" s="651"/>
      <c r="DI77" s="651"/>
      <c r="DJ77" s="651"/>
      <c r="DK77" s="652"/>
      <c r="DL77" s="650"/>
      <c r="DM77" s="651"/>
      <c r="DN77" s="651"/>
      <c r="DO77" s="651"/>
      <c r="DP77" s="652"/>
      <c r="DQ77" s="650"/>
      <c r="DR77" s="651"/>
      <c r="DS77" s="651"/>
      <c r="DT77" s="651"/>
      <c r="DU77" s="652"/>
      <c r="DV77" s="647"/>
      <c r="DW77" s="648"/>
      <c r="DX77" s="648"/>
      <c r="DY77" s="648"/>
      <c r="DZ77" s="653"/>
      <c r="EA77" s="499"/>
    </row>
    <row r="78" spans="1:131" ht="26.25" customHeight="1" x14ac:dyDescent="0.2">
      <c r="A78" s="555">
        <v>11</v>
      </c>
      <c r="B78" s="664"/>
      <c r="C78" s="665"/>
      <c r="D78" s="665"/>
      <c r="E78" s="665"/>
      <c r="F78" s="665"/>
      <c r="G78" s="665"/>
      <c r="H78" s="665"/>
      <c r="I78" s="665"/>
      <c r="J78" s="665"/>
      <c r="K78" s="665"/>
      <c r="L78" s="665"/>
      <c r="M78" s="665"/>
      <c r="N78" s="665"/>
      <c r="O78" s="665"/>
      <c r="P78" s="666"/>
      <c r="Q78" s="667"/>
      <c r="R78" s="621"/>
      <c r="S78" s="621"/>
      <c r="T78" s="621"/>
      <c r="U78" s="621"/>
      <c r="V78" s="621"/>
      <c r="W78" s="621"/>
      <c r="X78" s="621"/>
      <c r="Y78" s="621"/>
      <c r="Z78" s="621"/>
      <c r="AA78" s="621"/>
      <c r="AB78" s="621"/>
      <c r="AC78" s="621"/>
      <c r="AD78" s="621"/>
      <c r="AE78" s="621"/>
      <c r="AF78" s="621"/>
      <c r="AG78" s="621"/>
      <c r="AH78" s="621"/>
      <c r="AI78" s="621"/>
      <c r="AJ78" s="621"/>
      <c r="AK78" s="621"/>
      <c r="AL78" s="621"/>
      <c r="AM78" s="621"/>
      <c r="AN78" s="621"/>
      <c r="AO78" s="621"/>
      <c r="AP78" s="621"/>
      <c r="AQ78" s="621"/>
      <c r="AR78" s="621"/>
      <c r="AS78" s="621"/>
      <c r="AT78" s="621"/>
      <c r="AU78" s="621"/>
      <c r="AV78" s="621"/>
      <c r="AW78" s="621"/>
      <c r="AX78" s="621"/>
      <c r="AY78" s="621"/>
      <c r="AZ78" s="623"/>
      <c r="BA78" s="623"/>
      <c r="BB78" s="623"/>
      <c r="BC78" s="623"/>
      <c r="BD78" s="624"/>
      <c r="BE78" s="602"/>
      <c r="BF78" s="602"/>
      <c r="BG78" s="602"/>
      <c r="BH78" s="602"/>
      <c r="BI78" s="602"/>
      <c r="BJ78" s="499"/>
      <c r="BK78" s="499"/>
      <c r="BL78" s="499"/>
      <c r="BM78" s="499"/>
      <c r="BN78" s="499"/>
      <c r="BO78" s="602"/>
      <c r="BP78" s="602"/>
      <c r="BQ78" s="555">
        <v>72</v>
      </c>
      <c r="BR78" s="646"/>
      <c r="BS78" s="647"/>
      <c r="BT78" s="648"/>
      <c r="BU78" s="648"/>
      <c r="BV78" s="648"/>
      <c r="BW78" s="648"/>
      <c r="BX78" s="648"/>
      <c r="BY78" s="648"/>
      <c r="BZ78" s="648"/>
      <c r="CA78" s="648"/>
      <c r="CB78" s="648"/>
      <c r="CC78" s="648"/>
      <c r="CD78" s="648"/>
      <c r="CE78" s="648"/>
      <c r="CF78" s="648"/>
      <c r="CG78" s="649"/>
      <c r="CH78" s="650"/>
      <c r="CI78" s="651"/>
      <c r="CJ78" s="651"/>
      <c r="CK78" s="651"/>
      <c r="CL78" s="652"/>
      <c r="CM78" s="650"/>
      <c r="CN78" s="651"/>
      <c r="CO78" s="651"/>
      <c r="CP78" s="651"/>
      <c r="CQ78" s="652"/>
      <c r="CR78" s="650"/>
      <c r="CS78" s="651"/>
      <c r="CT78" s="651"/>
      <c r="CU78" s="651"/>
      <c r="CV78" s="652"/>
      <c r="CW78" s="650"/>
      <c r="CX78" s="651"/>
      <c r="CY78" s="651"/>
      <c r="CZ78" s="651"/>
      <c r="DA78" s="652"/>
      <c r="DB78" s="650"/>
      <c r="DC78" s="651"/>
      <c r="DD78" s="651"/>
      <c r="DE78" s="651"/>
      <c r="DF78" s="652"/>
      <c r="DG78" s="650"/>
      <c r="DH78" s="651"/>
      <c r="DI78" s="651"/>
      <c r="DJ78" s="651"/>
      <c r="DK78" s="652"/>
      <c r="DL78" s="650"/>
      <c r="DM78" s="651"/>
      <c r="DN78" s="651"/>
      <c r="DO78" s="651"/>
      <c r="DP78" s="652"/>
      <c r="DQ78" s="650"/>
      <c r="DR78" s="651"/>
      <c r="DS78" s="651"/>
      <c r="DT78" s="651"/>
      <c r="DU78" s="652"/>
      <c r="DV78" s="647"/>
      <c r="DW78" s="648"/>
      <c r="DX78" s="648"/>
      <c r="DY78" s="648"/>
      <c r="DZ78" s="653"/>
      <c r="EA78" s="499"/>
    </row>
    <row r="79" spans="1:131" ht="26.25" customHeight="1" x14ac:dyDescent="0.2">
      <c r="A79" s="555">
        <v>12</v>
      </c>
      <c r="B79" s="664"/>
      <c r="C79" s="665"/>
      <c r="D79" s="665"/>
      <c r="E79" s="665"/>
      <c r="F79" s="665"/>
      <c r="G79" s="665"/>
      <c r="H79" s="665"/>
      <c r="I79" s="665"/>
      <c r="J79" s="665"/>
      <c r="K79" s="665"/>
      <c r="L79" s="665"/>
      <c r="M79" s="665"/>
      <c r="N79" s="665"/>
      <c r="O79" s="665"/>
      <c r="P79" s="666"/>
      <c r="Q79" s="667"/>
      <c r="R79" s="621"/>
      <c r="S79" s="621"/>
      <c r="T79" s="621"/>
      <c r="U79" s="621"/>
      <c r="V79" s="621"/>
      <c r="W79" s="621"/>
      <c r="X79" s="621"/>
      <c r="Y79" s="621"/>
      <c r="Z79" s="621"/>
      <c r="AA79" s="621"/>
      <c r="AB79" s="621"/>
      <c r="AC79" s="621"/>
      <c r="AD79" s="621"/>
      <c r="AE79" s="621"/>
      <c r="AF79" s="621"/>
      <c r="AG79" s="621"/>
      <c r="AH79" s="621"/>
      <c r="AI79" s="621"/>
      <c r="AJ79" s="621"/>
      <c r="AK79" s="621"/>
      <c r="AL79" s="621"/>
      <c r="AM79" s="621"/>
      <c r="AN79" s="621"/>
      <c r="AO79" s="621"/>
      <c r="AP79" s="621"/>
      <c r="AQ79" s="621"/>
      <c r="AR79" s="621"/>
      <c r="AS79" s="621"/>
      <c r="AT79" s="621"/>
      <c r="AU79" s="621"/>
      <c r="AV79" s="621"/>
      <c r="AW79" s="621"/>
      <c r="AX79" s="621"/>
      <c r="AY79" s="621"/>
      <c r="AZ79" s="623"/>
      <c r="BA79" s="623"/>
      <c r="BB79" s="623"/>
      <c r="BC79" s="623"/>
      <c r="BD79" s="624"/>
      <c r="BE79" s="602"/>
      <c r="BF79" s="602"/>
      <c r="BG79" s="602"/>
      <c r="BH79" s="602"/>
      <c r="BI79" s="602"/>
      <c r="BJ79" s="499"/>
      <c r="BK79" s="499"/>
      <c r="BL79" s="499"/>
      <c r="BM79" s="499"/>
      <c r="BN79" s="499"/>
      <c r="BO79" s="602"/>
      <c r="BP79" s="602"/>
      <c r="BQ79" s="555">
        <v>73</v>
      </c>
      <c r="BR79" s="646"/>
      <c r="BS79" s="647"/>
      <c r="BT79" s="648"/>
      <c r="BU79" s="648"/>
      <c r="BV79" s="648"/>
      <c r="BW79" s="648"/>
      <c r="BX79" s="648"/>
      <c r="BY79" s="648"/>
      <c r="BZ79" s="648"/>
      <c r="CA79" s="648"/>
      <c r="CB79" s="648"/>
      <c r="CC79" s="648"/>
      <c r="CD79" s="648"/>
      <c r="CE79" s="648"/>
      <c r="CF79" s="648"/>
      <c r="CG79" s="649"/>
      <c r="CH79" s="650"/>
      <c r="CI79" s="651"/>
      <c r="CJ79" s="651"/>
      <c r="CK79" s="651"/>
      <c r="CL79" s="652"/>
      <c r="CM79" s="650"/>
      <c r="CN79" s="651"/>
      <c r="CO79" s="651"/>
      <c r="CP79" s="651"/>
      <c r="CQ79" s="652"/>
      <c r="CR79" s="650"/>
      <c r="CS79" s="651"/>
      <c r="CT79" s="651"/>
      <c r="CU79" s="651"/>
      <c r="CV79" s="652"/>
      <c r="CW79" s="650"/>
      <c r="CX79" s="651"/>
      <c r="CY79" s="651"/>
      <c r="CZ79" s="651"/>
      <c r="DA79" s="652"/>
      <c r="DB79" s="650"/>
      <c r="DC79" s="651"/>
      <c r="DD79" s="651"/>
      <c r="DE79" s="651"/>
      <c r="DF79" s="652"/>
      <c r="DG79" s="650"/>
      <c r="DH79" s="651"/>
      <c r="DI79" s="651"/>
      <c r="DJ79" s="651"/>
      <c r="DK79" s="652"/>
      <c r="DL79" s="650"/>
      <c r="DM79" s="651"/>
      <c r="DN79" s="651"/>
      <c r="DO79" s="651"/>
      <c r="DP79" s="652"/>
      <c r="DQ79" s="650"/>
      <c r="DR79" s="651"/>
      <c r="DS79" s="651"/>
      <c r="DT79" s="651"/>
      <c r="DU79" s="652"/>
      <c r="DV79" s="647"/>
      <c r="DW79" s="648"/>
      <c r="DX79" s="648"/>
      <c r="DY79" s="648"/>
      <c r="DZ79" s="653"/>
      <c r="EA79" s="499"/>
    </row>
    <row r="80" spans="1:131" ht="26.25" customHeight="1" x14ac:dyDescent="0.2">
      <c r="A80" s="555">
        <v>13</v>
      </c>
      <c r="B80" s="664"/>
      <c r="C80" s="665"/>
      <c r="D80" s="665"/>
      <c r="E80" s="665"/>
      <c r="F80" s="665"/>
      <c r="G80" s="665"/>
      <c r="H80" s="665"/>
      <c r="I80" s="665"/>
      <c r="J80" s="665"/>
      <c r="K80" s="665"/>
      <c r="L80" s="665"/>
      <c r="M80" s="665"/>
      <c r="N80" s="665"/>
      <c r="O80" s="665"/>
      <c r="P80" s="666"/>
      <c r="Q80" s="667"/>
      <c r="R80" s="621"/>
      <c r="S80" s="621"/>
      <c r="T80" s="621"/>
      <c r="U80" s="621"/>
      <c r="V80" s="621"/>
      <c r="W80" s="621"/>
      <c r="X80" s="621"/>
      <c r="Y80" s="621"/>
      <c r="Z80" s="621"/>
      <c r="AA80" s="621"/>
      <c r="AB80" s="621"/>
      <c r="AC80" s="621"/>
      <c r="AD80" s="621"/>
      <c r="AE80" s="621"/>
      <c r="AF80" s="621"/>
      <c r="AG80" s="621"/>
      <c r="AH80" s="621"/>
      <c r="AI80" s="621"/>
      <c r="AJ80" s="621"/>
      <c r="AK80" s="621"/>
      <c r="AL80" s="621"/>
      <c r="AM80" s="621"/>
      <c r="AN80" s="621"/>
      <c r="AO80" s="621"/>
      <c r="AP80" s="621"/>
      <c r="AQ80" s="621"/>
      <c r="AR80" s="621"/>
      <c r="AS80" s="621"/>
      <c r="AT80" s="621"/>
      <c r="AU80" s="621"/>
      <c r="AV80" s="621"/>
      <c r="AW80" s="621"/>
      <c r="AX80" s="621"/>
      <c r="AY80" s="621"/>
      <c r="AZ80" s="623"/>
      <c r="BA80" s="623"/>
      <c r="BB80" s="623"/>
      <c r="BC80" s="623"/>
      <c r="BD80" s="624"/>
      <c r="BE80" s="602"/>
      <c r="BF80" s="602"/>
      <c r="BG80" s="602"/>
      <c r="BH80" s="602"/>
      <c r="BI80" s="602"/>
      <c r="BJ80" s="602"/>
      <c r="BK80" s="602"/>
      <c r="BL80" s="602"/>
      <c r="BM80" s="602"/>
      <c r="BN80" s="602"/>
      <c r="BO80" s="602"/>
      <c r="BP80" s="602"/>
      <c r="BQ80" s="555">
        <v>74</v>
      </c>
      <c r="BR80" s="646"/>
      <c r="BS80" s="647"/>
      <c r="BT80" s="648"/>
      <c r="BU80" s="648"/>
      <c r="BV80" s="648"/>
      <c r="BW80" s="648"/>
      <c r="BX80" s="648"/>
      <c r="BY80" s="648"/>
      <c r="BZ80" s="648"/>
      <c r="CA80" s="648"/>
      <c r="CB80" s="648"/>
      <c r="CC80" s="648"/>
      <c r="CD80" s="648"/>
      <c r="CE80" s="648"/>
      <c r="CF80" s="648"/>
      <c r="CG80" s="649"/>
      <c r="CH80" s="650"/>
      <c r="CI80" s="651"/>
      <c r="CJ80" s="651"/>
      <c r="CK80" s="651"/>
      <c r="CL80" s="652"/>
      <c r="CM80" s="650"/>
      <c r="CN80" s="651"/>
      <c r="CO80" s="651"/>
      <c r="CP80" s="651"/>
      <c r="CQ80" s="652"/>
      <c r="CR80" s="650"/>
      <c r="CS80" s="651"/>
      <c r="CT80" s="651"/>
      <c r="CU80" s="651"/>
      <c r="CV80" s="652"/>
      <c r="CW80" s="650"/>
      <c r="CX80" s="651"/>
      <c r="CY80" s="651"/>
      <c r="CZ80" s="651"/>
      <c r="DA80" s="652"/>
      <c r="DB80" s="650"/>
      <c r="DC80" s="651"/>
      <c r="DD80" s="651"/>
      <c r="DE80" s="651"/>
      <c r="DF80" s="652"/>
      <c r="DG80" s="650"/>
      <c r="DH80" s="651"/>
      <c r="DI80" s="651"/>
      <c r="DJ80" s="651"/>
      <c r="DK80" s="652"/>
      <c r="DL80" s="650"/>
      <c r="DM80" s="651"/>
      <c r="DN80" s="651"/>
      <c r="DO80" s="651"/>
      <c r="DP80" s="652"/>
      <c r="DQ80" s="650"/>
      <c r="DR80" s="651"/>
      <c r="DS80" s="651"/>
      <c r="DT80" s="651"/>
      <c r="DU80" s="652"/>
      <c r="DV80" s="647"/>
      <c r="DW80" s="648"/>
      <c r="DX80" s="648"/>
      <c r="DY80" s="648"/>
      <c r="DZ80" s="653"/>
      <c r="EA80" s="499"/>
    </row>
    <row r="81" spans="1:131" ht="26.25" customHeight="1" x14ac:dyDescent="0.2">
      <c r="A81" s="555">
        <v>14</v>
      </c>
      <c r="B81" s="664"/>
      <c r="C81" s="665"/>
      <c r="D81" s="665"/>
      <c r="E81" s="665"/>
      <c r="F81" s="665"/>
      <c r="G81" s="665"/>
      <c r="H81" s="665"/>
      <c r="I81" s="665"/>
      <c r="J81" s="665"/>
      <c r="K81" s="665"/>
      <c r="L81" s="665"/>
      <c r="M81" s="665"/>
      <c r="N81" s="665"/>
      <c r="O81" s="665"/>
      <c r="P81" s="666"/>
      <c r="Q81" s="667"/>
      <c r="R81" s="621"/>
      <c r="S81" s="621"/>
      <c r="T81" s="621"/>
      <c r="U81" s="621"/>
      <c r="V81" s="621"/>
      <c r="W81" s="621"/>
      <c r="X81" s="621"/>
      <c r="Y81" s="621"/>
      <c r="Z81" s="621"/>
      <c r="AA81" s="621"/>
      <c r="AB81" s="621"/>
      <c r="AC81" s="621"/>
      <c r="AD81" s="621"/>
      <c r="AE81" s="621"/>
      <c r="AF81" s="621"/>
      <c r="AG81" s="621"/>
      <c r="AH81" s="621"/>
      <c r="AI81" s="621"/>
      <c r="AJ81" s="621"/>
      <c r="AK81" s="621"/>
      <c r="AL81" s="621"/>
      <c r="AM81" s="621"/>
      <c r="AN81" s="621"/>
      <c r="AO81" s="621"/>
      <c r="AP81" s="621"/>
      <c r="AQ81" s="621"/>
      <c r="AR81" s="621"/>
      <c r="AS81" s="621"/>
      <c r="AT81" s="621"/>
      <c r="AU81" s="621"/>
      <c r="AV81" s="621"/>
      <c r="AW81" s="621"/>
      <c r="AX81" s="621"/>
      <c r="AY81" s="621"/>
      <c r="AZ81" s="623"/>
      <c r="BA81" s="623"/>
      <c r="BB81" s="623"/>
      <c r="BC81" s="623"/>
      <c r="BD81" s="624"/>
      <c r="BE81" s="602"/>
      <c r="BF81" s="602"/>
      <c r="BG81" s="602"/>
      <c r="BH81" s="602"/>
      <c r="BI81" s="602"/>
      <c r="BJ81" s="602"/>
      <c r="BK81" s="602"/>
      <c r="BL81" s="602"/>
      <c r="BM81" s="602"/>
      <c r="BN81" s="602"/>
      <c r="BO81" s="602"/>
      <c r="BP81" s="602"/>
      <c r="BQ81" s="555">
        <v>75</v>
      </c>
      <c r="BR81" s="646"/>
      <c r="BS81" s="647"/>
      <c r="BT81" s="648"/>
      <c r="BU81" s="648"/>
      <c r="BV81" s="648"/>
      <c r="BW81" s="648"/>
      <c r="BX81" s="648"/>
      <c r="BY81" s="648"/>
      <c r="BZ81" s="648"/>
      <c r="CA81" s="648"/>
      <c r="CB81" s="648"/>
      <c r="CC81" s="648"/>
      <c r="CD81" s="648"/>
      <c r="CE81" s="648"/>
      <c r="CF81" s="648"/>
      <c r="CG81" s="649"/>
      <c r="CH81" s="650"/>
      <c r="CI81" s="651"/>
      <c r="CJ81" s="651"/>
      <c r="CK81" s="651"/>
      <c r="CL81" s="652"/>
      <c r="CM81" s="650"/>
      <c r="CN81" s="651"/>
      <c r="CO81" s="651"/>
      <c r="CP81" s="651"/>
      <c r="CQ81" s="652"/>
      <c r="CR81" s="650"/>
      <c r="CS81" s="651"/>
      <c r="CT81" s="651"/>
      <c r="CU81" s="651"/>
      <c r="CV81" s="652"/>
      <c r="CW81" s="650"/>
      <c r="CX81" s="651"/>
      <c r="CY81" s="651"/>
      <c r="CZ81" s="651"/>
      <c r="DA81" s="652"/>
      <c r="DB81" s="650"/>
      <c r="DC81" s="651"/>
      <c r="DD81" s="651"/>
      <c r="DE81" s="651"/>
      <c r="DF81" s="652"/>
      <c r="DG81" s="650"/>
      <c r="DH81" s="651"/>
      <c r="DI81" s="651"/>
      <c r="DJ81" s="651"/>
      <c r="DK81" s="652"/>
      <c r="DL81" s="650"/>
      <c r="DM81" s="651"/>
      <c r="DN81" s="651"/>
      <c r="DO81" s="651"/>
      <c r="DP81" s="652"/>
      <c r="DQ81" s="650"/>
      <c r="DR81" s="651"/>
      <c r="DS81" s="651"/>
      <c r="DT81" s="651"/>
      <c r="DU81" s="652"/>
      <c r="DV81" s="647"/>
      <c r="DW81" s="648"/>
      <c r="DX81" s="648"/>
      <c r="DY81" s="648"/>
      <c r="DZ81" s="653"/>
      <c r="EA81" s="499"/>
    </row>
    <row r="82" spans="1:131" ht="26.25" customHeight="1" x14ac:dyDescent="0.2">
      <c r="A82" s="555">
        <v>15</v>
      </c>
      <c r="B82" s="664"/>
      <c r="C82" s="665"/>
      <c r="D82" s="665"/>
      <c r="E82" s="665"/>
      <c r="F82" s="665"/>
      <c r="G82" s="665"/>
      <c r="H82" s="665"/>
      <c r="I82" s="665"/>
      <c r="J82" s="665"/>
      <c r="K82" s="665"/>
      <c r="L82" s="665"/>
      <c r="M82" s="665"/>
      <c r="N82" s="665"/>
      <c r="O82" s="665"/>
      <c r="P82" s="666"/>
      <c r="Q82" s="667"/>
      <c r="R82" s="621"/>
      <c r="S82" s="621"/>
      <c r="T82" s="621"/>
      <c r="U82" s="621"/>
      <c r="V82" s="621"/>
      <c r="W82" s="621"/>
      <c r="X82" s="621"/>
      <c r="Y82" s="621"/>
      <c r="Z82" s="621"/>
      <c r="AA82" s="621"/>
      <c r="AB82" s="621"/>
      <c r="AC82" s="621"/>
      <c r="AD82" s="621"/>
      <c r="AE82" s="621"/>
      <c r="AF82" s="621"/>
      <c r="AG82" s="621"/>
      <c r="AH82" s="621"/>
      <c r="AI82" s="621"/>
      <c r="AJ82" s="621"/>
      <c r="AK82" s="621"/>
      <c r="AL82" s="621"/>
      <c r="AM82" s="621"/>
      <c r="AN82" s="621"/>
      <c r="AO82" s="621"/>
      <c r="AP82" s="621"/>
      <c r="AQ82" s="621"/>
      <c r="AR82" s="621"/>
      <c r="AS82" s="621"/>
      <c r="AT82" s="621"/>
      <c r="AU82" s="621"/>
      <c r="AV82" s="621"/>
      <c r="AW82" s="621"/>
      <c r="AX82" s="621"/>
      <c r="AY82" s="621"/>
      <c r="AZ82" s="623"/>
      <c r="BA82" s="623"/>
      <c r="BB82" s="623"/>
      <c r="BC82" s="623"/>
      <c r="BD82" s="624"/>
      <c r="BE82" s="602"/>
      <c r="BF82" s="602"/>
      <c r="BG82" s="602"/>
      <c r="BH82" s="602"/>
      <c r="BI82" s="602"/>
      <c r="BJ82" s="602"/>
      <c r="BK82" s="602"/>
      <c r="BL82" s="602"/>
      <c r="BM82" s="602"/>
      <c r="BN82" s="602"/>
      <c r="BO82" s="602"/>
      <c r="BP82" s="602"/>
      <c r="BQ82" s="555">
        <v>76</v>
      </c>
      <c r="BR82" s="646"/>
      <c r="BS82" s="647"/>
      <c r="BT82" s="648"/>
      <c r="BU82" s="648"/>
      <c r="BV82" s="648"/>
      <c r="BW82" s="648"/>
      <c r="BX82" s="648"/>
      <c r="BY82" s="648"/>
      <c r="BZ82" s="648"/>
      <c r="CA82" s="648"/>
      <c r="CB82" s="648"/>
      <c r="CC82" s="648"/>
      <c r="CD82" s="648"/>
      <c r="CE82" s="648"/>
      <c r="CF82" s="648"/>
      <c r="CG82" s="649"/>
      <c r="CH82" s="650"/>
      <c r="CI82" s="651"/>
      <c r="CJ82" s="651"/>
      <c r="CK82" s="651"/>
      <c r="CL82" s="652"/>
      <c r="CM82" s="650"/>
      <c r="CN82" s="651"/>
      <c r="CO82" s="651"/>
      <c r="CP82" s="651"/>
      <c r="CQ82" s="652"/>
      <c r="CR82" s="650"/>
      <c r="CS82" s="651"/>
      <c r="CT82" s="651"/>
      <c r="CU82" s="651"/>
      <c r="CV82" s="652"/>
      <c r="CW82" s="650"/>
      <c r="CX82" s="651"/>
      <c r="CY82" s="651"/>
      <c r="CZ82" s="651"/>
      <c r="DA82" s="652"/>
      <c r="DB82" s="650"/>
      <c r="DC82" s="651"/>
      <c r="DD82" s="651"/>
      <c r="DE82" s="651"/>
      <c r="DF82" s="652"/>
      <c r="DG82" s="650"/>
      <c r="DH82" s="651"/>
      <c r="DI82" s="651"/>
      <c r="DJ82" s="651"/>
      <c r="DK82" s="652"/>
      <c r="DL82" s="650"/>
      <c r="DM82" s="651"/>
      <c r="DN82" s="651"/>
      <c r="DO82" s="651"/>
      <c r="DP82" s="652"/>
      <c r="DQ82" s="650"/>
      <c r="DR82" s="651"/>
      <c r="DS82" s="651"/>
      <c r="DT82" s="651"/>
      <c r="DU82" s="652"/>
      <c r="DV82" s="647"/>
      <c r="DW82" s="648"/>
      <c r="DX82" s="648"/>
      <c r="DY82" s="648"/>
      <c r="DZ82" s="653"/>
      <c r="EA82" s="499"/>
    </row>
    <row r="83" spans="1:131" ht="26.25" customHeight="1" x14ac:dyDescent="0.2">
      <c r="A83" s="555">
        <v>16</v>
      </c>
      <c r="B83" s="664"/>
      <c r="C83" s="665"/>
      <c r="D83" s="665"/>
      <c r="E83" s="665"/>
      <c r="F83" s="665"/>
      <c r="G83" s="665"/>
      <c r="H83" s="665"/>
      <c r="I83" s="665"/>
      <c r="J83" s="665"/>
      <c r="K83" s="665"/>
      <c r="L83" s="665"/>
      <c r="M83" s="665"/>
      <c r="N83" s="665"/>
      <c r="O83" s="665"/>
      <c r="P83" s="666"/>
      <c r="Q83" s="667"/>
      <c r="R83" s="621"/>
      <c r="S83" s="621"/>
      <c r="T83" s="621"/>
      <c r="U83" s="621"/>
      <c r="V83" s="621"/>
      <c r="W83" s="621"/>
      <c r="X83" s="621"/>
      <c r="Y83" s="621"/>
      <c r="Z83" s="621"/>
      <c r="AA83" s="621"/>
      <c r="AB83" s="621"/>
      <c r="AC83" s="621"/>
      <c r="AD83" s="621"/>
      <c r="AE83" s="621"/>
      <c r="AF83" s="621"/>
      <c r="AG83" s="621"/>
      <c r="AH83" s="621"/>
      <c r="AI83" s="621"/>
      <c r="AJ83" s="621"/>
      <c r="AK83" s="621"/>
      <c r="AL83" s="621"/>
      <c r="AM83" s="621"/>
      <c r="AN83" s="621"/>
      <c r="AO83" s="621"/>
      <c r="AP83" s="621"/>
      <c r="AQ83" s="621"/>
      <c r="AR83" s="621"/>
      <c r="AS83" s="621"/>
      <c r="AT83" s="621"/>
      <c r="AU83" s="621"/>
      <c r="AV83" s="621"/>
      <c r="AW83" s="621"/>
      <c r="AX83" s="621"/>
      <c r="AY83" s="621"/>
      <c r="AZ83" s="623"/>
      <c r="BA83" s="623"/>
      <c r="BB83" s="623"/>
      <c r="BC83" s="623"/>
      <c r="BD83" s="624"/>
      <c r="BE83" s="602"/>
      <c r="BF83" s="602"/>
      <c r="BG83" s="602"/>
      <c r="BH83" s="602"/>
      <c r="BI83" s="602"/>
      <c r="BJ83" s="602"/>
      <c r="BK83" s="602"/>
      <c r="BL83" s="602"/>
      <c r="BM83" s="602"/>
      <c r="BN83" s="602"/>
      <c r="BO83" s="602"/>
      <c r="BP83" s="602"/>
      <c r="BQ83" s="555">
        <v>77</v>
      </c>
      <c r="BR83" s="646"/>
      <c r="BS83" s="647"/>
      <c r="BT83" s="648"/>
      <c r="BU83" s="648"/>
      <c r="BV83" s="648"/>
      <c r="BW83" s="648"/>
      <c r="BX83" s="648"/>
      <c r="BY83" s="648"/>
      <c r="BZ83" s="648"/>
      <c r="CA83" s="648"/>
      <c r="CB83" s="648"/>
      <c r="CC83" s="648"/>
      <c r="CD83" s="648"/>
      <c r="CE83" s="648"/>
      <c r="CF83" s="648"/>
      <c r="CG83" s="649"/>
      <c r="CH83" s="650"/>
      <c r="CI83" s="651"/>
      <c r="CJ83" s="651"/>
      <c r="CK83" s="651"/>
      <c r="CL83" s="652"/>
      <c r="CM83" s="650"/>
      <c r="CN83" s="651"/>
      <c r="CO83" s="651"/>
      <c r="CP83" s="651"/>
      <c r="CQ83" s="652"/>
      <c r="CR83" s="650"/>
      <c r="CS83" s="651"/>
      <c r="CT83" s="651"/>
      <c r="CU83" s="651"/>
      <c r="CV83" s="652"/>
      <c r="CW83" s="650"/>
      <c r="CX83" s="651"/>
      <c r="CY83" s="651"/>
      <c r="CZ83" s="651"/>
      <c r="DA83" s="652"/>
      <c r="DB83" s="650"/>
      <c r="DC83" s="651"/>
      <c r="DD83" s="651"/>
      <c r="DE83" s="651"/>
      <c r="DF83" s="652"/>
      <c r="DG83" s="650"/>
      <c r="DH83" s="651"/>
      <c r="DI83" s="651"/>
      <c r="DJ83" s="651"/>
      <c r="DK83" s="652"/>
      <c r="DL83" s="650"/>
      <c r="DM83" s="651"/>
      <c r="DN83" s="651"/>
      <c r="DO83" s="651"/>
      <c r="DP83" s="652"/>
      <c r="DQ83" s="650"/>
      <c r="DR83" s="651"/>
      <c r="DS83" s="651"/>
      <c r="DT83" s="651"/>
      <c r="DU83" s="652"/>
      <c r="DV83" s="647"/>
      <c r="DW83" s="648"/>
      <c r="DX83" s="648"/>
      <c r="DY83" s="648"/>
      <c r="DZ83" s="653"/>
      <c r="EA83" s="499"/>
    </row>
    <row r="84" spans="1:131" ht="26.25" customHeight="1" x14ac:dyDescent="0.2">
      <c r="A84" s="555">
        <v>17</v>
      </c>
      <c r="B84" s="664"/>
      <c r="C84" s="665"/>
      <c r="D84" s="665"/>
      <c r="E84" s="665"/>
      <c r="F84" s="665"/>
      <c r="G84" s="665"/>
      <c r="H84" s="665"/>
      <c r="I84" s="665"/>
      <c r="J84" s="665"/>
      <c r="K84" s="665"/>
      <c r="L84" s="665"/>
      <c r="M84" s="665"/>
      <c r="N84" s="665"/>
      <c r="O84" s="665"/>
      <c r="P84" s="666"/>
      <c r="Q84" s="667"/>
      <c r="R84" s="621"/>
      <c r="S84" s="621"/>
      <c r="T84" s="621"/>
      <c r="U84" s="621"/>
      <c r="V84" s="621"/>
      <c r="W84" s="621"/>
      <c r="X84" s="621"/>
      <c r="Y84" s="621"/>
      <c r="Z84" s="621"/>
      <c r="AA84" s="621"/>
      <c r="AB84" s="621"/>
      <c r="AC84" s="621"/>
      <c r="AD84" s="621"/>
      <c r="AE84" s="621"/>
      <c r="AF84" s="621"/>
      <c r="AG84" s="621"/>
      <c r="AH84" s="621"/>
      <c r="AI84" s="621"/>
      <c r="AJ84" s="621"/>
      <c r="AK84" s="621"/>
      <c r="AL84" s="621"/>
      <c r="AM84" s="621"/>
      <c r="AN84" s="621"/>
      <c r="AO84" s="621"/>
      <c r="AP84" s="621"/>
      <c r="AQ84" s="621"/>
      <c r="AR84" s="621"/>
      <c r="AS84" s="621"/>
      <c r="AT84" s="621"/>
      <c r="AU84" s="621"/>
      <c r="AV84" s="621"/>
      <c r="AW84" s="621"/>
      <c r="AX84" s="621"/>
      <c r="AY84" s="621"/>
      <c r="AZ84" s="623"/>
      <c r="BA84" s="623"/>
      <c r="BB84" s="623"/>
      <c r="BC84" s="623"/>
      <c r="BD84" s="624"/>
      <c r="BE84" s="602"/>
      <c r="BF84" s="602"/>
      <c r="BG84" s="602"/>
      <c r="BH84" s="602"/>
      <c r="BI84" s="602"/>
      <c r="BJ84" s="602"/>
      <c r="BK84" s="602"/>
      <c r="BL84" s="602"/>
      <c r="BM84" s="602"/>
      <c r="BN84" s="602"/>
      <c r="BO84" s="602"/>
      <c r="BP84" s="602"/>
      <c r="BQ84" s="555">
        <v>78</v>
      </c>
      <c r="BR84" s="646"/>
      <c r="BS84" s="647"/>
      <c r="BT84" s="648"/>
      <c r="BU84" s="648"/>
      <c r="BV84" s="648"/>
      <c r="BW84" s="648"/>
      <c r="BX84" s="648"/>
      <c r="BY84" s="648"/>
      <c r="BZ84" s="648"/>
      <c r="CA84" s="648"/>
      <c r="CB84" s="648"/>
      <c r="CC84" s="648"/>
      <c r="CD84" s="648"/>
      <c r="CE84" s="648"/>
      <c r="CF84" s="648"/>
      <c r="CG84" s="649"/>
      <c r="CH84" s="650"/>
      <c r="CI84" s="651"/>
      <c r="CJ84" s="651"/>
      <c r="CK84" s="651"/>
      <c r="CL84" s="652"/>
      <c r="CM84" s="650"/>
      <c r="CN84" s="651"/>
      <c r="CO84" s="651"/>
      <c r="CP84" s="651"/>
      <c r="CQ84" s="652"/>
      <c r="CR84" s="650"/>
      <c r="CS84" s="651"/>
      <c r="CT84" s="651"/>
      <c r="CU84" s="651"/>
      <c r="CV84" s="652"/>
      <c r="CW84" s="650"/>
      <c r="CX84" s="651"/>
      <c r="CY84" s="651"/>
      <c r="CZ84" s="651"/>
      <c r="DA84" s="652"/>
      <c r="DB84" s="650"/>
      <c r="DC84" s="651"/>
      <c r="DD84" s="651"/>
      <c r="DE84" s="651"/>
      <c r="DF84" s="652"/>
      <c r="DG84" s="650"/>
      <c r="DH84" s="651"/>
      <c r="DI84" s="651"/>
      <c r="DJ84" s="651"/>
      <c r="DK84" s="652"/>
      <c r="DL84" s="650"/>
      <c r="DM84" s="651"/>
      <c r="DN84" s="651"/>
      <c r="DO84" s="651"/>
      <c r="DP84" s="652"/>
      <c r="DQ84" s="650"/>
      <c r="DR84" s="651"/>
      <c r="DS84" s="651"/>
      <c r="DT84" s="651"/>
      <c r="DU84" s="652"/>
      <c r="DV84" s="647"/>
      <c r="DW84" s="648"/>
      <c r="DX84" s="648"/>
      <c r="DY84" s="648"/>
      <c r="DZ84" s="653"/>
      <c r="EA84" s="499"/>
    </row>
    <row r="85" spans="1:131" ht="26.25" customHeight="1" x14ac:dyDescent="0.2">
      <c r="A85" s="555">
        <v>18</v>
      </c>
      <c r="B85" s="664"/>
      <c r="C85" s="665"/>
      <c r="D85" s="665"/>
      <c r="E85" s="665"/>
      <c r="F85" s="665"/>
      <c r="G85" s="665"/>
      <c r="H85" s="665"/>
      <c r="I85" s="665"/>
      <c r="J85" s="665"/>
      <c r="K85" s="665"/>
      <c r="L85" s="665"/>
      <c r="M85" s="665"/>
      <c r="N85" s="665"/>
      <c r="O85" s="665"/>
      <c r="P85" s="666"/>
      <c r="Q85" s="667"/>
      <c r="R85" s="621"/>
      <c r="S85" s="621"/>
      <c r="T85" s="621"/>
      <c r="U85" s="621"/>
      <c r="V85" s="621"/>
      <c r="W85" s="621"/>
      <c r="X85" s="621"/>
      <c r="Y85" s="621"/>
      <c r="Z85" s="621"/>
      <c r="AA85" s="621"/>
      <c r="AB85" s="621"/>
      <c r="AC85" s="621"/>
      <c r="AD85" s="621"/>
      <c r="AE85" s="621"/>
      <c r="AF85" s="621"/>
      <c r="AG85" s="621"/>
      <c r="AH85" s="621"/>
      <c r="AI85" s="621"/>
      <c r="AJ85" s="621"/>
      <c r="AK85" s="621"/>
      <c r="AL85" s="621"/>
      <c r="AM85" s="621"/>
      <c r="AN85" s="621"/>
      <c r="AO85" s="621"/>
      <c r="AP85" s="621"/>
      <c r="AQ85" s="621"/>
      <c r="AR85" s="621"/>
      <c r="AS85" s="621"/>
      <c r="AT85" s="621"/>
      <c r="AU85" s="621"/>
      <c r="AV85" s="621"/>
      <c r="AW85" s="621"/>
      <c r="AX85" s="621"/>
      <c r="AY85" s="621"/>
      <c r="AZ85" s="623"/>
      <c r="BA85" s="623"/>
      <c r="BB85" s="623"/>
      <c r="BC85" s="623"/>
      <c r="BD85" s="624"/>
      <c r="BE85" s="602"/>
      <c r="BF85" s="602"/>
      <c r="BG85" s="602"/>
      <c r="BH85" s="602"/>
      <c r="BI85" s="602"/>
      <c r="BJ85" s="602"/>
      <c r="BK85" s="602"/>
      <c r="BL85" s="602"/>
      <c r="BM85" s="602"/>
      <c r="BN85" s="602"/>
      <c r="BO85" s="602"/>
      <c r="BP85" s="602"/>
      <c r="BQ85" s="555">
        <v>79</v>
      </c>
      <c r="BR85" s="646"/>
      <c r="BS85" s="647"/>
      <c r="BT85" s="648"/>
      <c r="BU85" s="648"/>
      <c r="BV85" s="648"/>
      <c r="BW85" s="648"/>
      <c r="BX85" s="648"/>
      <c r="BY85" s="648"/>
      <c r="BZ85" s="648"/>
      <c r="CA85" s="648"/>
      <c r="CB85" s="648"/>
      <c r="CC85" s="648"/>
      <c r="CD85" s="648"/>
      <c r="CE85" s="648"/>
      <c r="CF85" s="648"/>
      <c r="CG85" s="649"/>
      <c r="CH85" s="650"/>
      <c r="CI85" s="651"/>
      <c r="CJ85" s="651"/>
      <c r="CK85" s="651"/>
      <c r="CL85" s="652"/>
      <c r="CM85" s="650"/>
      <c r="CN85" s="651"/>
      <c r="CO85" s="651"/>
      <c r="CP85" s="651"/>
      <c r="CQ85" s="652"/>
      <c r="CR85" s="650"/>
      <c r="CS85" s="651"/>
      <c r="CT85" s="651"/>
      <c r="CU85" s="651"/>
      <c r="CV85" s="652"/>
      <c r="CW85" s="650"/>
      <c r="CX85" s="651"/>
      <c r="CY85" s="651"/>
      <c r="CZ85" s="651"/>
      <c r="DA85" s="652"/>
      <c r="DB85" s="650"/>
      <c r="DC85" s="651"/>
      <c r="DD85" s="651"/>
      <c r="DE85" s="651"/>
      <c r="DF85" s="652"/>
      <c r="DG85" s="650"/>
      <c r="DH85" s="651"/>
      <c r="DI85" s="651"/>
      <c r="DJ85" s="651"/>
      <c r="DK85" s="652"/>
      <c r="DL85" s="650"/>
      <c r="DM85" s="651"/>
      <c r="DN85" s="651"/>
      <c r="DO85" s="651"/>
      <c r="DP85" s="652"/>
      <c r="DQ85" s="650"/>
      <c r="DR85" s="651"/>
      <c r="DS85" s="651"/>
      <c r="DT85" s="651"/>
      <c r="DU85" s="652"/>
      <c r="DV85" s="647"/>
      <c r="DW85" s="648"/>
      <c r="DX85" s="648"/>
      <c r="DY85" s="648"/>
      <c r="DZ85" s="653"/>
      <c r="EA85" s="499"/>
    </row>
    <row r="86" spans="1:131" ht="26.25" customHeight="1" x14ac:dyDescent="0.2">
      <c r="A86" s="555">
        <v>19</v>
      </c>
      <c r="B86" s="664"/>
      <c r="C86" s="665"/>
      <c r="D86" s="665"/>
      <c r="E86" s="665"/>
      <c r="F86" s="665"/>
      <c r="G86" s="665"/>
      <c r="H86" s="665"/>
      <c r="I86" s="665"/>
      <c r="J86" s="665"/>
      <c r="K86" s="665"/>
      <c r="L86" s="665"/>
      <c r="M86" s="665"/>
      <c r="N86" s="665"/>
      <c r="O86" s="665"/>
      <c r="P86" s="666"/>
      <c r="Q86" s="667"/>
      <c r="R86" s="621"/>
      <c r="S86" s="621"/>
      <c r="T86" s="621"/>
      <c r="U86" s="621"/>
      <c r="V86" s="621"/>
      <c r="W86" s="621"/>
      <c r="X86" s="621"/>
      <c r="Y86" s="621"/>
      <c r="Z86" s="621"/>
      <c r="AA86" s="621"/>
      <c r="AB86" s="621"/>
      <c r="AC86" s="621"/>
      <c r="AD86" s="621"/>
      <c r="AE86" s="621"/>
      <c r="AF86" s="621"/>
      <c r="AG86" s="621"/>
      <c r="AH86" s="621"/>
      <c r="AI86" s="621"/>
      <c r="AJ86" s="621"/>
      <c r="AK86" s="621"/>
      <c r="AL86" s="621"/>
      <c r="AM86" s="621"/>
      <c r="AN86" s="621"/>
      <c r="AO86" s="621"/>
      <c r="AP86" s="621"/>
      <c r="AQ86" s="621"/>
      <c r="AR86" s="621"/>
      <c r="AS86" s="621"/>
      <c r="AT86" s="621"/>
      <c r="AU86" s="621"/>
      <c r="AV86" s="621"/>
      <c r="AW86" s="621"/>
      <c r="AX86" s="621"/>
      <c r="AY86" s="621"/>
      <c r="AZ86" s="623"/>
      <c r="BA86" s="623"/>
      <c r="BB86" s="623"/>
      <c r="BC86" s="623"/>
      <c r="BD86" s="624"/>
      <c r="BE86" s="602"/>
      <c r="BF86" s="602"/>
      <c r="BG86" s="602"/>
      <c r="BH86" s="602"/>
      <c r="BI86" s="602"/>
      <c r="BJ86" s="602"/>
      <c r="BK86" s="602"/>
      <c r="BL86" s="602"/>
      <c r="BM86" s="602"/>
      <c r="BN86" s="602"/>
      <c r="BO86" s="602"/>
      <c r="BP86" s="602"/>
      <c r="BQ86" s="555">
        <v>80</v>
      </c>
      <c r="BR86" s="646"/>
      <c r="BS86" s="647"/>
      <c r="BT86" s="648"/>
      <c r="BU86" s="648"/>
      <c r="BV86" s="648"/>
      <c r="BW86" s="648"/>
      <c r="BX86" s="648"/>
      <c r="BY86" s="648"/>
      <c r="BZ86" s="648"/>
      <c r="CA86" s="648"/>
      <c r="CB86" s="648"/>
      <c r="CC86" s="648"/>
      <c r="CD86" s="648"/>
      <c r="CE86" s="648"/>
      <c r="CF86" s="648"/>
      <c r="CG86" s="649"/>
      <c r="CH86" s="650"/>
      <c r="CI86" s="651"/>
      <c r="CJ86" s="651"/>
      <c r="CK86" s="651"/>
      <c r="CL86" s="652"/>
      <c r="CM86" s="650"/>
      <c r="CN86" s="651"/>
      <c r="CO86" s="651"/>
      <c r="CP86" s="651"/>
      <c r="CQ86" s="652"/>
      <c r="CR86" s="650"/>
      <c r="CS86" s="651"/>
      <c r="CT86" s="651"/>
      <c r="CU86" s="651"/>
      <c r="CV86" s="652"/>
      <c r="CW86" s="650"/>
      <c r="CX86" s="651"/>
      <c r="CY86" s="651"/>
      <c r="CZ86" s="651"/>
      <c r="DA86" s="652"/>
      <c r="DB86" s="650"/>
      <c r="DC86" s="651"/>
      <c r="DD86" s="651"/>
      <c r="DE86" s="651"/>
      <c r="DF86" s="652"/>
      <c r="DG86" s="650"/>
      <c r="DH86" s="651"/>
      <c r="DI86" s="651"/>
      <c r="DJ86" s="651"/>
      <c r="DK86" s="652"/>
      <c r="DL86" s="650"/>
      <c r="DM86" s="651"/>
      <c r="DN86" s="651"/>
      <c r="DO86" s="651"/>
      <c r="DP86" s="652"/>
      <c r="DQ86" s="650"/>
      <c r="DR86" s="651"/>
      <c r="DS86" s="651"/>
      <c r="DT86" s="651"/>
      <c r="DU86" s="652"/>
      <c r="DV86" s="647"/>
      <c r="DW86" s="648"/>
      <c r="DX86" s="648"/>
      <c r="DY86" s="648"/>
      <c r="DZ86" s="653"/>
      <c r="EA86" s="499"/>
    </row>
    <row r="87" spans="1:131" ht="26.25" customHeight="1" x14ac:dyDescent="0.2">
      <c r="A87" s="671">
        <v>20</v>
      </c>
      <c r="B87" s="672"/>
      <c r="C87" s="673"/>
      <c r="D87" s="673"/>
      <c r="E87" s="673"/>
      <c r="F87" s="673"/>
      <c r="G87" s="673"/>
      <c r="H87" s="673"/>
      <c r="I87" s="673"/>
      <c r="J87" s="673"/>
      <c r="K87" s="673"/>
      <c r="L87" s="673"/>
      <c r="M87" s="673"/>
      <c r="N87" s="673"/>
      <c r="O87" s="673"/>
      <c r="P87" s="674"/>
      <c r="Q87" s="675"/>
      <c r="R87" s="676"/>
      <c r="S87" s="676"/>
      <c r="T87" s="676"/>
      <c r="U87" s="676"/>
      <c r="V87" s="676"/>
      <c r="W87" s="676"/>
      <c r="X87" s="676"/>
      <c r="Y87" s="676"/>
      <c r="Z87" s="676"/>
      <c r="AA87" s="676"/>
      <c r="AB87" s="676"/>
      <c r="AC87" s="676"/>
      <c r="AD87" s="676"/>
      <c r="AE87" s="676"/>
      <c r="AF87" s="676"/>
      <c r="AG87" s="676"/>
      <c r="AH87" s="676"/>
      <c r="AI87" s="676"/>
      <c r="AJ87" s="676"/>
      <c r="AK87" s="676"/>
      <c r="AL87" s="676"/>
      <c r="AM87" s="676"/>
      <c r="AN87" s="676"/>
      <c r="AO87" s="676"/>
      <c r="AP87" s="676"/>
      <c r="AQ87" s="676"/>
      <c r="AR87" s="676"/>
      <c r="AS87" s="676"/>
      <c r="AT87" s="676"/>
      <c r="AU87" s="676"/>
      <c r="AV87" s="676"/>
      <c r="AW87" s="676"/>
      <c r="AX87" s="676"/>
      <c r="AY87" s="676"/>
      <c r="AZ87" s="677"/>
      <c r="BA87" s="677"/>
      <c r="BB87" s="677"/>
      <c r="BC87" s="677"/>
      <c r="BD87" s="678"/>
      <c r="BE87" s="602"/>
      <c r="BF87" s="602"/>
      <c r="BG87" s="602"/>
      <c r="BH87" s="602"/>
      <c r="BI87" s="602"/>
      <c r="BJ87" s="602"/>
      <c r="BK87" s="602"/>
      <c r="BL87" s="602"/>
      <c r="BM87" s="602"/>
      <c r="BN87" s="602"/>
      <c r="BO87" s="602"/>
      <c r="BP87" s="602"/>
      <c r="BQ87" s="555">
        <v>81</v>
      </c>
      <c r="BR87" s="646"/>
      <c r="BS87" s="647"/>
      <c r="BT87" s="648"/>
      <c r="BU87" s="648"/>
      <c r="BV87" s="648"/>
      <c r="BW87" s="648"/>
      <c r="BX87" s="648"/>
      <c r="BY87" s="648"/>
      <c r="BZ87" s="648"/>
      <c r="CA87" s="648"/>
      <c r="CB87" s="648"/>
      <c r="CC87" s="648"/>
      <c r="CD87" s="648"/>
      <c r="CE87" s="648"/>
      <c r="CF87" s="648"/>
      <c r="CG87" s="649"/>
      <c r="CH87" s="650"/>
      <c r="CI87" s="651"/>
      <c r="CJ87" s="651"/>
      <c r="CK87" s="651"/>
      <c r="CL87" s="652"/>
      <c r="CM87" s="650"/>
      <c r="CN87" s="651"/>
      <c r="CO87" s="651"/>
      <c r="CP87" s="651"/>
      <c r="CQ87" s="652"/>
      <c r="CR87" s="650"/>
      <c r="CS87" s="651"/>
      <c r="CT87" s="651"/>
      <c r="CU87" s="651"/>
      <c r="CV87" s="652"/>
      <c r="CW87" s="650"/>
      <c r="CX87" s="651"/>
      <c r="CY87" s="651"/>
      <c r="CZ87" s="651"/>
      <c r="DA87" s="652"/>
      <c r="DB87" s="650"/>
      <c r="DC87" s="651"/>
      <c r="DD87" s="651"/>
      <c r="DE87" s="651"/>
      <c r="DF87" s="652"/>
      <c r="DG87" s="650"/>
      <c r="DH87" s="651"/>
      <c r="DI87" s="651"/>
      <c r="DJ87" s="651"/>
      <c r="DK87" s="652"/>
      <c r="DL87" s="650"/>
      <c r="DM87" s="651"/>
      <c r="DN87" s="651"/>
      <c r="DO87" s="651"/>
      <c r="DP87" s="652"/>
      <c r="DQ87" s="650"/>
      <c r="DR87" s="651"/>
      <c r="DS87" s="651"/>
      <c r="DT87" s="651"/>
      <c r="DU87" s="652"/>
      <c r="DV87" s="647"/>
      <c r="DW87" s="648"/>
      <c r="DX87" s="648"/>
      <c r="DY87" s="648"/>
      <c r="DZ87" s="653"/>
      <c r="EA87" s="499"/>
    </row>
    <row r="88" spans="1:131" ht="26.25" customHeight="1" thickBot="1" x14ac:dyDescent="0.25">
      <c r="A88" s="586" t="s">
        <v>332</v>
      </c>
      <c r="B88" s="587" t="s">
        <v>364</v>
      </c>
      <c r="C88" s="588"/>
      <c r="D88" s="588"/>
      <c r="E88" s="588"/>
      <c r="F88" s="588"/>
      <c r="G88" s="588"/>
      <c r="H88" s="588"/>
      <c r="I88" s="588"/>
      <c r="J88" s="588"/>
      <c r="K88" s="588"/>
      <c r="L88" s="588"/>
      <c r="M88" s="588"/>
      <c r="N88" s="588"/>
      <c r="O88" s="588"/>
      <c r="P88" s="589"/>
      <c r="Q88" s="631"/>
      <c r="R88" s="632"/>
      <c r="S88" s="632"/>
      <c r="T88" s="632"/>
      <c r="U88" s="632"/>
      <c r="V88" s="632"/>
      <c r="W88" s="632"/>
      <c r="X88" s="632"/>
      <c r="Y88" s="632"/>
      <c r="Z88" s="632"/>
      <c r="AA88" s="632"/>
      <c r="AB88" s="632"/>
      <c r="AC88" s="632"/>
      <c r="AD88" s="632"/>
      <c r="AE88" s="632"/>
      <c r="AF88" s="635">
        <v>41236</v>
      </c>
      <c r="AG88" s="635"/>
      <c r="AH88" s="635"/>
      <c r="AI88" s="635"/>
      <c r="AJ88" s="635"/>
      <c r="AK88" s="632"/>
      <c r="AL88" s="632"/>
      <c r="AM88" s="632"/>
      <c r="AN88" s="632"/>
      <c r="AO88" s="632"/>
      <c r="AP88" s="635">
        <f>SUM(AP68:AT87)</f>
        <v>11641</v>
      </c>
      <c r="AQ88" s="635"/>
      <c r="AR88" s="635"/>
      <c r="AS88" s="635"/>
      <c r="AT88" s="635"/>
      <c r="AU88" s="635">
        <f>SUM(AU68:AY87)</f>
        <v>3816</v>
      </c>
      <c r="AV88" s="635"/>
      <c r="AW88" s="635"/>
      <c r="AX88" s="635"/>
      <c r="AY88" s="635"/>
      <c r="AZ88" s="639"/>
      <c r="BA88" s="639"/>
      <c r="BB88" s="639"/>
      <c r="BC88" s="639"/>
      <c r="BD88" s="640"/>
      <c r="BE88" s="602"/>
      <c r="BF88" s="602"/>
      <c r="BG88" s="602"/>
      <c r="BH88" s="602"/>
      <c r="BI88" s="602"/>
      <c r="BJ88" s="602"/>
      <c r="BK88" s="602"/>
      <c r="BL88" s="602"/>
      <c r="BM88" s="602"/>
      <c r="BN88" s="602"/>
      <c r="BO88" s="602"/>
      <c r="BP88" s="602"/>
      <c r="BQ88" s="555">
        <v>82</v>
      </c>
      <c r="BR88" s="646"/>
      <c r="BS88" s="647"/>
      <c r="BT88" s="648"/>
      <c r="BU88" s="648"/>
      <c r="BV88" s="648"/>
      <c r="BW88" s="648"/>
      <c r="BX88" s="648"/>
      <c r="BY88" s="648"/>
      <c r="BZ88" s="648"/>
      <c r="CA88" s="648"/>
      <c r="CB88" s="648"/>
      <c r="CC88" s="648"/>
      <c r="CD88" s="648"/>
      <c r="CE88" s="648"/>
      <c r="CF88" s="648"/>
      <c r="CG88" s="649"/>
      <c r="CH88" s="650"/>
      <c r="CI88" s="651"/>
      <c r="CJ88" s="651"/>
      <c r="CK88" s="651"/>
      <c r="CL88" s="652"/>
      <c r="CM88" s="650"/>
      <c r="CN88" s="651"/>
      <c r="CO88" s="651"/>
      <c r="CP88" s="651"/>
      <c r="CQ88" s="652"/>
      <c r="CR88" s="650"/>
      <c r="CS88" s="651"/>
      <c r="CT88" s="651"/>
      <c r="CU88" s="651"/>
      <c r="CV88" s="652"/>
      <c r="CW88" s="650"/>
      <c r="CX88" s="651"/>
      <c r="CY88" s="651"/>
      <c r="CZ88" s="651"/>
      <c r="DA88" s="652"/>
      <c r="DB88" s="650"/>
      <c r="DC88" s="651"/>
      <c r="DD88" s="651"/>
      <c r="DE88" s="651"/>
      <c r="DF88" s="652"/>
      <c r="DG88" s="650"/>
      <c r="DH88" s="651"/>
      <c r="DI88" s="651"/>
      <c r="DJ88" s="651"/>
      <c r="DK88" s="652"/>
      <c r="DL88" s="650"/>
      <c r="DM88" s="651"/>
      <c r="DN88" s="651"/>
      <c r="DO88" s="651"/>
      <c r="DP88" s="652"/>
      <c r="DQ88" s="650"/>
      <c r="DR88" s="651"/>
      <c r="DS88" s="651"/>
      <c r="DT88" s="651"/>
      <c r="DU88" s="652"/>
      <c r="DV88" s="647"/>
      <c r="DW88" s="648"/>
      <c r="DX88" s="648"/>
      <c r="DY88" s="648"/>
      <c r="DZ88" s="653"/>
      <c r="EA88" s="499"/>
    </row>
    <row r="89" spans="1:131" ht="26.25" hidden="1" customHeight="1" x14ac:dyDescent="0.2">
      <c r="A89" s="679"/>
      <c r="B89" s="680"/>
      <c r="C89" s="680"/>
      <c r="D89" s="680"/>
      <c r="E89" s="680"/>
      <c r="F89" s="680"/>
      <c r="G89" s="680"/>
      <c r="H89" s="680"/>
      <c r="I89" s="680"/>
      <c r="J89" s="680"/>
      <c r="K89" s="680"/>
      <c r="L89" s="680"/>
      <c r="M89" s="680"/>
      <c r="N89" s="680"/>
      <c r="O89" s="680"/>
      <c r="P89" s="680"/>
      <c r="Q89" s="681"/>
      <c r="R89" s="681"/>
      <c r="S89" s="681"/>
      <c r="T89" s="681"/>
      <c r="U89" s="681"/>
      <c r="V89" s="681"/>
      <c r="W89" s="681"/>
      <c r="X89" s="681"/>
      <c r="Y89" s="681"/>
      <c r="Z89" s="681"/>
      <c r="AA89" s="681"/>
      <c r="AB89" s="681"/>
      <c r="AC89" s="681"/>
      <c r="AD89" s="681"/>
      <c r="AE89" s="681"/>
      <c r="AF89" s="681"/>
      <c r="AG89" s="681"/>
      <c r="AH89" s="681"/>
      <c r="AI89" s="681"/>
      <c r="AJ89" s="681"/>
      <c r="AK89" s="681"/>
      <c r="AL89" s="681"/>
      <c r="AM89" s="681"/>
      <c r="AN89" s="681"/>
      <c r="AO89" s="681"/>
      <c r="AP89" s="681"/>
      <c r="AQ89" s="681"/>
      <c r="AR89" s="681"/>
      <c r="AS89" s="681"/>
      <c r="AT89" s="681"/>
      <c r="AU89" s="681"/>
      <c r="AV89" s="681"/>
      <c r="AW89" s="681"/>
      <c r="AX89" s="681"/>
      <c r="AY89" s="681"/>
      <c r="AZ89" s="682"/>
      <c r="BA89" s="682"/>
      <c r="BB89" s="682"/>
      <c r="BC89" s="682"/>
      <c r="BD89" s="682"/>
      <c r="BE89" s="602"/>
      <c r="BF89" s="602"/>
      <c r="BG89" s="602"/>
      <c r="BH89" s="602"/>
      <c r="BI89" s="602"/>
      <c r="BJ89" s="602"/>
      <c r="BK89" s="602"/>
      <c r="BL89" s="602"/>
      <c r="BM89" s="602"/>
      <c r="BN89" s="602"/>
      <c r="BO89" s="602"/>
      <c r="BP89" s="602"/>
      <c r="BQ89" s="555">
        <v>83</v>
      </c>
      <c r="BR89" s="646"/>
      <c r="BS89" s="647"/>
      <c r="BT89" s="648"/>
      <c r="BU89" s="648"/>
      <c r="BV89" s="648"/>
      <c r="BW89" s="648"/>
      <c r="BX89" s="648"/>
      <c r="BY89" s="648"/>
      <c r="BZ89" s="648"/>
      <c r="CA89" s="648"/>
      <c r="CB89" s="648"/>
      <c r="CC89" s="648"/>
      <c r="CD89" s="648"/>
      <c r="CE89" s="648"/>
      <c r="CF89" s="648"/>
      <c r="CG89" s="649"/>
      <c r="CH89" s="650"/>
      <c r="CI89" s="651"/>
      <c r="CJ89" s="651"/>
      <c r="CK89" s="651"/>
      <c r="CL89" s="652"/>
      <c r="CM89" s="650"/>
      <c r="CN89" s="651"/>
      <c r="CO89" s="651"/>
      <c r="CP89" s="651"/>
      <c r="CQ89" s="652"/>
      <c r="CR89" s="650"/>
      <c r="CS89" s="651"/>
      <c r="CT89" s="651"/>
      <c r="CU89" s="651"/>
      <c r="CV89" s="652"/>
      <c r="CW89" s="650"/>
      <c r="CX89" s="651"/>
      <c r="CY89" s="651"/>
      <c r="CZ89" s="651"/>
      <c r="DA89" s="652"/>
      <c r="DB89" s="650"/>
      <c r="DC89" s="651"/>
      <c r="DD89" s="651"/>
      <c r="DE89" s="651"/>
      <c r="DF89" s="652"/>
      <c r="DG89" s="650"/>
      <c r="DH89" s="651"/>
      <c r="DI89" s="651"/>
      <c r="DJ89" s="651"/>
      <c r="DK89" s="652"/>
      <c r="DL89" s="650"/>
      <c r="DM89" s="651"/>
      <c r="DN89" s="651"/>
      <c r="DO89" s="651"/>
      <c r="DP89" s="652"/>
      <c r="DQ89" s="650"/>
      <c r="DR89" s="651"/>
      <c r="DS89" s="651"/>
      <c r="DT89" s="651"/>
      <c r="DU89" s="652"/>
      <c r="DV89" s="647"/>
      <c r="DW89" s="648"/>
      <c r="DX89" s="648"/>
      <c r="DY89" s="648"/>
      <c r="DZ89" s="653"/>
      <c r="EA89" s="499"/>
    </row>
    <row r="90" spans="1:131" ht="26.25" hidden="1" customHeight="1" x14ac:dyDescent="0.2">
      <c r="A90" s="679"/>
      <c r="B90" s="680"/>
      <c r="C90" s="680"/>
      <c r="D90" s="680"/>
      <c r="E90" s="680"/>
      <c r="F90" s="680"/>
      <c r="G90" s="680"/>
      <c r="H90" s="680"/>
      <c r="I90" s="680"/>
      <c r="J90" s="680"/>
      <c r="K90" s="680"/>
      <c r="L90" s="680"/>
      <c r="M90" s="680"/>
      <c r="N90" s="680"/>
      <c r="O90" s="680"/>
      <c r="P90" s="680"/>
      <c r="Q90" s="681"/>
      <c r="R90" s="681"/>
      <c r="S90" s="681"/>
      <c r="T90" s="681"/>
      <c r="U90" s="681"/>
      <c r="V90" s="681"/>
      <c r="W90" s="681"/>
      <c r="X90" s="681"/>
      <c r="Y90" s="681"/>
      <c r="Z90" s="681"/>
      <c r="AA90" s="681"/>
      <c r="AB90" s="681"/>
      <c r="AC90" s="681"/>
      <c r="AD90" s="681"/>
      <c r="AE90" s="681"/>
      <c r="AF90" s="681"/>
      <c r="AG90" s="681"/>
      <c r="AH90" s="681"/>
      <c r="AI90" s="681"/>
      <c r="AJ90" s="681"/>
      <c r="AK90" s="681"/>
      <c r="AL90" s="681"/>
      <c r="AM90" s="681"/>
      <c r="AN90" s="681"/>
      <c r="AO90" s="681"/>
      <c r="AP90" s="681"/>
      <c r="AQ90" s="681"/>
      <c r="AR90" s="681"/>
      <c r="AS90" s="681"/>
      <c r="AT90" s="681"/>
      <c r="AU90" s="681"/>
      <c r="AV90" s="681"/>
      <c r="AW90" s="681"/>
      <c r="AX90" s="681"/>
      <c r="AY90" s="681"/>
      <c r="AZ90" s="682"/>
      <c r="BA90" s="682"/>
      <c r="BB90" s="682"/>
      <c r="BC90" s="682"/>
      <c r="BD90" s="682"/>
      <c r="BE90" s="602"/>
      <c r="BF90" s="602"/>
      <c r="BG90" s="602"/>
      <c r="BH90" s="602"/>
      <c r="BI90" s="602"/>
      <c r="BJ90" s="602"/>
      <c r="BK90" s="602"/>
      <c r="BL90" s="602"/>
      <c r="BM90" s="602"/>
      <c r="BN90" s="602"/>
      <c r="BO90" s="602"/>
      <c r="BP90" s="602"/>
      <c r="BQ90" s="555">
        <v>84</v>
      </c>
      <c r="BR90" s="646"/>
      <c r="BS90" s="647"/>
      <c r="BT90" s="648"/>
      <c r="BU90" s="648"/>
      <c r="BV90" s="648"/>
      <c r="BW90" s="648"/>
      <c r="BX90" s="648"/>
      <c r="BY90" s="648"/>
      <c r="BZ90" s="648"/>
      <c r="CA90" s="648"/>
      <c r="CB90" s="648"/>
      <c r="CC90" s="648"/>
      <c r="CD90" s="648"/>
      <c r="CE90" s="648"/>
      <c r="CF90" s="648"/>
      <c r="CG90" s="649"/>
      <c r="CH90" s="650"/>
      <c r="CI90" s="651"/>
      <c r="CJ90" s="651"/>
      <c r="CK90" s="651"/>
      <c r="CL90" s="652"/>
      <c r="CM90" s="650"/>
      <c r="CN90" s="651"/>
      <c r="CO90" s="651"/>
      <c r="CP90" s="651"/>
      <c r="CQ90" s="652"/>
      <c r="CR90" s="650"/>
      <c r="CS90" s="651"/>
      <c r="CT90" s="651"/>
      <c r="CU90" s="651"/>
      <c r="CV90" s="652"/>
      <c r="CW90" s="650"/>
      <c r="CX90" s="651"/>
      <c r="CY90" s="651"/>
      <c r="CZ90" s="651"/>
      <c r="DA90" s="652"/>
      <c r="DB90" s="650"/>
      <c r="DC90" s="651"/>
      <c r="DD90" s="651"/>
      <c r="DE90" s="651"/>
      <c r="DF90" s="652"/>
      <c r="DG90" s="650"/>
      <c r="DH90" s="651"/>
      <c r="DI90" s="651"/>
      <c r="DJ90" s="651"/>
      <c r="DK90" s="652"/>
      <c r="DL90" s="650"/>
      <c r="DM90" s="651"/>
      <c r="DN90" s="651"/>
      <c r="DO90" s="651"/>
      <c r="DP90" s="652"/>
      <c r="DQ90" s="650"/>
      <c r="DR90" s="651"/>
      <c r="DS90" s="651"/>
      <c r="DT90" s="651"/>
      <c r="DU90" s="652"/>
      <c r="DV90" s="647"/>
      <c r="DW90" s="648"/>
      <c r="DX90" s="648"/>
      <c r="DY90" s="648"/>
      <c r="DZ90" s="653"/>
      <c r="EA90" s="499"/>
    </row>
    <row r="91" spans="1:131" ht="26.25" hidden="1" customHeight="1" x14ac:dyDescent="0.2">
      <c r="A91" s="679"/>
      <c r="B91" s="680"/>
      <c r="C91" s="680"/>
      <c r="D91" s="680"/>
      <c r="E91" s="680"/>
      <c r="F91" s="680"/>
      <c r="G91" s="680"/>
      <c r="H91" s="680"/>
      <c r="I91" s="680"/>
      <c r="J91" s="680"/>
      <c r="K91" s="680"/>
      <c r="L91" s="680"/>
      <c r="M91" s="680"/>
      <c r="N91" s="680"/>
      <c r="O91" s="680"/>
      <c r="P91" s="680"/>
      <c r="Q91" s="681"/>
      <c r="R91" s="681"/>
      <c r="S91" s="681"/>
      <c r="T91" s="681"/>
      <c r="U91" s="681"/>
      <c r="V91" s="681"/>
      <c r="W91" s="681"/>
      <c r="X91" s="681"/>
      <c r="Y91" s="681"/>
      <c r="Z91" s="681"/>
      <c r="AA91" s="681"/>
      <c r="AB91" s="681"/>
      <c r="AC91" s="681"/>
      <c r="AD91" s="681"/>
      <c r="AE91" s="681"/>
      <c r="AF91" s="681"/>
      <c r="AG91" s="681"/>
      <c r="AH91" s="681"/>
      <c r="AI91" s="681"/>
      <c r="AJ91" s="681"/>
      <c r="AK91" s="681"/>
      <c r="AL91" s="681"/>
      <c r="AM91" s="681"/>
      <c r="AN91" s="681"/>
      <c r="AO91" s="681"/>
      <c r="AP91" s="681"/>
      <c r="AQ91" s="681"/>
      <c r="AR91" s="681"/>
      <c r="AS91" s="681"/>
      <c r="AT91" s="681"/>
      <c r="AU91" s="681"/>
      <c r="AV91" s="681"/>
      <c r="AW91" s="681"/>
      <c r="AX91" s="681"/>
      <c r="AY91" s="681"/>
      <c r="AZ91" s="682"/>
      <c r="BA91" s="682"/>
      <c r="BB91" s="682"/>
      <c r="BC91" s="682"/>
      <c r="BD91" s="682"/>
      <c r="BE91" s="602"/>
      <c r="BF91" s="602"/>
      <c r="BG91" s="602"/>
      <c r="BH91" s="602"/>
      <c r="BI91" s="602"/>
      <c r="BJ91" s="602"/>
      <c r="BK91" s="602"/>
      <c r="BL91" s="602"/>
      <c r="BM91" s="602"/>
      <c r="BN91" s="602"/>
      <c r="BO91" s="602"/>
      <c r="BP91" s="602"/>
      <c r="BQ91" s="555">
        <v>85</v>
      </c>
      <c r="BR91" s="646"/>
      <c r="BS91" s="647"/>
      <c r="BT91" s="648"/>
      <c r="BU91" s="648"/>
      <c r="BV91" s="648"/>
      <c r="BW91" s="648"/>
      <c r="BX91" s="648"/>
      <c r="BY91" s="648"/>
      <c r="BZ91" s="648"/>
      <c r="CA91" s="648"/>
      <c r="CB91" s="648"/>
      <c r="CC91" s="648"/>
      <c r="CD91" s="648"/>
      <c r="CE91" s="648"/>
      <c r="CF91" s="648"/>
      <c r="CG91" s="649"/>
      <c r="CH91" s="650"/>
      <c r="CI91" s="651"/>
      <c r="CJ91" s="651"/>
      <c r="CK91" s="651"/>
      <c r="CL91" s="652"/>
      <c r="CM91" s="650"/>
      <c r="CN91" s="651"/>
      <c r="CO91" s="651"/>
      <c r="CP91" s="651"/>
      <c r="CQ91" s="652"/>
      <c r="CR91" s="650"/>
      <c r="CS91" s="651"/>
      <c r="CT91" s="651"/>
      <c r="CU91" s="651"/>
      <c r="CV91" s="652"/>
      <c r="CW91" s="650"/>
      <c r="CX91" s="651"/>
      <c r="CY91" s="651"/>
      <c r="CZ91" s="651"/>
      <c r="DA91" s="652"/>
      <c r="DB91" s="650"/>
      <c r="DC91" s="651"/>
      <c r="DD91" s="651"/>
      <c r="DE91" s="651"/>
      <c r="DF91" s="652"/>
      <c r="DG91" s="650"/>
      <c r="DH91" s="651"/>
      <c r="DI91" s="651"/>
      <c r="DJ91" s="651"/>
      <c r="DK91" s="652"/>
      <c r="DL91" s="650"/>
      <c r="DM91" s="651"/>
      <c r="DN91" s="651"/>
      <c r="DO91" s="651"/>
      <c r="DP91" s="652"/>
      <c r="DQ91" s="650"/>
      <c r="DR91" s="651"/>
      <c r="DS91" s="651"/>
      <c r="DT91" s="651"/>
      <c r="DU91" s="652"/>
      <c r="DV91" s="647"/>
      <c r="DW91" s="648"/>
      <c r="DX91" s="648"/>
      <c r="DY91" s="648"/>
      <c r="DZ91" s="653"/>
      <c r="EA91" s="499"/>
    </row>
    <row r="92" spans="1:131" ht="26.25" hidden="1" customHeight="1" x14ac:dyDescent="0.2">
      <c r="A92" s="679"/>
      <c r="B92" s="680"/>
      <c r="C92" s="680"/>
      <c r="D92" s="680"/>
      <c r="E92" s="680"/>
      <c r="F92" s="680"/>
      <c r="G92" s="680"/>
      <c r="H92" s="680"/>
      <c r="I92" s="680"/>
      <c r="J92" s="680"/>
      <c r="K92" s="680"/>
      <c r="L92" s="680"/>
      <c r="M92" s="680"/>
      <c r="N92" s="680"/>
      <c r="O92" s="680"/>
      <c r="P92" s="680"/>
      <c r="Q92" s="681"/>
      <c r="R92" s="681"/>
      <c r="S92" s="681"/>
      <c r="T92" s="681"/>
      <c r="U92" s="681"/>
      <c r="V92" s="681"/>
      <c r="W92" s="681"/>
      <c r="X92" s="681"/>
      <c r="Y92" s="681"/>
      <c r="Z92" s="681"/>
      <c r="AA92" s="681"/>
      <c r="AB92" s="681"/>
      <c r="AC92" s="681"/>
      <c r="AD92" s="681"/>
      <c r="AE92" s="681"/>
      <c r="AF92" s="681"/>
      <c r="AG92" s="681"/>
      <c r="AH92" s="681"/>
      <c r="AI92" s="681"/>
      <c r="AJ92" s="681"/>
      <c r="AK92" s="681"/>
      <c r="AL92" s="681"/>
      <c r="AM92" s="681"/>
      <c r="AN92" s="681"/>
      <c r="AO92" s="681"/>
      <c r="AP92" s="681"/>
      <c r="AQ92" s="681"/>
      <c r="AR92" s="681"/>
      <c r="AS92" s="681"/>
      <c r="AT92" s="681"/>
      <c r="AU92" s="681"/>
      <c r="AV92" s="681"/>
      <c r="AW92" s="681"/>
      <c r="AX92" s="681"/>
      <c r="AY92" s="681"/>
      <c r="AZ92" s="682"/>
      <c r="BA92" s="682"/>
      <c r="BB92" s="682"/>
      <c r="BC92" s="682"/>
      <c r="BD92" s="682"/>
      <c r="BE92" s="602"/>
      <c r="BF92" s="602"/>
      <c r="BG92" s="602"/>
      <c r="BH92" s="602"/>
      <c r="BI92" s="602"/>
      <c r="BJ92" s="602"/>
      <c r="BK92" s="602"/>
      <c r="BL92" s="602"/>
      <c r="BM92" s="602"/>
      <c r="BN92" s="602"/>
      <c r="BO92" s="602"/>
      <c r="BP92" s="602"/>
      <c r="BQ92" s="555">
        <v>86</v>
      </c>
      <c r="BR92" s="646"/>
      <c r="BS92" s="647"/>
      <c r="BT92" s="648"/>
      <c r="BU92" s="648"/>
      <c r="BV92" s="648"/>
      <c r="BW92" s="648"/>
      <c r="BX92" s="648"/>
      <c r="BY92" s="648"/>
      <c r="BZ92" s="648"/>
      <c r="CA92" s="648"/>
      <c r="CB92" s="648"/>
      <c r="CC92" s="648"/>
      <c r="CD92" s="648"/>
      <c r="CE92" s="648"/>
      <c r="CF92" s="648"/>
      <c r="CG92" s="649"/>
      <c r="CH92" s="650"/>
      <c r="CI92" s="651"/>
      <c r="CJ92" s="651"/>
      <c r="CK92" s="651"/>
      <c r="CL92" s="652"/>
      <c r="CM92" s="650"/>
      <c r="CN92" s="651"/>
      <c r="CO92" s="651"/>
      <c r="CP92" s="651"/>
      <c r="CQ92" s="652"/>
      <c r="CR92" s="650"/>
      <c r="CS92" s="651"/>
      <c r="CT92" s="651"/>
      <c r="CU92" s="651"/>
      <c r="CV92" s="652"/>
      <c r="CW92" s="650"/>
      <c r="CX92" s="651"/>
      <c r="CY92" s="651"/>
      <c r="CZ92" s="651"/>
      <c r="DA92" s="652"/>
      <c r="DB92" s="650"/>
      <c r="DC92" s="651"/>
      <c r="DD92" s="651"/>
      <c r="DE92" s="651"/>
      <c r="DF92" s="652"/>
      <c r="DG92" s="650"/>
      <c r="DH92" s="651"/>
      <c r="DI92" s="651"/>
      <c r="DJ92" s="651"/>
      <c r="DK92" s="652"/>
      <c r="DL92" s="650"/>
      <c r="DM92" s="651"/>
      <c r="DN92" s="651"/>
      <c r="DO92" s="651"/>
      <c r="DP92" s="652"/>
      <c r="DQ92" s="650"/>
      <c r="DR92" s="651"/>
      <c r="DS92" s="651"/>
      <c r="DT92" s="651"/>
      <c r="DU92" s="652"/>
      <c r="DV92" s="647"/>
      <c r="DW92" s="648"/>
      <c r="DX92" s="648"/>
      <c r="DY92" s="648"/>
      <c r="DZ92" s="653"/>
      <c r="EA92" s="499"/>
    </row>
    <row r="93" spans="1:131" ht="26.25" hidden="1" customHeight="1" x14ac:dyDescent="0.2">
      <c r="A93" s="679"/>
      <c r="B93" s="680"/>
      <c r="C93" s="680"/>
      <c r="D93" s="680"/>
      <c r="E93" s="680"/>
      <c r="F93" s="680"/>
      <c r="G93" s="680"/>
      <c r="H93" s="680"/>
      <c r="I93" s="680"/>
      <c r="J93" s="680"/>
      <c r="K93" s="680"/>
      <c r="L93" s="680"/>
      <c r="M93" s="680"/>
      <c r="N93" s="680"/>
      <c r="O93" s="680"/>
      <c r="P93" s="680"/>
      <c r="Q93" s="681"/>
      <c r="R93" s="681"/>
      <c r="S93" s="681"/>
      <c r="T93" s="681"/>
      <c r="U93" s="681"/>
      <c r="V93" s="681"/>
      <c r="W93" s="681"/>
      <c r="X93" s="681"/>
      <c r="Y93" s="681"/>
      <c r="Z93" s="681"/>
      <c r="AA93" s="681"/>
      <c r="AB93" s="681"/>
      <c r="AC93" s="681"/>
      <c r="AD93" s="681"/>
      <c r="AE93" s="681"/>
      <c r="AF93" s="681"/>
      <c r="AG93" s="681"/>
      <c r="AH93" s="681"/>
      <c r="AI93" s="681"/>
      <c r="AJ93" s="681"/>
      <c r="AK93" s="681"/>
      <c r="AL93" s="681"/>
      <c r="AM93" s="681"/>
      <c r="AN93" s="681"/>
      <c r="AO93" s="681"/>
      <c r="AP93" s="681"/>
      <c r="AQ93" s="681"/>
      <c r="AR93" s="681"/>
      <c r="AS93" s="681"/>
      <c r="AT93" s="681"/>
      <c r="AU93" s="681"/>
      <c r="AV93" s="681"/>
      <c r="AW93" s="681"/>
      <c r="AX93" s="681"/>
      <c r="AY93" s="681"/>
      <c r="AZ93" s="682"/>
      <c r="BA93" s="682"/>
      <c r="BB93" s="682"/>
      <c r="BC93" s="682"/>
      <c r="BD93" s="682"/>
      <c r="BE93" s="602"/>
      <c r="BF93" s="602"/>
      <c r="BG93" s="602"/>
      <c r="BH93" s="602"/>
      <c r="BI93" s="602"/>
      <c r="BJ93" s="602"/>
      <c r="BK93" s="602"/>
      <c r="BL93" s="602"/>
      <c r="BM93" s="602"/>
      <c r="BN93" s="602"/>
      <c r="BO93" s="602"/>
      <c r="BP93" s="602"/>
      <c r="BQ93" s="555">
        <v>87</v>
      </c>
      <c r="BR93" s="646"/>
      <c r="BS93" s="647"/>
      <c r="BT93" s="648"/>
      <c r="BU93" s="648"/>
      <c r="BV93" s="648"/>
      <c r="BW93" s="648"/>
      <c r="BX93" s="648"/>
      <c r="BY93" s="648"/>
      <c r="BZ93" s="648"/>
      <c r="CA93" s="648"/>
      <c r="CB93" s="648"/>
      <c r="CC93" s="648"/>
      <c r="CD93" s="648"/>
      <c r="CE93" s="648"/>
      <c r="CF93" s="648"/>
      <c r="CG93" s="649"/>
      <c r="CH93" s="650"/>
      <c r="CI93" s="651"/>
      <c r="CJ93" s="651"/>
      <c r="CK93" s="651"/>
      <c r="CL93" s="652"/>
      <c r="CM93" s="650"/>
      <c r="CN93" s="651"/>
      <c r="CO93" s="651"/>
      <c r="CP93" s="651"/>
      <c r="CQ93" s="652"/>
      <c r="CR93" s="650"/>
      <c r="CS93" s="651"/>
      <c r="CT93" s="651"/>
      <c r="CU93" s="651"/>
      <c r="CV93" s="652"/>
      <c r="CW93" s="650"/>
      <c r="CX93" s="651"/>
      <c r="CY93" s="651"/>
      <c r="CZ93" s="651"/>
      <c r="DA93" s="652"/>
      <c r="DB93" s="650"/>
      <c r="DC93" s="651"/>
      <c r="DD93" s="651"/>
      <c r="DE93" s="651"/>
      <c r="DF93" s="652"/>
      <c r="DG93" s="650"/>
      <c r="DH93" s="651"/>
      <c r="DI93" s="651"/>
      <c r="DJ93" s="651"/>
      <c r="DK93" s="652"/>
      <c r="DL93" s="650"/>
      <c r="DM93" s="651"/>
      <c r="DN93" s="651"/>
      <c r="DO93" s="651"/>
      <c r="DP93" s="652"/>
      <c r="DQ93" s="650"/>
      <c r="DR93" s="651"/>
      <c r="DS93" s="651"/>
      <c r="DT93" s="651"/>
      <c r="DU93" s="652"/>
      <c r="DV93" s="647"/>
      <c r="DW93" s="648"/>
      <c r="DX93" s="648"/>
      <c r="DY93" s="648"/>
      <c r="DZ93" s="653"/>
      <c r="EA93" s="499"/>
    </row>
    <row r="94" spans="1:131" ht="26.25" hidden="1" customHeight="1" x14ac:dyDescent="0.2">
      <c r="A94" s="679"/>
      <c r="B94" s="680"/>
      <c r="C94" s="680"/>
      <c r="D94" s="680"/>
      <c r="E94" s="680"/>
      <c r="F94" s="680"/>
      <c r="G94" s="680"/>
      <c r="H94" s="680"/>
      <c r="I94" s="680"/>
      <c r="J94" s="680"/>
      <c r="K94" s="680"/>
      <c r="L94" s="680"/>
      <c r="M94" s="680"/>
      <c r="N94" s="680"/>
      <c r="O94" s="680"/>
      <c r="P94" s="680"/>
      <c r="Q94" s="681"/>
      <c r="R94" s="681"/>
      <c r="S94" s="681"/>
      <c r="T94" s="681"/>
      <c r="U94" s="681"/>
      <c r="V94" s="681"/>
      <c r="W94" s="681"/>
      <c r="X94" s="681"/>
      <c r="Y94" s="681"/>
      <c r="Z94" s="681"/>
      <c r="AA94" s="681"/>
      <c r="AB94" s="681"/>
      <c r="AC94" s="681"/>
      <c r="AD94" s="681"/>
      <c r="AE94" s="681"/>
      <c r="AF94" s="681"/>
      <c r="AG94" s="681"/>
      <c r="AH94" s="681"/>
      <c r="AI94" s="681"/>
      <c r="AJ94" s="681"/>
      <c r="AK94" s="681"/>
      <c r="AL94" s="681"/>
      <c r="AM94" s="681"/>
      <c r="AN94" s="681"/>
      <c r="AO94" s="681"/>
      <c r="AP94" s="681"/>
      <c r="AQ94" s="681"/>
      <c r="AR94" s="681"/>
      <c r="AS94" s="681"/>
      <c r="AT94" s="681"/>
      <c r="AU94" s="681"/>
      <c r="AV94" s="681"/>
      <c r="AW94" s="681"/>
      <c r="AX94" s="681"/>
      <c r="AY94" s="681"/>
      <c r="AZ94" s="682"/>
      <c r="BA94" s="682"/>
      <c r="BB94" s="682"/>
      <c r="BC94" s="682"/>
      <c r="BD94" s="682"/>
      <c r="BE94" s="602"/>
      <c r="BF94" s="602"/>
      <c r="BG94" s="602"/>
      <c r="BH94" s="602"/>
      <c r="BI94" s="602"/>
      <c r="BJ94" s="602"/>
      <c r="BK94" s="602"/>
      <c r="BL94" s="602"/>
      <c r="BM94" s="602"/>
      <c r="BN94" s="602"/>
      <c r="BO94" s="602"/>
      <c r="BP94" s="602"/>
      <c r="BQ94" s="555">
        <v>88</v>
      </c>
      <c r="BR94" s="646"/>
      <c r="BS94" s="647"/>
      <c r="BT94" s="648"/>
      <c r="BU94" s="648"/>
      <c r="BV94" s="648"/>
      <c r="BW94" s="648"/>
      <c r="BX94" s="648"/>
      <c r="BY94" s="648"/>
      <c r="BZ94" s="648"/>
      <c r="CA94" s="648"/>
      <c r="CB94" s="648"/>
      <c r="CC94" s="648"/>
      <c r="CD94" s="648"/>
      <c r="CE94" s="648"/>
      <c r="CF94" s="648"/>
      <c r="CG94" s="649"/>
      <c r="CH94" s="650"/>
      <c r="CI94" s="651"/>
      <c r="CJ94" s="651"/>
      <c r="CK94" s="651"/>
      <c r="CL94" s="652"/>
      <c r="CM94" s="650"/>
      <c r="CN94" s="651"/>
      <c r="CO94" s="651"/>
      <c r="CP94" s="651"/>
      <c r="CQ94" s="652"/>
      <c r="CR94" s="650"/>
      <c r="CS94" s="651"/>
      <c r="CT94" s="651"/>
      <c r="CU94" s="651"/>
      <c r="CV94" s="652"/>
      <c r="CW94" s="650"/>
      <c r="CX94" s="651"/>
      <c r="CY94" s="651"/>
      <c r="CZ94" s="651"/>
      <c r="DA94" s="652"/>
      <c r="DB94" s="650"/>
      <c r="DC94" s="651"/>
      <c r="DD94" s="651"/>
      <c r="DE94" s="651"/>
      <c r="DF94" s="652"/>
      <c r="DG94" s="650"/>
      <c r="DH94" s="651"/>
      <c r="DI94" s="651"/>
      <c r="DJ94" s="651"/>
      <c r="DK94" s="652"/>
      <c r="DL94" s="650"/>
      <c r="DM94" s="651"/>
      <c r="DN94" s="651"/>
      <c r="DO94" s="651"/>
      <c r="DP94" s="652"/>
      <c r="DQ94" s="650"/>
      <c r="DR94" s="651"/>
      <c r="DS94" s="651"/>
      <c r="DT94" s="651"/>
      <c r="DU94" s="652"/>
      <c r="DV94" s="647"/>
      <c r="DW94" s="648"/>
      <c r="DX94" s="648"/>
      <c r="DY94" s="648"/>
      <c r="DZ94" s="653"/>
      <c r="EA94" s="499"/>
    </row>
    <row r="95" spans="1:131" ht="26.25" hidden="1" customHeight="1" x14ac:dyDescent="0.2">
      <c r="A95" s="679"/>
      <c r="B95" s="680"/>
      <c r="C95" s="680"/>
      <c r="D95" s="680"/>
      <c r="E95" s="680"/>
      <c r="F95" s="680"/>
      <c r="G95" s="680"/>
      <c r="H95" s="680"/>
      <c r="I95" s="680"/>
      <c r="J95" s="680"/>
      <c r="K95" s="680"/>
      <c r="L95" s="680"/>
      <c r="M95" s="680"/>
      <c r="N95" s="680"/>
      <c r="O95" s="680"/>
      <c r="P95" s="680"/>
      <c r="Q95" s="681"/>
      <c r="R95" s="681"/>
      <c r="S95" s="681"/>
      <c r="T95" s="681"/>
      <c r="U95" s="681"/>
      <c r="V95" s="681"/>
      <c r="W95" s="681"/>
      <c r="X95" s="681"/>
      <c r="Y95" s="681"/>
      <c r="Z95" s="681"/>
      <c r="AA95" s="681"/>
      <c r="AB95" s="681"/>
      <c r="AC95" s="681"/>
      <c r="AD95" s="681"/>
      <c r="AE95" s="681"/>
      <c r="AF95" s="681"/>
      <c r="AG95" s="681"/>
      <c r="AH95" s="681"/>
      <c r="AI95" s="681"/>
      <c r="AJ95" s="681"/>
      <c r="AK95" s="681"/>
      <c r="AL95" s="681"/>
      <c r="AM95" s="681"/>
      <c r="AN95" s="681"/>
      <c r="AO95" s="681"/>
      <c r="AP95" s="681"/>
      <c r="AQ95" s="681"/>
      <c r="AR95" s="681"/>
      <c r="AS95" s="681"/>
      <c r="AT95" s="681"/>
      <c r="AU95" s="681"/>
      <c r="AV95" s="681"/>
      <c r="AW95" s="681"/>
      <c r="AX95" s="681"/>
      <c r="AY95" s="681"/>
      <c r="AZ95" s="682"/>
      <c r="BA95" s="682"/>
      <c r="BB95" s="682"/>
      <c r="BC95" s="682"/>
      <c r="BD95" s="682"/>
      <c r="BE95" s="602"/>
      <c r="BF95" s="602"/>
      <c r="BG95" s="602"/>
      <c r="BH95" s="602"/>
      <c r="BI95" s="602"/>
      <c r="BJ95" s="602"/>
      <c r="BK95" s="602"/>
      <c r="BL95" s="602"/>
      <c r="BM95" s="602"/>
      <c r="BN95" s="602"/>
      <c r="BO95" s="602"/>
      <c r="BP95" s="602"/>
      <c r="BQ95" s="555">
        <v>89</v>
      </c>
      <c r="BR95" s="646"/>
      <c r="BS95" s="647"/>
      <c r="BT95" s="648"/>
      <c r="BU95" s="648"/>
      <c r="BV95" s="648"/>
      <c r="BW95" s="648"/>
      <c r="BX95" s="648"/>
      <c r="BY95" s="648"/>
      <c r="BZ95" s="648"/>
      <c r="CA95" s="648"/>
      <c r="CB95" s="648"/>
      <c r="CC95" s="648"/>
      <c r="CD95" s="648"/>
      <c r="CE95" s="648"/>
      <c r="CF95" s="648"/>
      <c r="CG95" s="649"/>
      <c r="CH95" s="650"/>
      <c r="CI95" s="651"/>
      <c r="CJ95" s="651"/>
      <c r="CK95" s="651"/>
      <c r="CL95" s="652"/>
      <c r="CM95" s="650"/>
      <c r="CN95" s="651"/>
      <c r="CO95" s="651"/>
      <c r="CP95" s="651"/>
      <c r="CQ95" s="652"/>
      <c r="CR95" s="650"/>
      <c r="CS95" s="651"/>
      <c r="CT95" s="651"/>
      <c r="CU95" s="651"/>
      <c r="CV95" s="652"/>
      <c r="CW95" s="650"/>
      <c r="CX95" s="651"/>
      <c r="CY95" s="651"/>
      <c r="CZ95" s="651"/>
      <c r="DA95" s="652"/>
      <c r="DB95" s="650"/>
      <c r="DC95" s="651"/>
      <c r="DD95" s="651"/>
      <c r="DE95" s="651"/>
      <c r="DF95" s="652"/>
      <c r="DG95" s="650"/>
      <c r="DH95" s="651"/>
      <c r="DI95" s="651"/>
      <c r="DJ95" s="651"/>
      <c r="DK95" s="652"/>
      <c r="DL95" s="650"/>
      <c r="DM95" s="651"/>
      <c r="DN95" s="651"/>
      <c r="DO95" s="651"/>
      <c r="DP95" s="652"/>
      <c r="DQ95" s="650"/>
      <c r="DR95" s="651"/>
      <c r="DS95" s="651"/>
      <c r="DT95" s="651"/>
      <c r="DU95" s="652"/>
      <c r="DV95" s="647"/>
      <c r="DW95" s="648"/>
      <c r="DX95" s="648"/>
      <c r="DY95" s="648"/>
      <c r="DZ95" s="653"/>
      <c r="EA95" s="499"/>
    </row>
    <row r="96" spans="1:131" ht="26.25" hidden="1" customHeight="1" x14ac:dyDescent="0.2">
      <c r="A96" s="679"/>
      <c r="B96" s="680"/>
      <c r="C96" s="680"/>
      <c r="D96" s="680"/>
      <c r="E96" s="680"/>
      <c r="F96" s="680"/>
      <c r="G96" s="680"/>
      <c r="H96" s="680"/>
      <c r="I96" s="680"/>
      <c r="J96" s="680"/>
      <c r="K96" s="680"/>
      <c r="L96" s="680"/>
      <c r="M96" s="680"/>
      <c r="N96" s="680"/>
      <c r="O96" s="680"/>
      <c r="P96" s="680"/>
      <c r="Q96" s="681"/>
      <c r="R96" s="681"/>
      <c r="S96" s="681"/>
      <c r="T96" s="681"/>
      <c r="U96" s="681"/>
      <c r="V96" s="681"/>
      <c r="W96" s="681"/>
      <c r="X96" s="681"/>
      <c r="Y96" s="681"/>
      <c r="Z96" s="681"/>
      <c r="AA96" s="681"/>
      <c r="AB96" s="681"/>
      <c r="AC96" s="681"/>
      <c r="AD96" s="681"/>
      <c r="AE96" s="681"/>
      <c r="AF96" s="681"/>
      <c r="AG96" s="681"/>
      <c r="AH96" s="681"/>
      <c r="AI96" s="681"/>
      <c r="AJ96" s="681"/>
      <c r="AK96" s="681"/>
      <c r="AL96" s="681"/>
      <c r="AM96" s="681"/>
      <c r="AN96" s="681"/>
      <c r="AO96" s="681"/>
      <c r="AP96" s="681"/>
      <c r="AQ96" s="681"/>
      <c r="AR96" s="681"/>
      <c r="AS96" s="681"/>
      <c r="AT96" s="681"/>
      <c r="AU96" s="681"/>
      <c r="AV96" s="681"/>
      <c r="AW96" s="681"/>
      <c r="AX96" s="681"/>
      <c r="AY96" s="681"/>
      <c r="AZ96" s="682"/>
      <c r="BA96" s="682"/>
      <c r="BB96" s="682"/>
      <c r="BC96" s="682"/>
      <c r="BD96" s="682"/>
      <c r="BE96" s="602"/>
      <c r="BF96" s="602"/>
      <c r="BG96" s="602"/>
      <c r="BH96" s="602"/>
      <c r="BI96" s="602"/>
      <c r="BJ96" s="602"/>
      <c r="BK96" s="602"/>
      <c r="BL96" s="602"/>
      <c r="BM96" s="602"/>
      <c r="BN96" s="602"/>
      <c r="BO96" s="602"/>
      <c r="BP96" s="602"/>
      <c r="BQ96" s="555">
        <v>90</v>
      </c>
      <c r="BR96" s="646"/>
      <c r="BS96" s="647"/>
      <c r="BT96" s="648"/>
      <c r="BU96" s="648"/>
      <c r="BV96" s="648"/>
      <c r="BW96" s="648"/>
      <c r="BX96" s="648"/>
      <c r="BY96" s="648"/>
      <c r="BZ96" s="648"/>
      <c r="CA96" s="648"/>
      <c r="CB96" s="648"/>
      <c r="CC96" s="648"/>
      <c r="CD96" s="648"/>
      <c r="CE96" s="648"/>
      <c r="CF96" s="648"/>
      <c r="CG96" s="649"/>
      <c r="CH96" s="650"/>
      <c r="CI96" s="651"/>
      <c r="CJ96" s="651"/>
      <c r="CK96" s="651"/>
      <c r="CL96" s="652"/>
      <c r="CM96" s="650"/>
      <c r="CN96" s="651"/>
      <c r="CO96" s="651"/>
      <c r="CP96" s="651"/>
      <c r="CQ96" s="652"/>
      <c r="CR96" s="650"/>
      <c r="CS96" s="651"/>
      <c r="CT96" s="651"/>
      <c r="CU96" s="651"/>
      <c r="CV96" s="652"/>
      <c r="CW96" s="650"/>
      <c r="CX96" s="651"/>
      <c r="CY96" s="651"/>
      <c r="CZ96" s="651"/>
      <c r="DA96" s="652"/>
      <c r="DB96" s="650"/>
      <c r="DC96" s="651"/>
      <c r="DD96" s="651"/>
      <c r="DE96" s="651"/>
      <c r="DF96" s="652"/>
      <c r="DG96" s="650"/>
      <c r="DH96" s="651"/>
      <c r="DI96" s="651"/>
      <c r="DJ96" s="651"/>
      <c r="DK96" s="652"/>
      <c r="DL96" s="650"/>
      <c r="DM96" s="651"/>
      <c r="DN96" s="651"/>
      <c r="DO96" s="651"/>
      <c r="DP96" s="652"/>
      <c r="DQ96" s="650"/>
      <c r="DR96" s="651"/>
      <c r="DS96" s="651"/>
      <c r="DT96" s="651"/>
      <c r="DU96" s="652"/>
      <c r="DV96" s="647"/>
      <c r="DW96" s="648"/>
      <c r="DX96" s="648"/>
      <c r="DY96" s="648"/>
      <c r="DZ96" s="653"/>
      <c r="EA96" s="499"/>
    </row>
    <row r="97" spans="1:131" ht="26.25" hidden="1" customHeight="1" x14ac:dyDescent="0.2">
      <c r="A97" s="679"/>
      <c r="B97" s="680"/>
      <c r="C97" s="680"/>
      <c r="D97" s="680"/>
      <c r="E97" s="680"/>
      <c r="F97" s="680"/>
      <c r="G97" s="680"/>
      <c r="H97" s="680"/>
      <c r="I97" s="680"/>
      <c r="J97" s="680"/>
      <c r="K97" s="680"/>
      <c r="L97" s="680"/>
      <c r="M97" s="680"/>
      <c r="N97" s="680"/>
      <c r="O97" s="680"/>
      <c r="P97" s="680"/>
      <c r="Q97" s="681"/>
      <c r="R97" s="681"/>
      <c r="S97" s="681"/>
      <c r="T97" s="681"/>
      <c r="U97" s="681"/>
      <c r="V97" s="681"/>
      <c r="W97" s="681"/>
      <c r="X97" s="681"/>
      <c r="Y97" s="681"/>
      <c r="Z97" s="681"/>
      <c r="AA97" s="681"/>
      <c r="AB97" s="681"/>
      <c r="AC97" s="681"/>
      <c r="AD97" s="681"/>
      <c r="AE97" s="681"/>
      <c r="AF97" s="681"/>
      <c r="AG97" s="681"/>
      <c r="AH97" s="681"/>
      <c r="AI97" s="681"/>
      <c r="AJ97" s="681"/>
      <c r="AK97" s="681"/>
      <c r="AL97" s="681"/>
      <c r="AM97" s="681"/>
      <c r="AN97" s="681"/>
      <c r="AO97" s="681"/>
      <c r="AP97" s="681"/>
      <c r="AQ97" s="681"/>
      <c r="AR97" s="681"/>
      <c r="AS97" s="681"/>
      <c r="AT97" s="681"/>
      <c r="AU97" s="681"/>
      <c r="AV97" s="681"/>
      <c r="AW97" s="681"/>
      <c r="AX97" s="681"/>
      <c r="AY97" s="681"/>
      <c r="AZ97" s="682"/>
      <c r="BA97" s="682"/>
      <c r="BB97" s="682"/>
      <c r="BC97" s="682"/>
      <c r="BD97" s="682"/>
      <c r="BE97" s="602"/>
      <c r="BF97" s="602"/>
      <c r="BG97" s="602"/>
      <c r="BH97" s="602"/>
      <c r="BI97" s="602"/>
      <c r="BJ97" s="602"/>
      <c r="BK97" s="602"/>
      <c r="BL97" s="602"/>
      <c r="BM97" s="602"/>
      <c r="BN97" s="602"/>
      <c r="BO97" s="602"/>
      <c r="BP97" s="602"/>
      <c r="BQ97" s="555">
        <v>91</v>
      </c>
      <c r="BR97" s="646"/>
      <c r="BS97" s="647"/>
      <c r="BT97" s="648"/>
      <c r="BU97" s="648"/>
      <c r="BV97" s="648"/>
      <c r="BW97" s="648"/>
      <c r="BX97" s="648"/>
      <c r="BY97" s="648"/>
      <c r="BZ97" s="648"/>
      <c r="CA97" s="648"/>
      <c r="CB97" s="648"/>
      <c r="CC97" s="648"/>
      <c r="CD97" s="648"/>
      <c r="CE97" s="648"/>
      <c r="CF97" s="648"/>
      <c r="CG97" s="649"/>
      <c r="CH97" s="650"/>
      <c r="CI97" s="651"/>
      <c r="CJ97" s="651"/>
      <c r="CK97" s="651"/>
      <c r="CL97" s="652"/>
      <c r="CM97" s="650"/>
      <c r="CN97" s="651"/>
      <c r="CO97" s="651"/>
      <c r="CP97" s="651"/>
      <c r="CQ97" s="652"/>
      <c r="CR97" s="650"/>
      <c r="CS97" s="651"/>
      <c r="CT97" s="651"/>
      <c r="CU97" s="651"/>
      <c r="CV97" s="652"/>
      <c r="CW97" s="650"/>
      <c r="CX97" s="651"/>
      <c r="CY97" s="651"/>
      <c r="CZ97" s="651"/>
      <c r="DA97" s="652"/>
      <c r="DB97" s="650"/>
      <c r="DC97" s="651"/>
      <c r="DD97" s="651"/>
      <c r="DE97" s="651"/>
      <c r="DF97" s="652"/>
      <c r="DG97" s="650"/>
      <c r="DH97" s="651"/>
      <c r="DI97" s="651"/>
      <c r="DJ97" s="651"/>
      <c r="DK97" s="652"/>
      <c r="DL97" s="650"/>
      <c r="DM97" s="651"/>
      <c r="DN97" s="651"/>
      <c r="DO97" s="651"/>
      <c r="DP97" s="652"/>
      <c r="DQ97" s="650"/>
      <c r="DR97" s="651"/>
      <c r="DS97" s="651"/>
      <c r="DT97" s="651"/>
      <c r="DU97" s="652"/>
      <c r="DV97" s="647"/>
      <c r="DW97" s="648"/>
      <c r="DX97" s="648"/>
      <c r="DY97" s="648"/>
      <c r="DZ97" s="653"/>
      <c r="EA97" s="499"/>
    </row>
    <row r="98" spans="1:131" ht="26.25" hidden="1" customHeight="1" x14ac:dyDescent="0.2">
      <c r="A98" s="679"/>
      <c r="B98" s="680"/>
      <c r="C98" s="680"/>
      <c r="D98" s="680"/>
      <c r="E98" s="680"/>
      <c r="F98" s="680"/>
      <c r="G98" s="680"/>
      <c r="H98" s="680"/>
      <c r="I98" s="680"/>
      <c r="J98" s="680"/>
      <c r="K98" s="680"/>
      <c r="L98" s="680"/>
      <c r="M98" s="680"/>
      <c r="N98" s="680"/>
      <c r="O98" s="680"/>
      <c r="P98" s="680"/>
      <c r="Q98" s="681"/>
      <c r="R98" s="681"/>
      <c r="S98" s="681"/>
      <c r="T98" s="681"/>
      <c r="U98" s="681"/>
      <c r="V98" s="681"/>
      <c r="W98" s="681"/>
      <c r="X98" s="681"/>
      <c r="Y98" s="681"/>
      <c r="Z98" s="681"/>
      <c r="AA98" s="681"/>
      <c r="AB98" s="681"/>
      <c r="AC98" s="681"/>
      <c r="AD98" s="681"/>
      <c r="AE98" s="681"/>
      <c r="AF98" s="681"/>
      <c r="AG98" s="681"/>
      <c r="AH98" s="681"/>
      <c r="AI98" s="681"/>
      <c r="AJ98" s="681"/>
      <c r="AK98" s="681"/>
      <c r="AL98" s="681"/>
      <c r="AM98" s="681"/>
      <c r="AN98" s="681"/>
      <c r="AO98" s="681"/>
      <c r="AP98" s="681"/>
      <c r="AQ98" s="681"/>
      <c r="AR98" s="681"/>
      <c r="AS98" s="681"/>
      <c r="AT98" s="681"/>
      <c r="AU98" s="681"/>
      <c r="AV98" s="681"/>
      <c r="AW98" s="681"/>
      <c r="AX98" s="681"/>
      <c r="AY98" s="681"/>
      <c r="AZ98" s="682"/>
      <c r="BA98" s="682"/>
      <c r="BB98" s="682"/>
      <c r="BC98" s="682"/>
      <c r="BD98" s="682"/>
      <c r="BE98" s="602"/>
      <c r="BF98" s="602"/>
      <c r="BG98" s="602"/>
      <c r="BH98" s="602"/>
      <c r="BI98" s="602"/>
      <c r="BJ98" s="602"/>
      <c r="BK98" s="602"/>
      <c r="BL98" s="602"/>
      <c r="BM98" s="602"/>
      <c r="BN98" s="602"/>
      <c r="BO98" s="602"/>
      <c r="BP98" s="602"/>
      <c r="BQ98" s="555">
        <v>92</v>
      </c>
      <c r="BR98" s="646"/>
      <c r="BS98" s="647"/>
      <c r="BT98" s="648"/>
      <c r="BU98" s="648"/>
      <c r="BV98" s="648"/>
      <c r="BW98" s="648"/>
      <c r="BX98" s="648"/>
      <c r="BY98" s="648"/>
      <c r="BZ98" s="648"/>
      <c r="CA98" s="648"/>
      <c r="CB98" s="648"/>
      <c r="CC98" s="648"/>
      <c r="CD98" s="648"/>
      <c r="CE98" s="648"/>
      <c r="CF98" s="648"/>
      <c r="CG98" s="649"/>
      <c r="CH98" s="650"/>
      <c r="CI98" s="651"/>
      <c r="CJ98" s="651"/>
      <c r="CK98" s="651"/>
      <c r="CL98" s="652"/>
      <c r="CM98" s="650"/>
      <c r="CN98" s="651"/>
      <c r="CO98" s="651"/>
      <c r="CP98" s="651"/>
      <c r="CQ98" s="652"/>
      <c r="CR98" s="650"/>
      <c r="CS98" s="651"/>
      <c r="CT98" s="651"/>
      <c r="CU98" s="651"/>
      <c r="CV98" s="652"/>
      <c r="CW98" s="650"/>
      <c r="CX98" s="651"/>
      <c r="CY98" s="651"/>
      <c r="CZ98" s="651"/>
      <c r="DA98" s="652"/>
      <c r="DB98" s="650"/>
      <c r="DC98" s="651"/>
      <c r="DD98" s="651"/>
      <c r="DE98" s="651"/>
      <c r="DF98" s="652"/>
      <c r="DG98" s="650"/>
      <c r="DH98" s="651"/>
      <c r="DI98" s="651"/>
      <c r="DJ98" s="651"/>
      <c r="DK98" s="652"/>
      <c r="DL98" s="650"/>
      <c r="DM98" s="651"/>
      <c r="DN98" s="651"/>
      <c r="DO98" s="651"/>
      <c r="DP98" s="652"/>
      <c r="DQ98" s="650"/>
      <c r="DR98" s="651"/>
      <c r="DS98" s="651"/>
      <c r="DT98" s="651"/>
      <c r="DU98" s="652"/>
      <c r="DV98" s="647"/>
      <c r="DW98" s="648"/>
      <c r="DX98" s="648"/>
      <c r="DY98" s="648"/>
      <c r="DZ98" s="653"/>
      <c r="EA98" s="499"/>
    </row>
    <row r="99" spans="1:131" ht="26.25" hidden="1" customHeight="1" x14ac:dyDescent="0.2">
      <c r="A99" s="679"/>
      <c r="B99" s="680"/>
      <c r="C99" s="680"/>
      <c r="D99" s="680"/>
      <c r="E99" s="680"/>
      <c r="F99" s="680"/>
      <c r="G99" s="680"/>
      <c r="H99" s="680"/>
      <c r="I99" s="680"/>
      <c r="J99" s="680"/>
      <c r="K99" s="680"/>
      <c r="L99" s="680"/>
      <c r="M99" s="680"/>
      <c r="N99" s="680"/>
      <c r="O99" s="680"/>
      <c r="P99" s="680"/>
      <c r="Q99" s="681"/>
      <c r="R99" s="681"/>
      <c r="S99" s="681"/>
      <c r="T99" s="681"/>
      <c r="U99" s="681"/>
      <c r="V99" s="681"/>
      <c r="W99" s="681"/>
      <c r="X99" s="681"/>
      <c r="Y99" s="681"/>
      <c r="Z99" s="681"/>
      <c r="AA99" s="681"/>
      <c r="AB99" s="681"/>
      <c r="AC99" s="681"/>
      <c r="AD99" s="681"/>
      <c r="AE99" s="681"/>
      <c r="AF99" s="681"/>
      <c r="AG99" s="681"/>
      <c r="AH99" s="681"/>
      <c r="AI99" s="681"/>
      <c r="AJ99" s="681"/>
      <c r="AK99" s="681"/>
      <c r="AL99" s="681"/>
      <c r="AM99" s="681"/>
      <c r="AN99" s="681"/>
      <c r="AO99" s="681"/>
      <c r="AP99" s="681"/>
      <c r="AQ99" s="681"/>
      <c r="AR99" s="681"/>
      <c r="AS99" s="681"/>
      <c r="AT99" s="681"/>
      <c r="AU99" s="681"/>
      <c r="AV99" s="681"/>
      <c r="AW99" s="681"/>
      <c r="AX99" s="681"/>
      <c r="AY99" s="681"/>
      <c r="AZ99" s="682"/>
      <c r="BA99" s="682"/>
      <c r="BB99" s="682"/>
      <c r="BC99" s="682"/>
      <c r="BD99" s="682"/>
      <c r="BE99" s="602"/>
      <c r="BF99" s="602"/>
      <c r="BG99" s="602"/>
      <c r="BH99" s="602"/>
      <c r="BI99" s="602"/>
      <c r="BJ99" s="602"/>
      <c r="BK99" s="602"/>
      <c r="BL99" s="602"/>
      <c r="BM99" s="602"/>
      <c r="BN99" s="602"/>
      <c r="BO99" s="602"/>
      <c r="BP99" s="602"/>
      <c r="BQ99" s="555">
        <v>93</v>
      </c>
      <c r="BR99" s="646"/>
      <c r="BS99" s="647"/>
      <c r="BT99" s="648"/>
      <c r="BU99" s="648"/>
      <c r="BV99" s="648"/>
      <c r="BW99" s="648"/>
      <c r="BX99" s="648"/>
      <c r="BY99" s="648"/>
      <c r="BZ99" s="648"/>
      <c r="CA99" s="648"/>
      <c r="CB99" s="648"/>
      <c r="CC99" s="648"/>
      <c r="CD99" s="648"/>
      <c r="CE99" s="648"/>
      <c r="CF99" s="648"/>
      <c r="CG99" s="649"/>
      <c r="CH99" s="650"/>
      <c r="CI99" s="651"/>
      <c r="CJ99" s="651"/>
      <c r="CK99" s="651"/>
      <c r="CL99" s="652"/>
      <c r="CM99" s="650"/>
      <c r="CN99" s="651"/>
      <c r="CO99" s="651"/>
      <c r="CP99" s="651"/>
      <c r="CQ99" s="652"/>
      <c r="CR99" s="650"/>
      <c r="CS99" s="651"/>
      <c r="CT99" s="651"/>
      <c r="CU99" s="651"/>
      <c r="CV99" s="652"/>
      <c r="CW99" s="650"/>
      <c r="CX99" s="651"/>
      <c r="CY99" s="651"/>
      <c r="CZ99" s="651"/>
      <c r="DA99" s="652"/>
      <c r="DB99" s="650"/>
      <c r="DC99" s="651"/>
      <c r="DD99" s="651"/>
      <c r="DE99" s="651"/>
      <c r="DF99" s="652"/>
      <c r="DG99" s="650"/>
      <c r="DH99" s="651"/>
      <c r="DI99" s="651"/>
      <c r="DJ99" s="651"/>
      <c r="DK99" s="652"/>
      <c r="DL99" s="650"/>
      <c r="DM99" s="651"/>
      <c r="DN99" s="651"/>
      <c r="DO99" s="651"/>
      <c r="DP99" s="652"/>
      <c r="DQ99" s="650"/>
      <c r="DR99" s="651"/>
      <c r="DS99" s="651"/>
      <c r="DT99" s="651"/>
      <c r="DU99" s="652"/>
      <c r="DV99" s="647"/>
      <c r="DW99" s="648"/>
      <c r="DX99" s="648"/>
      <c r="DY99" s="648"/>
      <c r="DZ99" s="653"/>
      <c r="EA99" s="499"/>
    </row>
    <row r="100" spans="1:131" ht="26.25" hidden="1" customHeight="1" x14ac:dyDescent="0.2">
      <c r="A100" s="679"/>
      <c r="B100" s="680"/>
      <c r="C100" s="680"/>
      <c r="D100" s="680"/>
      <c r="E100" s="680"/>
      <c r="F100" s="680"/>
      <c r="G100" s="680"/>
      <c r="H100" s="680"/>
      <c r="I100" s="680"/>
      <c r="J100" s="680"/>
      <c r="K100" s="680"/>
      <c r="L100" s="680"/>
      <c r="M100" s="680"/>
      <c r="N100" s="680"/>
      <c r="O100" s="680"/>
      <c r="P100" s="680"/>
      <c r="Q100" s="681"/>
      <c r="R100" s="681"/>
      <c r="S100" s="681"/>
      <c r="T100" s="681"/>
      <c r="U100" s="681"/>
      <c r="V100" s="681"/>
      <c r="W100" s="681"/>
      <c r="X100" s="681"/>
      <c r="Y100" s="681"/>
      <c r="Z100" s="681"/>
      <c r="AA100" s="681"/>
      <c r="AB100" s="681"/>
      <c r="AC100" s="681"/>
      <c r="AD100" s="681"/>
      <c r="AE100" s="681"/>
      <c r="AF100" s="681"/>
      <c r="AG100" s="681"/>
      <c r="AH100" s="681"/>
      <c r="AI100" s="681"/>
      <c r="AJ100" s="681"/>
      <c r="AK100" s="681"/>
      <c r="AL100" s="681"/>
      <c r="AM100" s="681"/>
      <c r="AN100" s="681"/>
      <c r="AO100" s="681"/>
      <c r="AP100" s="681"/>
      <c r="AQ100" s="681"/>
      <c r="AR100" s="681"/>
      <c r="AS100" s="681"/>
      <c r="AT100" s="681"/>
      <c r="AU100" s="681"/>
      <c r="AV100" s="681"/>
      <c r="AW100" s="681"/>
      <c r="AX100" s="681"/>
      <c r="AY100" s="681"/>
      <c r="AZ100" s="682"/>
      <c r="BA100" s="682"/>
      <c r="BB100" s="682"/>
      <c r="BC100" s="682"/>
      <c r="BD100" s="682"/>
      <c r="BE100" s="602"/>
      <c r="BF100" s="602"/>
      <c r="BG100" s="602"/>
      <c r="BH100" s="602"/>
      <c r="BI100" s="602"/>
      <c r="BJ100" s="602"/>
      <c r="BK100" s="602"/>
      <c r="BL100" s="602"/>
      <c r="BM100" s="602"/>
      <c r="BN100" s="602"/>
      <c r="BO100" s="602"/>
      <c r="BP100" s="602"/>
      <c r="BQ100" s="555">
        <v>94</v>
      </c>
      <c r="BR100" s="646"/>
      <c r="BS100" s="647"/>
      <c r="BT100" s="648"/>
      <c r="BU100" s="648"/>
      <c r="BV100" s="648"/>
      <c r="BW100" s="648"/>
      <c r="BX100" s="648"/>
      <c r="BY100" s="648"/>
      <c r="BZ100" s="648"/>
      <c r="CA100" s="648"/>
      <c r="CB100" s="648"/>
      <c r="CC100" s="648"/>
      <c r="CD100" s="648"/>
      <c r="CE100" s="648"/>
      <c r="CF100" s="648"/>
      <c r="CG100" s="649"/>
      <c r="CH100" s="650"/>
      <c r="CI100" s="651"/>
      <c r="CJ100" s="651"/>
      <c r="CK100" s="651"/>
      <c r="CL100" s="652"/>
      <c r="CM100" s="650"/>
      <c r="CN100" s="651"/>
      <c r="CO100" s="651"/>
      <c r="CP100" s="651"/>
      <c r="CQ100" s="652"/>
      <c r="CR100" s="650"/>
      <c r="CS100" s="651"/>
      <c r="CT100" s="651"/>
      <c r="CU100" s="651"/>
      <c r="CV100" s="652"/>
      <c r="CW100" s="650"/>
      <c r="CX100" s="651"/>
      <c r="CY100" s="651"/>
      <c r="CZ100" s="651"/>
      <c r="DA100" s="652"/>
      <c r="DB100" s="650"/>
      <c r="DC100" s="651"/>
      <c r="DD100" s="651"/>
      <c r="DE100" s="651"/>
      <c r="DF100" s="652"/>
      <c r="DG100" s="650"/>
      <c r="DH100" s="651"/>
      <c r="DI100" s="651"/>
      <c r="DJ100" s="651"/>
      <c r="DK100" s="652"/>
      <c r="DL100" s="650"/>
      <c r="DM100" s="651"/>
      <c r="DN100" s="651"/>
      <c r="DO100" s="651"/>
      <c r="DP100" s="652"/>
      <c r="DQ100" s="650"/>
      <c r="DR100" s="651"/>
      <c r="DS100" s="651"/>
      <c r="DT100" s="651"/>
      <c r="DU100" s="652"/>
      <c r="DV100" s="647"/>
      <c r="DW100" s="648"/>
      <c r="DX100" s="648"/>
      <c r="DY100" s="648"/>
      <c r="DZ100" s="653"/>
      <c r="EA100" s="499"/>
    </row>
    <row r="101" spans="1:131" ht="26.25" hidden="1" customHeight="1" x14ac:dyDescent="0.2">
      <c r="A101" s="679"/>
      <c r="B101" s="680"/>
      <c r="C101" s="680"/>
      <c r="D101" s="680"/>
      <c r="E101" s="680"/>
      <c r="F101" s="680"/>
      <c r="G101" s="680"/>
      <c r="H101" s="680"/>
      <c r="I101" s="680"/>
      <c r="J101" s="680"/>
      <c r="K101" s="680"/>
      <c r="L101" s="680"/>
      <c r="M101" s="680"/>
      <c r="N101" s="680"/>
      <c r="O101" s="680"/>
      <c r="P101" s="680"/>
      <c r="Q101" s="681"/>
      <c r="R101" s="681"/>
      <c r="S101" s="681"/>
      <c r="T101" s="681"/>
      <c r="U101" s="681"/>
      <c r="V101" s="681"/>
      <c r="W101" s="681"/>
      <c r="X101" s="681"/>
      <c r="Y101" s="681"/>
      <c r="Z101" s="681"/>
      <c r="AA101" s="681"/>
      <c r="AB101" s="681"/>
      <c r="AC101" s="681"/>
      <c r="AD101" s="681"/>
      <c r="AE101" s="681"/>
      <c r="AF101" s="681"/>
      <c r="AG101" s="681"/>
      <c r="AH101" s="681"/>
      <c r="AI101" s="681"/>
      <c r="AJ101" s="681"/>
      <c r="AK101" s="681"/>
      <c r="AL101" s="681"/>
      <c r="AM101" s="681"/>
      <c r="AN101" s="681"/>
      <c r="AO101" s="681"/>
      <c r="AP101" s="681"/>
      <c r="AQ101" s="681"/>
      <c r="AR101" s="681"/>
      <c r="AS101" s="681"/>
      <c r="AT101" s="681"/>
      <c r="AU101" s="681"/>
      <c r="AV101" s="681"/>
      <c r="AW101" s="681"/>
      <c r="AX101" s="681"/>
      <c r="AY101" s="681"/>
      <c r="AZ101" s="682"/>
      <c r="BA101" s="682"/>
      <c r="BB101" s="682"/>
      <c r="BC101" s="682"/>
      <c r="BD101" s="682"/>
      <c r="BE101" s="602"/>
      <c r="BF101" s="602"/>
      <c r="BG101" s="602"/>
      <c r="BH101" s="602"/>
      <c r="BI101" s="602"/>
      <c r="BJ101" s="602"/>
      <c r="BK101" s="602"/>
      <c r="BL101" s="602"/>
      <c r="BM101" s="602"/>
      <c r="BN101" s="602"/>
      <c r="BO101" s="602"/>
      <c r="BP101" s="602"/>
      <c r="BQ101" s="555">
        <v>95</v>
      </c>
      <c r="BR101" s="646"/>
      <c r="BS101" s="647"/>
      <c r="BT101" s="648"/>
      <c r="BU101" s="648"/>
      <c r="BV101" s="648"/>
      <c r="BW101" s="648"/>
      <c r="BX101" s="648"/>
      <c r="BY101" s="648"/>
      <c r="BZ101" s="648"/>
      <c r="CA101" s="648"/>
      <c r="CB101" s="648"/>
      <c r="CC101" s="648"/>
      <c r="CD101" s="648"/>
      <c r="CE101" s="648"/>
      <c r="CF101" s="648"/>
      <c r="CG101" s="649"/>
      <c r="CH101" s="650"/>
      <c r="CI101" s="651"/>
      <c r="CJ101" s="651"/>
      <c r="CK101" s="651"/>
      <c r="CL101" s="652"/>
      <c r="CM101" s="650"/>
      <c r="CN101" s="651"/>
      <c r="CO101" s="651"/>
      <c r="CP101" s="651"/>
      <c r="CQ101" s="652"/>
      <c r="CR101" s="650"/>
      <c r="CS101" s="651"/>
      <c r="CT101" s="651"/>
      <c r="CU101" s="651"/>
      <c r="CV101" s="652"/>
      <c r="CW101" s="650"/>
      <c r="CX101" s="651"/>
      <c r="CY101" s="651"/>
      <c r="CZ101" s="651"/>
      <c r="DA101" s="652"/>
      <c r="DB101" s="650"/>
      <c r="DC101" s="651"/>
      <c r="DD101" s="651"/>
      <c r="DE101" s="651"/>
      <c r="DF101" s="652"/>
      <c r="DG101" s="650"/>
      <c r="DH101" s="651"/>
      <c r="DI101" s="651"/>
      <c r="DJ101" s="651"/>
      <c r="DK101" s="652"/>
      <c r="DL101" s="650"/>
      <c r="DM101" s="651"/>
      <c r="DN101" s="651"/>
      <c r="DO101" s="651"/>
      <c r="DP101" s="652"/>
      <c r="DQ101" s="650"/>
      <c r="DR101" s="651"/>
      <c r="DS101" s="651"/>
      <c r="DT101" s="651"/>
      <c r="DU101" s="652"/>
      <c r="DV101" s="647"/>
      <c r="DW101" s="648"/>
      <c r="DX101" s="648"/>
      <c r="DY101" s="648"/>
      <c r="DZ101" s="653"/>
      <c r="EA101" s="499"/>
    </row>
    <row r="102" spans="1:131" ht="26.25" customHeight="1" thickBot="1" x14ac:dyDescent="0.25">
      <c r="A102" s="679"/>
      <c r="B102" s="680"/>
      <c r="C102" s="680"/>
      <c r="D102" s="680"/>
      <c r="E102" s="680"/>
      <c r="F102" s="680"/>
      <c r="G102" s="680"/>
      <c r="H102" s="680"/>
      <c r="I102" s="680"/>
      <c r="J102" s="680"/>
      <c r="K102" s="680"/>
      <c r="L102" s="680"/>
      <c r="M102" s="680"/>
      <c r="N102" s="680"/>
      <c r="O102" s="680"/>
      <c r="P102" s="680"/>
      <c r="Q102" s="681"/>
      <c r="R102" s="681"/>
      <c r="S102" s="681"/>
      <c r="T102" s="681"/>
      <c r="U102" s="681"/>
      <c r="V102" s="681"/>
      <c r="W102" s="681"/>
      <c r="X102" s="681"/>
      <c r="Y102" s="681"/>
      <c r="Z102" s="681"/>
      <c r="AA102" s="681"/>
      <c r="AB102" s="681"/>
      <c r="AC102" s="681"/>
      <c r="AD102" s="681"/>
      <c r="AE102" s="681"/>
      <c r="AF102" s="681"/>
      <c r="AG102" s="681"/>
      <c r="AH102" s="681"/>
      <c r="AI102" s="681"/>
      <c r="AJ102" s="681"/>
      <c r="AK102" s="681"/>
      <c r="AL102" s="681"/>
      <c r="AM102" s="681"/>
      <c r="AN102" s="681"/>
      <c r="AO102" s="681"/>
      <c r="AP102" s="681"/>
      <c r="AQ102" s="681"/>
      <c r="AR102" s="681"/>
      <c r="AS102" s="681"/>
      <c r="AT102" s="681"/>
      <c r="AU102" s="681"/>
      <c r="AV102" s="681"/>
      <c r="AW102" s="681"/>
      <c r="AX102" s="681"/>
      <c r="AY102" s="681"/>
      <c r="AZ102" s="682"/>
      <c r="BA102" s="682"/>
      <c r="BB102" s="682"/>
      <c r="BC102" s="682"/>
      <c r="BD102" s="682"/>
      <c r="BE102" s="602"/>
      <c r="BF102" s="602"/>
      <c r="BG102" s="602"/>
      <c r="BH102" s="602"/>
      <c r="BI102" s="602"/>
      <c r="BJ102" s="602"/>
      <c r="BK102" s="602"/>
      <c r="BL102" s="602"/>
      <c r="BM102" s="602"/>
      <c r="BN102" s="602"/>
      <c r="BO102" s="602"/>
      <c r="BP102" s="602"/>
      <c r="BQ102" s="586" t="s">
        <v>332</v>
      </c>
      <c r="BR102" s="587" t="s">
        <v>365</v>
      </c>
      <c r="BS102" s="588"/>
      <c r="BT102" s="588"/>
      <c r="BU102" s="588"/>
      <c r="BV102" s="588"/>
      <c r="BW102" s="588"/>
      <c r="BX102" s="588"/>
      <c r="BY102" s="588"/>
      <c r="BZ102" s="588"/>
      <c r="CA102" s="588"/>
      <c r="CB102" s="588"/>
      <c r="CC102" s="588"/>
      <c r="CD102" s="588"/>
      <c r="CE102" s="588"/>
      <c r="CF102" s="588"/>
      <c r="CG102" s="589"/>
      <c r="CH102" s="683"/>
      <c r="CI102" s="684"/>
      <c r="CJ102" s="684"/>
      <c r="CK102" s="684"/>
      <c r="CL102" s="685"/>
      <c r="CM102" s="683"/>
      <c r="CN102" s="684"/>
      <c r="CO102" s="684"/>
      <c r="CP102" s="684"/>
      <c r="CQ102" s="685"/>
      <c r="CR102" s="686">
        <f>SUM(CR7:CV88)</f>
        <v>666</v>
      </c>
      <c r="CS102" s="642"/>
      <c r="CT102" s="642"/>
      <c r="CU102" s="642"/>
      <c r="CV102" s="687"/>
      <c r="CW102" s="686">
        <f t="shared" ref="CW102" si="4">SUM(CW7:DA88)</f>
        <v>103</v>
      </c>
      <c r="CX102" s="642"/>
      <c r="CY102" s="642"/>
      <c r="CZ102" s="642"/>
      <c r="DA102" s="687"/>
      <c r="DB102" s="686">
        <f t="shared" ref="DB102" si="5">SUM(DB7:DF88)</f>
        <v>1500</v>
      </c>
      <c r="DC102" s="642"/>
      <c r="DD102" s="642"/>
      <c r="DE102" s="642"/>
      <c r="DF102" s="687"/>
      <c r="DG102" s="686">
        <f t="shared" ref="DG102" si="6">SUM(DG7:DK88)</f>
        <v>6809</v>
      </c>
      <c r="DH102" s="642"/>
      <c r="DI102" s="642"/>
      <c r="DJ102" s="642"/>
      <c r="DK102" s="687"/>
      <c r="DL102" s="686" t="s">
        <v>326</v>
      </c>
      <c r="DM102" s="642"/>
      <c r="DN102" s="642"/>
      <c r="DO102" s="642"/>
      <c r="DP102" s="687"/>
      <c r="DQ102" s="686">
        <f t="shared" ref="DQ102" si="7">SUM(DQ7:DU88)</f>
        <v>819</v>
      </c>
      <c r="DR102" s="642"/>
      <c r="DS102" s="642"/>
      <c r="DT102" s="642"/>
      <c r="DU102" s="687"/>
      <c r="DV102" s="587"/>
      <c r="DW102" s="588"/>
      <c r="DX102" s="588"/>
      <c r="DY102" s="588"/>
      <c r="DZ102" s="688"/>
      <c r="EA102" s="499"/>
    </row>
    <row r="103" spans="1:131" ht="26.25" customHeight="1" x14ac:dyDescent="0.2">
      <c r="A103" s="679"/>
      <c r="B103" s="680"/>
      <c r="C103" s="680"/>
      <c r="D103" s="680"/>
      <c r="E103" s="680"/>
      <c r="F103" s="680"/>
      <c r="G103" s="680"/>
      <c r="H103" s="680"/>
      <c r="I103" s="680"/>
      <c r="J103" s="680"/>
      <c r="K103" s="680"/>
      <c r="L103" s="680"/>
      <c r="M103" s="680"/>
      <c r="N103" s="680"/>
      <c r="O103" s="680"/>
      <c r="P103" s="680"/>
      <c r="Q103" s="681"/>
      <c r="R103" s="681"/>
      <c r="S103" s="681"/>
      <c r="T103" s="681"/>
      <c r="U103" s="681"/>
      <c r="V103" s="681"/>
      <c r="W103" s="681"/>
      <c r="X103" s="681"/>
      <c r="Y103" s="681"/>
      <c r="Z103" s="681"/>
      <c r="AA103" s="681"/>
      <c r="AB103" s="681"/>
      <c r="AC103" s="681"/>
      <c r="AD103" s="681"/>
      <c r="AE103" s="681"/>
      <c r="AF103" s="681"/>
      <c r="AG103" s="681"/>
      <c r="AH103" s="681"/>
      <c r="AI103" s="681"/>
      <c r="AJ103" s="681"/>
      <c r="AK103" s="681"/>
      <c r="AL103" s="681"/>
      <c r="AM103" s="681"/>
      <c r="AN103" s="681"/>
      <c r="AO103" s="681"/>
      <c r="AP103" s="681"/>
      <c r="AQ103" s="681"/>
      <c r="AR103" s="681"/>
      <c r="AS103" s="681"/>
      <c r="AT103" s="681"/>
      <c r="AU103" s="681"/>
      <c r="AV103" s="681"/>
      <c r="AW103" s="681"/>
      <c r="AX103" s="681"/>
      <c r="AY103" s="681"/>
      <c r="AZ103" s="682"/>
      <c r="BA103" s="682"/>
      <c r="BB103" s="682"/>
      <c r="BC103" s="682"/>
      <c r="BD103" s="682"/>
      <c r="BE103" s="602"/>
      <c r="BF103" s="602"/>
      <c r="BG103" s="602"/>
      <c r="BH103" s="602"/>
      <c r="BI103" s="602"/>
      <c r="BJ103" s="602"/>
      <c r="BK103" s="602"/>
      <c r="BL103" s="602"/>
      <c r="BM103" s="602"/>
      <c r="BN103" s="602"/>
      <c r="BO103" s="602"/>
      <c r="BP103" s="602"/>
      <c r="BQ103" s="689" t="s">
        <v>366</v>
      </c>
      <c r="BR103" s="689"/>
      <c r="BS103" s="689"/>
      <c r="BT103" s="689"/>
      <c r="BU103" s="689"/>
      <c r="BV103" s="689"/>
      <c r="BW103" s="689"/>
      <c r="BX103" s="689"/>
      <c r="BY103" s="689"/>
      <c r="BZ103" s="689"/>
      <c r="CA103" s="689"/>
      <c r="CB103" s="689"/>
      <c r="CC103" s="689"/>
      <c r="CD103" s="689"/>
      <c r="CE103" s="689"/>
      <c r="CF103" s="689"/>
      <c r="CG103" s="689"/>
      <c r="CH103" s="689"/>
      <c r="CI103" s="689"/>
      <c r="CJ103" s="689"/>
      <c r="CK103" s="689"/>
      <c r="CL103" s="689"/>
      <c r="CM103" s="689"/>
      <c r="CN103" s="689"/>
      <c r="CO103" s="689"/>
      <c r="CP103" s="689"/>
      <c r="CQ103" s="689"/>
      <c r="CR103" s="689"/>
      <c r="CS103" s="689"/>
      <c r="CT103" s="689"/>
      <c r="CU103" s="689"/>
      <c r="CV103" s="689"/>
      <c r="CW103" s="689"/>
      <c r="CX103" s="689"/>
      <c r="CY103" s="689"/>
      <c r="CZ103" s="689"/>
      <c r="DA103" s="689"/>
      <c r="DB103" s="689"/>
      <c r="DC103" s="689"/>
      <c r="DD103" s="689"/>
      <c r="DE103" s="689"/>
      <c r="DF103" s="689"/>
      <c r="DG103" s="689"/>
      <c r="DH103" s="689"/>
      <c r="DI103" s="689"/>
      <c r="DJ103" s="689"/>
      <c r="DK103" s="689"/>
      <c r="DL103" s="689"/>
      <c r="DM103" s="689"/>
      <c r="DN103" s="689"/>
      <c r="DO103" s="689"/>
      <c r="DP103" s="689"/>
      <c r="DQ103" s="689"/>
      <c r="DR103" s="689"/>
      <c r="DS103" s="689"/>
      <c r="DT103" s="689"/>
      <c r="DU103" s="689"/>
      <c r="DV103" s="689"/>
      <c r="DW103" s="689"/>
      <c r="DX103" s="689"/>
      <c r="DY103" s="689"/>
      <c r="DZ103" s="689"/>
      <c r="EA103" s="499"/>
    </row>
    <row r="104" spans="1:131" ht="26.25" customHeight="1" x14ac:dyDescent="0.2">
      <c r="A104" s="679"/>
      <c r="B104" s="680"/>
      <c r="C104" s="680"/>
      <c r="D104" s="680"/>
      <c r="E104" s="680"/>
      <c r="F104" s="680"/>
      <c r="G104" s="680"/>
      <c r="H104" s="680"/>
      <c r="I104" s="680"/>
      <c r="J104" s="680"/>
      <c r="K104" s="680"/>
      <c r="L104" s="680"/>
      <c r="M104" s="680"/>
      <c r="N104" s="680"/>
      <c r="O104" s="680"/>
      <c r="P104" s="680"/>
      <c r="Q104" s="681"/>
      <c r="R104" s="681"/>
      <c r="S104" s="681"/>
      <c r="T104" s="681"/>
      <c r="U104" s="681"/>
      <c r="V104" s="681"/>
      <c r="W104" s="681"/>
      <c r="X104" s="681"/>
      <c r="Y104" s="681"/>
      <c r="Z104" s="681"/>
      <c r="AA104" s="681"/>
      <c r="AB104" s="681"/>
      <c r="AC104" s="681"/>
      <c r="AD104" s="681"/>
      <c r="AE104" s="681"/>
      <c r="AF104" s="681"/>
      <c r="AG104" s="681"/>
      <c r="AH104" s="681"/>
      <c r="AI104" s="681"/>
      <c r="AJ104" s="681"/>
      <c r="AK104" s="681"/>
      <c r="AL104" s="681"/>
      <c r="AM104" s="681"/>
      <c r="AN104" s="681"/>
      <c r="AO104" s="681"/>
      <c r="AP104" s="681"/>
      <c r="AQ104" s="681"/>
      <c r="AR104" s="681"/>
      <c r="AS104" s="681"/>
      <c r="AT104" s="681"/>
      <c r="AU104" s="681"/>
      <c r="AV104" s="681"/>
      <c r="AW104" s="681"/>
      <c r="AX104" s="681"/>
      <c r="AY104" s="681"/>
      <c r="AZ104" s="682"/>
      <c r="BA104" s="682"/>
      <c r="BB104" s="682"/>
      <c r="BC104" s="682"/>
      <c r="BD104" s="682"/>
      <c r="BE104" s="602"/>
      <c r="BF104" s="602"/>
      <c r="BG104" s="602"/>
      <c r="BH104" s="602"/>
      <c r="BI104" s="602"/>
      <c r="BJ104" s="602"/>
      <c r="BK104" s="602"/>
      <c r="BL104" s="602"/>
      <c r="BM104" s="602"/>
      <c r="BN104" s="602"/>
      <c r="BO104" s="602"/>
      <c r="BP104" s="602"/>
      <c r="BQ104" s="690" t="s">
        <v>367</v>
      </c>
      <c r="BR104" s="690"/>
      <c r="BS104" s="690"/>
      <c r="BT104" s="690"/>
      <c r="BU104" s="690"/>
      <c r="BV104" s="690"/>
      <c r="BW104" s="690"/>
      <c r="BX104" s="690"/>
      <c r="BY104" s="690"/>
      <c r="BZ104" s="690"/>
      <c r="CA104" s="690"/>
      <c r="CB104" s="690"/>
      <c r="CC104" s="690"/>
      <c r="CD104" s="690"/>
      <c r="CE104" s="690"/>
      <c r="CF104" s="690"/>
      <c r="CG104" s="690"/>
      <c r="CH104" s="690"/>
      <c r="CI104" s="690"/>
      <c r="CJ104" s="690"/>
      <c r="CK104" s="690"/>
      <c r="CL104" s="690"/>
      <c r="CM104" s="690"/>
      <c r="CN104" s="690"/>
      <c r="CO104" s="690"/>
      <c r="CP104" s="690"/>
      <c r="CQ104" s="690"/>
      <c r="CR104" s="690"/>
      <c r="CS104" s="690"/>
      <c r="CT104" s="690"/>
      <c r="CU104" s="690"/>
      <c r="CV104" s="690"/>
      <c r="CW104" s="690"/>
      <c r="CX104" s="690"/>
      <c r="CY104" s="690"/>
      <c r="CZ104" s="690"/>
      <c r="DA104" s="690"/>
      <c r="DB104" s="690"/>
      <c r="DC104" s="690"/>
      <c r="DD104" s="690"/>
      <c r="DE104" s="690"/>
      <c r="DF104" s="690"/>
      <c r="DG104" s="690"/>
      <c r="DH104" s="690"/>
      <c r="DI104" s="690"/>
      <c r="DJ104" s="690"/>
      <c r="DK104" s="690"/>
      <c r="DL104" s="690"/>
      <c r="DM104" s="690"/>
      <c r="DN104" s="690"/>
      <c r="DO104" s="690"/>
      <c r="DP104" s="690"/>
      <c r="DQ104" s="690"/>
      <c r="DR104" s="690"/>
      <c r="DS104" s="690"/>
      <c r="DT104" s="690"/>
      <c r="DU104" s="690"/>
      <c r="DV104" s="690"/>
      <c r="DW104" s="690"/>
      <c r="DX104" s="690"/>
      <c r="DY104" s="690"/>
      <c r="DZ104" s="690"/>
      <c r="EA104" s="499"/>
    </row>
    <row r="105" spans="1:131" ht="11.25" customHeight="1" x14ac:dyDescent="0.2">
      <c r="A105" s="602"/>
      <c r="B105" s="602"/>
      <c r="C105" s="602"/>
      <c r="D105" s="602"/>
      <c r="E105" s="602"/>
      <c r="F105" s="602"/>
      <c r="G105" s="602"/>
      <c r="H105" s="602"/>
      <c r="I105" s="602"/>
      <c r="J105" s="602"/>
      <c r="K105" s="602"/>
      <c r="L105" s="602"/>
      <c r="M105" s="602"/>
      <c r="N105" s="602"/>
      <c r="O105" s="602"/>
      <c r="P105" s="602"/>
      <c r="Q105" s="602"/>
      <c r="R105" s="602"/>
      <c r="S105" s="602"/>
      <c r="T105" s="602"/>
      <c r="U105" s="602"/>
      <c r="V105" s="602"/>
      <c r="W105" s="602"/>
      <c r="X105" s="602"/>
      <c r="Y105" s="602"/>
      <c r="Z105" s="602"/>
      <c r="AA105" s="602"/>
      <c r="AB105" s="602"/>
      <c r="AC105" s="602"/>
      <c r="AD105" s="602"/>
      <c r="AE105" s="602"/>
      <c r="AF105" s="602"/>
      <c r="AG105" s="602"/>
      <c r="AH105" s="602"/>
      <c r="AI105" s="602"/>
      <c r="AJ105" s="602"/>
      <c r="AK105" s="602"/>
      <c r="AL105" s="602"/>
      <c r="AM105" s="602"/>
      <c r="AN105" s="602"/>
      <c r="AO105" s="602"/>
      <c r="AP105" s="602"/>
      <c r="AQ105" s="602"/>
      <c r="AR105" s="602"/>
      <c r="AS105" s="602"/>
      <c r="AT105" s="602"/>
      <c r="AU105" s="602"/>
      <c r="AV105" s="602"/>
      <c r="AW105" s="602"/>
      <c r="AX105" s="602"/>
      <c r="AY105" s="602"/>
      <c r="AZ105" s="602"/>
      <c r="BA105" s="602"/>
      <c r="BB105" s="602"/>
      <c r="BC105" s="602"/>
      <c r="BD105" s="602"/>
      <c r="BE105" s="602"/>
      <c r="BF105" s="602"/>
      <c r="BG105" s="602"/>
      <c r="BH105" s="602"/>
      <c r="BI105" s="602"/>
      <c r="BJ105" s="602"/>
      <c r="BK105" s="602"/>
      <c r="BL105" s="602"/>
      <c r="BM105" s="602"/>
      <c r="BN105" s="602"/>
      <c r="BO105" s="602"/>
      <c r="BP105" s="602"/>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499"/>
      <c r="DK105" s="499"/>
      <c r="DL105" s="499"/>
      <c r="DM105" s="499"/>
      <c r="DN105" s="499"/>
      <c r="DO105" s="499"/>
      <c r="DP105" s="499"/>
      <c r="DQ105" s="499"/>
      <c r="DR105" s="499"/>
      <c r="DS105" s="499"/>
      <c r="DT105" s="499"/>
      <c r="DU105" s="499"/>
      <c r="DV105" s="499"/>
      <c r="DW105" s="499"/>
      <c r="DX105" s="499"/>
      <c r="DY105" s="499"/>
      <c r="DZ105" s="499"/>
      <c r="EA105" s="499"/>
    </row>
    <row r="106" spans="1:131" ht="11.25" customHeight="1" x14ac:dyDescent="0.2">
      <c r="A106" s="602"/>
      <c r="B106" s="602"/>
      <c r="C106" s="602"/>
      <c r="D106" s="602"/>
      <c r="E106" s="602"/>
      <c r="F106" s="602"/>
      <c r="G106" s="602"/>
      <c r="H106" s="602"/>
      <c r="I106" s="602"/>
      <c r="J106" s="602"/>
      <c r="K106" s="602"/>
      <c r="L106" s="602"/>
      <c r="M106" s="602"/>
      <c r="N106" s="602"/>
      <c r="O106" s="602"/>
      <c r="P106" s="602"/>
      <c r="Q106" s="602"/>
      <c r="R106" s="602"/>
      <c r="S106" s="602"/>
      <c r="T106" s="602"/>
      <c r="U106" s="602"/>
      <c r="V106" s="602"/>
      <c r="W106" s="602"/>
      <c r="X106" s="602"/>
      <c r="Y106" s="602"/>
      <c r="Z106" s="602"/>
      <c r="AA106" s="602"/>
      <c r="AB106" s="602"/>
      <c r="AC106" s="602"/>
      <c r="AD106" s="602"/>
      <c r="AE106" s="602"/>
      <c r="AF106" s="602"/>
      <c r="AG106" s="602"/>
      <c r="AH106" s="602"/>
      <c r="AI106" s="602"/>
      <c r="AJ106" s="602"/>
      <c r="AK106" s="602"/>
      <c r="AL106" s="602"/>
      <c r="AM106" s="602"/>
      <c r="AN106" s="602"/>
      <c r="AO106" s="602"/>
      <c r="AP106" s="602"/>
      <c r="AQ106" s="602"/>
      <c r="AR106" s="602"/>
      <c r="AS106" s="602"/>
      <c r="AT106" s="602"/>
      <c r="AU106" s="602"/>
      <c r="AV106" s="602"/>
      <c r="AW106" s="602"/>
      <c r="AX106" s="602"/>
      <c r="AY106" s="602"/>
      <c r="AZ106" s="602"/>
      <c r="BA106" s="602"/>
      <c r="BB106" s="602"/>
      <c r="BC106" s="602"/>
      <c r="BD106" s="602"/>
      <c r="BE106" s="602"/>
      <c r="BF106" s="602"/>
      <c r="BG106" s="602"/>
      <c r="BH106" s="602"/>
      <c r="BI106" s="602"/>
      <c r="BJ106" s="602"/>
      <c r="BK106" s="602"/>
      <c r="BL106" s="602"/>
      <c r="BM106" s="602"/>
      <c r="BN106" s="602"/>
      <c r="BO106" s="602"/>
      <c r="BP106" s="602"/>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499"/>
      <c r="DK106" s="499"/>
      <c r="DL106" s="499"/>
      <c r="DM106" s="499"/>
      <c r="DN106" s="499"/>
      <c r="DO106" s="499"/>
      <c r="DP106" s="499"/>
      <c r="DQ106" s="499"/>
      <c r="DR106" s="499"/>
      <c r="DS106" s="499"/>
      <c r="DT106" s="499"/>
      <c r="DU106" s="499"/>
      <c r="DV106" s="499"/>
      <c r="DW106" s="499"/>
      <c r="DX106" s="499"/>
      <c r="DY106" s="499"/>
      <c r="DZ106" s="499"/>
      <c r="EA106" s="499"/>
    </row>
    <row r="107" spans="1:131" s="499" customFormat="1" ht="26.25" customHeight="1" thickBot="1" x14ac:dyDescent="0.25">
      <c r="A107" s="691" t="s">
        <v>368</v>
      </c>
      <c r="B107" s="692"/>
      <c r="C107" s="692"/>
      <c r="D107" s="692"/>
      <c r="E107" s="692"/>
      <c r="F107" s="692"/>
      <c r="G107" s="692"/>
      <c r="H107" s="692"/>
      <c r="I107" s="692"/>
      <c r="J107" s="692"/>
      <c r="K107" s="692"/>
      <c r="L107" s="692"/>
      <c r="M107" s="692"/>
      <c r="N107" s="692"/>
      <c r="O107" s="692"/>
      <c r="P107" s="692"/>
      <c r="Q107" s="692"/>
      <c r="R107" s="692"/>
      <c r="S107" s="692"/>
      <c r="T107" s="692"/>
      <c r="U107" s="692"/>
      <c r="V107" s="692"/>
      <c r="W107" s="692"/>
      <c r="X107" s="692"/>
      <c r="Y107" s="692"/>
      <c r="Z107" s="692"/>
      <c r="AA107" s="692"/>
      <c r="AB107" s="692"/>
      <c r="AC107" s="692"/>
      <c r="AD107" s="692"/>
      <c r="AE107" s="692"/>
      <c r="AF107" s="692"/>
      <c r="AG107" s="692"/>
      <c r="AH107" s="692"/>
      <c r="AI107" s="692"/>
      <c r="AJ107" s="692"/>
      <c r="AK107" s="692"/>
      <c r="AL107" s="692"/>
      <c r="AM107" s="692"/>
      <c r="AN107" s="692"/>
      <c r="AO107" s="692"/>
      <c r="AP107" s="692"/>
      <c r="AQ107" s="692"/>
      <c r="AR107" s="692"/>
      <c r="AS107" s="692"/>
      <c r="AT107" s="692"/>
      <c r="AU107" s="691" t="s">
        <v>369</v>
      </c>
      <c r="AV107" s="692"/>
      <c r="AW107" s="692"/>
      <c r="AX107" s="692"/>
      <c r="AY107" s="692"/>
      <c r="AZ107" s="692"/>
      <c r="BA107" s="692"/>
      <c r="BB107" s="692"/>
      <c r="BC107" s="692"/>
      <c r="BD107" s="692"/>
      <c r="BE107" s="692"/>
      <c r="BF107" s="692"/>
      <c r="BG107" s="692"/>
      <c r="BH107" s="692"/>
      <c r="BI107" s="692"/>
      <c r="BJ107" s="692"/>
      <c r="BK107" s="692"/>
      <c r="BL107" s="692"/>
      <c r="BM107" s="692"/>
      <c r="BN107" s="692"/>
      <c r="BO107" s="692"/>
      <c r="BP107" s="692"/>
      <c r="BQ107" s="692"/>
      <c r="BR107" s="692"/>
      <c r="BS107" s="692"/>
      <c r="BT107" s="692"/>
      <c r="BU107" s="692"/>
      <c r="BV107" s="692"/>
      <c r="BW107" s="692"/>
      <c r="BX107" s="692"/>
      <c r="BY107" s="692"/>
      <c r="BZ107" s="692"/>
      <c r="CA107" s="692"/>
      <c r="CB107" s="692"/>
      <c r="CC107" s="692"/>
      <c r="CD107" s="692"/>
      <c r="CE107" s="692"/>
      <c r="CF107" s="692"/>
      <c r="CG107" s="692"/>
      <c r="CH107" s="692"/>
      <c r="CI107" s="692"/>
      <c r="CJ107" s="692"/>
      <c r="CK107" s="692"/>
      <c r="CL107" s="692"/>
      <c r="CM107" s="692"/>
      <c r="CN107" s="692"/>
      <c r="CO107" s="692"/>
      <c r="CP107" s="692"/>
      <c r="CQ107" s="692"/>
      <c r="CR107" s="692"/>
      <c r="CS107" s="692"/>
      <c r="CT107" s="692"/>
      <c r="CU107" s="692"/>
      <c r="CV107" s="692"/>
      <c r="CW107" s="692"/>
      <c r="CX107" s="692"/>
      <c r="CY107" s="692"/>
      <c r="CZ107" s="692"/>
      <c r="DA107" s="692"/>
      <c r="DB107" s="692"/>
      <c r="DC107" s="692"/>
      <c r="DD107" s="692"/>
      <c r="DE107" s="692"/>
      <c r="DF107" s="692"/>
      <c r="DG107" s="692"/>
      <c r="DH107" s="692"/>
      <c r="DI107" s="692"/>
      <c r="DJ107" s="692"/>
      <c r="DK107" s="692"/>
      <c r="DL107" s="692"/>
      <c r="DM107" s="692"/>
      <c r="DN107" s="692"/>
      <c r="DO107" s="692"/>
      <c r="DP107" s="692"/>
      <c r="DQ107" s="692"/>
      <c r="DR107" s="692"/>
      <c r="DS107" s="692"/>
      <c r="DT107" s="692"/>
      <c r="DU107" s="692"/>
      <c r="DV107" s="692"/>
      <c r="DW107" s="692"/>
      <c r="DX107" s="692"/>
      <c r="DY107" s="692"/>
      <c r="DZ107" s="692"/>
    </row>
    <row r="108" spans="1:131" s="499" customFormat="1" ht="26.25" customHeight="1" x14ac:dyDescent="0.2">
      <c r="A108" s="693" t="s">
        <v>370</v>
      </c>
      <c r="B108" s="694"/>
      <c r="C108" s="694"/>
      <c r="D108" s="694"/>
      <c r="E108" s="694"/>
      <c r="F108" s="694"/>
      <c r="G108" s="694"/>
      <c r="H108" s="694"/>
      <c r="I108" s="694"/>
      <c r="J108" s="694"/>
      <c r="K108" s="694"/>
      <c r="L108" s="694"/>
      <c r="M108" s="694"/>
      <c r="N108" s="694"/>
      <c r="O108" s="694"/>
      <c r="P108" s="694"/>
      <c r="Q108" s="694"/>
      <c r="R108" s="694"/>
      <c r="S108" s="694"/>
      <c r="T108" s="694"/>
      <c r="U108" s="694"/>
      <c r="V108" s="694"/>
      <c r="W108" s="694"/>
      <c r="X108" s="694"/>
      <c r="Y108" s="694"/>
      <c r="Z108" s="694"/>
      <c r="AA108" s="694"/>
      <c r="AB108" s="694"/>
      <c r="AC108" s="694"/>
      <c r="AD108" s="694"/>
      <c r="AE108" s="694"/>
      <c r="AF108" s="694"/>
      <c r="AG108" s="694"/>
      <c r="AH108" s="694"/>
      <c r="AI108" s="694"/>
      <c r="AJ108" s="694"/>
      <c r="AK108" s="694"/>
      <c r="AL108" s="694"/>
      <c r="AM108" s="694"/>
      <c r="AN108" s="694"/>
      <c r="AO108" s="694"/>
      <c r="AP108" s="694"/>
      <c r="AQ108" s="694"/>
      <c r="AR108" s="694"/>
      <c r="AS108" s="694"/>
      <c r="AT108" s="695"/>
      <c r="AU108" s="693" t="s">
        <v>371</v>
      </c>
      <c r="AV108" s="694"/>
      <c r="AW108" s="694"/>
      <c r="AX108" s="694"/>
      <c r="AY108" s="694"/>
      <c r="AZ108" s="694"/>
      <c r="BA108" s="694"/>
      <c r="BB108" s="694"/>
      <c r="BC108" s="694"/>
      <c r="BD108" s="694"/>
      <c r="BE108" s="694"/>
      <c r="BF108" s="694"/>
      <c r="BG108" s="694"/>
      <c r="BH108" s="694"/>
      <c r="BI108" s="694"/>
      <c r="BJ108" s="694"/>
      <c r="BK108" s="694"/>
      <c r="BL108" s="694"/>
      <c r="BM108" s="694"/>
      <c r="BN108" s="694"/>
      <c r="BO108" s="694"/>
      <c r="BP108" s="694"/>
      <c r="BQ108" s="694"/>
      <c r="BR108" s="694"/>
      <c r="BS108" s="694"/>
      <c r="BT108" s="694"/>
      <c r="BU108" s="694"/>
      <c r="BV108" s="694"/>
      <c r="BW108" s="694"/>
      <c r="BX108" s="694"/>
      <c r="BY108" s="694"/>
      <c r="BZ108" s="694"/>
      <c r="CA108" s="694"/>
      <c r="CB108" s="694"/>
      <c r="CC108" s="694"/>
      <c r="CD108" s="694"/>
      <c r="CE108" s="694"/>
      <c r="CF108" s="694"/>
      <c r="CG108" s="694"/>
      <c r="CH108" s="694"/>
      <c r="CI108" s="694"/>
      <c r="CJ108" s="694"/>
      <c r="CK108" s="694"/>
      <c r="CL108" s="694"/>
      <c r="CM108" s="694"/>
      <c r="CN108" s="694"/>
      <c r="CO108" s="694"/>
      <c r="CP108" s="694"/>
      <c r="CQ108" s="694"/>
      <c r="CR108" s="694"/>
      <c r="CS108" s="694"/>
      <c r="CT108" s="694"/>
      <c r="CU108" s="694"/>
      <c r="CV108" s="694"/>
      <c r="CW108" s="694"/>
      <c r="CX108" s="694"/>
      <c r="CY108" s="694"/>
      <c r="CZ108" s="694"/>
      <c r="DA108" s="694"/>
      <c r="DB108" s="694"/>
      <c r="DC108" s="694"/>
      <c r="DD108" s="694"/>
      <c r="DE108" s="694"/>
      <c r="DF108" s="694"/>
      <c r="DG108" s="694"/>
      <c r="DH108" s="694"/>
      <c r="DI108" s="694"/>
      <c r="DJ108" s="694"/>
      <c r="DK108" s="694"/>
      <c r="DL108" s="694"/>
      <c r="DM108" s="694"/>
      <c r="DN108" s="694"/>
      <c r="DO108" s="694"/>
      <c r="DP108" s="694"/>
      <c r="DQ108" s="694"/>
      <c r="DR108" s="694"/>
      <c r="DS108" s="694"/>
      <c r="DT108" s="694"/>
      <c r="DU108" s="694"/>
      <c r="DV108" s="694"/>
      <c r="DW108" s="694"/>
      <c r="DX108" s="694"/>
      <c r="DY108" s="694"/>
      <c r="DZ108" s="695"/>
    </row>
    <row r="109" spans="1:131" s="499" customFormat="1" ht="26.25" customHeight="1" x14ac:dyDescent="0.2">
      <c r="A109" s="696" t="s">
        <v>372</v>
      </c>
      <c r="B109" s="697"/>
      <c r="C109" s="697"/>
      <c r="D109" s="697"/>
      <c r="E109" s="697"/>
      <c r="F109" s="697"/>
      <c r="G109" s="697"/>
      <c r="H109" s="697"/>
      <c r="I109" s="697"/>
      <c r="J109" s="697"/>
      <c r="K109" s="697"/>
      <c r="L109" s="697"/>
      <c r="M109" s="697"/>
      <c r="N109" s="697"/>
      <c r="O109" s="697"/>
      <c r="P109" s="697"/>
      <c r="Q109" s="697"/>
      <c r="R109" s="697"/>
      <c r="S109" s="697"/>
      <c r="T109" s="697"/>
      <c r="U109" s="697"/>
      <c r="V109" s="697"/>
      <c r="W109" s="697"/>
      <c r="X109" s="697"/>
      <c r="Y109" s="697"/>
      <c r="Z109" s="698"/>
      <c r="AA109" s="699" t="s">
        <v>373</v>
      </c>
      <c r="AB109" s="697"/>
      <c r="AC109" s="697"/>
      <c r="AD109" s="697"/>
      <c r="AE109" s="698"/>
      <c r="AF109" s="699" t="s">
        <v>374</v>
      </c>
      <c r="AG109" s="697"/>
      <c r="AH109" s="697"/>
      <c r="AI109" s="697"/>
      <c r="AJ109" s="698"/>
      <c r="AK109" s="699" t="s">
        <v>240</v>
      </c>
      <c r="AL109" s="697"/>
      <c r="AM109" s="697"/>
      <c r="AN109" s="697"/>
      <c r="AO109" s="698"/>
      <c r="AP109" s="699" t="s">
        <v>375</v>
      </c>
      <c r="AQ109" s="697"/>
      <c r="AR109" s="697"/>
      <c r="AS109" s="697"/>
      <c r="AT109" s="700"/>
      <c r="AU109" s="696" t="s">
        <v>372</v>
      </c>
      <c r="AV109" s="697"/>
      <c r="AW109" s="697"/>
      <c r="AX109" s="697"/>
      <c r="AY109" s="697"/>
      <c r="AZ109" s="697"/>
      <c r="BA109" s="697"/>
      <c r="BB109" s="697"/>
      <c r="BC109" s="697"/>
      <c r="BD109" s="697"/>
      <c r="BE109" s="697"/>
      <c r="BF109" s="697"/>
      <c r="BG109" s="697"/>
      <c r="BH109" s="697"/>
      <c r="BI109" s="697"/>
      <c r="BJ109" s="697"/>
      <c r="BK109" s="697"/>
      <c r="BL109" s="697"/>
      <c r="BM109" s="697"/>
      <c r="BN109" s="697"/>
      <c r="BO109" s="697"/>
      <c r="BP109" s="698"/>
      <c r="BQ109" s="699" t="s">
        <v>373</v>
      </c>
      <c r="BR109" s="697"/>
      <c r="BS109" s="697"/>
      <c r="BT109" s="697"/>
      <c r="BU109" s="698"/>
      <c r="BV109" s="699" t="s">
        <v>374</v>
      </c>
      <c r="BW109" s="697"/>
      <c r="BX109" s="697"/>
      <c r="BY109" s="697"/>
      <c r="BZ109" s="698"/>
      <c r="CA109" s="699" t="s">
        <v>240</v>
      </c>
      <c r="CB109" s="697"/>
      <c r="CC109" s="697"/>
      <c r="CD109" s="697"/>
      <c r="CE109" s="698"/>
      <c r="CF109" s="701" t="s">
        <v>375</v>
      </c>
      <c r="CG109" s="701"/>
      <c r="CH109" s="701"/>
      <c r="CI109" s="701"/>
      <c r="CJ109" s="701"/>
      <c r="CK109" s="699" t="s">
        <v>376</v>
      </c>
      <c r="CL109" s="697"/>
      <c r="CM109" s="697"/>
      <c r="CN109" s="697"/>
      <c r="CO109" s="697"/>
      <c r="CP109" s="697"/>
      <c r="CQ109" s="697"/>
      <c r="CR109" s="697"/>
      <c r="CS109" s="697"/>
      <c r="CT109" s="697"/>
      <c r="CU109" s="697"/>
      <c r="CV109" s="697"/>
      <c r="CW109" s="697"/>
      <c r="CX109" s="697"/>
      <c r="CY109" s="697"/>
      <c r="CZ109" s="697"/>
      <c r="DA109" s="697"/>
      <c r="DB109" s="697"/>
      <c r="DC109" s="697"/>
      <c r="DD109" s="697"/>
      <c r="DE109" s="697"/>
      <c r="DF109" s="698"/>
      <c r="DG109" s="699" t="s">
        <v>373</v>
      </c>
      <c r="DH109" s="697"/>
      <c r="DI109" s="697"/>
      <c r="DJ109" s="697"/>
      <c r="DK109" s="698"/>
      <c r="DL109" s="699" t="s">
        <v>374</v>
      </c>
      <c r="DM109" s="697"/>
      <c r="DN109" s="697"/>
      <c r="DO109" s="697"/>
      <c r="DP109" s="698"/>
      <c r="DQ109" s="699" t="s">
        <v>240</v>
      </c>
      <c r="DR109" s="697"/>
      <c r="DS109" s="697"/>
      <c r="DT109" s="697"/>
      <c r="DU109" s="698"/>
      <c r="DV109" s="699" t="s">
        <v>375</v>
      </c>
      <c r="DW109" s="697"/>
      <c r="DX109" s="697"/>
      <c r="DY109" s="697"/>
      <c r="DZ109" s="700"/>
    </row>
    <row r="110" spans="1:131" s="499" customFormat="1" ht="26.25" customHeight="1" x14ac:dyDescent="0.2">
      <c r="A110" s="702" t="s">
        <v>377</v>
      </c>
      <c r="B110" s="703"/>
      <c r="C110" s="703"/>
      <c r="D110" s="703"/>
      <c r="E110" s="703"/>
      <c r="F110" s="703"/>
      <c r="G110" s="703"/>
      <c r="H110" s="703"/>
      <c r="I110" s="703"/>
      <c r="J110" s="703"/>
      <c r="K110" s="703"/>
      <c r="L110" s="703"/>
      <c r="M110" s="703"/>
      <c r="N110" s="703"/>
      <c r="O110" s="703"/>
      <c r="P110" s="703"/>
      <c r="Q110" s="703"/>
      <c r="R110" s="703"/>
      <c r="S110" s="703"/>
      <c r="T110" s="703"/>
      <c r="U110" s="703"/>
      <c r="V110" s="703"/>
      <c r="W110" s="703"/>
      <c r="X110" s="703"/>
      <c r="Y110" s="703"/>
      <c r="Z110" s="704"/>
      <c r="AA110" s="705">
        <v>3216216</v>
      </c>
      <c r="AB110" s="706"/>
      <c r="AC110" s="706"/>
      <c r="AD110" s="706"/>
      <c r="AE110" s="707"/>
      <c r="AF110" s="708">
        <v>3319483</v>
      </c>
      <c r="AG110" s="706"/>
      <c r="AH110" s="706"/>
      <c r="AI110" s="706"/>
      <c r="AJ110" s="707"/>
      <c r="AK110" s="708">
        <v>3397424</v>
      </c>
      <c r="AL110" s="706"/>
      <c r="AM110" s="706"/>
      <c r="AN110" s="706"/>
      <c r="AO110" s="707"/>
      <c r="AP110" s="709">
        <v>9.9</v>
      </c>
      <c r="AQ110" s="710"/>
      <c r="AR110" s="710"/>
      <c r="AS110" s="710"/>
      <c r="AT110" s="711"/>
      <c r="AU110" s="712" t="s">
        <v>378</v>
      </c>
      <c r="AV110" s="713"/>
      <c r="AW110" s="713"/>
      <c r="AX110" s="713"/>
      <c r="AY110" s="713"/>
      <c r="AZ110" s="714" t="s">
        <v>379</v>
      </c>
      <c r="BA110" s="703"/>
      <c r="BB110" s="703"/>
      <c r="BC110" s="703"/>
      <c r="BD110" s="703"/>
      <c r="BE110" s="703"/>
      <c r="BF110" s="703"/>
      <c r="BG110" s="703"/>
      <c r="BH110" s="703"/>
      <c r="BI110" s="703"/>
      <c r="BJ110" s="703"/>
      <c r="BK110" s="703"/>
      <c r="BL110" s="703"/>
      <c r="BM110" s="703"/>
      <c r="BN110" s="703"/>
      <c r="BO110" s="703"/>
      <c r="BP110" s="704"/>
      <c r="BQ110" s="715">
        <v>35893792</v>
      </c>
      <c r="BR110" s="716"/>
      <c r="BS110" s="716"/>
      <c r="BT110" s="716"/>
      <c r="BU110" s="716"/>
      <c r="BV110" s="716">
        <v>36565792</v>
      </c>
      <c r="BW110" s="716"/>
      <c r="BX110" s="716"/>
      <c r="BY110" s="716"/>
      <c r="BZ110" s="716"/>
      <c r="CA110" s="716">
        <v>36172369</v>
      </c>
      <c r="CB110" s="716"/>
      <c r="CC110" s="716"/>
      <c r="CD110" s="716"/>
      <c r="CE110" s="716"/>
      <c r="CF110" s="717">
        <v>105.7</v>
      </c>
      <c r="CG110" s="718"/>
      <c r="CH110" s="718"/>
      <c r="CI110" s="718"/>
      <c r="CJ110" s="718"/>
      <c r="CK110" s="719" t="s">
        <v>380</v>
      </c>
      <c r="CL110" s="720"/>
      <c r="CM110" s="714" t="s">
        <v>381</v>
      </c>
      <c r="CN110" s="703"/>
      <c r="CO110" s="703"/>
      <c r="CP110" s="703"/>
      <c r="CQ110" s="703"/>
      <c r="CR110" s="703"/>
      <c r="CS110" s="703"/>
      <c r="CT110" s="703"/>
      <c r="CU110" s="703"/>
      <c r="CV110" s="703"/>
      <c r="CW110" s="703"/>
      <c r="CX110" s="703"/>
      <c r="CY110" s="703"/>
      <c r="CZ110" s="703"/>
      <c r="DA110" s="703"/>
      <c r="DB110" s="703"/>
      <c r="DC110" s="703"/>
      <c r="DD110" s="703"/>
      <c r="DE110" s="703"/>
      <c r="DF110" s="704"/>
      <c r="DG110" s="715" t="s">
        <v>65</v>
      </c>
      <c r="DH110" s="716"/>
      <c r="DI110" s="716"/>
      <c r="DJ110" s="716"/>
      <c r="DK110" s="716"/>
      <c r="DL110" s="716" t="s">
        <v>65</v>
      </c>
      <c r="DM110" s="716"/>
      <c r="DN110" s="716"/>
      <c r="DO110" s="716"/>
      <c r="DP110" s="716"/>
      <c r="DQ110" s="716" t="s">
        <v>65</v>
      </c>
      <c r="DR110" s="716"/>
      <c r="DS110" s="716"/>
      <c r="DT110" s="716"/>
      <c r="DU110" s="716"/>
      <c r="DV110" s="721" t="s">
        <v>65</v>
      </c>
      <c r="DW110" s="721"/>
      <c r="DX110" s="721"/>
      <c r="DY110" s="721"/>
      <c r="DZ110" s="722"/>
    </row>
    <row r="111" spans="1:131" s="499" customFormat="1" ht="26.25" customHeight="1" x14ac:dyDescent="0.2">
      <c r="A111" s="723" t="s">
        <v>382</v>
      </c>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5"/>
      <c r="AA111" s="726" t="s">
        <v>65</v>
      </c>
      <c r="AB111" s="727"/>
      <c r="AC111" s="727"/>
      <c r="AD111" s="727"/>
      <c r="AE111" s="728"/>
      <c r="AF111" s="729" t="s">
        <v>65</v>
      </c>
      <c r="AG111" s="727"/>
      <c r="AH111" s="727"/>
      <c r="AI111" s="727"/>
      <c r="AJ111" s="728"/>
      <c r="AK111" s="729" t="s">
        <v>65</v>
      </c>
      <c r="AL111" s="727"/>
      <c r="AM111" s="727"/>
      <c r="AN111" s="727"/>
      <c r="AO111" s="728"/>
      <c r="AP111" s="730" t="s">
        <v>65</v>
      </c>
      <c r="AQ111" s="731"/>
      <c r="AR111" s="731"/>
      <c r="AS111" s="731"/>
      <c r="AT111" s="732"/>
      <c r="AU111" s="733"/>
      <c r="AV111" s="734"/>
      <c r="AW111" s="734"/>
      <c r="AX111" s="734"/>
      <c r="AY111" s="734"/>
      <c r="AZ111" s="735" t="s">
        <v>383</v>
      </c>
      <c r="BA111" s="736"/>
      <c r="BB111" s="736"/>
      <c r="BC111" s="736"/>
      <c r="BD111" s="736"/>
      <c r="BE111" s="736"/>
      <c r="BF111" s="736"/>
      <c r="BG111" s="736"/>
      <c r="BH111" s="736"/>
      <c r="BI111" s="736"/>
      <c r="BJ111" s="736"/>
      <c r="BK111" s="736"/>
      <c r="BL111" s="736"/>
      <c r="BM111" s="736"/>
      <c r="BN111" s="736"/>
      <c r="BO111" s="736"/>
      <c r="BP111" s="737"/>
      <c r="BQ111" s="738">
        <v>7582631</v>
      </c>
      <c r="BR111" s="739"/>
      <c r="BS111" s="739"/>
      <c r="BT111" s="739"/>
      <c r="BU111" s="739"/>
      <c r="BV111" s="739">
        <v>7304218</v>
      </c>
      <c r="BW111" s="739"/>
      <c r="BX111" s="739"/>
      <c r="BY111" s="739"/>
      <c r="BZ111" s="739"/>
      <c r="CA111" s="739">
        <v>7144183</v>
      </c>
      <c r="CB111" s="739"/>
      <c r="CC111" s="739"/>
      <c r="CD111" s="739"/>
      <c r="CE111" s="739"/>
      <c r="CF111" s="740">
        <v>20.9</v>
      </c>
      <c r="CG111" s="741"/>
      <c r="CH111" s="741"/>
      <c r="CI111" s="741"/>
      <c r="CJ111" s="741"/>
      <c r="CK111" s="742"/>
      <c r="CL111" s="743"/>
      <c r="CM111" s="735" t="s">
        <v>384</v>
      </c>
      <c r="CN111" s="736"/>
      <c r="CO111" s="736"/>
      <c r="CP111" s="736"/>
      <c r="CQ111" s="736"/>
      <c r="CR111" s="736"/>
      <c r="CS111" s="736"/>
      <c r="CT111" s="736"/>
      <c r="CU111" s="736"/>
      <c r="CV111" s="736"/>
      <c r="CW111" s="736"/>
      <c r="CX111" s="736"/>
      <c r="CY111" s="736"/>
      <c r="CZ111" s="736"/>
      <c r="DA111" s="736"/>
      <c r="DB111" s="736"/>
      <c r="DC111" s="736"/>
      <c r="DD111" s="736"/>
      <c r="DE111" s="736"/>
      <c r="DF111" s="737"/>
      <c r="DG111" s="738" t="s">
        <v>65</v>
      </c>
      <c r="DH111" s="739"/>
      <c r="DI111" s="739"/>
      <c r="DJ111" s="739"/>
      <c r="DK111" s="739"/>
      <c r="DL111" s="739" t="s">
        <v>65</v>
      </c>
      <c r="DM111" s="739"/>
      <c r="DN111" s="739"/>
      <c r="DO111" s="739"/>
      <c r="DP111" s="739"/>
      <c r="DQ111" s="739" t="s">
        <v>65</v>
      </c>
      <c r="DR111" s="739"/>
      <c r="DS111" s="739"/>
      <c r="DT111" s="739"/>
      <c r="DU111" s="739"/>
      <c r="DV111" s="744" t="s">
        <v>65</v>
      </c>
      <c r="DW111" s="744"/>
      <c r="DX111" s="744"/>
      <c r="DY111" s="744"/>
      <c r="DZ111" s="745"/>
    </row>
    <row r="112" spans="1:131" s="499" customFormat="1" ht="26.25" customHeight="1" x14ac:dyDescent="0.2">
      <c r="A112" s="746" t="s">
        <v>385</v>
      </c>
      <c r="B112" s="747"/>
      <c r="C112" s="736" t="s">
        <v>386</v>
      </c>
      <c r="D112" s="736"/>
      <c r="E112" s="736"/>
      <c r="F112" s="736"/>
      <c r="G112" s="736"/>
      <c r="H112" s="736"/>
      <c r="I112" s="736"/>
      <c r="J112" s="736"/>
      <c r="K112" s="736"/>
      <c r="L112" s="736"/>
      <c r="M112" s="736"/>
      <c r="N112" s="736"/>
      <c r="O112" s="736"/>
      <c r="P112" s="736"/>
      <c r="Q112" s="736"/>
      <c r="R112" s="736"/>
      <c r="S112" s="736"/>
      <c r="T112" s="736"/>
      <c r="U112" s="736"/>
      <c r="V112" s="736"/>
      <c r="W112" s="736"/>
      <c r="X112" s="736"/>
      <c r="Y112" s="736"/>
      <c r="Z112" s="737"/>
      <c r="AA112" s="748" t="s">
        <v>65</v>
      </c>
      <c r="AB112" s="749"/>
      <c r="AC112" s="749"/>
      <c r="AD112" s="749"/>
      <c r="AE112" s="750"/>
      <c r="AF112" s="751" t="s">
        <v>65</v>
      </c>
      <c r="AG112" s="749"/>
      <c r="AH112" s="749"/>
      <c r="AI112" s="749"/>
      <c r="AJ112" s="750"/>
      <c r="AK112" s="751" t="s">
        <v>65</v>
      </c>
      <c r="AL112" s="749"/>
      <c r="AM112" s="749"/>
      <c r="AN112" s="749"/>
      <c r="AO112" s="750"/>
      <c r="AP112" s="752" t="s">
        <v>65</v>
      </c>
      <c r="AQ112" s="753"/>
      <c r="AR112" s="753"/>
      <c r="AS112" s="753"/>
      <c r="AT112" s="754"/>
      <c r="AU112" s="733"/>
      <c r="AV112" s="734"/>
      <c r="AW112" s="734"/>
      <c r="AX112" s="734"/>
      <c r="AY112" s="734"/>
      <c r="AZ112" s="735" t="s">
        <v>387</v>
      </c>
      <c r="BA112" s="736"/>
      <c r="BB112" s="736"/>
      <c r="BC112" s="736"/>
      <c r="BD112" s="736"/>
      <c r="BE112" s="736"/>
      <c r="BF112" s="736"/>
      <c r="BG112" s="736"/>
      <c r="BH112" s="736"/>
      <c r="BI112" s="736"/>
      <c r="BJ112" s="736"/>
      <c r="BK112" s="736"/>
      <c r="BL112" s="736"/>
      <c r="BM112" s="736"/>
      <c r="BN112" s="736"/>
      <c r="BO112" s="736"/>
      <c r="BP112" s="737"/>
      <c r="BQ112" s="738">
        <v>10301110</v>
      </c>
      <c r="BR112" s="739"/>
      <c r="BS112" s="739"/>
      <c r="BT112" s="739"/>
      <c r="BU112" s="739"/>
      <c r="BV112" s="739">
        <v>9035920</v>
      </c>
      <c r="BW112" s="739"/>
      <c r="BX112" s="739"/>
      <c r="BY112" s="739"/>
      <c r="BZ112" s="739"/>
      <c r="CA112" s="739">
        <v>7654165</v>
      </c>
      <c r="CB112" s="739"/>
      <c r="CC112" s="739"/>
      <c r="CD112" s="739"/>
      <c r="CE112" s="739"/>
      <c r="CF112" s="740">
        <v>22.4</v>
      </c>
      <c r="CG112" s="741"/>
      <c r="CH112" s="741"/>
      <c r="CI112" s="741"/>
      <c r="CJ112" s="741"/>
      <c r="CK112" s="742"/>
      <c r="CL112" s="743"/>
      <c r="CM112" s="735" t="s">
        <v>388</v>
      </c>
      <c r="CN112" s="736"/>
      <c r="CO112" s="736"/>
      <c r="CP112" s="736"/>
      <c r="CQ112" s="736"/>
      <c r="CR112" s="736"/>
      <c r="CS112" s="736"/>
      <c r="CT112" s="736"/>
      <c r="CU112" s="736"/>
      <c r="CV112" s="736"/>
      <c r="CW112" s="736"/>
      <c r="CX112" s="736"/>
      <c r="CY112" s="736"/>
      <c r="CZ112" s="736"/>
      <c r="DA112" s="736"/>
      <c r="DB112" s="736"/>
      <c r="DC112" s="736"/>
      <c r="DD112" s="736"/>
      <c r="DE112" s="736"/>
      <c r="DF112" s="737"/>
      <c r="DG112" s="738" t="s">
        <v>65</v>
      </c>
      <c r="DH112" s="739"/>
      <c r="DI112" s="739"/>
      <c r="DJ112" s="739"/>
      <c r="DK112" s="739"/>
      <c r="DL112" s="739" t="s">
        <v>65</v>
      </c>
      <c r="DM112" s="739"/>
      <c r="DN112" s="739"/>
      <c r="DO112" s="739"/>
      <c r="DP112" s="739"/>
      <c r="DQ112" s="739" t="s">
        <v>65</v>
      </c>
      <c r="DR112" s="739"/>
      <c r="DS112" s="739"/>
      <c r="DT112" s="739"/>
      <c r="DU112" s="739"/>
      <c r="DV112" s="744" t="s">
        <v>65</v>
      </c>
      <c r="DW112" s="744"/>
      <c r="DX112" s="744"/>
      <c r="DY112" s="744"/>
      <c r="DZ112" s="745"/>
    </row>
    <row r="113" spans="1:130" s="499" customFormat="1" ht="26.25" customHeight="1" x14ac:dyDescent="0.2">
      <c r="A113" s="755"/>
      <c r="B113" s="756"/>
      <c r="C113" s="736" t="s">
        <v>389</v>
      </c>
      <c r="D113" s="736"/>
      <c r="E113" s="736"/>
      <c r="F113" s="736"/>
      <c r="G113" s="736"/>
      <c r="H113" s="736"/>
      <c r="I113" s="736"/>
      <c r="J113" s="736"/>
      <c r="K113" s="736"/>
      <c r="L113" s="736"/>
      <c r="M113" s="736"/>
      <c r="N113" s="736"/>
      <c r="O113" s="736"/>
      <c r="P113" s="736"/>
      <c r="Q113" s="736"/>
      <c r="R113" s="736"/>
      <c r="S113" s="736"/>
      <c r="T113" s="736"/>
      <c r="U113" s="736"/>
      <c r="V113" s="736"/>
      <c r="W113" s="736"/>
      <c r="X113" s="736"/>
      <c r="Y113" s="736"/>
      <c r="Z113" s="737"/>
      <c r="AA113" s="726">
        <v>1453809</v>
      </c>
      <c r="AB113" s="727"/>
      <c r="AC113" s="727"/>
      <c r="AD113" s="727"/>
      <c r="AE113" s="728"/>
      <c r="AF113" s="729">
        <v>1041195</v>
      </c>
      <c r="AG113" s="727"/>
      <c r="AH113" s="727"/>
      <c r="AI113" s="727"/>
      <c r="AJ113" s="728"/>
      <c r="AK113" s="729">
        <v>932872</v>
      </c>
      <c r="AL113" s="727"/>
      <c r="AM113" s="727"/>
      <c r="AN113" s="727"/>
      <c r="AO113" s="728"/>
      <c r="AP113" s="730">
        <v>2.7</v>
      </c>
      <c r="AQ113" s="731"/>
      <c r="AR113" s="731"/>
      <c r="AS113" s="731"/>
      <c r="AT113" s="732"/>
      <c r="AU113" s="733"/>
      <c r="AV113" s="734"/>
      <c r="AW113" s="734"/>
      <c r="AX113" s="734"/>
      <c r="AY113" s="734"/>
      <c r="AZ113" s="735" t="s">
        <v>390</v>
      </c>
      <c r="BA113" s="736"/>
      <c r="BB113" s="736"/>
      <c r="BC113" s="736"/>
      <c r="BD113" s="736"/>
      <c r="BE113" s="736"/>
      <c r="BF113" s="736"/>
      <c r="BG113" s="736"/>
      <c r="BH113" s="736"/>
      <c r="BI113" s="736"/>
      <c r="BJ113" s="736"/>
      <c r="BK113" s="736"/>
      <c r="BL113" s="736"/>
      <c r="BM113" s="736"/>
      <c r="BN113" s="736"/>
      <c r="BO113" s="736"/>
      <c r="BP113" s="737"/>
      <c r="BQ113" s="738">
        <v>3851338</v>
      </c>
      <c r="BR113" s="739"/>
      <c r="BS113" s="739"/>
      <c r="BT113" s="739"/>
      <c r="BU113" s="739"/>
      <c r="BV113" s="739">
        <v>3825682</v>
      </c>
      <c r="BW113" s="739"/>
      <c r="BX113" s="739"/>
      <c r="BY113" s="739"/>
      <c r="BZ113" s="739"/>
      <c r="CA113" s="739">
        <v>3816602</v>
      </c>
      <c r="CB113" s="739"/>
      <c r="CC113" s="739"/>
      <c r="CD113" s="739"/>
      <c r="CE113" s="739"/>
      <c r="CF113" s="740">
        <v>11.2</v>
      </c>
      <c r="CG113" s="741"/>
      <c r="CH113" s="741"/>
      <c r="CI113" s="741"/>
      <c r="CJ113" s="741"/>
      <c r="CK113" s="742"/>
      <c r="CL113" s="743"/>
      <c r="CM113" s="735" t="s">
        <v>391</v>
      </c>
      <c r="CN113" s="736"/>
      <c r="CO113" s="736"/>
      <c r="CP113" s="736"/>
      <c r="CQ113" s="736"/>
      <c r="CR113" s="736"/>
      <c r="CS113" s="736"/>
      <c r="CT113" s="736"/>
      <c r="CU113" s="736"/>
      <c r="CV113" s="736"/>
      <c r="CW113" s="736"/>
      <c r="CX113" s="736"/>
      <c r="CY113" s="736"/>
      <c r="CZ113" s="736"/>
      <c r="DA113" s="736"/>
      <c r="DB113" s="736"/>
      <c r="DC113" s="736"/>
      <c r="DD113" s="736"/>
      <c r="DE113" s="736"/>
      <c r="DF113" s="737"/>
      <c r="DG113" s="748" t="s">
        <v>65</v>
      </c>
      <c r="DH113" s="749"/>
      <c r="DI113" s="749"/>
      <c r="DJ113" s="749"/>
      <c r="DK113" s="750"/>
      <c r="DL113" s="751" t="s">
        <v>65</v>
      </c>
      <c r="DM113" s="749"/>
      <c r="DN113" s="749"/>
      <c r="DO113" s="749"/>
      <c r="DP113" s="750"/>
      <c r="DQ113" s="751" t="s">
        <v>65</v>
      </c>
      <c r="DR113" s="749"/>
      <c r="DS113" s="749"/>
      <c r="DT113" s="749"/>
      <c r="DU113" s="750"/>
      <c r="DV113" s="752" t="s">
        <v>65</v>
      </c>
      <c r="DW113" s="753"/>
      <c r="DX113" s="753"/>
      <c r="DY113" s="753"/>
      <c r="DZ113" s="754"/>
    </row>
    <row r="114" spans="1:130" s="499" customFormat="1" ht="26.25" customHeight="1" x14ac:dyDescent="0.2">
      <c r="A114" s="755"/>
      <c r="B114" s="756"/>
      <c r="C114" s="736" t="s">
        <v>392</v>
      </c>
      <c r="D114" s="736"/>
      <c r="E114" s="736"/>
      <c r="F114" s="736"/>
      <c r="G114" s="736"/>
      <c r="H114" s="736"/>
      <c r="I114" s="736"/>
      <c r="J114" s="736"/>
      <c r="K114" s="736"/>
      <c r="L114" s="736"/>
      <c r="M114" s="736"/>
      <c r="N114" s="736"/>
      <c r="O114" s="736"/>
      <c r="P114" s="736"/>
      <c r="Q114" s="736"/>
      <c r="R114" s="736"/>
      <c r="S114" s="736"/>
      <c r="T114" s="736"/>
      <c r="U114" s="736"/>
      <c r="V114" s="736"/>
      <c r="W114" s="736"/>
      <c r="X114" s="736"/>
      <c r="Y114" s="736"/>
      <c r="Z114" s="737"/>
      <c r="AA114" s="748">
        <v>56462</v>
      </c>
      <c r="AB114" s="749"/>
      <c r="AC114" s="749"/>
      <c r="AD114" s="749"/>
      <c r="AE114" s="750"/>
      <c r="AF114" s="751">
        <v>29114</v>
      </c>
      <c r="AG114" s="749"/>
      <c r="AH114" s="749"/>
      <c r="AI114" s="749"/>
      <c r="AJ114" s="750"/>
      <c r="AK114" s="751">
        <v>12590</v>
      </c>
      <c r="AL114" s="749"/>
      <c r="AM114" s="749"/>
      <c r="AN114" s="749"/>
      <c r="AO114" s="750"/>
      <c r="AP114" s="752">
        <v>0</v>
      </c>
      <c r="AQ114" s="753"/>
      <c r="AR114" s="753"/>
      <c r="AS114" s="753"/>
      <c r="AT114" s="754"/>
      <c r="AU114" s="733"/>
      <c r="AV114" s="734"/>
      <c r="AW114" s="734"/>
      <c r="AX114" s="734"/>
      <c r="AY114" s="734"/>
      <c r="AZ114" s="735" t="s">
        <v>393</v>
      </c>
      <c r="BA114" s="736"/>
      <c r="BB114" s="736"/>
      <c r="BC114" s="736"/>
      <c r="BD114" s="736"/>
      <c r="BE114" s="736"/>
      <c r="BF114" s="736"/>
      <c r="BG114" s="736"/>
      <c r="BH114" s="736"/>
      <c r="BI114" s="736"/>
      <c r="BJ114" s="736"/>
      <c r="BK114" s="736"/>
      <c r="BL114" s="736"/>
      <c r="BM114" s="736"/>
      <c r="BN114" s="736"/>
      <c r="BO114" s="736"/>
      <c r="BP114" s="737"/>
      <c r="BQ114" s="738">
        <v>9022509</v>
      </c>
      <c r="BR114" s="739"/>
      <c r="BS114" s="739"/>
      <c r="BT114" s="739"/>
      <c r="BU114" s="739"/>
      <c r="BV114" s="739">
        <v>8539574</v>
      </c>
      <c r="BW114" s="739"/>
      <c r="BX114" s="739"/>
      <c r="BY114" s="739"/>
      <c r="BZ114" s="739"/>
      <c r="CA114" s="739">
        <v>8437070</v>
      </c>
      <c r="CB114" s="739"/>
      <c r="CC114" s="739"/>
      <c r="CD114" s="739"/>
      <c r="CE114" s="739"/>
      <c r="CF114" s="740">
        <v>24.7</v>
      </c>
      <c r="CG114" s="741"/>
      <c r="CH114" s="741"/>
      <c r="CI114" s="741"/>
      <c r="CJ114" s="741"/>
      <c r="CK114" s="742"/>
      <c r="CL114" s="743"/>
      <c r="CM114" s="735" t="s">
        <v>394</v>
      </c>
      <c r="CN114" s="736"/>
      <c r="CO114" s="736"/>
      <c r="CP114" s="736"/>
      <c r="CQ114" s="736"/>
      <c r="CR114" s="736"/>
      <c r="CS114" s="736"/>
      <c r="CT114" s="736"/>
      <c r="CU114" s="736"/>
      <c r="CV114" s="736"/>
      <c r="CW114" s="736"/>
      <c r="CX114" s="736"/>
      <c r="CY114" s="736"/>
      <c r="CZ114" s="736"/>
      <c r="DA114" s="736"/>
      <c r="DB114" s="736"/>
      <c r="DC114" s="736"/>
      <c r="DD114" s="736"/>
      <c r="DE114" s="736"/>
      <c r="DF114" s="737"/>
      <c r="DG114" s="748" t="s">
        <v>65</v>
      </c>
      <c r="DH114" s="749"/>
      <c r="DI114" s="749"/>
      <c r="DJ114" s="749"/>
      <c r="DK114" s="750"/>
      <c r="DL114" s="751" t="s">
        <v>65</v>
      </c>
      <c r="DM114" s="749"/>
      <c r="DN114" s="749"/>
      <c r="DO114" s="749"/>
      <c r="DP114" s="750"/>
      <c r="DQ114" s="751" t="s">
        <v>65</v>
      </c>
      <c r="DR114" s="749"/>
      <c r="DS114" s="749"/>
      <c r="DT114" s="749"/>
      <c r="DU114" s="750"/>
      <c r="DV114" s="752" t="s">
        <v>65</v>
      </c>
      <c r="DW114" s="753"/>
      <c r="DX114" s="753"/>
      <c r="DY114" s="753"/>
      <c r="DZ114" s="754"/>
    </row>
    <row r="115" spans="1:130" s="499" customFormat="1" ht="26.25" customHeight="1" x14ac:dyDescent="0.2">
      <c r="A115" s="755"/>
      <c r="B115" s="756"/>
      <c r="C115" s="736" t="s">
        <v>395</v>
      </c>
      <c r="D115" s="736"/>
      <c r="E115" s="736"/>
      <c r="F115" s="736"/>
      <c r="G115" s="736"/>
      <c r="H115" s="736"/>
      <c r="I115" s="736"/>
      <c r="J115" s="736"/>
      <c r="K115" s="736"/>
      <c r="L115" s="736"/>
      <c r="M115" s="736"/>
      <c r="N115" s="736"/>
      <c r="O115" s="736"/>
      <c r="P115" s="736"/>
      <c r="Q115" s="736"/>
      <c r="R115" s="736"/>
      <c r="S115" s="736"/>
      <c r="T115" s="736"/>
      <c r="U115" s="736"/>
      <c r="V115" s="736"/>
      <c r="W115" s="736"/>
      <c r="X115" s="736"/>
      <c r="Y115" s="736"/>
      <c r="Z115" s="737"/>
      <c r="AA115" s="726">
        <v>125190</v>
      </c>
      <c r="AB115" s="727"/>
      <c r="AC115" s="727"/>
      <c r="AD115" s="727"/>
      <c r="AE115" s="728"/>
      <c r="AF115" s="729">
        <v>96008</v>
      </c>
      <c r="AG115" s="727"/>
      <c r="AH115" s="727"/>
      <c r="AI115" s="727"/>
      <c r="AJ115" s="728"/>
      <c r="AK115" s="729">
        <v>96008</v>
      </c>
      <c r="AL115" s="727"/>
      <c r="AM115" s="727"/>
      <c r="AN115" s="727"/>
      <c r="AO115" s="728"/>
      <c r="AP115" s="730">
        <v>0.3</v>
      </c>
      <c r="AQ115" s="731"/>
      <c r="AR115" s="731"/>
      <c r="AS115" s="731"/>
      <c r="AT115" s="732"/>
      <c r="AU115" s="733"/>
      <c r="AV115" s="734"/>
      <c r="AW115" s="734"/>
      <c r="AX115" s="734"/>
      <c r="AY115" s="734"/>
      <c r="AZ115" s="735" t="s">
        <v>396</v>
      </c>
      <c r="BA115" s="736"/>
      <c r="BB115" s="736"/>
      <c r="BC115" s="736"/>
      <c r="BD115" s="736"/>
      <c r="BE115" s="736"/>
      <c r="BF115" s="736"/>
      <c r="BG115" s="736"/>
      <c r="BH115" s="736"/>
      <c r="BI115" s="736"/>
      <c r="BJ115" s="736"/>
      <c r="BK115" s="736"/>
      <c r="BL115" s="736"/>
      <c r="BM115" s="736"/>
      <c r="BN115" s="736"/>
      <c r="BO115" s="736"/>
      <c r="BP115" s="737"/>
      <c r="BQ115" s="738">
        <v>927348</v>
      </c>
      <c r="BR115" s="739"/>
      <c r="BS115" s="739"/>
      <c r="BT115" s="739"/>
      <c r="BU115" s="739"/>
      <c r="BV115" s="739">
        <v>870497</v>
      </c>
      <c r="BW115" s="739"/>
      <c r="BX115" s="739"/>
      <c r="BY115" s="739"/>
      <c r="BZ115" s="739"/>
      <c r="CA115" s="739">
        <v>818965</v>
      </c>
      <c r="CB115" s="739"/>
      <c r="CC115" s="739"/>
      <c r="CD115" s="739"/>
      <c r="CE115" s="739"/>
      <c r="CF115" s="740">
        <v>2.4</v>
      </c>
      <c r="CG115" s="741"/>
      <c r="CH115" s="741"/>
      <c r="CI115" s="741"/>
      <c r="CJ115" s="741"/>
      <c r="CK115" s="742"/>
      <c r="CL115" s="743"/>
      <c r="CM115" s="735" t="s">
        <v>397</v>
      </c>
      <c r="CN115" s="736"/>
      <c r="CO115" s="736"/>
      <c r="CP115" s="736"/>
      <c r="CQ115" s="736"/>
      <c r="CR115" s="736"/>
      <c r="CS115" s="736"/>
      <c r="CT115" s="736"/>
      <c r="CU115" s="736"/>
      <c r="CV115" s="736"/>
      <c r="CW115" s="736"/>
      <c r="CX115" s="736"/>
      <c r="CY115" s="736"/>
      <c r="CZ115" s="736"/>
      <c r="DA115" s="736"/>
      <c r="DB115" s="736"/>
      <c r="DC115" s="736"/>
      <c r="DD115" s="736"/>
      <c r="DE115" s="736"/>
      <c r="DF115" s="737"/>
      <c r="DG115" s="748">
        <v>6100982</v>
      </c>
      <c r="DH115" s="749"/>
      <c r="DI115" s="749"/>
      <c r="DJ115" s="749"/>
      <c r="DK115" s="750"/>
      <c r="DL115" s="751">
        <v>5983611</v>
      </c>
      <c r="DM115" s="749"/>
      <c r="DN115" s="749"/>
      <c r="DO115" s="749"/>
      <c r="DP115" s="750"/>
      <c r="DQ115" s="751">
        <v>5983611</v>
      </c>
      <c r="DR115" s="749"/>
      <c r="DS115" s="749"/>
      <c r="DT115" s="749"/>
      <c r="DU115" s="750"/>
      <c r="DV115" s="752">
        <v>17.5</v>
      </c>
      <c r="DW115" s="753"/>
      <c r="DX115" s="753"/>
      <c r="DY115" s="753"/>
      <c r="DZ115" s="754"/>
    </row>
    <row r="116" spans="1:130" s="499" customFormat="1" ht="26.25" customHeight="1" x14ac:dyDescent="0.2">
      <c r="A116" s="757"/>
      <c r="B116" s="758"/>
      <c r="C116" s="759" t="s">
        <v>398</v>
      </c>
      <c r="D116" s="759"/>
      <c r="E116" s="759"/>
      <c r="F116" s="759"/>
      <c r="G116" s="759"/>
      <c r="H116" s="759"/>
      <c r="I116" s="759"/>
      <c r="J116" s="759"/>
      <c r="K116" s="759"/>
      <c r="L116" s="759"/>
      <c r="M116" s="759"/>
      <c r="N116" s="759"/>
      <c r="O116" s="759"/>
      <c r="P116" s="759"/>
      <c r="Q116" s="759"/>
      <c r="R116" s="759"/>
      <c r="S116" s="759"/>
      <c r="T116" s="759"/>
      <c r="U116" s="759"/>
      <c r="V116" s="759"/>
      <c r="W116" s="759"/>
      <c r="X116" s="759"/>
      <c r="Y116" s="759"/>
      <c r="Z116" s="760"/>
      <c r="AA116" s="748" t="s">
        <v>65</v>
      </c>
      <c r="AB116" s="749"/>
      <c r="AC116" s="749"/>
      <c r="AD116" s="749"/>
      <c r="AE116" s="750"/>
      <c r="AF116" s="751" t="s">
        <v>65</v>
      </c>
      <c r="AG116" s="749"/>
      <c r="AH116" s="749"/>
      <c r="AI116" s="749"/>
      <c r="AJ116" s="750"/>
      <c r="AK116" s="751" t="s">
        <v>65</v>
      </c>
      <c r="AL116" s="749"/>
      <c r="AM116" s="749"/>
      <c r="AN116" s="749"/>
      <c r="AO116" s="750"/>
      <c r="AP116" s="752" t="s">
        <v>65</v>
      </c>
      <c r="AQ116" s="753"/>
      <c r="AR116" s="753"/>
      <c r="AS116" s="753"/>
      <c r="AT116" s="754"/>
      <c r="AU116" s="733"/>
      <c r="AV116" s="734"/>
      <c r="AW116" s="734"/>
      <c r="AX116" s="734"/>
      <c r="AY116" s="734"/>
      <c r="AZ116" s="761" t="s">
        <v>399</v>
      </c>
      <c r="BA116" s="762"/>
      <c r="BB116" s="762"/>
      <c r="BC116" s="762"/>
      <c r="BD116" s="762"/>
      <c r="BE116" s="762"/>
      <c r="BF116" s="762"/>
      <c r="BG116" s="762"/>
      <c r="BH116" s="762"/>
      <c r="BI116" s="762"/>
      <c r="BJ116" s="762"/>
      <c r="BK116" s="762"/>
      <c r="BL116" s="762"/>
      <c r="BM116" s="762"/>
      <c r="BN116" s="762"/>
      <c r="BO116" s="762"/>
      <c r="BP116" s="763"/>
      <c r="BQ116" s="738" t="s">
        <v>65</v>
      </c>
      <c r="BR116" s="739"/>
      <c r="BS116" s="739"/>
      <c r="BT116" s="739"/>
      <c r="BU116" s="739"/>
      <c r="BV116" s="739" t="s">
        <v>65</v>
      </c>
      <c r="BW116" s="739"/>
      <c r="BX116" s="739"/>
      <c r="BY116" s="739"/>
      <c r="BZ116" s="739"/>
      <c r="CA116" s="739" t="s">
        <v>65</v>
      </c>
      <c r="CB116" s="739"/>
      <c r="CC116" s="739"/>
      <c r="CD116" s="739"/>
      <c r="CE116" s="739"/>
      <c r="CF116" s="740" t="s">
        <v>65</v>
      </c>
      <c r="CG116" s="741"/>
      <c r="CH116" s="741"/>
      <c r="CI116" s="741"/>
      <c r="CJ116" s="741"/>
      <c r="CK116" s="742"/>
      <c r="CL116" s="743"/>
      <c r="CM116" s="735" t="s">
        <v>400</v>
      </c>
      <c r="CN116" s="736"/>
      <c r="CO116" s="736"/>
      <c r="CP116" s="736"/>
      <c r="CQ116" s="736"/>
      <c r="CR116" s="736"/>
      <c r="CS116" s="736"/>
      <c r="CT116" s="736"/>
      <c r="CU116" s="736"/>
      <c r="CV116" s="736"/>
      <c r="CW116" s="736"/>
      <c r="CX116" s="736"/>
      <c r="CY116" s="736"/>
      <c r="CZ116" s="736"/>
      <c r="DA116" s="736"/>
      <c r="DB116" s="736"/>
      <c r="DC116" s="736"/>
      <c r="DD116" s="736"/>
      <c r="DE116" s="736"/>
      <c r="DF116" s="737"/>
      <c r="DG116" s="748">
        <v>1481649</v>
      </c>
      <c r="DH116" s="749"/>
      <c r="DI116" s="749"/>
      <c r="DJ116" s="749"/>
      <c r="DK116" s="750"/>
      <c r="DL116" s="751">
        <v>1320607</v>
      </c>
      <c r="DM116" s="749"/>
      <c r="DN116" s="749"/>
      <c r="DO116" s="749"/>
      <c r="DP116" s="750"/>
      <c r="DQ116" s="751">
        <v>1160572</v>
      </c>
      <c r="DR116" s="749"/>
      <c r="DS116" s="749"/>
      <c r="DT116" s="749"/>
      <c r="DU116" s="750"/>
      <c r="DV116" s="752">
        <v>3.4</v>
      </c>
      <c r="DW116" s="753"/>
      <c r="DX116" s="753"/>
      <c r="DY116" s="753"/>
      <c r="DZ116" s="754"/>
    </row>
    <row r="117" spans="1:130" s="499" customFormat="1" ht="26.25" customHeight="1" x14ac:dyDescent="0.2">
      <c r="A117" s="696" t="s">
        <v>121</v>
      </c>
      <c r="B117" s="697"/>
      <c r="C117" s="697"/>
      <c r="D117" s="697"/>
      <c r="E117" s="697"/>
      <c r="F117" s="697"/>
      <c r="G117" s="697"/>
      <c r="H117" s="697"/>
      <c r="I117" s="697"/>
      <c r="J117" s="697"/>
      <c r="K117" s="697"/>
      <c r="L117" s="697"/>
      <c r="M117" s="697"/>
      <c r="N117" s="697"/>
      <c r="O117" s="697"/>
      <c r="P117" s="697"/>
      <c r="Q117" s="697"/>
      <c r="R117" s="697"/>
      <c r="S117" s="697"/>
      <c r="T117" s="697"/>
      <c r="U117" s="697"/>
      <c r="V117" s="697"/>
      <c r="W117" s="697"/>
      <c r="X117" s="697"/>
      <c r="Y117" s="764" t="s">
        <v>401</v>
      </c>
      <c r="Z117" s="698"/>
      <c r="AA117" s="765">
        <v>4851677</v>
      </c>
      <c r="AB117" s="766"/>
      <c r="AC117" s="766"/>
      <c r="AD117" s="766"/>
      <c r="AE117" s="767"/>
      <c r="AF117" s="768">
        <v>4485800</v>
      </c>
      <c r="AG117" s="766"/>
      <c r="AH117" s="766"/>
      <c r="AI117" s="766"/>
      <c r="AJ117" s="767"/>
      <c r="AK117" s="768">
        <v>4438894</v>
      </c>
      <c r="AL117" s="766"/>
      <c r="AM117" s="766"/>
      <c r="AN117" s="766"/>
      <c r="AO117" s="767"/>
      <c r="AP117" s="769"/>
      <c r="AQ117" s="770"/>
      <c r="AR117" s="770"/>
      <c r="AS117" s="770"/>
      <c r="AT117" s="771"/>
      <c r="AU117" s="733"/>
      <c r="AV117" s="734"/>
      <c r="AW117" s="734"/>
      <c r="AX117" s="734"/>
      <c r="AY117" s="734"/>
      <c r="AZ117" s="772" t="s">
        <v>402</v>
      </c>
      <c r="BA117" s="773"/>
      <c r="BB117" s="773"/>
      <c r="BC117" s="773"/>
      <c r="BD117" s="773"/>
      <c r="BE117" s="773"/>
      <c r="BF117" s="773"/>
      <c r="BG117" s="773"/>
      <c r="BH117" s="773"/>
      <c r="BI117" s="773"/>
      <c r="BJ117" s="773"/>
      <c r="BK117" s="773"/>
      <c r="BL117" s="773"/>
      <c r="BM117" s="773"/>
      <c r="BN117" s="773"/>
      <c r="BO117" s="773"/>
      <c r="BP117" s="774"/>
      <c r="BQ117" s="738" t="s">
        <v>65</v>
      </c>
      <c r="BR117" s="739"/>
      <c r="BS117" s="739"/>
      <c r="BT117" s="739"/>
      <c r="BU117" s="739"/>
      <c r="BV117" s="739" t="s">
        <v>65</v>
      </c>
      <c r="BW117" s="739"/>
      <c r="BX117" s="739"/>
      <c r="BY117" s="739"/>
      <c r="BZ117" s="739"/>
      <c r="CA117" s="739" t="s">
        <v>65</v>
      </c>
      <c r="CB117" s="739"/>
      <c r="CC117" s="739"/>
      <c r="CD117" s="739"/>
      <c r="CE117" s="739"/>
      <c r="CF117" s="740" t="s">
        <v>65</v>
      </c>
      <c r="CG117" s="741"/>
      <c r="CH117" s="741"/>
      <c r="CI117" s="741"/>
      <c r="CJ117" s="741"/>
      <c r="CK117" s="742"/>
      <c r="CL117" s="743"/>
      <c r="CM117" s="735" t="s">
        <v>403</v>
      </c>
      <c r="CN117" s="736"/>
      <c r="CO117" s="736"/>
      <c r="CP117" s="736"/>
      <c r="CQ117" s="736"/>
      <c r="CR117" s="736"/>
      <c r="CS117" s="736"/>
      <c r="CT117" s="736"/>
      <c r="CU117" s="736"/>
      <c r="CV117" s="736"/>
      <c r="CW117" s="736"/>
      <c r="CX117" s="736"/>
      <c r="CY117" s="736"/>
      <c r="CZ117" s="736"/>
      <c r="DA117" s="736"/>
      <c r="DB117" s="736"/>
      <c r="DC117" s="736"/>
      <c r="DD117" s="736"/>
      <c r="DE117" s="736"/>
      <c r="DF117" s="737"/>
      <c r="DG117" s="748" t="s">
        <v>65</v>
      </c>
      <c r="DH117" s="749"/>
      <c r="DI117" s="749"/>
      <c r="DJ117" s="749"/>
      <c r="DK117" s="750"/>
      <c r="DL117" s="751" t="s">
        <v>65</v>
      </c>
      <c r="DM117" s="749"/>
      <c r="DN117" s="749"/>
      <c r="DO117" s="749"/>
      <c r="DP117" s="750"/>
      <c r="DQ117" s="751" t="s">
        <v>65</v>
      </c>
      <c r="DR117" s="749"/>
      <c r="DS117" s="749"/>
      <c r="DT117" s="749"/>
      <c r="DU117" s="750"/>
      <c r="DV117" s="752" t="s">
        <v>65</v>
      </c>
      <c r="DW117" s="753"/>
      <c r="DX117" s="753"/>
      <c r="DY117" s="753"/>
      <c r="DZ117" s="754"/>
    </row>
    <row r="118" spans="1:130" s="499" customFormat="1" ht="26.25" customHeight="1" x14ac:dyDescent="0.2">
      <c r="A118" s="696" t="s">
        <v>376</v>
      </c>
      <c r="B118" s="697"/>
      <c r="C118" s="697"/>
      <c r="D118" s="697"/>
      <c r="E118" s="697"/>
      <c r="F118" s="697"/>
      <c r="G118" s="697"/>
      <c r="H118" s="697"/>
      <c r="I118" s="697"/>
      <c r="J118" s="697"/>
      <c r="K118" s="697"/>
      <c r="L118" s="697"/>
      <c r="M118" s="697"/>
      <c r="N118" s="697"/>
      <c r="O118" s="697"/>
      <c r="P118" s="697"/>
      <c r="Q118" s="697"/>
      <c r="R118" s="697"/>
      <c r="S118" s="697"/>
      <c r="T118" s="697"/>
      <c r="U118" s="697"/>
      <c r="V118" s="697"/>
      <c r="W118" s="697"/>
      <c r="X118" s="697"/>
      <c r="Y118" s="697"/>
      <c r="Z118" s="698"/>
      <c r="AA118" s="699" t="s">
        <v>373</v>
      </c>
      <c r="AB118" s="697"/>
      <c r="AC118" s="697"/>
      <c r="AD118" s="697"/>
      <c r="AE118" s="698"/>
      <c r="AF118" s="699" t="s">
        <v>374</v>
      </c>
      <c r="AG118" s="697"/>
      <c r="AH118" s="697"/>
      <c r="AI118" s="697"/>
      <c r="AJ118" s="698"/>
      <c r="AK118" s="699" t="s">
        <v>240</v>
      </c>
      <c r="AL118" s="697"/>
      <c r="AM118" s="697"/>
      <c r="AN118" s="697"/>
      <c r="AO118" s="698"/>
      <c r="AP118" s="775" t="s">
        <v>375</v>
      </c>
      <c r="AQ118" s="776"/>
      <c r="AR118" s="776"/>
      <c r="AS118" s="776"/>
      <c r="AT118" s="777"/>
      <c r="AU118" s="733"/>
      <c r="AV118" s="734"/>
      <c r="AW118" s="734"/>
      <c r="AX118" s="734"/>
      <c r="AY118" s="734"/>
      <c r="AZ118" s="778" t="s">
        <v>404</v>
      </c>
      <c r="BA118" s="759"/>
      <c r="BB118" s="759"/>
      <c r="BC118" s="759"/>
      <c r="BD118" s="759"/>
      <c r="BE118" s="759"/>
      <c r="BF118" s="759"/>
      <c r="BG118" s="759"/>
      <c r="BH118" s="759"/>
      <c r="BI118" s="759"/>
      <c r="BJ118" s="759"/>
      <c r="BK118" s="759"/>
      <c r="BL118" s="759"/>
      <c r="BM118" s="759"/>
      <c r="BN118" s="759"/>
      <c r="BO118" s="759"/>
      <c r="BP118" s="760"/>
      <c r="BQ118" s="779" t="s">
        <v>65</v>
      </c>
      <c r="BR118" s="780"/>
      <c r="BS118" s="780"/>
      <c r="BT118" s="780"/>
      <c r="BU118" s="780"/>
      <c r="BV118" s="780" t="s">
        <v>65</v>
      </c>
      <c r="BW118" s="780"/>
      <c r="BX118" s="780"/>
      <c r="BY118" s="780"/>
      <c r="BZ118" s="780"/>
      <c r="CA118" s="780" t="s">
        <v>65</v>
      </c>
      <c r="CB118" s="780"/>
      <c r="CC118" s="780"/>
      <c r="CD118" s="780"/>
      <c r="CE118" s="780"/>
      <c r="CF118" s="740" t="s">
        <v>65</v>
      </c>
      <c r="CG118" s="741"/>
      <c r="CH118" s="741"/>
      <c r="CI118" s="741"/>
      <c r="CJ118" s="741"/>
      <c r="CK118" s="742"/>
      <c r="CL118" s="743"/>
      <c r="CM118" s="735" t="s">
        <v>405</v>
      </c>
      <c r="CN118" s="736"/>
      <c r="CO118" s="736"/>
      <c r="CP118" s="736"/>
      <c r="CQ118" s="736"/>
      <c r="CR118" s="736"/>
      <c r="CS118" s="736"/>
      <c r="CT118" s="736"/>
      <c r="CU118" s="736"/>
      <c r="CV118" s="736"/>
      <c r="CW118" s="736"/>
      <c r="CX118" s="736"/>
      <c r="CY118" s="736"/>
      <c r="CZ118" s="736"/>
      <c r="DA118" s="736"/>
      <c r="DB118" s="736"/>
      <c r="DC118" s="736"/>
      <c r="DD118" s="736"/>
      <c r="DE118" s="736"/>
      <c r="DF118" s="737"/>
      <c r="DG118" s="748" t="s">
        <v>65</v>
      </c>
      <c r="DH118" s="749"/>
      <c r="DI118" s="749"/>
      <c r="DJ118" s="749"/>
      <c r="DK118" s="750"/>
      <c r="DL118" s="751" t="s">
        <v>65</v>
      </c>
      <c r="DM118" s="749"/>
      <c r="DN118" s="749"/>
      <c r="DO118" s="749"/>
      <c r="DP118" s="750"/>
      <c r="DQ118" s="751" t="s">
        <v>65</v>
      </c>
      <c r="DR118" s="749"/>
      <c r="DS118" s="749"/>
      <c r="DT118" s="749"/>
      <c r="DU118" s="750"/>
      <c r="DV118" s="752" t="s">
        <v>65</v>
      </c>
      <c r="DW118" s="753"/>
      <c r="DX118" s="753"/>
      <c r="DY118" s="753"/>
      <c r="DZ118" s="754"/>
    </row>
    <row r="119" spans="1:130" s="499" customFormat="1" ht="26.25" customHeight="1" x14ac:dyDescent="0.2">
      <c r="A119" s="781" t="s">
        <v>380</v>
      </c>
      <c r="B119" s="720"/>
      <c r="C119" s="714" t="s">
        <v>381</v>
      </c>
      <c r="D119" s="703"/>
      <c r="E119" s="703"/>
      <c r="F119" s="703"/>
      <c r="G119" s="703"/>
      <c r="H119" s="703"/>
      <c r="I119" s="703"/>
      <c r="J119" s="703"/>
      <c r="K119" s="703"/>
      <c r="L119" s="703"/>
      <c r="M119" s="703"/>
      <c r="N119" s="703"/>
      <c r="O119" s="703"/>
      <c r="P119" s="703"/>
      <c r="Q119" s="703"/>
      <c r="R119" s="703"/>
      <c r="S119" s="703"/>
      <c r="T119" s="703"/>
      <c r="U119" s="703"/>
      <c r="V119" s="703"/>
      <c r="W119" s="703"/>
      <c r="X119" s="703"/>
      <c r="Y119" s="703"/>
      <c r="Z119" s="704"/>
      <c r="AA119" s="705" t="s">
        <v>65</v>
      </c>
      <c r="AB119" s="706"/>
      <c r="AC119" s="706"/>
      <c r="AD119" s="706"/>
      <c r="AE119" s="707"/>
      <c r="AF119" s="708" t="s">
        <v>65</v>
      </c>
      <c r="AG119" s="706"/>
      <c r="AH119" s="706"/>
      <c r="AI119" s="706"/>
      <c r="AJ119" s="707"/>
      <c r="AK119" s="708" t="s">
        <v>65</v>
      </c>
      <c r="AL119" s="706"/>
      <c r="AM119" s="706"/>
      <c r="AN119" s="706"/>
      <c r="AO119" s="707"/>
      <c r="AP119" s="709" t="s">
        <v>65</v>
      </c>
      <c r="AQ119" s="710"/>
      <c r="AR119" s="710"/>
      <c r="AS119" s="710"/>
      <c r="AT119" s="711"/>
      <c r="AU119" s="782"/>
      <c r="AV119" s="783"/>
      <c r="AW119" s="783"/>
      <c r="AX119" s="783"/>
      <c r="AY119" s="783"/>
      <c r="AZ119" s="784" t="s">
        <v>121</v>
      </c>
      <c r="BA119" s="784"/>
      <c r="BB119" s="784"/>
      <c r="BC119" s="784"/>
      <c r="BD119" s="784"/>
      <c r="BE119" s="784"/>
      <c r="BF119" s="784"/>
      <c r="BG119" s="784"/>
      <c r="BH119" s="784"/>
      <c r="BI119" s="784"/>
      <c r="BJ119" s="784"/>
      <c r="BK119" s="784"/>
      <c r="BL119" s="784"/>
      <c r="BM119" s="784"/>
      <c r="BN119" s="784"/>
      <c r="BO119" s="764" t="s">
        <v>406</v>
      </c>
      <c r="BP119" s="785"/>
      <c r="BQ119" s="779">
        <v>67578728</v>
      </c>
      <c r="BR119" s="780"/>
      <c r="BS119" s="780"/>
      <c r="BT119" s="780"/>
      <c r="BU119" s="780"/>
      <c r="BV119" s="780">
        <v>66141683</v>
      </c>
      <c r="BW119" s="780"/>
      <c r="BX119" s="780"/>
      <c r="BY119" s="780"/>
      <c r="BZ119" s="780"/>
      <c r="CA119" s="780">
        <v>64043354</v>
      </c>
      <c r="CB119" s="780"/>
      <c r="CC119" s="780"/>
      <c r="CD119" s="780"/>
      <c r="CE119" s="780"/>
      <c r="CF119" s="786"/>
      <c r="CG119" s="787"/>
      <c r="CH119" s="787"/>
      <c r="CI119" s="787"/>
      <c r="CJ119" s="788"/>
      <c r="CK119" s="789"/>
      <c r="CL119" s="790"/>
      <c r="CM119" s="778" t="s">
        <v>407</v>
      </c>
      <c r="CN119" s="759"/>
      <c r="CO119" s="759"/>
      <c r="CP119" s="759"/>
      <c r="CQ119" s="759"/>
      <c r="CR119" s="759"/>
      <c r="CS119" s="759"/>
      <c r="CT119" s="759"/>
      <c r="CU119" s="759"/>
      <c r="CV119" s="759"/>
      <c r="CW119" s="759"/>
      <c r="CX119" s="759"/>
      <c r="CY119" s="759"/>
      <c r="CZ119" s="759"/>
      <c r="DA119" s="759"/>
      <c r="DB119" s="759"/>
      <c r="DC119" s="759"/>
      <c r="DD119" s="759"/>
      <c r="DE119" s="759"/>
      <c r="DF119" s="760"/>
      <c r="DG119" s="791" t="s">
        <v>65</v>
      </c>
      <c r="DH119" s="792"/>
      <c r="DI119" s="792"/>
      <c r="DJ119" s="792"/>
      <c r="DK119" s="793"/>
      <c r="DL119" s="794" t="s">
        <v>65</v>
      </c>
      <c r="DM119" s="792"/>
      <c r="DN119" s="792"/>
      <c r="DO119" s="792"/>
      <c r="DP119" s="793"/>
      <c r="DQ119" s="794" t="s">
        <v>65</v>
      </c>
      <c r="DR119" s="792"/>
      <c r="DS119" s="792"/>
      <c r="DT119" s="792"/>
      <c r="DU119" s="793"/>
      <c r="DV119" s="795" t="s">
        <v>65</v>
      </c>
      <c r="DW119" s="796"/>
      <c r="DX119" s="796"/>
      <c r="DY119" s="796"/>
      <c r="DZ119" s="797"/>
    </row>
    <row r="120" spans="1:130" s="499" customFormat="1" ht="26.25" customHeight="1" x14ac:dyDescent="0.2">
      <c r="A120" s="798"/>
      <c r="B120" s="743"/>
      <c r="C120" s="735" t="s">
        <v>384</v>
      </c>
      <c r="D120" s="736"/>
      <c r="E120" s="736"/>
      <c r="F120" s="736"/>
      <c r="G120" s="736"/>
      <c r="H120" s="736"/>
      <c r="I120" s="736"/>
      <c r="J120" s="736"/>
      <c r="K120" s="736"/>
      <c r="L120" s="736"/>
      <c r="M120" s="736"/>
      <c r="N120" s="736"/>
      <c r="O120" s="736"/>
      <c r="P120" s="736"/>
      <c r="Q120" s="736"/>
      <c r="R120" s="736"/>
      <c r="S120" s="736"/>
      <c r="T120" s="736"/>
      <c r="U120" s="736"/>
      <c r="V120" s="736"/>
      <c r="W120" s="736"/>
      <c r="X120" s="736"/>
      <c r="Y120" s="736"/>
      <c r="Z120" s="737"/>
      <c r="AA120" s="748" t="s">
        <v>65</v>
      </c>
      <c r="AB120" s="749"/>
      <c r="AC120" s="749"/>
      <c r="AD120" s="749"/>
      <c r="AE120" s="750"/>
      <c r="AF120" s="751" t="s">
        <v>65</v>
      </c>
      <c r="AG120" s="749"/>
      <c r="AH120" s="749"/>
      <c r="AI120" s="749"/>
      <c r="AJ120" s="750"/>
      <c r="AK120" s="751" t="s">
        <v>65</v>
      </c>
      <c r="AL120" s="749"/>
      <c r="AM120" s="749"/>
      <c r="AN120" s="749"/>
      <c r="AO120" s="750"/>
      <c r="AP120" s="752" t="s">
        <v>65</v>
      </c>
      <c r="AQ120" s="753"/>
      <c r="AR120" s="753"/>
      <c r="AS120" s="753"/>
      <c r="AT120" s="754"/>
      <c r="AU120" s="799" t="s">
        <v>408</v>
      </c>
      <c r="AV120" s="800"/>
      <c r="AW120" s="800"/>
      <c r="AX120" s="800"/>
      <c r="AY120" s="801"/>
      <c r="AZ120" s="714" t="s">
        <v>409</v>
      </c>
      <c r="BA120" s="703"/>
      <c r="BB120" s="703"/>
      <c r="BC120" s="703"/>
      <c r="BD120" s="703"/>
      <c r="BE120" s="703"/>
      <c r="BF120" s="703"/>
      <c r="BG120" s="703"/>
      <c r="BH120" s="703"/>
      <c r="BI120" s="703"/>
      <c r="BJ120" s="703"/>
      <c r="BK120" s="703"/>
      <c r="BL120" s="703"/>
      <c r="BM120" s="703"/>
      <c r="BN120" s="703"/>
      <c r="BO120" s="703"/>
      <c r="BP120" s="704"/>
      <c r="BQ120" s="715">
        <v>12385797</v>
      </c>
      <c r="BR120" s="716"/>
      <c r="BS120" s="716"/>
      <c r="BT120" s="716"/>
      <c r="BU120" s="716"/>
      <c r="BV120" s="716">
        <v>10902060</v>
      </c>
      <c r="BW120" s="716"/>
      <c r="BX120" s="716"/>
      <c r="BY120" s="716"/>
      <c r="BZ120" s="716"/>
      <c r="CA120" s="716">
        <v>11847423</v>
      </c>
      <c r="CB120" s="716"/>
      <c r="CC120" s="716"/>
      <c r="CD120" s="716"/>
      <c r="CE120" s="716"/>
      <c r="CF120" s="717">
        <v>34.6</v>
      </c>
      <c r="CG120" s="718"/>
      <c r="CH120" s="718"/>
      <c r="CI120" s="718"/>
      <c r="CJ120" s="718"/>
      <c r="CK120" s="802" t="s">
        <v>410</v>
      </c>
      <c r="CL120" s="803"/>
      <c r="CM120" s="803"/>
      <c r="CN120" s="803"/>
      <c r="CO120" s="804"/>
      <c r="CP120" s="805" t="s">
        <v>349</v>
      </c>
      <c r="CQ120" s="806"/>
      <c r="CR120" s="806"/>
      <c r="CS120" s="806"/>
      <c r="CT120" s="806"/>
      <c r="CU120" s="806"/>
      <c r="CV120" s="806"/>
      <c r="CW120" s="806"/>
      <c r="CX120" s="806"/>
      <c r="CY120" s="806"/>
      <c r="CZ120" s="806"/>
      <c r="DA120" s="806"/>
      <c r="DB120" s="806"/>
      <c r="DC120" s="806"/>
      <c r="DD120" s="806"/>
      <c r="DE120" s="806"/>
      <c r="DF120" s="807"/>
      <c r="DG120" s="715" t="s">
        <v>65</v>
      </c>
      <c r="DH120" s="716"/>
      <c r="DI120" s="716"/>
      <c r="DJ120" s="716"/>
      <c r="DK120" s="716"/>
      <c r="DL120" s="716">
        <v>7967807</v>
      </c>
      <c r="DM120" s="716"/>
      <c r="DN120" s="716"/>
      <c r="DO120" s="716"/>
      <c r="DP120" s="716"/>
      <c r="DQ120" s="716">
        <v>6769688</v>
      </c>
      <c r="DR120" s="716"/>
      <c r="DS120" s="716"/>
      <c r="DT120" s="716"/>
      <c r="DU120" s="716"/>
      <c r="DV120" s="721">
        <v>19.8</v>
      </c>
      <c r="DW120" s="721"/>
      <c r="DX120" s="721"/>
      <c r="DY120" s="721"/>
      <c r="DZ120" s="722"/>
    </row>
    <row r="121" spans="1:130" s="499" customFormat="1" ht="26.25" customHeight="1" x14ac:dyDescent="0.2">
      <c r="A121" s="798"/>
      <c r="B121" s="743"/>
      <c r="C121" s="772" t="s">
        <v>411</v>
      </c>
      <c r="D121" s="773"/>
      <c r="E121" s="773"/>
      <c r="F121" s="773"/>
      <c r="G121" s="773"/>
      <c r="H121" s="773"/>
      <c r="I121" s="773"/>
      <c r="J121" s="773"/>
      <c r="K121" s="773"/>
      <c r="L121" s="773"/>
      <c r="M121" s="773"/>
      <c r="N121" s="773"/>
      <c r="O121" s="773"/>
      <c r="P121" s="773"/>
      <c r="Q121" s="773"/>
      <c r="R121" s="773"/>
      <c r="S121" s="773"/>
      <c r="T121" s="773"/>
      <c r="U121" s="773"/>
      <c r="V121" s="773"/>
      <c r="W121" s="773"/>
      <c r="X121" s="773"/>
      <c r="Y121" s="773"/>
      <c r="Z121" s="774"/>
      <c r="AA121" s="748" t="s">
        <v>65</v>
      </c>
      <c r="AB121" s="749"/>
      <c r="AC121" s="749"/>
      <c r="AD121" s="749"/>
      <c r="AE121" s="750"/>
      <c r="AF121" s="751" t="s">
        <v>65</v>
      </c>
      <c r="AG121" s="749"/>
      <c r="AH121" s="749"/>
      <c r="AI121" s="749"/>
      <c r="AJ121" s="750"/>
      <c r="AK121" s="751" t="s">
        <v>65</v>
      </c>
      <c r="AL121" s="749"/>
      <c r="AM121" s="749"/>
      <c r="AN121" s="749"/>
      <c r="AO121" s="750"/>
      <c r="AP121" s="752" t="s">
        <v>65</v>
      </c>
      <c r="AQ121" s="753"/>
      <c r="AR121" s="753"/>
      <c r="AS121" s="753"/>
      <c r="AT121" s="754"/>
      <c r="AU121" s="808"/>
      <c r="AV121" s="809"/>
      <c r="AW121" s="809"/>
      <c r="AX121" s="809"/>
      <c r="AY121" s="810"/>
      <c r="AZ121" s="735" t="s">
        <v>412</v>
      </c>
      <c r="BA121" s="736"/>
      <c r="BB121" s="736"/>
      <c r="BC121" s="736"/>
      <c r="BD121" s="736"/>
      <c r="BE121" s="736"/>
      <c r="BF121" s="736"/>
      <c r="BG121" s="736"/>
      <c r="BH121" s="736"/>
      <c r="BI121" s="736"/>
      <c r="BJ121" s="736"/>
      <c r="BK121" s="736"/>
      <c r="BL121" s="736"/>
      <c r="BM121" s="736"/>
      <c r="BN121" s="736"/>
      <c r="BO121" s="736"/>
      <c r="BP121" s="737"/>
      <c r="BQ121" s="738">
        <v>16798764</v>
      </c>
      <c r="BR121" s="739"/>
      <c r="BS121" s="739"/>
      <c r="BT121" s="739"/>
      <c r="BU121" s="739"/>
      <c r="BV121" s="739">
        <v>15306483</v>
      </c>
      <c r="BW121" s="739"/>
      <c r="BX121" s="739"/>
      <c r="BY121" s="739"/>
      <c r="BZ121" s="739"/>
      <c r="CA121" s="739">
        <v>14590012</v>
      </c>
      <c r="CB121" s="739"/>
      <c r="CC121" s="739"/>
      <c r="CD121" s="739"/>
      <c r="CE121" s="739"/>
      <c r="CF121" s="740">
        <v>42.7</v>
      </c>
      <c r="CG121" s="741"/>
      <c r="CH121" s="741"/>
      <c r="CI121" s="741"/>
      <c r="CJ121" s="741"/>
      <c r="CK121" s="811"/>
      <c r="CL121" s="812"/>
      <c r="CM121" s="812"/>
      <c r="CN121" s="812"/>
      <c r="CO121" s="813"/>
      <c r="CP121" s="814" t="s">
        <v>347</v>
      </c>
      <c r="CQ121" s="815"/>
      <c r="CR121" s="815"/>
      <c r="CS121" s="815"/>
      <c r="CT121" s="815"/>
      <c r="CU121" s="815"/>
      <c r="CV121" s="815"/>
      <c r="CW121" s="815"/>
      <c r="CX121" s="815"/>
      <c r="CY121" s="815"/>
      <c r="CZ121" s="815"/>
      <c r="DA121" s="815"/>
      <c r="DB121" s="815"/>
      <c r="DC121" s="815"/>
      <c r="DD121" s="815"/>
      <c r="DE121" s="815"/>
      <c r="DF121" s="816"/>
      <c r="DG121" s="738">
        <v>1235324</v>
      </c>
      <c r="DH121" s="739"/>
      <c r="DI121" s="739"/>
      <c r="DJ121" s="739"/>
      <c r="DK121" s="739"/>
      <c r="DL121" s="739">
        <v>1068113</v>
      </c>
      <c r="DM121" s="739"/>
      <c r="DN121" s="739"/>
      <c r="DO121" s="739"/>
      <c r="DP121" s="739"/>
      <c r="DQ121" s="739">
        <v>884477</v>
      </c>
      <c r="DR121" s="739"/>
      <c r="DS121" s="739"/>
      <c r="DT121" s="739"/>
      <c r="DU121" s="739"/>
      <c r="DV121" s="744">
        <v>2.6</v>
      </c>
      <c r="DW121" s="744"/>
      <c r="DX121" s="744"/>
      <c r="DY121" s="744"/>
      <c r="DZ121" s="745"/>
    </row>
    <row r="122" spans="1:130" s="499" customFormat="1" ht="26.25" customHeight="1" x14ac:dyDescent="0.2">
      <c r="A122" s="798"/>
      <c r="B122" s="743"/>
      <c r="C122" s="735" t="s">
        <v>394</v>
      </c>
      <c r="D122" s="736"/>
      <c r="E122" s="736"/>
      <c r="F122" s="736"/>
      <c r="G122" s="736"/>
      <c r="H122" s="736"/>
      <c r="I122" s="736"/>
      <c r="J122" s="736"/>
      <c r="K122" s="736"/>
      <c r="L122" s="736"/>
      <c r="M122" s="736"/>
      <c r="N122" s="736"/>
      <c r="O122" s="736"/>
      <c r="P122" s="736"/>
      <c r="Q122" s="736"/>
      <c r="R122" s="736"/>
      <c r="S122" s="736"/>
      <c r="T122" s="736"/>
      <c r="U122" s="736"/>
      <c r="V122" s="736"/>
      <c r="W122" s="736"/>
      <c r="X122" s="736"/>
      <c r="Y122" s="736"/>
      <c r="Z122" s="737"/>
      <c r="AA122" s="748" t="s">
        <v>65</v>
      </c>
      <c r="AB122" s="749"/>
      <c r="AC122" s="749"/>
      <c r="AD122" s="749"/>
      <c r="AE122" s="750"/>
      <c r="AF122" s="751" t="s">
        <v>65</v>
      </c>
      <c r="AG122" s="749"/>
      <c r="AH122" s="749"/>
      <c r="AI122" s="749"/>
      <c r="AJ122" s="750"/>
      <c r="AK122" s="751" t="s">
        <v>65</v>
      </c>
      <c r="AL122" s="749"/>
      <c r="AM122" s="749"/>
      <c r="AN122" s="749"/>
      <c r="AO122" s="750"/>
      <c r="AP122" s="752" t="s">
        <v>65</v>
      </c>
      <c r="AQ122" s="753"/>
      <c r="AR122" s="753"/>
      <c r="AS122" s="753"/>
      <c r="AT122" s="754"/>
      <c r="AU122" s="808"/>
      <c r="AV122" s="809"/>
      <c r="AW122" s="809"/>
      <c r="AX122" s="809"/>
      <c r="AY122" s="810"/>
      <c r="AZ122" s="778" t="s">
        <v>413</v>
      </c>
      <c r="BA122" s="759"/>
      <c r="BB122" s="759"/>
      <c r="BC122" s="759"/>
      <c r="BD122" s="759"/>
      <c r="BE122" s="759"/>
      <c r="BF122" s="759"/>
      <c r="BG122" s="759"/>
      <c r="BH122" s="759"/>
      <c r="BI122" s="759"/>
      <c r="BJ122" s="759"/>
      <c r="BK122" s="759"/>
      <c r="BL122" s="759"/>
      <c r="BM122" s="759"/>
      <c r="BN122" s="759"/>
      <c r="BO122" s="759"/>
      <c r="BP122" s="760"/>
      <c r="BQ122" s="779">
        <v>34281750</v>
      </c>
      <c r="BR122" s="780"/>
      <c r="BS122" s="780"/>
      <c r="BT122" s="780"/>
      <c r="BU122" s="780"/>
      <c r="BV122" s="780">
        <v>33473315</v>
      </c>
      <c r="BW122" s="780"/>
      <c r="BX122" s="780"/>
      <c r="BY122" s="780"/>
      <c r="BZ122" s="780"/>
      <c r="CA122" s="780">
        <v>32877401</v>
      </c>
      <c r="CB122" s="780"/>
      <c r="CC122" s="780"/>
      <c r="CD122" s="780"/>
      <c r="CE122" s="780"/>
      <c r="CF122" s="817">
        <v>96.1</v>
      </c>
      <c r="CG122" s="818"/>
      <c r="CH122" s="818"/>
      <c r="CI122" s="818"/>
      <c r="CJ122" s="818"/>
      <c r="CK122" s="811"/>
      <c r="CL122" s="812"/>
      <c r="CM122" s="812"/>
      <c r="CN122" s="812"/>
      <c r="CO122" s="813"/>
      <c r="CP122" s="814" t="s">
        <v>345</v>
      </c>
      <c r="CQ122" s="815"/>
      <c r="CR122" s="815"/>
      <c r="CS122" s="815"/>
      <c r="CT122" s="815"/>
      <c r="CU122" s="815"/>
      <c r="CV122" s="815"/>
      <c r="CW122" s="815"/>
      <c r="CX122" s="815"/>
      <c r="CY122" s="815"/>
      <c r="CZ122" s="815"/>
      <c r="DA122" s="815"/>
      <c r="DB122" s="815"/>
      <c r="DC122" s="815"/>
      <c r="DD122" s="815"/>
      <c r="DE122" s="815"/>
      <c r="DF122" s="816"/>
      <c r="DG122" s="738" t="s">
        <v>65</v>
      </c>
      <c r="DH122" s="739"/>
      <c r="DI122" s="739"/>
      <c r="DJ122" s="739"/>
      <c r="DK122" s="739"/>
      <c r="DL122" s="739" t="s">
        <v>65</v>
      </c>
      <c r="DM122" s="739"/>
      <c r="DN122" s="739"/>
      <c r="DO122" s="739"/>
      <c r="DP122" s="739"/>
      <c r="DQ122" s="739" t="s">
        <v>65</v>
      </c>
      <c r="DR122" s="739"/>
      <c r="DS122" s="739"/>
      <c r="DT122" s="739"/>
      <c r="DU122" s="739"/>
      <c r="DV122" s="744" t="s">
        <v>65</v>
      </c>
      <c r="DW122" s="744"/>
      <c r="DX122" s="744"/>
      <c r="DY122" s="744"/>
      <c r="DZ122" s="745"/>
    </row>
    <row r="123" spans="1:130" s="499" customFormat="1" ht="26.25" customHeight="1" x14ac:dyDescent="0.2">
      <c r="A123" s="798"/>
      <c r="B123" s="743"/>
      <c r="C123" s="735" t="s">
        <v>400</v>
      </c>
      <c r="D123" s="736"/>
      <c r="E123" s="736"/>
      <c r="F123" s="736"/>
      <c r="G123" s="736"/>
      <c r="H123" s="736"/>
      <c r="I123" s="736"/>
      <c r="J123" s="736"/>
      <c r="K123" s="736"/>
      <c r="L123" s="736"/>
      <c r="M123" s="736"/>
      <c r="N123" s="736"/>
      <c r="O123" s="736"/>
      <c r="P123" s="736"/>
      <c r="Q123" s="736"/>
      <c r="R123" s="736"/>
      <c r="S123" s="736"/>
      <c r="T123" s="736"/>
      <c r="U123" s="736"/>
      <c r="V123" s="736"/>
      <c r="W123" s="736"/>
      <c r="X123" s="736"/>
      <c r="Y123" s="736"/>
      <c r="Z123" s="737"/>
      <c r="AA123" s="748">
        <v>125190</v>
      </c>
      <c r="AB123" s="749"/>
      <c r="AC123" s="749"/>
      <c r="AD123" s="749"/>
      <c r="AE123" s="750"/>
      <c r="AF123" s="751">
        <v>96008</v>
      </c>
      <c r="AG123" s="749"/>
      <c r="AH123" s="749"/>
      <c r="AI123" s="749"/>
      <c r="AJ123" s="750"/>
      <c r="AK123" s="751">
        <v>96008</v>
      </c>
      <c r="AL123" s="749"/>
      <c r="AM123" s="749"/>
      <c r="AN123" s="749"/>
      <c r="AO123" s="750"/>
      <c r="AP123" s="752">
        <v>0.3</v>
      </c>
      <c r="AQ123" s="753"/>
      <c r="AR123" s="753"/>
      <c r="AS123" s="753"/>
      <c r="AT123" s="754"/>
      <c r="AU123" s="819"/>
      <c r="AV123" s="820"/>
      <c r="AW123" s="820"/>
      <c r="AX123" s="820"/>
      <c r="AY123" s="820"/>
      <c r="AZ123" s="784" t="s">
        <v>121</v>
      </c>
      <c r="BA123" s="784"/>
      <c r="BB123" s="784"/>
      <c r="BC123" s="784"/>
      <c r="BD123" s="784"/>
      <c r="BE123" s="784"/>
      <c r="BF123" s="784"/>
      <c r="BG123" s="784"/>
      <c r="BH123" s="784"/>
      <c r="BI123" s="784"/>
      <c r="BJ123" s="784"/>
      <c r="BK123" s="784"/>
      <c r="BL123" s="784"/>
      <c r="BM123" s="784"/>
      <c r="BN123" s="784"/>
      <c r="BO123" s="764" t="s">
        <v>414</v>
      </c>
      <c r="BP123" s="785"/>
      <c r="BQ123" s="821">
        <v>63466311</v>
      </c>
      <c r="BR123" s="822"/>
      <c r="BS123" s="822"/>
      <c r="BT123" s="822"/>
      <c r="BU123" s="822"/>
      <c r="BV123" s="822">
        <v>59681858</v>
      </c>
      <c r="BW123" s="822"/>
      <c r="BX123" s="822"/>
      <c r="BY123" s="822"/>
      <c r="BZ123" s="822"/>
      <c r="CA123" s="822">
        <v>59314836</v>
      </c>
      <c r="CB123" s="822"/>
      <c r="CC123" s="822"/>
      <c r="CD123" s="822"/>
      <c r="CE123" s="822"/>
      <c r="CF123" s="786"/>
      <c r="CG123" s="787"/>
      <c r="CH123" s="787"/>
      <c r="CI123" s="787"/>
      <c r="CJ123" s="788"/>
      <c r="CK123" s="811"/>
      <c r="CL123" s="812"/>
      <c r="CM123" s="812"/>
      <c r="CN123" s="812"/>
      <c r="CO123" s="813"/>
      <c r="CP123" s="814" t="s">
        <v>346</v>
      </c>
      <c r="CQ123" s="815"/>
      <c r="CR123" s="815"/>
      <c r="CS123" s="815"/>
      <c r="CT123" s="815"/>
      <c r="CU123" s="815"/>
      <c r="CV123" s="815"/>
      <c r="CW123" s="815"/>
      <c r="CX123" s="815"/>
      <c r="CY123" s="815"/>
      <c r="CZ123" s="815"/>
      <c r="DA123" s="815"/>
      <c r="DB123" s="815"/>
      <c r="DC123" s="815"/>
      <c r="DD123" s="815"/>
      <c r="DE123" s="815"/>
      <c r="DF123" s="816"/>
      <c r="DG123" s="748" t="s">
        <v>65</v>
      </c>
      <c r="DH123" s="749"/>
      <c r="DI123" s="749"/>
      <c r="DJ123" s="749"/>
      <c r="DK123" s="750"/>
      <c r="DL123" s="751" t="s">
        <v>65</v>
      </c>
      <c r="DM123" s="749"/>
      <c r="DN123" s="749"/>
      <c r="DO123" s="749"/>
      <c r="DP123" s="750"/>
      <c r="DQ123" s="751" t="s">
        <v>65</v>
      </c>
      <c r="DR123" s="749"/>
      <c r="DS123" s="749"/>
      <c r="DT123" s="749"/>
      <c r="DU123" s="750"/>
      <c r="DV123" s="752" t="s">
        <v>65</v>
      </c>
      <c r="DW123" s="753"/>
      <c r="DX123" s="753"/>
      <c r="DY123" s="753"/>
      <c r="DZ123" s="754"/>
    </row>
    <row r="124" spans="1:130" s="499" customFormat="1" ht="26.25" customHeight="1" thickBot="1" x14ac:dyDescent="0.25">
      <c r="A124" s="798"/>
      <c r="B124" s="743"/>
      <c r="C124" s="735" t="s">
        <v>403</v>
      </c>
      <c r="D124" s="736"/>
      <c r="E124" s="736"/>
      <c r="F124" s="736"/>
      <c r="G124" s="736"/>
      <c r="H124" s="736"/>
      <c r="I124" s="736"/>
      <c r="J124" s="736"/>
      <c r="K124" s="736"/>
      <c r="L124" s="736"/>
      <c r="M124" s="736"/>
      <c r="N124" s="736"/>
      <c r="O124" s="736"/>
      <c r="P124" s="736"/>
      <c r="Q124" s="736"/>
      <c r="R124" s="736"/>
      <c r="S124" s="736"/>
      <c r="T124" s="736"/>
      <c r="U124" s="736"/>
      <c r="V124" s="736"/>
      <c r="W124" s="736"/>
      <c r="X124" s="736"/>
      <c r="Y124" s="736"/>
      <c r="Z124" s="737"/>
      <c r="AA124" s="748" t="s">
        <v>65</v>
      </c>
      <c r="AB124" s="749"/>
      <c r="AC124" s="749"/>
      <c r="AD124" s="749"/>
      <c r="AE124" s="750"/>
      <c r="AF124" s="751" t="s">
        <v>65</v>
      </c>
      <c r="AG124" s="749"/>
      <c r="AH124" s="749"/>
      <c r="AI124" s="749"/>
      <c r="AJ124" s="750"/>
      <c r="AK124" s="751" t="s">
        <v>65</v>
      </c>
      <c r="AL124" s="749"/>
      <c r="AM124" s="749"/>
      <c r="AN124" s="749"/>
      <c r="AO124" s="750"/>
      <c r="AP124" s="752" t="s">
        <v>65</v>
      </c>
      <c r="AQ124" s="753"/>
      <c r="AR124" s="753"/>
      <c r="AS124" s="753"/>
      <c r="AT124" s="754"/>
      <c r="AU124" s="823" t="s">
        <v>415</v>
      </c>
      <c r="AV124" s="824"/>
      <c r="AW124" s="824"/>
      <c r="AX124" s="824"/>
      <c r="AY124" s="824"/>
      <c r="AZ124" s="824"/>
      <c r="BA124" s="824"/>
      <c r="BB124" s="824"/>
      <c r="BC124" s="824"/>
      <c r="BD124" s="824"/>
      <c r="BE124" s="824"/>
      <c r="BF124" s="824"/>
      <c r="BG124" s="824"/>
      <c r="BH124" s="824"/>
      <c r="BI124" s="824"/>
      <c r="BJ124" s="824"/>
      <c r="BK124" s="824"/>
      <c r="BL124" s="824"/>
      <c r="BM124" s="824"/>
      <c r="BN124" s="824"/>
      <c r="BO124" s="824"/>
      <c r="BP124" s="825"/>
      <c r="BQ124" s="826">
        <v>13.1</v>
      </c>
      <c r="BR124" s="827"/>
      <c r="BS124" s="827"/>
      <c r="BT124" s="827"/>
      <c r="BU124" s="827"/>
      <c r="BV124" s="827">
        <v>19.899999999999999</v>
      </c>
      <c r="BW124" s="827"/>
      <c r="BX124" s="827"/>
      <c r="BY124" s="827"/>
      <c r="BZ124" s="827"/>
      <c r="CA124" s="827">
        <v>13.8</v>
      </c>
      <c r="CB124" s="827"/>
      <c r="CC124" s="827"/>
      <c r="CD124" s="827"/>
      <c r="CE124" s="827"/>
      <c r="CF124" s="828"/>
      <c r="CG124" s="829"/>
      <c r="CH124" s="829"/>
      <c r="CI124" s="829"/>
      <c r="CJ124" s="830"/>
      <c r="CK124" s="831"/>
      <c r="CL124" s="831"/>
      <c r="CM124" s="831"/>
      <c r="CN124" s="831"/>
      <c r="CO124" s="832"/>
      <c r="CP124" s="814" t="s">
        <v>416</v>
      </c>
      <c r="CQ124" s="815"/>
      <c r="CR124" s="815"/>
      <c r="CS124" s="815"/>
      <c r="CT124" s="815"/>
      <c r="CU124" s="815"/>
      <c r="CV124" s="815"/>
      <c r="CW124" s="815"/>
      <c r="CX124" s="815"/>
      <c r="CY124" s="815"/>
      <c r="CZ124" s="815"/>
      <c r="DA124" s="815"/>
      <c r="DB124" s="815"/>
      <c r="DC124" s="815"/>
      <c r="DD124" s="815"/>
      <c r="DE124" s="815"/>
      <c r="DF124" s="816"/>
      <c r="DG124" s="791">
        <v>9065786</v>
      </c>
      <c r="DH124" s="792"/>
      <c r="DI124" s="792"/>
      <c r="DJ124" s="792"/>
      <c r="DK124" s="793"/>
      <c r="DL124" s="794" t="s">
        <v>65</v>
      </c>
      <c r="DM124" s="792"/>
      <c r="DN124" s="792"/>
      <c r="DO124" s="792"/>
      <c r="DP124" s="793"/>
      <c r="DQ124" s="794" t="s">
        <v>65</v>
      </c>
      <c r="DR124" s="792"/>
      <c r="DS124" s="792"/>
      <c r="DT124" s="792"/>
      <c r="DU124" s="793"/>
      <c r="DV124" s="795" t="s">
        <v>65</v>
      </c>
      <c r="DW124" s="796"/>
      <c r="DX124" s="796"/>
      <c r="DY124" s="796"/>
      <c r="DZ124" s="797"/>
    </row>
    <row r="125" spans="1:130" s="499" customFormat="1" ht="26.25" customHeight="1" x14ac:dyDescent="0.2">
      <c r="A125" s="798"/>
      <c r="B125" s="743"/>
      <c r="C125" s="735" t="s">
        <v>405</v>
      </c>
      <c r="D125" s="736"/>
      <c r="E125" s="736"/>
      <c r="F125" s="736"/>
      <c r="G125" s="736"/>
      <c r="H125" s="736"/>
      <c r="I125" s="736"/>
      <c r="J125" s="736"/>
      <c r="K125" s="736"/>
      <c r="L125" s="736"/>
      <c r="M125" s="736"/>
      <c r="N125" s="736"/>
      <c r="O125" s="736"/>
      <c r="P125" s="736"/>
      <c r="Q125" s="736"/>
      <c r="R125" s="736"/>
      <c r="S125" s="736"/>
      <c r="T125" s="736"/>
      <c r="U125" s="736"/>
      <c r="V125" s="736"/>
      <c r="W125" s="736"/>
      <c r="X125" s="736"/>
      <c r="Y125" s="736"/>
      <c r="Z125" s="737"/>
      <c r="AA125" s="748" t="s">
        <v>65</v>
      </c>
      <c r="AB125" s="749"/>
      <c r="AC125" s="749"/>
      <c r="AD125" s="749"/>
      <c r="AE125" s="750"/>
      <c r="AF125" s="751" t="s">
        <v>65</v>
      </c>
      <c r="AG125" s="749"/>
      <c r="AH125" s="749"/>
      <c r="AI125" s="749"/>
      <c r="AJ125" s="750"/>
      <c r="AK125" s="751" t="s">
        <v>65</v>
      </c>
      <c r="AL125" s="749"/>
      <c r="AM125" s="749"/>
      <c r="AN125" s="749"/>
      <c r="AO125" s="750"/>
      <c r="AP125" s="752" t="s">
        <v>65</v>
      </c>
      <c r="AQ125" s="753"/>
      <c r="AR125" s="753"/>
      <c r="AS125" s="753"/>
      <c r="AT125" s="754"/>
      <c r="AU125" s="833"/>
      <c r="AV125" s="834"/>
      <c r="AW125" s="834"/>
      <c r="AX125" s="834"/>
      <c r="AY125" s="834"/>
      <c r="AZ125" s="834"/>
      <c r="BA125" s="834"/>
      <c r="BB125" s="834"/>
      <c r="BC125" s="834"/>
      <c r="BD125" s="834"/>
      <c r="BE125" s="834"/>
      <c r="BF125" s="834"/>
      <c r="BG125" s="834"/>
      <c r="BH125" s="834"/>
      <c r="BI125" s="834"/>
      <c r="BJ125" s="834"/>
      <c r="BK125" s="834"/>
      <c r="BL125" s="834"/>
      <c r="BM125" s="834"/>
      <c r="BN125" s="834"/>
      <c r="BO125" s="834"/>
      <c r="BP125" s="834"/>
      <c r="BQ125" s="506"/>
      <c r="BR125" s="506"/>
      <c r="BS125" s="506"/>
      <c r="BT125" s="506"/>
      <c r="BU125" s="506"/>
      <c r="BV125" s="506"/>
      <c r="BW125" s="506"/>
      <c r="BX125" s="506"/>
      <c r="BY125" s="506"/>
      <c r="BZ125" s="506"/>
      <c r="CA125" s="506"/>
      <c r="CB125" s="506"/>
      <c r="CC125" s="506"/>
      <c r="CD125" s="506"/>
      <c r="CE125" s="506"/>
      <c r="CF125" s="506"/>
      <c r="CG125" s="506"/>
      <c r="CH125" s="506"/>
      <c r="CI125" s="506"/>
      <c r="CJ125" s="835"/>
      <c r="CK125" s="836" t="s">
        <v>417</v>
      </c>
      <c r="CL125" s="803"/>
      <c r="CM125" s="803"/>
      <c r="CN125" s="803"/>
      <c r="CO125" s="804"/>
      <c r="CP125" s="714" t="s">
        <v>418</v>
      </c>
      <c r="CQ125" s="703"/>
      <c r="CR125" s="703"/>
      <c r="CS125" s="703"/>
      <c r="CT125" s="703"/>
      <c r="CU125" s="703"/>
      <c r="CV125" s="703"/>
      <c r="CW125" s="703"/>
      <c r="CX125" s="703"/>
      <c r="CY125" s="703"/>
      <c r="CZ125" s="703"/>
      <c r="DA125" s="703"/>
      <c r="DB125" s="703"/>
      <c r="DC125" s="703"/>
      <c r="DD125" s="703"/>
      <c r="DE125" s="703"/>
      <c r="DF125" s="704"/>
      <c r="DG125" s="715" t="s">
        <v>65</v>
      </c>
      <c r="DH125" s="716"/>
      <c r="DI125" s="716"/>
      <c r="DJ125" s="716"/>
      <c r="DK125" s="716"/>
      <c r="DL125" s="716" t="s">
        <v>65</v>
      </c>
      <c r="DM125" s="716"/>
      <c r="DN125" s="716"/>
      <c r="DO125" s="716"/>
      <c r="DP125" s="716"/>
      <c r="DQ125" s="716" t="s">
        <v>65</v>
      </c>
      <c r="DR125" s="716"/>
      <c r="DS125" s="716"/>
      <c r="DT125" s="716"/>
      <c r="DU125" s="716"/>
      <c r="DV125" s="721" t="s">
        <v>65</v>
      </c>
      <c r="DW125" s="721"/>
      <c r="DX125" s="721"/>
      <c r="DY125" s="721"/>
      <c r="DZ125" s="722"/>
    </row>
    <row r="126" spans="1:130" s="499" customFormat="1" ht="26.25" customHeight="1" thickBot="1" x14ac:dyDescent="0.25">
      <c r="A126" s="798"/>
      <c r="B126" s="743"/>
      <c r="C126" s="735" t="s">
        <v>407</v>
      </c>
      <c r="D126" s="736"/>
      <c r="E126" s="736"/>
      <c r="F126" s="736"/>
      <c r="G126" s="736"/>
      <c r="H126" s="736"/>
      <c r="I126" s="736"/>
      <c r="J126" s="736"/>
      <c r="K126" s="736"/>
      <c r="L126" s="736"/>
      <c r="M126" s="736"/>
      <c r="N126" s="736"/>
      <c r="O126" s="736"/>
      <c r="P126" s="736"/>
      <c r="Q126" s="736"/>
      <c r="R126" s="736"/>
      <c r="S126" s="736"/>
      <c r="T126" s="736"/>
      <c r="U126" s="736"/>
      <c r="V126" s="736"/>
      <c r="W126" s="736"/>
      <c r="X126" s="736"/>
      <c r="Y126" s="736"/>
      <c r="Z126" s="737"/>
      <c r="AA126" s="748" t="s">
        <v>65</v>
      </c>
      <c r="AB126" s="749"/>
      <c r="AC126" s="749"/>
      <c r="AD126" s="749"/>
      <c r="AE126" s="750"/>
      <c r="AF126" s="751" t="s">
        <v>65</v>
      </c>
      <c r="AG126" s="749"/>
      <c r="AH126" s="749"/>
      <c r="AI126" s="749"/>
      <c r="AJ126" s="750"/>
      <c r="AK126" s="751" t="s">
        <v>65</v>
      </c>
      <c r="AL126" s="749"/>
      <c r="AM126" s="749"/>
      <c r="AN126" s="749"/>
      <c r="AO126" s="750"/>
      <c r="AP126" s="752" t="s">
        <v>65</v>
      </c>
      <c r="AQ126" s="753"/>
      <c r="AR126" s="753"/>
      <c r="AS126" s="753"/>
      <c r="AT126" s="754"/>
      <c r="AU126" s="506"/>
      <c r="AV126" s="506"/>
      <c r="AW126" s="506"/>
      <c r="AX126" s="506"/>
      <c r="AY126" s="506"/>
      <c r="AZ126" s="506"/>
      <c r="BA126" s="506"/>
      <c r="BB126" s="506"/>
      <c r="BC126" s="506"/>
      <c r="BD126" s="506"/>
      <c r="BE126" s="506"/>
      <c r="BF126" s="506"/>
      <c r="BG126" s="506"/>
      <c r="BH126" s="506"/>
      <c r="BI126" s="506"/>
      <c r="BJ126" s="506"/>
      <c r="BK126" s="506"/>
      <c r="BL126" s="506"/>
      <c r="BM126" s="506"/>
      <c r="BN126" s="506"/>
      <c r="BO126" s="506"/>
      <c r="BP126" s="506"/>
      <c r="BQ126" s="506"/>
      <c r="BR126" s="506"/>
      <c r="BS126" s="506"/>
      <c r="BT126" s="506"/>
      <c r="BU126" s="506"/>
      <c r="BV126" s="506"/>
      <c r="BW126" s="506"/>
      <c r="BX126" s="506"/>
      <c r="BY126" s="506"/>
      <c r="BZ126" s="506"/>
      <c r="CA126" s="506"/>
      <c r="CB126" s="506"/>
      <c r="CC126" s="506"/>
      <c r="CD126" s="837"/>
      <c r="CE126" s="837"/>
      <c r="CF126" s="837"/>
      <c r="CG126" s="506"/>
      <c r="CH126" s="506"/>
      <c r="CI126" s="506"/>
      <c r="CJ126" s="835"/>
      <c r="CK126" s="838"/>
      <c r="CL126" s="812"/>
      <c r="CM126" s="812"/>
      <c r="CN126" s="812"/>
      <c r="CO126" s="813"/>
      <c r="CP126" s="735" t="s">
        <v>419</v>
      </c>
      <c r="CQ126" s="736"/>
      <c r="CR126" s="736"/>
      <c r="CS126" s="736"/>
      <c r="CT126" s="736"/>
      <c r="CU126" s="736"/>
      <c r="CV126" s="736"/>
      <c r="CW126" s="736"/>
      <c r="CX126" s="736"/>
      <c r="CY126" s="736"/>
      <c r="CZ126" s="736"/>
      <c r="DA126" s="736"/>
      <c r="DB126" s="736"/>
      <c r="DC126" s="736"/>
      <c r="DD126" s="736"/>
      <c r="DE126" s="736"/>
      <c r="DF126" s="737"/>
      <c r="DG126" s="738">
        <v>927348</v>
      </c>
      <c r="DH126" s="739"/>
      <c r="DI126" s="739"/>
      <c r="DJ126" s="739"/>
      <c r="DK126" s="739"/>
      <c r="DL126" s="739">
        <v>870497</v>
      </c>
      <c r="DM126" s="739"/>
      <c r="DN126" s="739"/>
      <c r="DO126" s="739"/>
      <c r="DP126" s="739"/>
      <c r="DQ126" s="739">
        <v>818965</v>
      </c>
      <c r="DR126" s="739"/>
      <c r="DS126" s="739"/>
      <c r="DT126" s="739"/>
      <c r="DU126" s="739"/>
      <c r="DV126" s="744">
        <v>2.4</v>
      </c>
      <c r="DW126" s="744"/>
      <c r="DX126" s="744"/>
      <c r="DY126" s="744"/>
      <c r="DZ126" s="745"/>
    </row>
    <row r="127" spans="1:130" s="499" customFormat="1" ht="26.25" customHeight="1" x14ac:dyDescent="0.2">
      <c r="A127" s="839"/>
      <c r="B127" s="790"/>
      <c r="C127" s="778" t="s">
        <v>420</v>
      </c>
      <c r="D127" s="759"/>
      <c r="E127" s="759"/>
      <c r="F127" s="759"/>
      <c r="G127" s="759"/>
      <c r="H127" s="759"/>
      <c r="I127" s="759"/>
      <c r="J127" s="759"/>
      <c r="K127" s="759"/>
      <c r="L127" s="759"/>
      <c r="M127" s="759"/>
      <c r="N127" s="759"/>
      <c r="O127" s="759"/>
      <c r="P127" s="759"/>
      <c r="Q127" s="759"/>
      <c r="R127" s="759"/>
      <c r="S127" s="759"/>
      <c r="T127" s="759"/>
      <c r="U127" s="759"/>
      <c r="V127" s="759"/>
      <c r="W127" s="759"/>
      <c r="X127" s="759"/>
      <c r="Y127" s="759"/>
      <c r="Z127" s="760"/>
      <c r="AA127" s="748" t="s">
        <v>65</v>
      </c>
      <c r="AB127" s="749"/>
      <c r="AC127" s="749"/>
      <c r="AD127" s="749"/>
      <c r="AE127" s="750"/>
      <c r="AF127" s="751" t="s">
        <v>65</v>
      </c>
      <c r="AG127" s="749"/>
      <c r="AH127" s="749"/>
      <c r="AI127" s="749"/>
      <c r="AJ127" s="750"/>
      <c r="AK127" s="751" t="s">
        <v>65</v>
      </c>
      <c r="AL127" s="749"/>
      <c r="AM127" s="749"/>
      <c r="AN127" s="749"/>
      <c r="AO127" s="750"/>
      <c r="AP127" s="752" t="s">
        <v>65</v>
      </c>
      <c r="AQ127" s="753"/>
      <c r="AR127" s="753"/>
      <c r="AS127" s="753"/>
      <c r="AT127" s="754"/>
      <c r="AU127" s="506"/>
      <c r="AV127" s="506"/>
      <c r="AW127" s="506"/>
      <c r="AX127" s="840" t="s">
        <v>421</v>
      </c>
      <c r="AY127" s="841"/>
      <c r="AZ127" s="841"/>
      <c r="BA127" s="841"/>
      <c r="BB127" s="841"/>
      <c r="BC127" s="841"/>
      <c r="BD127" s="841"/>
      <c r="BE127" s="842"/>
      <c r="BF127" s="843" t="s">
        <v>422</v>
      </c>
      <c r="BG127" s="841"/>
      <c r="BH127" s="841"/>
      <c r="BI127" s="841"/>
      <c r="BJ127" s="841"/>
      <c r="BK127" s="841"/>
      <c r="BL127" s="842"/>
      <c r="BM127" s="843" t="s">
        <v>423</v>
      </c>
      <c r="BN127" s="841"/>
      <c r="BO127" s="841"/>
      <c r="BP127" s="841"/>
      <c r="BQ127" s="841"/>
      <c r="BR127" s="841"/>
      <c r="BS127" s="842"/>
      <c r="BT127" s="843" t="s">
        <v>424</v>
      </c>
      <c r="BU127" s="841"/>
      <c r="BV127" s="841"/>
      <c r="BW127" s="841"/>
      <c r="BX127" s="841"/>
      <c r="BY127" s="841"/>
      <c r="BZ127" s="844"/>
      <c r="CA127" s="506"/>
      <c r="CB127" s="506"/>
      <c r="CC127" s="506"/>
      <c r="CD127" s="837"/>
      <c r="CE127" s="837"/>
      <c r="CF127" s="837"/>
      <c r="CG127" s="506"/>
      <c r="CH127" s="506"/>
      <c r="CI127" s="506"/>
      <c r="CJ127" s="835"/>
      <c r="CK127" s="838"/>
      <c r="CL127" s="812"/>
      <c r="CM127" s="812"/>
      <c r="CN127" s="812"/>
      <c r="CO127" s="813"/>
      <c r="CP127" s="735" t="s">
        <v>425</v>
      </c>
      <c r="CQ127" s="736"/>
      <c r="CR127" s="736"/>
      <c r="CS127" s="736"/>
      <c r="CT127" s="736"/>
      <c r="CU127" s="736"/>
      <c r="CV127" s="736"/>
      <c r="CW127" s="736"/>
      <c r="CX127" s="736"/>
      <c r="CY127" s="736"/>
      <c r="CZ127" s="736"/>
      <c r="DA127" s="736"/>
      <c r="DB127" s="736"/>
      <c r="DC127" s="736"/>
      <c r="DD127" s="736"/>
      <c r="DE127" s="736"/>
      <c r="DF127" s="737"/>
      <c r="DG127" s="738" t="s">
        <v>65</v>
      </c>
      <c r="DH127" s="739"/>
      <c r="DI127" s="739"/>
      <c r="DJ127" s="739"/>
      <c r="DK127" s="739"/>
      <c r="DL127" s="739" t="s">
        <v>65</v>
      </c>
      <c r="DM127" s="739"/>
      <c r="DN127" s="739"/>
      <c r="DO127" s="739"/>
      <c r="DP127" s="739"/>
      <c r="DQ127" s="739" t="s">
        <v>65</v>
      </c>
      <c r="DR127" s="739"/>
      <c r="DS127" s="739"/>
      <c r="DT127" s="739"/>
      <c r="DU127" s="739"/>
      <c r="DV127" s="744" t="s">
        <v>65</v>
      </c>
      <c r="DW127" s="744"/>
      <c r="DX127" s="744"/>
      <c r="DY127" s="744"/>
      <c r="DZ127" s="745"/>
    </row>
    <row r="128" spans="1:130" s="499" customFormat="1" ht="26.25" customHeight="1" thickBot="1" x14ac:dyDescent="0.25">
      <c r="A128" s="845" t="s">
        <v>426</v>
      </c>
      <c r="B128" s="846"/>
      <c r="C128" s="846"/>
      <c r="D128" s="846"/>
      <c r="E128" s="846"/>
      <c r="F128" s="846"/>
      <c r="G128" s="846"/>
      <c r="H128" s="846"/>
      <c r="I128" s="846"/>
      <c r="J128" s="846"/>
      <c r="K128" s="846"/>
      <c r="L128" s="846"/>
      <c r="M128" s="846"/>
      <c r="N128" s="846"/>
      <c r="O128" s="846"/>
      <c r="P128" s="846"/>
      <c r="Q128" s="846"/>
      <c r="R128" s="846"/>
      <c r="S128" s="846"/>
      <c r="T128" s="846"/>
      <c r="U128" s="846"/>
      <c r="V128" s="846"/>
      <c r="W128" s="847" t="s">
        <v>427</v>
      </c>
      <c r="X128" s="847"/>
      <c r="Y128" s="847"/>
      <c r="Z128" s="848"/>
      <c r="AA128" s="849">
        <v>2026453</v>
      </c>
      <c r="AB128" s="850"/>
      <c r="AC128" s="850"/>
      <c r="AD128" s="850"/>
      <c r="AE128" s="851"/>
      <c r="AF128" s="852">
        <v>2113536</v>
      </c>
      <c r="AG128" s="850"/>
      <c r="AH128" s="850"/>
      <c r="AI128" s="850"/>
      <c r="AJ128" s="851"/>
      <c r="AK128" s="852">
        <v>2220585</v>
      </c>
      <c r="AL128" s="850"/>
      <c r="AM128" s="850"/>
      <c r="AN128" s="850"/>
      <c r="AO128" s="851"/>
      <c r="AP128" s="853"/>
      <c r="AQ128" s="854"/>
      <c r="AR128" s="854"/>
      <c r="AS128" s="854"/>
      <c r="AT128" s="855"/>
      <c r="AU128" s="506"/>
      <c r="AV128" s="506"/>
      <c r="AW128" s="506"/>
      <c r="AX128" s="702" t="s">
        <v>428</v>
      </c>
      <c r="AY128" s="703"/>
      <c r="AZ128" s="703"/>
      <c r="BA128" s="703"/>
      <c r="BB128" s="703"/>
      <c r="BC128" s="703"/>
      <c r="BD128" s="703"/>
      <c r="BE128" s="704"/>
      <c r="BF128" s="856" t="s">
        <v>65</v>
      </c>
      <c r="BG128" s="857"/>
      <c r="BH128" s="857"/>
      <c r="BI128" s="857"/>
      <c r="BJ128" s="857"/>
      <c r="BK128" s="857"/>
      <c r="BL128" s="858"/>
      <c r="BM128" s="856">
        <v>11.53</v>
      </c>
      <c r="BN128" s="857"/>
      <c r="BO128" s="857"/>
      <c r="BP128" s="857"/>
      <c r="BQ128" s="857"/>
      <c r="BR128" s="857"/>
      <c r="BS128" s="858"/>
      <c r="BT128" s="856">
        <v>20</v>
      </c>
      <c r="BU128" s="857"/>
      <c r="BV128" s="857"/>
      <c r="BW128" s="857"/>
      <c r="BX128" s="857"/>
      <c r="BY128" s="857"/>
      <c r="BZ128" s="859"/>
      <c r="CA128" s="837"/>
      <c r="CB128" s="837"/>
      <c r="CC128" s="837"/>
      <c r="CD128" s="837"/>
      <c r="CE128" s="837"/>
      <c r="CF128" s="837"/>
      <c r="CG128" s="506"/>
      <c r="CH128" s="506"/>
      <c r="CI128" s="506"/>
      <c r="CJ128" s="835"/>
      <c r="CK128" s="860"/>
      <c r="CL128" s="861"/>
      <c r="CM128" s="861"/>
      <c r="CN128" s="861"/>
      <c r="CO128" s="862"/>
      <c r="CP128" s="863" t="s">
        <v>429</v>
      </c>
      <c r="CQ128" s="508"/>
      <c r="CR128" s="508"/>
      <c r="CS128" s="508"/>
      <c r="CT128" s="508"/>
      <c r="CU128" s="508"/>
      <c r="CV128" s="508"/>
      <c r="CW128" s="508"/>
      <c r="CX128" s="508"/>
      <c r="CY128" s="508"/>
      <c r="CZ128" s="508"/>
      <c r="DA128" s="508"/>
      <c r="DB128" s="508"/>
      <c r="DC128" s="508"/>
      <c r="DD128" s="508"/>
      <c r="DE128" s="508"/>
      <c r="DF128" s="864"/>
      <c r="DG128" s="865" t="s">
        <v>65</v>
      </c>
      <c r="DH128" s="866"/>
      <c r="DI128" s="866"/>
      <c r="DJ128" s="866"/>
      <c r="DK128" s="866"/>
      <c r="DL128" s="866" t="s">
        <v>65</v>
      </c>
      <c r="DM128" s="866"/>
      <c r="DN128" s="866"/>
      <c r="DO128" s="866"/>
      <c r="DP128" s="866"/>
      <c r="DQ128" s="866" t="s">
        <v>65</v>
      </c>
      <c r="DR128" s="866"/>
      <c r="DS128" s="866"/>
      <c r="DT128" s="866"/>
      <c r="DU128" s="866"/>
      <c r="DV128" s="867" t="s">
        <v>65</v>
      </c>
      <c r="DW128" s="867"/>
      <c r="DX128" s="867"/>
      <c r="DY128" s="867"/>
      <c r="DZ128" s="868"/>
    </row>
    <row r="129" spans="1:131" s="499" customFormat="1" ht="26.25" customHeight="1" x14ac:dyDescent="0.2">
      <c r="A129" s="723" t="s">
        <v>46</v>
      </c>
      <c r="B129" s="724"/>
      <c r="C129" s="724"/>
      <c r="D129" s="724"/>
      <c r="E129" s="724"/>
      <c r="F129" s="724"/>
      <c r="G129" s="724"/>
      <c r="H129" s="724"/>
      <c r="I129" s="724"/>
      <c r="J129" s="724"/>
      <c r="K129" s="724"/>
      <c r="L129" s="724"/>
      <c r="M129" s="724"/>
      <c r="N129" s="724"/>
      <c r="O129" s="724"/>
      <c r="P129" s="724"/>
      <c r="Q129" s="724"/>
      <c r="R129" s="724"/>
      <c r="S129" s="724"/>
      <c r="T129" s="724"/>
      <c r="U129" s="724"/>
      <c r="V129" s="724"/>
      <c r="W129" s="869" t="s">
        <v>430</v>
      </c>
      <c r="X129" s="870"/>
      <c r="Y129" s="870"/>
      <c r="Z129" s="871"/>
      <c r="AA129" s="748">
        <v>34622858</v>
      </c>
      <c r="AB129" s="749"/>
      <c r="AC129" s="749"/>
      <c r="AD129" s="749"/>
      <c r="AE129" s="750"/>
      <c r="AF129" s="751">
        <v>35700197</v>
      </c>
      <c r="AG129" s="749"/>
      <c r="AH129" s="749"/>
      <c r="AI129" s="749"/>
      <c r="AJ129" s="750"/>
      <c r="AK129" s="751">
        <v>37378235</v>
      </c>
      <c r="AL129" s="749"/>
      <c r="AM129" s="749"/>
      <c r="AN129" s="749"/>
      <c r="AO129" s="750"/>
      <c r="AP129" s="872"/>
      <c r="AQ129" s="873"/>
      <c r="AR129" s="873"/>
      <c r="AS129" s="873"/>
      <c r="AT129" s="874"/>
      <c r="AU129" s="507"/>
      <c r="AV129" s="507"/>
      <c r="AW129" s="507"/>
      <c r="AX129" s="875" t="s">
        <v>431</v>
      </c>
      <c r="AY129" s="736"/>
      <c r="AZ129" s="736"/>
      <c r="BA129" s="736"/>
      <c r="BB129" s="736"/>
      <c r="BC129" s="736"/>
      <c r="BD129" s="736"/>
      <c r="BE129" s="737"/>
      <c r="BF129" s="876" t="s">
        <v>65</v>
      </c>
      <c r="BG129" s="877"/>
      <c r="BH129" s="877"/>
      <c r="BI129" s="877"/>
      <c r="BJ129" s="877"/>
      <c r="BK129" s="877"/>
      <c r="BL129" s="878"/>
      <c r="BM129" s="876">
        <v>16.53</v>
      </c>
      <c r="BN129" s="877"/>
      <c r="BO129" s="877"/>
      <c r="BP129" s="877"/>
      <c r="BQ129" s="877"/>
      <c r="BR129" s="877"/>
      <c r="BS129" s="878"/>
      <c r="BT129" s="876">
        <v>30</v>
      </c>
      <c r="BU129" s="877"/>
      <c r="BV129" s="877"/>
      <c r="BW129" s="877"/>
      <c r="BX129" s="877"/>
      <c r="BY129" s="877"/>
      <c r="BZ129" s="879"/>
      <c r="CA129" s="880"/>
      <c r="CB129" s="880"/>
      <c r="CC129" s="880"/>
      <c r="CD129" s="880"/>
      <c r="CE129" s="880"/>
      <c r="CF129" s="880"/>
      <c r="CG129" s="880"/>
      <c r="CH129" s="880"/>
      <c r="CI129" s="880"/>
      <c r="CJ129" s="880"/>
      <c r="CK129" s="880"/>
      <c r="CL129" s="880"/>
      <c r="CM129" s="880"/>
      <c r="CN129" s="880"/>
      <c r="CO129" s="880"/>
      <c r="CP129" s="880"/>
      <c r="CQ129" s="880"/>
      <c r="CR129" s="880"/>
      <c r="CS129" s="880"/>
      <c r="CT129" s="880"/>
      <c r="CU129" s="880"/>
      <c r="CV129" s="880"/>
      <c r="CW129" s="880"/>
      <c r="CX129" s="880"/>
      <c r="CY129" s="880"/>
      <c r="CZ129" s="880"/>
      <c r="DA129" s="880"/>
      <c r="DB129" s="880"/>
      <c r="DC129" s="880"/>
      <c r="DD129" s="880"/>
      <c r="DE129" s="880"/>
      <c r="DF129" s="880"/>
      <c r="DG129" s="880"/>
      <c r="DH129" s="880"/>
      <c r="DI129" s="880"/>
      <c r="DJ129" s="880"/>
      <c r="DK129" s="880"/>
      <c r="DL129" s="880"/>
      <c r="DM129" s="880"/>
      <c r="DN129" s="880"/>
      <c r="DO129" s="880"/>
      <c r="DP129" s="507"/>
      <c r="DQ129" s="507"/>
      <c r="DR129" s="507"/>
      <c r="DS129" s="507"/>
      <c r="DT129" s="507"/>
      <c r="DU129" s="507"/>
      <c r="DV129" s="507"/>
      <c r="DW129" s="507"/>
      <c r="DX129" s="507"/>
      <c r="DY129" s="507"/>
      <c r="DZ129" s="507"/>
    </row>
    <row r="130" spans="1:131" s="499" customFormat="1" ht="26.25" customHeight="1" x14ac:dyDescent="0.2">
      <c r="A130" s="723" t="s">
        <v>432</v>
      </c>
      <c r="B130" s="724"/>
      <c r="C130" s="724"/>
      <c r="D130" s="724"/>
      <c r="E130" s="724"/>
      <c r="F130" s="724"/>
      <c r="G130" s="724"/>
      <c r="H130" s="724"/>
      <c r="I130" s="724"/>
      <c r="J130" s="724"/>
      <c r="K130" s="724"/>
      <c r="L130" s="724"/>
      <c r="M130" s="724"/>
      <c r="N130" s="724"/>
      <c r="O130" s="724"/>
      <c r="P130" s="724"/>
      <c r="Q130" s="724"/>
      <c r="R130" s="724"/>
      <c r="S130" s="724"/>
      <c r="T130" s="724"/>
      <c r="U130" s="724"/>
      <c r="V130" s="724"/>
      <c r="W130" s="869" t="s">
        <v>433</v>
      </c>
      <c r="X130" s="870"/>
      <c r="Y130" s="870"/>
      <c r="Z130" s="871"/>
      <c r="AA130" s="748">
        <v>3370472</v>
      </c>
      <c r="AB130" s="749"/>
      <c r="AC130" s="749"/>
      <c r="AD130" s="749"/>
      <c r="AE130" s="750"/>
      <c r="AF130" s="751">
        <v>3271161</v>
      </c>
      <c r="AG130" s="749"/>
      <c r="AH130" s="749"/>
      <c r="AI130" s="749"/>
      <c r="AJ130" s="750"/>
      <c r="AK130" s="751">
        <v>3169565</v>
      </c>
      <c r="AL130" s="749"/>
      <c r="AM130" s="749"/>
      <c r="AN130" s="749"/>
      <c r="AO130" s="750"/>
      <c r="AP130" s="872"/>
      <c r="AQ130" s="873"/>
      <c r="AR130" s="873"/>
      <c r="AS130" s="873"/>
      <c r="AT130" s="874"/>
      <c r="AU130" s="507"/>
      <c r="AV130" s="507"/>
      <c r="AW130" s="507"/>
      <c r="AX130" s="875" t="s">
        <v>434</v>
      </c>
      <c r="AY130" s="736"/>
      <c r="AZ130" s="736"/>
      <c r="BA130" s="736"/>
      <c r="BB130" s="736"/>
      <c r="BC130" s="736"/>
      <c r="BD130" s="736"/>
      <c r="BE130" s="737"/>
      <c r="BF130" s="881">
        <v>-2.4</v>
      </c>
      <c r="BG130" s="882"/>
      <c r="BH130" s="882"/>
      <c r="BI130" s="882"/>
      <c r="BJ130" s="882"/>
      <c r="BK130" s="882"/>
      <c r="BL130" s="883"/>
      <c r="BM130" s="881">
        <v>25</v>
      </c>
      <c r="BN130" s="882"/>
      <c r="BO130" s="882"/>
      <c r="BP130" s="882"/>
      <c r="BQ130" s="882"/>
      <c r="BR130" s="882"/>
      <c r="BS130" s="883"/>
      <c r="BT130" s="881">
        <v>35</v>
      </c>
      <c r="BU130" s="882"/>
      <c r="BV130" s="882"/>
      <c r="BW130" s="882"/>
      <c r="BX130" s="882"/>
      <c r="BY130" s="882"/>
      <c r="BZ130" s="884"/>
      <c r="CA130" s="880"/>
      <c r="CB130" s="880"/>
      <c r="CC130" s="880"/>
      <c r="CD130" s="880"/>
      <c r="CE130" s="880"/>
      <c r="CF130" s="880"/>
      <c r="CG130" s="880"/>
      <c r="CH130" s="880"/>
      <c r="CI130" s="880"/>
      <c r="CJ130" s="880"/>
      <c r="CK130" s="880"/>
      <c r="CL130" s="880"/>
      <c r="CM130" s="880"/>
      <c r="CN130" s="880"/>
      <c r="CO130" s="880"/>
      <c r="CP130" s="880"/>
      <c r="CQ130" s="880"/>
      <c r="CR130" s="880"/>
      <c r="CS130" s="880"/>
      <c r="CT130" s="880"/>
      <c r="CU130" s="880"/>
      <c r="CV130" s="880"/>
      <c r="CW130" s="880"/>
      <c r="CX130" s="880"/>
      <c r="CY130" s="880"/>
      <c r="CZ130" s="880"/>
      <c r="DA130" s="880"/>
      <c r="DB130" s="880"/>
      <c r="DC130" s="880"/>
      <c r="DD130" s="880"/>
      <c r="DE130" s="880"/>
      <c r="DF130" s="880"/>
      <c r="DG130" s="880"/>
      <c r="DH130" s="880"/>
      <c r="DI130" s="880"/>
      <c r="DJ130" s="880"/>
      <c r="DK130" s="880"/>
      <c r="DL130" s="880"/>
      <c r="DM130" s="880"/>
      <c r="DN130" s="880"/>
      <c r="DO130" s="880"/>
      <c r="DP130" s="507"/>
      <c r="DQ130" s="507"/>
      <c r="DR130" s="507"/>
      <c r="DS130" s="507"/>
      <c r="DT130" s="507"/>
      <c r="DU130" s="507"/>
      <c r="DV130" s="507"/>
      <c r="DW130" s="507"/>
      <c r="DX130" s="507"/>
      <c r="DY130" s="507"/>
      <c r="DZ130" s="507"/>
    </row>
    <row r="131" spans="1:131" s="499" customFormat="1" ht="26.25" customHeight="1" thickBot="1" x14ac:dyDescent="0.25">
      <c r="A131" s="885"/>
      <c r="B131" s="886"/>
      <c r="C131" s="886"/>
      <c r="D131" s="886"/>
      <c r="E131" s="886"/>
      <c r="F131" s="886"/>
      <c r="G131" s="886"/>
      <c r="H131" s="886"/>
      <c r="I131" s="886"/>
      <c r="J131" s="886"/>
      <c r="K131" s="886"/>
      <c r="L131" s="886"/>
      <c r="M131" s="886"/>
      <c r="N131" s="886"/>
      <c r="O131" s="886"/>
      <c r="P131" s="886"/>
      <c r="Q131" s="886"/>
      <c r="R131" s="886"/>
      <c r="S131" s="886"/>
      <c r="T131" s="886"/>
      <c r="U131" s="886"/>
      <c r="V131" s="886"/>
      <c r="W131" s="887" t="s">
        <v>435</v>
      </c>
      <c r="X131" s="888"/>
      <c r="Y131" s="888"/>
      <c r="Z131" s="889"/>
      <c r="AA131" s="791">
        <v>31252386</v>
      </c>
      <c r="AB131" s="792"/>
      <c r="AC131" s="792"/>
      <c r="AD131" s="792"/>
      <c r="AE131" s="793"/>
      <c r="AF131" s="794">
        <v>32429036</v>
      </c>
      <c r="AG131" s="792"/>
      <c r="AH131" s="792"/>
      <c r="AI131" s="792"/>
      <c r="AJ131" s="793"/>
      <c r="AK131" s="794">
        <v>34208670</v>
      </c>
      <c r="AL131" s="792"/>
      <c r="AM131" s="792"/>
      <c r="AN131" s="792"/>
      <c r="AO131" s="793"/>
      <c r="AP131" s="890"/>
      <c r="AQ131" s="891"/>
      <c r="AR131" s="891"/>
      <c r="AS131" s="891"/>
      <c r="AT131" s="892"/>
      <c r="AU131" s="507"/>
      <c r="AV131" s="507"/>
      <c r="AW131" s="507"/>
      <c r="AX131" s="893" t="s">
        <v>436</v>
      </c>
      <c r="AY131" s="508"/>
      <c r="AZ131" s="508"/>
      <c r="BA131" s="508"/>
      <c r="BB131" s="508"/>
      <c r="BC131" s="508"/>
      <c r="BD131" s="508"/>
      <c r="BE131" s="864"/>
      <c r="BF131" s="894">
        <v>13.8</v>
      </c>
      <c r="BG131" s="895"/>
      <c r="BH131" s="895"/>
      <c r="BI131" s="895"/>
      <c r="BJ131" s="895"/>
      <c r="BK131" s="895"/>
      <c r="BL131" s="896"/>
      <c r="BM131" s="894">
        <v>350</v>
      </c>
      <c r="BN131" s="895"/>
      <c r="BO131" s="895"/>
      <c r="BP131" s="895"/>
      <c r="BQ131" s="895"/>
      <c r="BR131" s="895"/>
      <c r="BS131" s="896"/>
      <c r="BT131" s="897"/>
      <c r="BU131" s="898"/>
      <c r="BV131" s="898"/>
      <c r="BW131" s="898"/>
      <c r="BX131" s="898"/>
      <c r="BY131" s="898"/>
      <c r="BZ131" s="899"/>
      <c r="CA131" s="880"/>
      <c r="CB131" s="880"/>
      <c r="CC131" s="880"/>
      <c r="CD131" s="880"/>
      <c r="CE131" s="880"/>
      <c r="CF131" s="880"/>
      <c r="CG131" s="880"/>
      <c r="CH131" s="880"/>
      <c r="CI131" s="880"/>
      <c r="CJ131" s="880"/>
      <c r="CK131" s="880"/>
      <c r="CL131" s="880"/>
      <c r="CM131" s="880"/>
      <c r="CN131" s="880"/>
      <c r="CO131" s="880"/>
      <c r="CP131" s="880"/>
      <c r="CQ131" s="880"/>
      <c r="CR131" s="880"/>
      <c r="CS131" s="880"/>
      <c r="CT131" s="880"/>
      <c r="CU131" s="880"/>
      <c r="CV131" s="880"/>
      <c r="CW131" s="880"/>
      <c r="CX131" s="880"/>
      <c r="CY131" s="880"/>
      <c r="CZ131" s="880"/>
      <c r="DA131" s="880"/>
      <c r="DB131" s="880"/>
      <c r="DC131" s="880"/>
      <c r="DD131" s="880"/>
      <c r="DE131" s="880"/>
      <c r="DF131" s="880"/>
      <c r="DG131" s="880"/>
      <c r="DH131" s="880"/>
      <c r="DI131" s="880"/>
      <c r="DJ131" s="880"/>
      <c r="DK131" s="880"/>
      <c r="DL131" s="880"/>
      <c r="DM131" s="880"/>
      <c r="DN131" s="880"/>
      <c r="DO131" s="880"/>
      <c r="DP131" s="507"/>
      <c r="DQ131" s="507"/>
      <c r="DR131" s="507"/>
      <c r="DS131" s="507"/>
      <c r="DT131" s="507"/>
      <c r="DU131" s="507"/>
      <c r="DV131" s="507"/>
      <c r="DW131" s="507"/>
      <c r="DX131" s="507"/>
      <c r="DY131" s="507"/>
      <c r="DZ131" s="507"/>
    </row>
    <row r="132" spans="1:131" s="499" customFormat="1" ht="26.25" customHeight="1" x14ac:dyDescent="0.2">
      <c r="A132" s="900" t="s">
        <v>437</v>
      </c>
      <c r="B132" s="901"/>
      <c r="C132" s="901"/>
      <c r="D132" s="901"/>
      <c r="E132" s="901"/>
      <c r="F132" s="901"/>
      <c r="G132" s="901"/>
      <c r="H132" s="901"/>
      <c r="I132" s="901"/>
      <c r="J132" s="901"/>
      <c r="K132" s="901"/>
      <c r="L132" s="901"/>
      <c r="M132" s="901"/>
      <c r="N132" s="901"/>
      <c r="O132" s="901"/>
      <c r="P132" s="901"/>
      <c r="Q132" s="901"/>
      <c r="R132" s="901"/>
      <c r="S132" s="901"/>
      <c r="T132" s="901"/>
      <c r="U132" s="901"/>
      <c r="V132" s="902" t="s">
        <v>438</v>
      </c>
      <c r="W132" s="902"/>
      <c r="X132" s="902"/>
      <c r="Y132" s="902"/>
      <c r="Z132" s="903"/>
      <c r="AA132" s="904">
        <v>-1.7446603919999999</v>
      </c>
      <c r="AB132" s="905"/>
      <c r="AC132" s="905"/>
      <c r="AD132" s="905"/>
      <c r="AE132" s="906"/>
      <c r="AF132" s="907">
        <v>-2.7718893649999998</v>
      </c>
      <c r="AG132" s="905"/>
      <c r="AH132" s="905"/>
      <c r="AI132" s="905"/>
      <c r="AJ132" s="906"/>
      <c r="AK132" s="907">
        <v>-2.780745349</v>
      </c>
      <c r="AL132" s="905"/>
      <c r="AM132" s="905"/>
      <c r="AN132" s="905"/>
      <c r="AO132" s="906"/>
      <c r="AP132" s="786"/>
      <c r="AQ132" s="787"/>
      <c r="AR132" s="787"/>
      <c r="AS132" s="787"/>
      <c r="AT132" s="908"/>
      <c r="AU132" s="909"/>
      <c r="AV132" s="507"/>
      <c r="AW132" s="507"/>
      <c r="AX132" s="507"/>
      <c r="AY132" s="507"/>
      <c r="AZ132" s="507"/>
      <c r="BA132" s="507"/>
      <c r="BB132" s="507"/>
      <c r="BC132" s="507"/>
      <c r="BD132" s="507"/>
      <c r="BE132" s="507"/>
      <c r="BF132" s="507"/>
      <c r="BG132" s="507"/>
      <c r="BH132" s="507"/>
      <c r="BI132" s="507"/>
      <c r="BJ132" s="507"/>
      <c r="BK132" s="507"/>
      <c r="BL132" s="507"/>
      <c r="BM132" s="507"/>
      <c r="BN132" s="507"/>
      <c r="BO132" s="507"/>
      <c r="BP132" s="507"/>
      <c r="BQ132" s="507"/>
      <c r="BR132" s="507"/>
      <c r="BS132" s="509"/>
      <c r="BT132" s="507"/>
      <c r="BU132" s="507"/>
      <c r="BV132" s="507"/>
      <c r="BW132" s="507"/>
      <c r="BX132" s="507"/>
      <c r="BY132" s="507"/>
      <c r="BZ132" s="507"/>
      <c r="CA132" s="880"/>
      <c r="CB132" s="880"/>
      <c r="CC132" s="880"/>
      <c r="CD132" s="880"/>
      <c r="CE132" s="880"/>
      <c r="CF132" s="880"/>
      <c r="CG132" s="880"/>
      <c r="CH132" s="880"/>
      <c r="CI132" s="880"/>
      <c r="CJ132" s="880"/>
      <c r="CK132" s="880"/>
      <c r="CL132" s="880"/>
      <c r="CM132" s="880"/>
      <c r="CN132" s="880"/>
      <c r="CO132" s="880"/>
      <c r="CP132" s="880"/>
      <c r="CQ132" s="880"/>
      <c r="CR132" s="880"/>
      <c r="CS132" s="880"/>
      <c r="CT132" s="880"/>
      <c r="CU132" s="880"/>
      <c r="CV132" s="880"/>
      <c r="CW132" s="880"/>
      <c r="CX132" s="880"/>
      <c r="CY132" s="880"/>
      <c r="CZ132" s="880"/>
      <c r="DA132" s="880"/>
      <c r="DB132" s="880"/>
      <c r="DC132" s="880"/>
      <c r="DD132" s="880"/>
      <c r="DE132" s="880"/>
      <c r="DF132" s="880"/>
      <c r="DG132" s="880"/>
      <c r="DH132" s="880"/>
      <c r="DI132" s="880"/>
      <c r="DJ132" s="880"/>
      <c r="DK132" s="880"/>
      <c r="DL132" s="880"/>
      <c r="DM132" s="880"/>
      <c r="DN132" s="880"/>
      <c r="DO132" s="880"/>
      <c r="DP132" s="507"/>
      <c r="DQ132" s="507"/>
      <c r="DR132" s="507"/>
      <c r="DS132" s="507"/>
      <c r="DT132" s="507"/>
      <c r="DU132" s="507"/>
      <c r="DV132" s="507"/>
      <c r="DW132" s="507"/>
      <c r="DX132" s="507"/>
      <c r="DY132" s="507"/>
      <c r="DZ132" s="507"/>
    </row>
    <row r="133" spans="1:131" s="499" customFormat="1" ht="26.25" customHeight="1" thickBot="1" x14ac:dyDescent="0.25">
      <c r="A133" s="910"/>
      <c r="B133" s="911"/>
      <c r="C133" s="911"/>
      <c r="D133" s="911"/>
      <c r="E133" s="911"/>
      <c r="F133" s="911"/>
      <c r="G133" s="911"/>
      <c r="H133" s="911"/>
      <c r="I133" s="911"/>
      <c r="J133" s="911"/>
      <c r="K133" s="911"/>
      <c r="L133" s="911"/>
      <c r="M133" s="911"/>
      <c r="N133" s="911"/>
      <c r="O133" s="911"/>
      <c r="P133" s="911"/>
      <c r="Q133" s="911"/>
      <c r="R133" s="911"/>
      <c r="S133" s="911"/>
      <c r="T133" s="911"/>
      <c r="U133" s="911"/>
      <c r="V133" s="912" t="s">
        <v>439</v>
      </c>
      <c r="W133" s="912"/>
      <c r="X133" s="912"/>
      <c r="Y133" s="912"/>
      <c r="Z133" s="913"/>
      <c r="AA133" s="914">
        <v>-2.2000000000000002</v>
      </c>
      <c r="AB133" s="915"/>
      <c r="AC133" s="915"/>
      <c r="AD133" s="915"/>
      <c r="AE133" s="916"/>
      <c r="AF133" s="914">
        <v>-2.2999999999999998</v>
      </c>
      <c r="AG133" s="915"/>
      <c r="AH133" s="915"/>
      <c r="AI133" s="915"/>
      <c r="AJ133" s="916"/>
      <c r="AK133" s="914">
        <v>-2.4</v>
      </c>
      <c r="AL133" s="915"/>
      <c r="AM133" s="915"/>
      <c r="AN133" s="915"/>
      <c r="AO133" s="916"/>
      <c r="AP133" s="828"/>
      <c r="AQ133" s="829"/>
      <c r="AR133" s="829"/>
      <c r="AS133" s="829"/>
      <c r="AT133" s="917"/>
      <c r="AU133" s="507"/>
      <c r="AV133" s="507"/>
      <c r="AW133" s="507"/>
      <c r="AX133" s="507"/>
      <c r="AY133" s="507"/>
      <c r="AZ133" s="507"/>
      <c r="BA133" s="507"/>
      <c r="BB133" s="507"/>
      <c r="BC133" s="507"/>
      <c r="BD133" s="507"/>
      <c r="BE133" s="507"/>
      <c r="BF133" s="507"/>
      <c r="BG133" s="507"/>
      <c r="BH133" s="507"/>
      <c r="BI133" s="507"/>
      <c r="BJ133" s="507"/>
      <c r="BK133" s="507"/>
      <c r="BL133" s="507"/>
      <c r="BM133" s="507"/>
      <c r="BN133" s="880"/>
      <c r="BO133" s="880"/>
      <c r="BP133" s="880"/>
      <c r="BQ133" s="880"/>
      <c r="BR133" s="880"/>
      <c r="BS133" s="880"/>
      <c r="BT133" s="880"/>
      <c r="BU133" s="880"/>
      <c r="BV133" s="880"/>
      <c r="BW133" s="880"/>
      <c r="BX133" s="880"/>
      <c r="BY133" s="880"/>
      <c r="BZ133" s="880"/>
      <c r="CA133" s="880"/>
      <c r="CB133" s="880"/>
      <c r="CC133" s="880"/>
      <c r="CD133" s="880"/>
      <c r="CE133" s="880"/>
      <c r="CF133" s="880"/>
      <c r="CG133" s="880"/>
      <c r="CH133" s="880"/>
      <c r="CI133" s="880"/>
      <c r="CJ133" s="880"/>
      <c r="CK133" s="880"/>
      <c r="CL133" s="880"/>
      <c r="CM133" s="880"/>
      <c r="CN133" s="880"/>
      <c r="CO133" s="880"/>
      <c r="CP133" s="880"/>
      <c r="CQ133" s="880"/>
      <c r="CR133" s="880"/>
      <c r="CS133" s="880"/>
      <c r="CT133" s="880"/>
      <c r="CU133" s="880"/>
      <c r="CV133" s="880"/>
      <c r="CW133" s="880"/>
      <c r="CX133" s="880"/>
      <c r="CY133" s="880"/>
      <c r="CZ133" s="880"/>
      <c r="DA133" s="880"/>
      <c r="DB133" s="880"/>
      <c r="DC133" s="880"/>
      <c r="DD133" s="880"/>
      <c r="DE133" s="880"/>
      <c r="DF133" s="880"/>
      <c r="DG133" s="880"/>
      <c r="DH133" s="880"/>
      <c r="DI133" s="880"/>
      <c r="DJ133" s="880"/>
      <c r="DK133" s="880"/>
      <c r="DL133" s="880"/>
      <c r="DM133" s="880"/>
      <c r="DN133" s="880"/>
      <c r="DO133" s="880"/>
      <c r="DP133" s="507"/>
      <c r="DQ133" s="507"/>
      <c r="DR133" s="507"/>
      <c r="DS133" s="507"/>
      <c r="DT133" s="507"/>
      <c r="DU133" s="507"/>
      <c r="DV133" s="507"/>
      <c r="DW133" s="507"/>
      <c r="DX133" s="507"/>
      <c r="DY133" s="507"/>
      <c r="DZ133" s="507"/>
    </row>
    <row r="134" spans="1:131" ht="11.25" customHeight="1" x14ac:dyDescent="0.2">
      <c r="A134" s="918"/>
      <c r="B134" s="918"/>
      <c r="C134" s="918"/>
      <c r="D134" s="918"/>
      <c r="E134" s="918"/>
      <c r="F134" s="918"/>
      <c r="G134" s="918"/>
      <c r="H134" s="918"/>
      <c r="I134" s="918"/>
      <c r="J134" s="918"/>
      <c r="K134" s="918"/>
      <c r="L134" s="918"/>
      <c r="M134" s="918"/>
      <c r="N134" s="918"/>
      <c r="O134" s="918"/>
      <c r="P134" s="918"/>
      <c r="Q134" s="918"/>
      <c r="R134" s="918"/>
      <c r="S134" s="918"/>
      <c r="T134" s="918"/>
      <c r="U134" s="918"/>
      <c r="V134" s="918"/>
      <c r="W134" s="918"/>
      <c r="X134" s="918"/>
      <c r="Y134" s="918"/>
      <c r="Z134" s="918"/>
      <c r="AA134" s="918"/>
      <c r="AB134" s="918"/>
      <c r="AC134" s="918"/>
      <c r="AD134" s="918"/>
      <c r="AE134" s="918"/>
      <c r="AF134" s="918"/>
      <c r="AG134" s="918"/>
      <c r="AH134" s="918"/>
      <c r="AI134" s="918"/>
      <c r="AJ134" s="918"/>
      <c r="AK134" s="918"/>
      <c r="AL134" s="918"/>
      <c r="AM134" s="918"/>
      <c r="AN134" s="918"/>
      <c r="AO134" s="918"/>
      <c r="AP134" s="918"/>
      <c r="AQ134" s="918"/>
      <c r="AR134" s="918"/>
      <c r="AS134" s="918"/>
      <c r="AT134" s="918"/>
      <c r="AU134" s="507"/>
      <c r="AV134" s="507"/>
      <c r="AW134" s="507"/>
      <c r="AX134" s="507"/>
      <c r="AY134" s="507"/>
      <c r="AZ134" s="507"/>
      <c r="BA134" s="507"/>
      <c r="BB134" s="507"/>
      <c r="BC134" s="507"/>
      <c r="BD134" s="507"/>
      <c r="BE134" s="507"/>
      <c r="BF134" s="507"/>
      <c r="BG134" s="507"/>
      <c r="BH134" s="507"/>
      <c r="BI134" s="507"/>
      <c r="BJ134" s="507"/>
      <c r="BK134" s="507"/>
      <c r="BL134" s="507"/>
      <c r="BM134" s="507"/>
      <c r="BN134" s="880"/>
      <c r="BO134" s="880"/>
      <c r="BP134" s="880"/>
      <c r="BQ134" s="880"/>
      <c r="BR134" s="880"/>
      <c r="BS134" s="880"/>
      <c r="BT134" s="880"/>
      <c r="BU134" s="880"/>
      <c r="BV134" s="880"/>
      <c r="BW134" s="880"/>
      <c r="BX134" s="880"/>
      <c r="BY134" s="880"/>
      <c r="BZ134" s="880"/>
      <c r="CA134" s="880"/>
      <c r="CB134" s="880"/>
      <c r="CC134" s="880"/>
      <c r="CD134" s="880"/>
      <c r="CE134" s="880"/>
      <c r="CF134" s="880"/>
      <c r="CG134" s="880"/>
      <c r="CH134" s="880"/>
      <c r="CI134" s="880"/>
      <c r="CJ134" s="880"/>
      <c r="CK134" s="880"/>
      <c r="CL134" s="880"/>
      <c r="CM134" s="880"/>
      <c r="CN134" s="880"/>
      <c r="CO134" s="880"/>
      <c r="CP134" s="880"/>
      <c r="CQ134" s="880"/>
      <c r="CR134" s="880"/>
      <c r="CS134" s="880"/>
      <c r="CT134" s="880"/>
      <c r="CU134" s="880"/>
      <c r="CV134" s="880"/>
      <c r="CW134" s="880"/>
      <c r="CX134" s="880"/>
      <c r="CY134" s="880"/>
      <c r="CZ134" s="880"/>
      <c r="DA134" s="880"/>
      <c r="DB134" s="880"/>
      <c r="DC134" s="880"/>
      <c r="DD134" s="880"/>
      <c r="DE134" s="880"/>
      <c r="DF134" s="880"/>
      <c r="DG134" s="880"/>
      <c r="DH134" s="880"/>
      <c r="DI134" s="880"/>
      <c r="DJ134" s="880"/>
      <c r="DK134" s="880"/>
      <c r="DL134" s="880"/>
      <c r="DM134" s="880"/>
      <c r="DN134" s="880"/>
      <c r="DO134" s="880"/>
      <c r="DP134" s="507"/>
      <c r="DQ134" s="507"/>
      <c r="DR134" s="507"/>
      <c r="DS134" s="507"/>
      <c r="DT134" s="507"/>
      <c r="DU134" s="507"/>
      <c r="DV134" s="507"/>
      <c r="DW134" s="507"/>
      <c r="DX134" s="507"/>
      <c r="DY134" s="507"/>
      <c r="DZ134" s="507"/>
      <c r="EA134" s="499"/>
    </row>
    <row r="135" spans="1:131" ht="14.4" hidden="1" x14ac:dyDescent="0.2">
      <c r="AU135" s="918"/>
      <c r="AV135" s="918"/>
      <c r="AW135" s="918"/>
      <c r="AX135" s="918"/>
      <c r="AY135" s="918"/>
      <c r="AZ135" s="918"/>
      <c r="BA135" s="918"/>
      <c r="BB135" s="918"/>
      <c r="BC135" s="918"/>
      <c r="BD135" s="918"/>
      <c r="BE135" s="918"/>
      <c r="BF135" s="918"/>
      <c r="BG135" s="918"/>
      <c r="BH135" s="918"/>
      <c r="BI135" s="918"/>
      <c r="BJ135" s="918"/>
      <c r="BK135" s="918"/>
      <c r="BL135" s="918"/>
      <c r="BM135" s="918"/>
      <c r="BN135" s="918"/>
      <c r="BO135" s="918"/>
      <c r="BP135" s="918"/>
      <c r="BQ135" s="918"/>
      <c r="BR135" s="918"/>
      <c r="BS135" s="918"/>
      <c r="BT135" s="918"/>
      <c r="BU135" s="918"/>
      <c r="BV135" s="918"/>
      <c r="BW135" s="918"/>
      <c r="BX135" s="918"/>
      <c r="BY135" s="918"/>
      <c r="BZ135" s="918"/>
      <c r="CA135" s="918"/>
      <c r="CB135" s="918"/>
      <c r="CC135" s="918"/>
      <c r="CD135" s="918"/>
      <c r="CE135" s="918"/>
      <c r="CF135" s="918"/>
      <c r="CG135" s="918"/>
      <c r="CH135" s="918"/>
      <c r="CI135" s="918"/>
      <c r="CJ135" s="918"/>
      <c r="CK135" s="918"/>
      <c r="CL135" s="918"/>
      <c r="CM135" s="918"/>
      <c r="CN135" s="918"/>
      <c r="CO135" s="918"/>
      <c r="CP135" s="918"/>
      <c r="CQ135" s="918"/>
      <c r="CR135" s="918"/>
      <c r="CS135" s="918"/>
      <c r="CT135" s="918"/>
      <c r="CU135" s="918"/>
      <c r="CV135" s="918"/>
      <c r="CW135" s="918"/>
      <c r="CX135" s="918"/>
      <c r="CY135" s="918"/>
      <c r="CZ135" s="918"/>
      <c r="DA135" s="918"/>
      <c r="DB135" s="918"/>
      <c r="DC135" s="918"/>
      <c r="DD135" s="918"/>
      <c r="DE135" s="918"/>
      <c r="DF135" s="918"/>
      <c r="DG135" s="918"/>
      <c r="DH135" s="918"/>
      <c r="DI135" s="918"/>
      <c r="DJ135" s="918"/>
      <c r="DK135" s="918"/>
      <c r="DL135" s="918"/>
      <c r="DM135" s="918"/>
      <c r="DN135" s="918"/>
      <c r="DO135" s="918"/>
      <c r="DP135" s="918"/>
      <c r="DQ135" s="918"/>
      <c r="DR135" s="918"/>
      <c r="DS135" s="918"/>
      <c r="DT135" s="918"/>
      <c r="DU135" s="918"/>
      <c r="DV135" s="918"/>
      <c r="DW135" s="918"/>
      <c r="DX135" s="918"/>
      <c r="DY135" s="918"/>
      <c r="DZ135" s="918"/>
    </row>
  </sheetData>
  <sheetProtection algorithmName="SHA-512" hashValue="tGeux754nFRgj8EUEDXccDsqEo5HWmfp+8J2iJVZ9HJ3A9MbScrzs3GWoUls/ohglWqfOSWK4f76kZddGCamHA==" saltValue="LsUvj15no8iTU6q2QCO6v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7"/>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5.6" x14ac:dyDescent="0.2">
      <c r="A1" s="919"/>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5.6" x14ac:dyDescent="0.2">
      <c r="A2" s="919"/>
    </row>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row r="30" spans="119:120" ht="13.2" x14ac:dyDescent="0.2">
      <c r="DO30" s="5"/>
      <c r="DP30" s="5"/>
    </row>
    <row r="31" spans="119:120" ht="13.2" x14ac:dyDescent="0.2"/>
    <row r="32" spans="119:120" ht="13.2" x14ac:dyDescent="0.2">
      <c r="DO32" s="5"/>
      <c r="DP32" s="5"/>
    </row>
    <row r="33" spans="98:120" ht="13.2" x14ac:dyDescent="0.2"/>
    <row r="34" spans="98:120" ht="13.2" x14ac:dyDescent="0.2">
      <c r="DO34" s="5"/>
      <c r="DP34" s="5"/>
    </row>
    <row r="35" spans="98:120" ht="13.2" x14ac:dyDescent="0.2">
      <c r="DM35" s="5"/>
    </row>
    <row r="36" spans="98:120" ht="13.2" x14ac:dyDescent="0.2">
      <c r="CT36" s="5"/>
      <c r="CU36" s="5"/>
      <c r="CV36" s="5"/>
      <c r="CY36" s="5"/>
      <c r="CZ36" s="5"/>
      <c r="DA36" s="5"/>
      <c r="DD36" s="5"/>
      <c r="DE36" s="5"/>
      <c r="DF36" s="5"/>
      <c r="DI36" s="5"/>
      <c r="DJ36" s="5"/>
      <c r="DK36" s="5"/>
      <c r="DM36" s="5"/>
      <c r="DN36" s="5"/>
      <c r="DO36" s="5"/>
      <c r="DP36" s="5"/>
    </row>
    <row r="37" spans="98:120" ht="13.2" x14ac:dyDescent="0.2"/>
    <row r="38" spans="98:120" ht="13.2" x14ac:dyDescent="0.2">
      <c r="CW38" s="5"/>
      <c r="DB38" s="5"/>
      <c r="DG38" s="5"/>
      <c r="DL38" s="5"/>
      <c r="DP38" s="5"/>
    </row>
    <row r="39" spans="98:120" ht="13.2" x14ac:dyDescent="0.2">
      <c r="CT39" s="5"/>
      <c r="CU39" s="5"/>
      <c r="CV39" s="5"/>
      <c r="CW39" s="5"/>
      <c r="CY39" s="5"/>
      <c r="CZ39" s="5"/>
      <c r="DA39" s="5"/>
      <c r="DB39" s="5"/>
      <c r="DD39" s="5"/>
      <c r="DE39" s="5"/>
      <c r="DF39" s="5"/>
      <c r="DG39" s="5"/>
      <c r="DI39" s="5"/>
      <c r="DJ39" s="5"/>
      <c r="DK39" s="5"/>
      <c r="DL39" s="5"/>
      <c r="DN39" s="5"/>
      <c r="DO39" s="5"/>
      <c r="DP39" s="5"/>
    </row>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3:120" ht="13.2" x14ac:dyDescent="0.2"/>
    <row r="50" spans="23:120" ht="13.2" x14ac:dyDescent="0.2">
      <c r="DN50" s="5"/>
      <c r="DO50" s="5"/>
      <c r="DP50" s="5"/>
    </row>
    <row r="51" spans="23:120" ht="13.2" x14ac:dyDescent="0.2"/>
    <row r="52" spans="23:120" ht="13.2" x14ac:dyDescent="0.2"/>
    <row r="53" spans="23:120" ht="13.2" x14ac:dyDescent="0.2"/>
    <row r="54" spans="23:120" ht="13.2" x14ac:dyDescent="0.2"/>
    <row r="55" spans="23:120" ht="13.2" x14ac:dyDescent="0.2"/>
    <row r="56" spans="23:120" ht="13.2" x14ac:dyDescent="0.2"/>
    <row r="57" spans="23:120" ht="13.2" x14ac:dyDescent="0.2"/>
    <row r="58" spans="23:120" ht="13.2" x14ac:dyDescent="0.2"/>
    <row r="59" spans="23:120" ht="13.2" x14ac:dyDescent="0.2"/>
    <row r="60" spans="23:120" ht="13.2" x14ac:dyDescent="0.2"/>
    <row r="61" spans="23:120" ht="13.2" x14ac:dyDescent="0.2"/>
    <row r="62" spans="23:120" ht="13.2" x14ac:dyDescent="0.2"/>
    <row r="63" spans="23:120" ht="13.2" x14ac:dyDescent="0.2"/>
    <row r="64" spans="23:120" ht="13.2" x14ac:dyDescent="0.2">
      <c r="W64" s="5"/>
      <c r="CS64" s="5"/>
      <c r="CX64" s="5"/>
      <c r="DC64" s="5"/>
      <c r="DH64" s="5"/>
    </row>
    <row r="65" spans="15:120" ht="13.2" x14ac:dyDescent="0.2">
      <c r="V65" s="5"/>
    </row>
    <row r="66" spans="15:120" ht="13.2" x14ac:dyDescent="0.2">
      <c r="X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U66" s="5"/>
      <c r="CZ66" s="5"/>
      <c r="DE66" s="5"/>
      <c r="DJ66" s="5"/>
    </row>
    <row r="67" spans="15:120" ht="13.2" x14ac:dyDescent="0.2">
      <c r="Q67" s="5"/>
      <c r="S67" s="5"/>
      <c r="U67" s="5"/>
      <c r="DM67" s="5"/>
    </row>
    <row r="68" spans="15:120" ht="13.2" x14ac:dyDescent="0.2">
      <c r="O68" s="5"/>
      <c r="P68" s="5"/>
      <c r="R68" s="5"/>
      <c r="T68" s="5"/>
      <c r="Y68" s="5"/>
      <c r="CT68" s="5"/>
      <c r="CV68" s="5"/>
      <c r="CW68" s="5"/>
      <c r="CY68" s="5"/>
      <c r="DA68" s="5"/>
      <c r="DB68" s="5"/>
      <c r="DD68" s="5"/>
      <c r="DF68" s="5"/>
      <c r="DG68" s="5"/>
      <c r="DI68" s="5"/>
      <c r="DK68" s="5"/>
      <c r="DL68" s="5"/>
      <c r="DN68" s="5"/>
      <c r="DO68" s="5"/>
      <c r="DP68" s="5"/>
    </row>
    <row r="69" spans="15:120" ht="13.2" x14ac:dyDescent="0.2"/>
    <row r="70" spans="15:120" ht="13.2" x14ac:dyDescent="0.2"/>
    <row r="71" spans="15:120" ht="13.2" x14ac:dyDescent="0.2"/>
    <row r="72" spans="15:120" ht="13.2" x14ac:dyDescent="0.2"/>
    <row r="73" spans="15:120" ht="13.2" x14ac:dyDescent="0.2">
      <c r="DP73" s="5"/>
    </row>
    <row r="74" spans="15:120" ht="13.2" x14ac:dyDescent="0.2">
      <c r="DP74" s="5"/>
    </row>
    <row r="75" spans="15:120" ht="13.2" x14ac:dyDescent="0.2"/>
    <row r="76" spans="15:120" ht="13.2" x14ac:dyDescent="0.2"/>
    <row r="77" spans="15:120" ht="13.2" x14ac:dyDescent="0.2"/>
    <row r="78" spans="15:120" ht="13.2" x14ac:dyDescent="0.2"/>
    <row r="79" spans="15:120" ht="13.2" x14ac:dyDescent="0.2"/>
    <row r="80" spans="15:12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2" x14ac:dyDescent="0.2"/>
    <row r="93" ht="13.2" x14ac:dyDescent="0.2"/>
    <row r="94" ht="13.2" x14ac:dyDescent="0.2"/>
    <row r="95" ht="13.2" x14ac:dyDescent="0.2"/>
    <row r="96" ht="13.2" x14ac:dyDescent="0.2"/>
    <row r="97" spans="24:120" ht="13.2" x14ac:dyDescent="0.2">
      <c r="CS97" s="5"/>
      <c r="CX97" s="5"/>
      <c r="DC97" s="5"/>
      <c r="DH97" s="5"/>
    </row>
    <row r="98" spans="24:120" ht="13.2" x14ac:dyDescent="0.2">
      <c r="CS98" s="5"/>
      <c r="CX98" s="5"/>
      <c r="DC98" s="5"/>
      <c r="DH98" s="5"/>
      <c r="DP98" s="38" t="s">
        <v>14</v>
      </c>
    </row>
    <row r="99" spans="24:120" ht="13.2" hidden="1" x14ac:dyDescent="0.2">
      <c r="CS99" s="5"/>
      <c r="CX99" s="5"/>
      <c r="DC99" s="5"/>
      <c r="DH99" s="5"/>
    </row>
    <row r="100" spans="24:120" ht="13.2" hidden="1" x14ac:dyDescent="0.2">
      <c r="CS100" s="5"/>
      <c r="CX100" s="5"/>
      <c r="DC100" s="5"/>
      <c r="DH100" s="5"/>
    </row>
    <row r="102" spans="24:120" ht="12" hidden="1" customHeight="1" x14ac:dyDescent="0.2">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U102" s="5"/>
      <c r="CZ102" s="5"/>
      <c r="DE102" s="5"/>
      <c r="DJ102" s="5"/>
    </row>
    <row r="103" spans="24:120" ht="1.5" hidden="1" customHeight="1" x14ac:dyDescent="0.2">
      <c r="CU103" s="5"/>
      <c r="CZ103" s="5"/>
      <c r="DE103" s="5"/>
      <c r="DJ103" s="5"/>
      <c r="DM103" s="5"/>
    </row>
    <row r="104" spans="24:120" ht="13.2" hidden="1" x14ac:dyDescent="0.2">
      <c r="CT104" s="5"/>
      <c r="CV104" s="5"/>
      <c r="CW104" s="5"/>
      <c r="CY104" s="5"/>
      <c r="DA104" s="5"/>
      <c r="DB104" s="5"/>
      <c r="DD104" s="5"/>
      <c r="DF104" s="5"/>
      <c r="DG104" s="5"/>
      <c r="DI104" s="5"/>
      <c r="DK104" s="5"/>
      <c r="DL104" s="5"/>
      <c r="DM104" s="5"/>
      <c r="DN104" s="5"/>
      <c r="DO104" s="5"/>
      <c r="DP104" s="5"/>
    </row>
    <row r="105" spans="24:120" ht="13.2" hidden="1" x14ac:dyDescent="0.2">
      <c r="CV105" s="5"/>
      <c r="CW105" s="5"/>
      <c r="DA105" s="5"/>
      <c r="DB105" s="5"/>
      <c r="DF105" s="5"/>
      <c r="DG105" s="5"/>
      <c r="DK105" s="5"/>
      <c r="DL105" s="5"/>
      <c r="DN105" s="5"/>
      <c r="DO105" s="5"/>
      <c r="DP105" s="5"/>
    </row>
    <row r="106" spans="24:120" ht="12.75" hidden="1" customHeight="1" x14ac:dyDescent="0.2"/>
    <row r="107" spans="24:120" ht="13.5" customHeight="1" x14ac:dyDescent="0.2"/>
  </sheetData>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dFm52TS4Qwg1MOlsg9gEH1WID7xpPZzuvQRRdMhdxF89IHKFfvYpvBTL7h3P1X0FisQapw+SvCpXxuWJzL6sA==" saltValue="LwUKZT0tpRlDOT35wmlbG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920" customWidth="1"/>
    <col min="37" max="44" width="17" style="920" customWidth="1"/>
    <col min="45" max="45" width="6.109375" style="927" customWidth="1"/>
    <col min="46" max="46" width="3" style="925" customWidth="1"/>
    <col min="47" max="47" width="19.109375" style="920" hidden="1" customWidth="1"/>
    <col min="48" max="52" width="12.6640625" style="920" hidden="1" customWidth="1"/>
    <col min="53" max="16384" width="8.6640625" style="920" hidden="1"/>
  </cols>
  <sheetData>
    <row r="1" spans="1:46" ht="13.2" x14ac:dyDescent="0.2">
      <c r="AS1" s="921"/>
      <c r="AT1" s="921"/>
    </row>
    <row r="2" spans="1:46" ht="13.2" x14ac:dyDescent="0.2">
      <c r="AS2" s="921"/>
      <c r="AT2" s="921"/>
    </row>
    <row r="3" spans="1:46" ht="13.2" x14ac:dyDescent="0.2">
      <c r="AS3" s="921"/>
      <c r="AT3" s="921"/>
    </row>
    <row r="4" spans="1:46" ht="13.2" x14ac:dyDescent="0.2">
      <c r="AS4" s="921"/>
      <c r="AT4" s="921"/>
    </row>
    <row r="5" spans="1:46" ht="16.2" x14ac:dyDescent="0.2">
      <c r="A5" s="922" t="s">
        <v>440</v>
      </c>
      <c r="B5" s="923"/>
      <c r="C5" s="923"/>
      <c r="D5" s="923"/>
      <c r="E5" s="923"/>
      <c r="F5" s="923"/>
      <c r="G5" s="923"/>
      <c r="H5" s="923"/>
      <c r="I5" s="923"/>
      <c r="J5" s="923"/>
      <c r="K5" s="923"/>
      <c r="L5" s="923"/>
      <c r="M5" s="923"/>
      <c r="N5" s="923"/>
      <c r="O5" s="923"/>
      <c r="P5" s="923"/>
      <c r="Q5" s="923"/>
      <c r="R5" s="923"/>
      <c r="S5" s="923"/>
      <c r="T5" s="923"/>
      <c r="U5" s="923"/>
      <c r="V5" s="923"/>
      <c r="W5" s="923"/>
      <c r="X5" s="923"/>
      <c r="Y5" s="923"/>
      <c r="Z5" s="923"/>
      <c r="AA5" s="923"/>
      <c r="AB5" s="923"/>
      <c r="AC5" s="923"/>
      <c r="AD5" s="923"/>
      <c r="AE5" s="923"/>
      <c r="AF5" s="923"/>
      <c r="AG5" s="923"/>
      <c r="AH5" s="923"/>
      <c r="AI5" s="923"/>
      <c r="AJ5" s="923"/>
      <c r="AK5" s="923"/>
      <c r="AL5" s="923"/>
      <c r="AM5" s="923"/>
      <c r="AN5" s="923"/>
      <c r="AO5" s="923"/>
      <c r="AP5" s="923"/>
      <c r="AQ5" s="923"/>
      <c r="AR5" s="923"/>
      <c r="AS5" s="924"/>
    </row>
    <row r="6" spans="1:46" ht="13.2" x14ac:dyDescent="0.2">
      <c r="A6" s="925"/>
      <c r="B6" s="921"/>
      <c r="C6" s="921"/>
      <c r="D6" s="921"/>
      <c r="E6" s="921"/>
      <c r="F6" s="921"/>
      <c r="G6" s="921"/>
      <c r="H6" s="921"/>
      <c r="I6" s="921"/>
      <c r="J6" s="921"/>
      <c r="K6" s="921"/>
      <c r="L6" s="921"/>
      <c r="M6" s="921"/>
      <c r="N6" s="921"/>
      <c r="O6" s="921"/>
      <c r="P6" s="921"/>
      <c r="Q6" s="921"/>
      <c r="R6" s="921"/>
      <c r="S6" s="921"/>
      <c r="T6" s="921"/>
      <c r="U6" s="921"/>
      <c r="V6" s="921"/>
      <c r="W6" s="921"/>
      <c r="X6" s="921"/>
      <c r="Y6" s="921"/>
      <c r="Z6" s="921"/>
      <c r="AA6" s="921"/>
      <c r="AB6" s="921"/>
      <c r="AC6" s="921"/>
      <c r="AD6" s="921"/>
      <c r="AE6" s="921"/>
      <c r="AF6" s="921"/>
      <c r="AG6" s="921"/>
      <c r="AH6" s="921"/>
      <c r="AI6" s="921"/>
      <c r="AJ6" s="921"/>
      <c r="AK6" s="926" t="s">
        <v>441</v>
      </c>
      <c r="AL6" s="926"/>
      <c r="AM6" s="926"/>
      <c r="AN6" s="926"/>
      <c r="AO6" s="921"/>
      <c r="AP6" s="921"/>
      <c r="AQ6" s="921"/>
      <c r="AR6" s="921"/>
    </row>
    <row r="7" spans="1:46" ht="13.5" customHeight="1" x14ac:dyDescent="0.2">
      <c r="A7" s="925"/>
      <c r="B7" s="921"/>
      <c r="C7" s="921"/>
      <c r="D7" s="921"/>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1"/>
      <c r="AH7" s="921"/>
      <c r="AI7" s="921"/>
      <c r="AJ7" s="921"/>
      <c r="AK7" s="928"/>
      <c r="AL7" s="929"/>
      <c r="AM7" s="929"/>
      <c r="AN7" s="930"/>
      <c r="AO7" s="931" t="s">
        <v>442</v>
      </c>
      <c r="AP7" s="932"/>
      <c r="AQ7" s="933" t="s">
        <v>443</v>
      </c>
      <c r="AR7" s="934"/>
    </row>
    <row r="8" spans="1:46" ht="13.2" x14ac:dyDescent="0.2">
      <c r="A8" s="925"/>
      <c r="B8" s="921"/>
      <c r="C8" s="921"/>
      <c r="D8" s="921"/>
      <c r="E8" s="921"/>
      <c r="F8" s="921"/>
      <c r="G8" s="921"/>
      <c r="H8" s="921"/>
      <c r="I8" s="921"/>
      <c r="J8" s="921"/>
      <c r="K8" s="921"/>
      <c r="L8" s="921"/>
      <c r="M8" s="921"/>
      <c r="N8" s="921"/>
      <c r="O8" s="921"/>
      <c r="P8" s="921"/>
      <c r="Q8" s="921"/>
      <c r="R8" s="921"/>
      <c r="S8" s="921"/>
      <c r="T8" s="921"/>
      <c r="U8" s="921"/>
      <c r="V8" s="921"/>
      <c r="W8" s="921"/>
      <c r="X8" s="921"/>
      <c r="Y8" s="921"/>
      <c r="Z8" s="921"/>
      <c r="AA8" s="921"/>
      <c r="AB8" s="921"/>
      <c r="AC8" s="921"/>
      <c r="AD8" s="921"/>
      <c r="AE8" s="921"/>
      <c r="AF8" s="921"/>
      <c r="AG8" s="921"/>
      <c r="AH8" s="921"/>
      <c r="AI8" s="921"/>
      <c r="AJ8" s="921"/>
      <c r="AK8" s="935"/>
      <c r="AL8" s="936"/>
      <c r="AM8" s="936"/>
      <c r="AN8" s="937"/>
      <c r="AO8" s="938"/>
      <c r="AP8" s="939" t="s">
        <v>444</v>
      </c>
      <c r="AQ8" s="940" t="s">
        <v>445</v>
      </c>
      <c r="AR8" s="941" t="s">
        <v>446</v>
      </c>
    </row>
    <row r="9" spans="1:46" ht="13.2" x14ac:dyDescent="0.2">
      <c r="A9" s="925"/>
      <c r="B9" s="921"/>
      <c r="C9" s="921"/>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42" t="s">
        <v>447</v>
      </c>
      <c r="AL9" s="943"/>
      <c r="AM9" s="943"/>
      <c r="AN9" s="944"/>
      <c r="AO9" s="945">
        <v>11306736</v>
      </c>
      <c r="AP9" s="945">
        <v>60366</v>
      </c>
      <c r="AQ9" s="946">
        <v>61144</v>
      </c>
      <c r="AR9" s="947">
        <v>-1.3</v>
      </c>
    </row>
    <row r="10" spans="1:46" ht="13.5" customHeight="1" x14ac:dyDescent="0.2">
      <c r="A10" s="925"/>
      <c r="B10" s="921"/>
      <c r="C10" s="921"/>
      <c r="D10" s="921"/>
      <c r="E10" s="921"/>
      <c r="F10" s="921"/>
      <c r="G10" s="921"/>
      <c r="H10" s="921"/>
      <c r="I10" s="921"/>
      <c r="J10" s="921"/>
      <c r="K10" s="921"/>
      <c r="L10" s="921"/>
      <c r="M10" s="921"/>
      <c r="N10" s="921"/>
      <c r="O10" s="921"/>
      <c r="P10" s="921"/>
      <c r="Q10" s="921"/>
      <c r="R10" s="921"/>
      <c r="S10" s="921"/>
      <c r="T10" s="921"/>
      <c r="U10" s="921"/>
      <c r="V10" s="921"/>
      <c r="W10" s="921"/>
      <c r="X10" s="921"/>
      <c r="Y10" s="921"/>
      <c r="Z10" s="921"/>
      <c r="AA10" s="921"/>
      <c r="AB10" s="921"/>
      <c r="AC10" s="921"/>
      <c r="AD10" s="921"/>
      <c r="AE10" s="921"/>
      <c r="AF10" s="921"/>
      <c r="AG10" s="921"/>
      <c r="AH10" s="921"/>
      <c r="AI10" s="921"/>
      <c r="AJ10" s="921"/>
      <c r="AK10" s="942" t="s">
        <v>448</v>
      </c>
      <c r="AL10" s="943"/>
      <c r="AM10" s="943"/>
      <c r="AN10" s="944"/>
      <c r="AO10" s="948">
        <v>78728</v>
      </c>
      <c r="AP10" s="948">
        <v>420</v>
      </c>
      <c r="AQ10" s="949">
        <v>1318</v>
      </c>
      <c r="AR10" s="950">
        <v>-68.099999999999994</v>
      </c>
    </row>
    <row r="11" spans="1:46" ht="13.5" customHeight="1" x14ac:dyDescent="0.2">
      <c r="A11" s="925"/>
      <c r="B11" s="921"/>
      <c r="C11" s="921"/>
      <c r="D11" s="921"/>
      <c r="E11" s="921"/>
      <c r="F11" s="921"/>
      <c r="G11" s="921"/>
      <c r="H11" s="921"/>
      <c r="I11" s="921"/>
      <c r="J11" s="921"/>
      <c r="K11" s="921"/>
      <c r="L11" s="921"/>
      <c r="M11" s="921"/>
      <c r="N11" s="921"/>
      <c r="O11" s="921"/>
      <c r="P11" s="921"/>
      <c r="Q11" s="921"/>
      <c r="R11" s="921"/>
      <c r="S11" s="921"/>
      <c r="T11" s="921"/>
      <c r="U11" s="921"/>
      <c r="V11" s="921"/>
      <c r="W11" s="921"/>
      <c r="X11" s="921"/>
      <c r="Y11" s="921"/>
      <c r="Z11" s="921"/>
      <c r="AA11" s="921"/>
      <c r="AB11" s="921"/>
      <c r="AC11" s="921"/>
      <c r="AD11" s="921"/>
      <c r="AE11" s="921"/>
      <c r="AF11" s="921"/>
      <c r="AG11" s="921"/>
      <c r="AH11" s="921"/>
      <c r="AI11" s="921"/>
      <c r="AJ11" s="921"/>
      <c r="AK11" s="942" t="s">
        <v>449</v>
      </c>
      <c r="AL11" s="943"/>
      <c r="AM11" s="943"/>
      <c r="AN11" s="944"/>
      <c r="AO11" s="948">
        <v>364475</v>
      </c>
      <c r="AP11" s="948">
        <v>1946</v>
      </c>
      <c r="AQ11" s="949">
        <v>986</v>
      </c>
      <c r="AR11" s="950">
        <v>97.4</v>
      </c>
    </row>
    <row r="12" spans="1:46" ht="13.5" customHeight="1" x14ac:dyDescent="0.2">
      <c r="A12" s="925"/>
      <c r="B12" s="921"/>
      <c r="C12" s="921"/>
      <c r="D12" s="921"/>
      <c r="E12" s="921"/>
      <c r="F12" s="921"/>
      <c r="G12" s="921"/>
      <c r="H12" s="921"/>
      <c r="I12" s="921"/>
      <c r="J12" s="921"/>
      <c r="K12" s="921"/>
      <c r="L12" s="921"/>
      <c r="M12" s="921"/>
      <c r="N12" s="921"/>
      <c r="O12" s="921"/>
      <c r="P12" s="921"/>
      <c r="Q12" s="921"/>
      <c r="R12" s="921"/>
      <c r="S12" s="921"/>
      <c r="T12" s="921"/>
      <c r="U12" s="921"/>
      <c r="V12" s="921"/>
      <c r="W12" s="921"/>
      <c r="X12" s="921"/>
      <c r="Y12" s="921"/>
      <c r="Z12" s="921"/>
      <c r="AA12" s="921"/>
      <c r="AB12" s="921"/>
      <c r="AC12" s="921"/>
      <c r="AD12" s="921"/>
      <c r="AE12" s="921"/>
      <c r="AF12" s="921"/>
      <c r="AG12" s="921"/>
      <c r="AH12" s="921"/>
      <c r="AI12" s="921"/>
      <c r="AJ12" s="921"/>
      <c r="AK12" s="942" t="s">
        <v>450</v>
      </c>
      <c r="AL12" s="943"/>
      <c r="AM12" s="943"/>
      <c r="AN12" s="944"/>
      <c r="AO12" s="948" t="s">
        <v>326</v>
      </c>
      <c r="AP12" s="948" t="s">
        <v>326</v>
      </c>
      <c r="AQ12" s="949">
        <v>36</v>
      </c>
      <c r="AR12" s="950" t="s">
        <v>326</v>
      </c>
    </row>
    <row r="13" spans="1:46" ht="13.5" customHeight="1" x14ac:dyDescent="0.2">
      <c r="A13" s="925"/>
      <c r="B13" s="921"/>
      <c r="C13" s="921"/>
      <c r="D13" s="921"/>
      <c r="E13" s="921"/>
      <c r="F13" s="921"/>
      <c r="G13" s="921"/>
      <c r="H13" s="921"/>
      <c r="I13" s="921"/>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921"/>
      <c r="AK13" s="942" t="s">
        <v>451</v>
      </c>
      <c r="AL13" s="943"/>
      <c r="AM13" s="943"/>
      <c r="AN13" s="944"/>
      <c r="AO13" s="948">
        <v>414777</v>
      </c>
      <c r="AP13" s="948">
        <v>2214</v>
      </c>
      <c r="AQ13" s="949">
        <v>2152</v>
      </c>
      <c r="AR13" s="950">
        <v>2.9</v>
      </c>
    </row>
    <row r="14" spans="1:46" ht="13.5" customHeight="1" x14ac:dyDescent="0.2">
      <c r="A14" s="925"/>
      <c r="B14" s="921"/>
      <c r="C14" s="921"/>
      <c r="D14" s="921"/>
      <c r="E14" s="921"/>
      <c r="F14" s="921"/>
      <c r="G14" s="921"/>
      <c r="H14" s="921"/>
      <c r="I14" s="921"/>
      <c r="J14" s="921"/>
      <c r="K14" s="921"/>
      <c r="L14" s="921"/>
      <c r="M14" s="921"/>
      <c r="N14" s="921"/>
      <c r="O14" s="921"/>
      <c r="P14" s="921"/>
      <c r="Q14" s="921"/>
      <c r="R14" s="921"/>
      <c r="S14" s="921"/>
      <c r="T14" s="921"/>
      <c r="U14" s="921"/>
      <c r="V14" s="921"/>
      <c r="W14" s="921"/>
      <c r="X14" s="921"/>
      <c r="Y14" s="921"/>
      <c r="Z14" s="921"/>
      <c r="AA14" s="921"/>
      <c r="AB14" s="921"/>
      <c r="AC14" s="921"/>
      <c r="AD14" s="921"/>
      <c r="AE14" s="921"/>
      <c r="AF14" s="921"/>
      <c r="AG14" s="921"/>
      <c r="AH14" s="921"/>
      <c r="AI14" s="921"/>
      <c r="AJ14" s="921"/>
      <c r="AK14" s="942" t="s">
        <v>452</v>
      </c>
      <c r="AL14" s="943"/>
      <c r="AM14" s="943"/>
      <c r="AN14" s="944"/>
      <c r="AO14" s="948">
        <v>70020</v>
      </c>
      <c r="AP14" s="948">
        <v>374</v>
      </c>
      <c r="AQ14" s="949">
        <v>1296</v>
      </c>
      <c r="AR14" s="950">
        <v>-71.099999999999994</v>
      </c>
    </row>
    <row r="15" spans="1:46" ht="13.5" customHeight="1" x14ac:dyDescent="0.2">
      <c r="A15" s="925"/>
      <c r="B15" s="921"/>
      <c r="C15" s="921"/>
      <c r="D15" s="921"/>
      <c r="E15" s="921"/>
      <c r="F15" s="921"/>
      <c r="G15" s="921"/>
      <c r="H15" s="921"/>
      <c r="I15" s="921"/>
      <c r="J15" s="921"/>
      <c r="K15" s="921"/>
      <c r="L15" s="921"/>
      <c r="M15" s="921"/>
      <c r="N15" s="921"/>
      <c r="O15" s="921"/>
      <c r="P15" s="921"/>
      <c r="Q15" s="921"/>
      <c r="R15" s="921"/>
      <c r="S15" s="921"/>
      <c r="T15" s="921"/>
      <c r="U15" s="921"/>
      <c r="V15" s="921"/>
      <c r="W15" s="921"/>
      <c r="X15" s="921"/>
      <c r="Y15" s="921"/>
      <c r="Z15" s="921"/>
      <c r="AA15" s="921"/>
      <c r="AB15" s="921"/>
      <c r="AC15" s="921"/>
      <c r="AD15" s="921"/>
      <c r="AE15" s="921"/>
      <c r="AF15" s="921"/>
      <c r="AG15" s="921"/>
      <c r="AH15" s="921"/>
      <c r="AI15" s="921"/>
      <c r="AJ15" s="921"/>
      <c r="AK15" s="951" t="s">
        <v>453</v>
      </c>
      <c r="AL15" s="952"/>
      <c r="AM15" s="952"/>
      <c r="AN15" s="953"/>
      <c r="AO15" s="948">
        <v>-679893</v>
      </c>
      <c r="AP15" s="948">
        <v>-3630</v>
      </c>
      <c r="AQ15" s="949">
        <v>-3683</v>
      </c>
      <c r="AR15" s="950">
        <v>-1.4</v>
      </c>
    </row>
    <row r="16" spans="1:46" ht="13.2" x14ac:dyDescent="0.2">
      <c r="A16" s="925"/>
      <c r="B16" s="921"/>
      <c r="C16" s="921"/>
      <c r="D16" s="921"/>
      <c r="E16" s="921"/>
      <c r="F16" s="921"/>
      <c r="G16" s="921"/>
      <c r="H16" s="921"/>
      <c r="I16" s="921"/>
      <c r="J16" s="921"/>
      <c r="K16" s="921"/>
      <c r="L16" s="921"/>
      <c r="M16" s="921"/>
      <c r="N16" s="921"/>
      <c r="O16" s="921"/>
      <c r="P16" s="921"/>
      <c r="Q16" s="921"/>
      <c r="R16" s="921"/>
      <c r="S16" s="921"/>
      <c r="T16" s="921"/>
      <c r="U16" s="921"/>
      <c r="V16" s="921"/>
      <c r="W16" s="921"/>
      <c r="X16" s="921"/>
      <c r="Y16" s="921"/>
      <c r="Z16" s="921"/>
      <c r="AA16" s="921"/>
      <c r="AB16" s="921"/>
      <c r="AC16" s="921"/>
      <c r="AD16" s="921"/>
      <c r="AE16" s="921"/>
      <c r="AF16" s="921"/>
      <c r="AG16" s="921"/>
      <c r="AH16" s="921"/>
      <c r="AI16" s="921"/>
      <c r="AJ16" s="921"/>
      <c r="AK16" s="951" t="s">
        <v>121</v>
      </c>
      <c r="AL16" s="952"/>
      <c r="AM16" s="952"/>
      <c r="AN16" s="953"/>
      <c r="AO16" s="948">
        <v>11554843</v>
      </c>
      <c r="AP16" s="948">
        <v>61690</v>
      </c>
      <c r="AQ16" s="949">
        <v>63248</v>
      </c>
      <c r="AR16" s="950">
        <v>-2.5</v>
      </c>
    </row>
    <row r="17" spans="1:46" ht="13.2" x14ac:dyDescent="0.2">
      <c r="A17" s="925"/>
      <c r="B17" s="921"/>
      <c r="C17" s="921"/>
      <c r="D17" s="921"/>
      <c r="E17" s="921"/>
      <c r="F17" s="921"/>
      <c r="G17" s="921"/>
      <c r="H17" s="921"/>
      <c r="I17" s="921"/>
      <c r="J17" s="921"/>
      <c r="K17" s="921"/>
      <c r="L17" s="921"/>
      <c r="M17" s="921"/>
      <c r="N17" s="921"/>
      <c r="O17" s="921"/>
      <c r="P17" s="921"/>
      <c r="Q17" s="921"/>
      <c r="R17" s="921"/>
      <c r="S17" s="921"/>
      <c r="T17" s="921"/>
      <c r="U17" s="921"/>
      <c r="V17" s="921"/>
      <c r="W17" s="921"/>
      <c r="X17" s="921"/>
      <c r="Y17" s="921"/>
      <c r="Z17" s="921"/>
      <c r="AA17" s="921"/>
      <c r="AB17" s="921"/>
      <c r="AC17" s="921"/>
      <c r="AD17" s="921"/>
      <c r="AE17" s="921"/>
      <c r="AF17" s="921"/>
      <c r="AG17" s="921"/>
      <c r="AH17" s="921"/>
      <c r="AI17" s="921"/>
      <c r="AJ17" s="921"/>
      <c r="AK17" s="921"/>
      <c r="AL17" s="921"/>
      <c r="AM17" s="921"/>
      <c r="AN17" s="921"/>
      <c r="AO17" s="921"/>
      <c r="AP17" s="921"/>
      <c r="AQ17" s="921"/>
      <c r="AR17" s="954"/>
    </row>
    <row r="18" spans="1:46" ht="13.2" x14ac:dyDescent="0.2">
      <c r="A18" s="925"/>
      <c r="B18" s="921"/>
      <c r="C18" s="921"/>
      <c r="D18" s="921"/>
      <c r="E18" s="921"/>
      <c r="F18" s="921"/>
      <c r="G18" s="921"/>
      <c r="H18" s="921"/>
      <c r="I18" s="921"/>
      <c r="J18" s="921"/>
      <c r="K18" s="921"/>
      <c r="L18" s="921"/>
      <c r="M18" s="921"/>
      <c r="N18" s="921"/>
      <c r="O18" s="921"/>
      <c r="P18" s="921"/>
      <c r="Q18" s="921"/>
      <c r="R18" s="921"/>
      <c r="S18" s="921"/>
      <c r="T18" s="921"/>
      <c r="U18" s="921"/>
      <c r="V18" s="921"/>
      <c r="W18" s="921"/>
      <c r="X18" s="921"/>
      <c r="Y18" s="921"/>
      <c r="Z18" s="921"/>
      <c r="AA18" s="921"/>
      <c r="AB18" s="921"/>
      <c r="AC18" s="921"/>
      <c r="AD18" s="921"/>
      <c r="AE18" s="921"/>
      <c r="AF18" s="921"/>
      <c r="AG18" s="921"/>
      <c r="AH18" s="921"/>
      <c r="AI18" s="921"/>
      <c r="AJ18" s="921"/>
      <c r="AK18" s="921"/>
      <c r="AL18" s="921"/>
      <c r="AM18" s="921"/>
      <c r="AN18" s="921"/>
      <c r="AO18" s="921"/>
      <c r="AP18" s="921"/>
      <c r="AQ18" s="955"/>
      <c r="AR18" s="955"/>
    </row>
    <row r="19" spans="1:46" ht="13.2" x14ac:dyDescent="0.2">
      <c r="A19" s="925"/>
      <c r="B19" s="921"/>
      <c r="C19" s="921"/>
      <c r="D19" s="921"/>
      <c r="E19" s="921"/>
      <c r="F19" s="921"/>
      <c r="G19" s="921"/>
      <c r="H19" s="921"/>
      <c r="I19" s="921"/>
      <c r="J19" s="921"/>
      <c r="K19" s="921"/>
      <c r="L19" s="921"/>
      <c r="M19" s="921"/>
      <c r="N19" s="921"/>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1" t="s">
        <v>454</v>
      </c>
      <c r="AL19" s="921"/>
      <c r="AM19" s="921"/>
      <c r="AN19" s="921"/>
      <c r="AO19" s="921"/>
      <c r="AP19" s="921"/>
      <c r="AQ19" s="921"/>
      <c r="AR19" s="921"/>
    </row>
    <row r="20" spans="1:46" ht="13.2" x14ac:dyDescent="0.2">
      <c r="A20" s="925"/>
      <c r="B20" s="921"/>
      <c r="C20" s="921"/>
      <c r="D20" s="921"/>
      <c r="E20" s="921"/>
      <c r="F20" s="921"/>
      <c r="G20" s="921"/>
      <c r="H20" s="921"/>
      <c r="I20" s="921"/>
      <c r="J20" s="921"/>
      <c r="K20" s="921"/>
      <c r="L20" s="921"/>
      <c r="M20" s="921"/>
      <c r="N20" s="921"/>
      <c r="O20" s="921"/>
      <c r="P20" s="921"/>
      <c r="Q20" s="921"/>
      <c r="R20" s="921"/>
      <c r="S20" s="921"/>
      <c r="T20" s="921"/>
      <c r="U20" s="921"/>
      <c r="V20" s="921"/>
      <c r="W20" s="921"/>
      <c r="X20" s="921"/>
      <c r="Y20" s="921"/>
      <c r="Z20" s="921"/>
      <c r="AA20" s="921"/>
      <c r="AB20" s="921"/>
      <c r="AC20" s="921"/>
      <c r="AD20" s="921"/>
      <c r="AE20" s="921"/>
      <c r="AF20" s="921"/>
      <c r="AG20" s="921"/>
      <c r="AH20" s="921"/>
      <c r="AI20" s="921"/>
      <c r="AJ20" s="921"/>
      <c r="AK20" s="956"/>
      <c r="AL20" s="957"/>
      <c r="AM20" s="957"/>
      <c r="AN20" s="958"/>
      <c r="AO20" s="959" t="s">
        <v>455</v>
      </c>
      <c r="AP20" s="960" t="s">
        <v>456</v>
      </c>
      <c r="AQ20" s="961" t="s">
        <v>457</v>
      </c>
      <c r="AR20" s="962"/>
    </row>
    <row r="21" spans="1:46" s="971" customFormat="1" ht="13.2" x14ac:dyDescent="0.2">
      <c r="A21" s="963"/>
      <c r="B21" s="926"/>
      <c r="C21" s="926"/>
      <c r="D21" s="926"/>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6"/>
      <c r="AJ21" s="926"/>
      <c r="AK21" s="964" t="s">
        <v>458</v>
      </c>
      <c r="AL21" s="965"/>
      <c r="AM21" s="965"/>
      <c r="AN21" s="966"/>
      <c r="AO21" s="967">
        <v>5.39</v>
      </c>
      <c r="AP21" s="968">
        <v>6.03</v>
      </c>
      <c r="AQ21" s="969">
        <v>-0.64</v>
      </c>
      <c r="AR21" s="926"/>
      <c r="AS21" s="970"/>
      <c r="AT21" s="963"/>
    </row>
    <row r="22" spans="1:46" s="971" customFormat="1" ht="13.2" x14ac:dyDescent="0.2">
      <c r="A22" s="963"/>
      <c r="B22" s="926"/>
      <c r="C22" s="926"/>
      <c r="D22" s="926"/>
      <c r="E22" s="926"/>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926"/>
      <c r="AI22" s="926"/>
      <c r="AJ22" s="926"/>
      <c r="AK22" s="964" t="s">
        <v>459</v>
      </c>
      <c r="AL22" s="965"/>
      <c r="AM22" s="965"/>
      <c r="AN22" s="966"/>
      <c r="AO22" s="972">
        <v>98.5</v>
      </c>
      <c r="AP22" s="973">
        <v>99.9</v>
      </c>
      <c r="AQ22" s="974">
        <v>-1.4</v>
      </c>
      <c r="AR22" s="955"/>
      <c r="AS22" s="970"/>
      <c r="AT22" s="963"/>
    </row>
    <row r="23" spans="1:46" s="971" customFormat="1" ht="13.2" x14ac:dyDescent="0.2">
      <c r="A23" s="963"/>
      <c r="B23" s="926"/>
      <c r="C23" s="926"/>
      <c r="D23" s="926"/>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6"/>
      <c r="AM23" s="926"/>
      <c r="AN23" s="926"/>
      <c r="AO23" s="926"/>
      <c r="AP23" s="955"/>
      <c r="AQ23" s="955"/>
      <c r="AR23" s="955"/>
      <c r="AS23" s="970"/>
      <c r="AT23" s="963"/>
    </row>
    <row r="24" spans="1:46" s="971" customFormat="1" ht="13.2" x14ac:dyDescent="0.2">
      <c r="A24" s="963"/>
      <c r="B24" s="926"/>
      <c r="C24" s="926"/>
      <c r="D24" s="926"/>
      <c r="E24" s="926"/>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6"/>
      <c r="AF24" s="926"/>
      <c r="AG24" s="926"/>
      <c r="AH24" s="926"/>
      <c r="AI24" s="926"/>
      <c r="AJ24" s="926"/>
      <c r="AK24" s="926"/>
      <c r="AL24" s="926"/>
      <c r="AM24" s="926"/>
      <c r="AN24" s="926"/>
      <c r="AO24" s="926"/>
      <c r="AP24" s="955"/>
      <c r="AQ24" s="955"/>
      <c r="AR24" s="955"/>
      <c r="AS24" s="970"/>
      <c r="AT24" s="963"/>
    </row>
    <row r="25" spans="1:46" s="971" customFormat="1" ht="13.2" x14ac:dyDescent="0.2">
      <c r="A25" s="975"/>
      <c r="B25" s="976"/>
      <c r="C25" s="976"/>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c r="AL25" s="976"/>
      <c r="AM25" s="976"/>
      <c r="AN25" s="976"/>
      <c r="AO25" s="976"/>
      <c r="AP25" s="977"/>
      <c r="AQ25" s="977"/>
      <c r="AR25" s="977"/>
      <c r="AS25" s="978"/>
      <c r="AT25" s="963"/>
    </row>
    <row r="26" spans="1:46" s="971" customFormat="1" ht="13.2" x14ac:dyDescent="0.2">
      <c r="A26" s="979" t="s">
        <v>460</v>
      </c>
      <c r="B26" s="979"/>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979"/>
      <c r="AM26" s="979"/>
      <c r="AN26" s="979"/>
      <c r="AO26" s="979"/>
      <c r="AP26" s="979"/>
      <c r="AQ26" s="979"/>
      <c r="AR26" s="979"/>
      <c r="AS26" s="979"/>
      <c r="AT26" s="926"/>
    </row>
    <row r="27" spans="1:46" ht="13.2" x14ac:dyDescent="0.2">
      <c r="A27" s="980"/>
      <c r="AO27" s="921"/>
      <c r="AP27" s="921"/>
      <c r="AQ27" s="921"/>
      <c r="AR27" s="921"/>
      <c r="AS27" s="921"/>
      <c r="AT27" s="921"/>
    </row>
    <row r="28" spans="1:46" ht="16.2" x14ac:dyDescent="0.2">
      <c r="A28" s="922" t="s">
        <v>461</v>
      </c>
      <c r="B28" s="923"/>
      <c r="C28" s="923"/>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923"/>
      <c r="AB28" s="923"/>
      <c r="AC28" s="923"/>
      <c r="AD28" s="923"/>
      <c r="AE28" s="923"/>
      <c r="AF28" s="923"/>
      <c r="AG28" s="923"/>
      <c r="AH28" s="923"/>
      <c r="AI28" s="923"/>
      <c r="AJ28" s="923"/>
      <c r="AK28" s="923"/>
      <c r="AL28" s="923"/>
      <c r="AM28" s="923"/>
      <c r="AN28" s="923"/>
      <c r="AO28" s="923"/>
      <c r="AP28" s="923"/>
      <c r="AQ28" s="923"/>
      <c r="AR28" s="923"/>
      <c r="AS28" s="981"/>
    </row>
    <row r="29" spans="1:46" ht="13.2" x14ac:dyDescent="0.2">
      <c r="A29" s="925"/>
      <c r="B29" s="921"/>
      <c r="C29" s="921"/>
      <c r="D29" s="921"/>
      <c r="E29" s="921"/>
      <c r="F29" s="921"/>
      <c r="G29" s="921"/>
      <c r="H29" s="921"/>
      <c r="I29" s="921"/>
      <c r="J29" s="921"/>
      <c r="K29" s="921"/>
      <c r="L29" s="921"/>
      <c r="M29" s="921"/>
      <c r="N29" s="921"/>
      <c r="O29" s="921"/>
      <c r="P29" s="921"/>
      <c r="Q29" s="921"/>
      <c r="R29" s="921"/>
      <c r="S29" s="921"/>
      <c r="T29" s="921"/>
      <c r="U29" s="921"/>
      <c r="V29" s="921"/>
      <c r="W29" s="921"/>
      <c r="X29" s="921"/>
      <c r="Y29" s="921"/>
      <c r="Z29" s="921"/>
      <c r="AA29" s="921"/>
      <c r="AB29" s="921"/>
      <c r="AC29" s="921"/>
      <c r="AD29" s="921"/>
      <c r="AE29" s="921"/>
      <c r="AF29" s="921"/>
      <c r="AG29" s="921"/>
      <c r="AH29" s="921"/>
      <c r="AI29" s="921"/>
      <c r="AJ29" s="921"/>
      <c r="AK29" s="926" t="s">
        <v>462</v>
      </c>
      <c r="AL29" s="926"/>
      <c r="AM29" s="926"/>
      <c r="AN29" s="926"/>
      <c r="AO29" s="921"/>
      <c r="AP29" s="921"/>
      <c r="AQ29" s="921"/>
      <c r="AR29" s="921"/>
      <c r="AS29" s="982"/>
    </row>
    <row r="30" spans="1:46" ht="13.5" customHeight="1" x14ac:dyDescent="0.2">
      <c r="A30" s="925"/>
      <c r="B30" s="921"/>
      <c r="C30" s="921"/>
      <c r="D30" s="921"/>
      <c r="E30" s="921"/>
      <c r="F30" s="921"/>
      <c r="G30" s="921"/>
      <c r="H30" s="921"/>
      <c r="I30" s="921"/>
      <c r="J30" s="921"/>
      <c r="K30" s="921"/>
      <c r="L30" s="921"/>
      <c r="M30" s="921"/>
      <c r="N30" s="921"/>
      <c r="O30" s="921"/>
      <c r="P30" s="921"/>
      <c r="Q30" s="921"/>
      <c r="R30" s="921"/>
      <c r="S30" s="921"/>
      <c r="T30" s="921"/>
      <c r="U30" s="921"/>
      <c r="V30" s="921"/>
      <c r="W30" s="921"/>
      <c r="X30" s="921"/>
      <c r="Y30" s="921"/>
      <c r="Z30" s="921"/>
      <c r="AA30" s="921"/>
      <c r="AB30" s="921"/>
      <c r="AC30" s="921"/>
      <c r="AD30" s="921"/>
      <c r="AE30" s="921"/>
      <c r="AF30" s="921"/>
      <c r="AG30" s="921"/>
      <c r="AH30" s="921"/>
      <c r="AI30" s="921"/>
      <c r="AJ30" s="921"/>
      <c r="AK30" s="928"/>
      <c r="AL30" s="929"/>
      <c r="AM30" s="929"/>
      <c r="AN30" s="930"/>
      <c r="AO30" s="931" t="s">
        <v>442</v>
      </c>
      <c r="AP30" s="932"/>
      <c r="AQ30" s="933" t="s">
        <v>443</v>
      </c>
      <c r="AR30" s="934"/>
    </row>
    <row r="31" spans="1:46" ht="13.2" x14ac:dyDescent="0.2">
      <c r="A31" s="925"/>
      <c r="B31" s="921"/>
      <c r="C31" s="921"/>
      <c r="D31" s="921"/>
      <c r="E31" s="921"/>
      <c r="F31" s="921"/>
      <c r="G31" s="921"/>
      <c r="H31" s="921"/>
      <c r="I31" s="921"/>
      <c r="J31" s="921"/>
      <c r="K31" s="921"/>
      <c r="L31" s="921"/>
      <c r="M31" s="921"/>
      <c r="N31" s="921"/>
      <c r="O31" s="921"/>
      <c r="P31" s="921"/>
      <c r="Q31" s="921"/>
      <c r="R31" s="921"/>
      <c r="S31" s="921"/>
      <c r="T31" s="921"/>
      <c r="U31" s="921"/>
      <c r="V31" s="921"/>
      <c r="W31" s="921"/>
      <c r="X31" s="921"/>
      <c r="Y31" s="921"/>
      <c r="Z31" s="921"/>
      <c r="AA31" s="921"/>
      <c r="AB31" s="921"/>
      <c r="AC31" s="921"/>
      <c r="AD31" s="921"/>
      <c r="AE31" s="921"/>
      <c r="AF31" s="921"/>
      <c r="AG31" s="921"/>
      <c r="AH31" s="921"/>
      <c r="AI31" s="921"/>
      <c r="AJ31" s="921"/>
      <c r="AK31" s="935"/>
      <c r="AL31" s="936"/>
      <c r="AM31" s="936"/>
      <c r="AN31" s="937"/>
      <c r="AO31" s="938"/>
      <c r="AP31" s="939" t="s">
        <v>444</v>
      </c>
      <c r="AQ31" s="940" t="s">
        <v>445</v>
      </c>
      <c r="AR31" s="941" t="s">
        <v>446</v>
      </c>
    </row>
    <row r="32" spans="1:46" ht="27" customHeight="1" x14ac:dyDescent="0.2">
      <c r="A32" s="925"/>
      <c r="B32" s="921"/>
      <c r="C32" s="921"/>
      <c r="D32" s="921"/>
      <c r="E32" s="921"/>
      <c r="F32" s="921"/>
      <c r="G32" s="921"/>
      <c r="H32" s="921"/>
      <c r="I32" s="921"/>
      <c r="J32" s="921"/>
      <c r="K32" s="921"/>
      <c r="L32" s="921"/>
      <c r="M32" s="921"/>
      <c r="N32" s="921"/>
      <c r="O32" s="921"/>
      <c r="P32" s="921"/>
      <c r="Q32" s="921"/>
      <c r="R32" s="921"/>
      <c r="S32" s="921"/>
      <c r="T32" s="921"/>
      <c r="U32" s="921"/>
      <c r="V32" s="921"/>
      <c r="W32" s="921"/>
      <c r="X32" s="921"/>
      <c r="Y32" s="921"/>
      <c r="Z32" s="921"/>
      <c r="AA32" s="921"/>
      <c r="AB32" s="921"/>
      <c r="AC32" s="921"/>
      <c r="AD32" s="921"/>
      <c r="AE32" s="921"/>
      <c r="AF32" s="921"/>
      <c r="AG32" s="921"/>
      <c r="AH32" s="921"/>
      <c r="AI32" s="921"/>
      <c r="AJ32" s="921"/>
      <c r="AK32" s="983" t="s">
        <v>463</v>
      </c>
      <c r="AL32" s="984"/>
      <c r="AM32" s="984"/>
      <c r="AN32" s="985"/>
      <c r="AO32" s="986">
        <v>3397424</v>
      </c>
      <c r="AP32" s="986">
        <v>18139</v>
      </c>
      <c r="AQ32" s="987">
        <v>26067</v>
      </c>
      <c r="AR32" s="988">
        <v>-30.4</v>
      </c>
    </row>
    <row r="33" spans="1:46" ht="13.5" customHeight="1" x14ac:dyDescent="0.2">
      <c r="A33" s="925"/>
      <c r="B33" s="921"/>
      <c r="C33" s="921"/>
      <c r="D33" s="921"/>
      <c r="E33" s="921"/>
      <c r="F33" s="921"/>
      <c r="G33" s="921"/>
      <c r="H33" s="921"/>
      <c r="I33" s="921"/>
      <c r="J33" s="921"/>
      <c r="K33" s="921"/>
      <c r="L33" s="921"/>
      <c r="M33" s="921"/>
      <c r="N33" s="921"/>
      <c r="O33" s="921"/>
      <c r="P33" s="921"/>
      <c r="Q33" s="921"/>
      <c r="R33" s="921"/>
      <c r="S33" s="921"/>
      <c r="T33" s="921"/>
      <c r="U33" s="921"/>
      <c r="V33" s="921"/>
      <c r="W33" s="921"/>
      <c r="X33" s="921"/>
      <c r="Y33" s="921"/>
      <c r="Z33" s="921"/>
      <c r="AA33" s="921"/>
      <c r="AB33" s="921"/>
      <c r="AC33" s="921"/>
      <c r="AD33" s="921"/>
      <c r="AE33" s="921"/>
      <c r="AF33" s="921"/>
      <c r="AG33" s="921"/>
      <c r="AH33" s="921"/>
      <c r="AI33" s="921"/>
      <c r="AJ33" s="921"/>
      <c r="AK33" s="983" t="s">
        <v>464</v>
      </c>
      <c r="AL33" s="984"/>
      <c r="AM33" s="984"/>
      <c r="AN33" s="985"/>
      <c r="AO33" s="986" t="s">
        <v>326</v>
      </c>
      <c r="AP33" s="986" t="s">
        <v>326</v>
      </c>
      <c r="AQ33" s="987">
        <v>0</v>
      </c>
      <c r="AR33" s="988" t="s">
        <v>326</v>
      </c>
    </row>
    <row r="34" spans="1:46" ht="27" customHeight="1" x14ac:dyDescent="0.2">
      <c r="A34" s="925"/>
      <c r="B34" s="921"/>
      <c r="C34" s="921"/>
      <c r="D34" s="921"/>
      <c r="E34" s="921"/>
      <c r="F34" s="921"/>
      <c r="G34" s="921"/>
      <c r="H34" s="921"/>
      <c r="I34" s="921"/>
      <c r="J34" s="921"/>
      <c r="K34" s="921"/>
      <c r="L34" s="921"/>
      <c r="M34" s="921"/>
      <c r="N34" s="921"/>
      <c r="O34" s="921"/>
      <c r="P34" s="921"/>
      <c r="Q34" s="921"/>
      <c r="R34" s="921"/>
      <c r="S34" s="921"/>
      <c r="T34" s="921"/>
      <c r="U34" s="921"/>
      <c r="V34" s="921"/>
      <c r="W34" s="921"/>
      <c r="X34" s="921"/>
      <c r="Y34" s="921"/>
      <c r="Z34" s="921"/>
      <c r="AA34" s="921"/>
      <c r="AB34" s="921"/>
      <c r="AC34" s="921"/>
      <c r="AD34" s="921"/>
      <c r="AE34" s="921"/>
      <c r="AF34" s="921"/>
      <c r="AG34" s="921"/>
      <c r="AH34" s="921"/>
      <c r="AI34" s="921"/>
      <c r="AJ34" s="921"/>
      <c r="AK34" s="983" t="s">
        <v>465</v>
      </c>
      <c r="AL34" s="984"/>
      <c r="AM34" s="984"/>
      <c r="AN34" s="985"/>
      <c r="AO34" s="986" t="s">
        <v>326</v>
      </c>
      <c r="AP34" s="986" t="s">
        <v>326</v>
      </c>
      <c r="AQ34" s="987">
        <v>31</v>
      </c>
      <c r="AR34" s="988" t="s">
        <v>326</v>
      </c>
    </row>
    <row r="35" spans="1:46" ht="27" customHeight="1" x14ac:dyDescent="0.2">
      <c r="A35" s="925"/>
      <c r="B35" s="921"/>
      <c r="C35" s="921"/>
      <c r="D35" s="921"/>
      <c r="E35" s="921"/>
      <c r="F35" s="921"/>
      <c r="G35" s="921"/>
      <c r="H35" s="921"/>
      <c r="I35" s="921"/>
      <c r="J35" s="921"/>
      <c r="K35" s="921"/>
      <c r="L35" s="921"/>
      <c r="M35" s="921"/>
      <c r="N35" s="921"/>
      <c r="O35" s="921"/>
      <c r="P35" s="921"/>
      <c r="Q35" s="921"/>
      <c r="R35" s="921"/>
      <c r="S35" s="921"/>
      <c r="T35" s="921"/>
      <c r="U35" s="921"/>
      <c r="V35" s="921"/>
      <c r="W35" s="921"/>
      <c r="X35" s="921"/>
      <c r="Y35" s="921"/>
      <c r="Z35" s="921"/>
      <c r="AA35" s="921"/>
      <c r="AB35" s="921"/>
      <c r="AC35" s="921"/>
      <c r="AD35" s="921"/>
      <c r="AE35" s="921"/>
      <c r="AF35" s="921"/>
      <c r="AG35" s="921"/>
      <c r="AH35" s="921"/>
      <c r="AI35" s="921"/>
      <c r="AJ35" s="921"/>
      <c r="AK35" s="983" t="s">
        <v>466</v>
      </c>
      <c r="AL35" s="984"/>
      <c r="AM35" s="984"/>
      <c r="AN35" s="985"/>
      <c r="AO35" s="986">
        <v>932872</v>
      </c>
      <c r="AP35" s="986">
        <v>4981</v>
      </c>
      <c r="AQ35" s="987">
        <v>5447</v>
      </c>
      <c r="AR35" s="988">
        <v>-8.6</v>
      </c>
    </row>
    <row r="36" spans="1:46" ht="27" customHeight="1" x14ac:dyDescent="0.2">
      <c r="A36" s="925"/>
      <c r="B36" s="921"/>
      <c r="C36" s="921"/>
      <c r="D36" s="921"/>
      <c r="E36" s="921"/>
      <c r="F36" s="921"/>
      <c r="G36" s="921"/>
      <c r="H36" s="921"/>
      <c r="I36" s="921"/>
      <c r="J36" s="921"/>
      <c r="K36" s="921"/>
      <c r="L36" s="921"/>
      <c r="M36" s="921"/>
      <c r="N36" s="921"/>
      <c r="O36" s="921"/>
      <c r="P36" s="921"/>
      <c r="Q36" s="921"/>
      <c r="R36" s="921"/>
      <c r="S36" s="921"/>
      <c r="T36" s="921"/>
      <c r="U36" s="921"/>
      <c r="V36" s="921"/>
      <c r="W36" s="921"/>
      <c r="X36" s="921"/>
      <c r="Y36" s="921"/>
      <c r="Z36" s="921"/>
      <c r="AA36" s="921"/>
      <c r="AB36" s="921"/>
      <c r="AC36" s="921"/>
      <c r="AD36" s="921"/>
      <c r="AE36" s="921"/>
      <c r="AF36" s="921"/>
      <c r="AG36" s="921"/>
      <c r="AH36" s="921"/>
      <c r="AI36" s="921"/>
      <c r="AJ36" s="921"/>
      <c r="AK36" s="983" t="s">
        <v>467</v>
      </c>
      <c r="AL36" s="984"/>
      <c r="AM36" s="984"/>
      <c r="AN36" s="985"/>
      <c r="AO36" s="986">
        <v>12590</v>
      </c>
      <c r="AP36" s="986">
        <v>67</v>
      </c>
      <c r="AQ36" s="987">
        <v>447</v>
      </c>
      <c r="AR36" s="988">
        <v>-85</v>
      </c>
    </row>
    <row r="37" spans="1:46" ht="13.5" customHeight="1" x14ac:dyDescent="0.2">
      <c r="A37" s="925"/>
      <c r="B37" s="921"/>
      <c r="C37" s="921"/>
      <c r="D37" s="921"/>
      <c r="E37" s="921"/>
      <c r="F37" s="921"/>
      <c r="G37" s="921"/>
      <c r="H37" s="921"/>
      <c r="I37" s="921"/>
      <c r="J37" s="921"/>
      <c r="K37" s="921"/>
      <c r="L37" s="921"/>
      <c r="M37" s="921"/>
      <c r="N37" s="921"/>
      <c r="O37" s="921"/>
      <c r="P37" s="921"/>
      <c r="Q37" s="921"/>
      <c r="R37" s="921"/>
      <c r="S37" s="921"/>
      <c r="T37" s="921"/>
      <c r="U37" s="921"/>
      <c r="V37" s="921"/>
      <c r="W37" s="921"/>
      <c r="X37" s="921"/>
      <c r="Y37" s="921"/>
      <c r="Z37" s="921"/>
      <c r="AA37" s="921"/>
      <c r="AB37" s="921"/>
      <c r="AC37" s="921"/>
      <c r="AD37" s="921"/>
      <c r="AE37" s="921"/>
      <c r="AF37" s="921"/>
      <c r="AG37" s="921"/>
      <c r="AH37" s="921"/>
      <c r="AI37" s="921"/>
      <c r="AJ37" s="921"/>
      <c r="AK37" s="983" t="s">
        <v>468</v>
      </c>
      <c r="AL37" s="984"/>
      <c r="AM37" s="984"/>
      <c r="AN37" s="985"/>
      <c r="AO37" s="986">
        <v>96008</v>
      </c>
      <c r="AP37" s="986">
        <v>513</v>
      </c>
      <c r="AQ37" s="987">
        <v>1408</v>
      </c>
      <c r="AR37" s="988">
        <v>-63.6</v>
      </c>
    </row>
    <row r="38" spans="1:46" ht="27" customHeight="1" x14ac:dyDescent="0.2">
      <c r="A38" s="925"/>
      <c r="B38" s="921"/>
      <c r="C38" s="921"/>
      <c r="D38" s="921"/>
      <c r="E38" s="921"/>
      <c r="F38" s="921"/>
      <c r="G38" s="921"/>
      <c r="H38" s="921"/>
      <c r="I38" s="921"/>
      <c r="J38" s="921"/>
      <c r="K38" s="921"/>
      <c r="L38" s="921"/>
      <c r="M38" s="921"/>
      <c r="N38" s="921"/>
      <c r="O38" s="921"/>
      <c r="P38" s="921"/>
      <c r="Q38" s="921"/>
      <c r="R38" s="921"/>
      <c r="S38" s="921"/>
      <c r="T38" s="921"/>
      <c r="U38" s="921"/>
      <c r="V38" s="921"/>
      <c r="W38" s="921"/>
      <c r="X38" s="921"/>
      <c r="Y38" s="921"/>
      <c r="Z38" s="921"/>
      <c r="AA38" s="921"/>
      <c r="AB38" s="921"/>
      <c r="AC38" s="921"/>
      <c r="AD38" s="921"/>
      <c r="AE38" s="921"/>
      <c r="AF38" s="921"/>
      <c r="AG38" s="921"/>
      <c r="AH38" s="921"/>
      <c r="AI38" s="921"/>
      <c r="AJ38" s="921"/>
      <c r="AK38" s="989" t="s">
        <v>469</v>
      </c>
      <c r="AL38" s="990"/>
      <c r="AM38" s="990"/>
      <c r="AN38" s="991"/>
      <c r="AO38" s="992" t="s">
        <v>326</v>
      </c>
      <c r="AP38" s="992" t="s">
        <v>326</v>
      </c>
      <c r="AQ38" s="993">
        <v>0</v>
      </c>
      <c r="AR38" s="974" t="s">
        <v>326</v>
      </c>
      <c r="AS38" s="982"/>
    </row>
    <row r="39" spans="1:46" ht="13.2" x14ac:dyDescent="0.2">
      <c r="A39" s="925"/>
      <c r="B39" s="921"/>
      <c r="C39" s="921"/>
      <c r="D39" s="921"/>
      <c r="E39" s="921"/>
      <c r="F39" s="921"/>
      <c r="G39" s="921"/>
      <c r="H39" s="921"/>
      <c r="I39" s="921"/>
      <c r="J39" s="921"/>
      <c r="K39" s="921"/>
      <c r="L39" s="921"/>
      <c r="M39" s="921"/>
      <c r="N39" s="921"/>
      <c r="O39" s="921"/>
      <c r="P39" s="921"/>
      <c r="Q39" s="921"/>
      <c r="R39" s="921"/>
      <c r="S39" s="921"/>
      <c r="T39" s="921"/>
      <c r="U39" s="921"/>
      <c r="V39" s="921"/>
      <c r="W39" s="921"/>
      <c r="X39" s="921"/>
      <c r="Y39" s="921"/>
      <c r="Z39" s="921"/>
      <c r="AA39" s="921"/>
      <c r="AB39" s="921"/>
      <c r="AC39" s="921"/>
      <c r="AD39" s="921"/>
      <c r="AE39" s="921"/>
      <c r="AF39" s="921"/>
      <c r="AG39" s="921"/>
      <c r="AH39" s="921"/>
      <c r="AI39" s="921"/>
      <c r="AJ39" s="921"/>
      <c r="AK39" s="989" t="s">
        <v>470</v>
      </c>
      <c r="AL39" s="990"/>
      <c r="AM39" s="990"/>
      <c r="AN39" s="991"/>
      <c r="AO39" s="986">
        <v>-2220585</v>
      </c>
      <c r="AP39" s="986">
        <v>-11856</v>
      </c>
      <c r="AQ39" s="987">
        <v>-7310</v>
      </c>
      <c r="AR39" s="988">
        <v>62.2</v>
      </c>
      <c r="AS39" s="982"/>
    </row>
    <row r="40" spans="1:46" ht="27" customHeight="1" x14ac:dyDescent="0.2">
      <c r="A40" s="925"/>
      <c r="B40" s="921"/>
      <c r="C40" s="921"/>
      <c r="D40" s="921"/>
      <c r="E40" s="921"/>
      <c r="F40" s="921"/>
      <c r="G40" s="921"/>
      <c r="H40" s="921"/>
      <c r="I40" s="921"/>
      <c r="J40" s="921"/>
      <c r="K40" s="921"/>
      <c r="L40" s="921"/>
      <c r="M40" s="921"/>
      <c r="N40" s="921"/>
      <c r="O40" s="921"/>
      <c r="P40" s="921"/>
      <c r="Q40" s="921"/>
      <c r="R40" s="921"/>
      <c r="S40" s="921"/>
      <c r="T40" s="921"/>
      <c r="U40" s="921"/>
      <c r="V40" s="921"/>
      <c r="W40" s="921"/>
      <c r="X40" s="921"/>
      <c r="Y40" s="921"/>
      <c r="Z40" s="921"/>
      <c r="AA40" s="921"/>
      <c r="AB40" s="921"/>
      <c r="AC40" s="921"/>
      <c r="AD40" s="921"/>
      <c r="AE40" s="921"/>
      <c r="AF40" s="921"/>
      <c r="AG40" s="921"/>
      <c r="AH40" s="921"/>
      <c r="AI40" s="921"/>
      <c r="AJ40" s="921"/>
      <c r="AK40" s="983" t="s">
        <v>471</v>
      </c>
      <c r="AL40" s="984"/>
      <c r="AM40" s="984"/>
      <c r="AN40" s="985"/>
      <c r="AO40" s="986">
        <v>-3169565</v>
      </c>
      <c r="AP40" s="986">
        <v>-16922</v>
      </c>
      <c r="AQ40" s="987">
        <v>-19218</v>
      </c>
      <c r="AR40" s="988">
        <v>-11.9</v>
      </c>
      <c r="AS40" s="982"/>
    </row>
    <row r="41" spans="1:46" ht="13.2" x14ac:dyDescent="0.2">
      <c r="A41" s="925"/>
      <c r="B41" s="921"/>
      <c r="C41" s="921"/>
      <c r="D41" s="921"/>
      <c r="E41" s="921"/>
      <c r="F41" s="921"/>
      <c r="G41" s="921"/>
      <c r="H41" s="921"/>
      <c r="I41" s="921"/>
      <c r="J41" s="921"/>
      <c r="K41" s="921"/>
      <c r="L41" s="921"/>
      <c r="M41" s="921"/>
      <c r="N41" s="921"/>
      <c r="O41" s="921"/>
      <c r="P41" s="921"/>
      <c r="Q41" s="921"/>
      <c r="R41" s="921"/>
      <c r="S41" s="921"/>
      <c r="T41" s="921"/>
      <c r="U41" s="921"/>
      <c r="V41" s="921"/>
      <c r="W41" s="921"/>
      <c r="X41" s="921"/>
      <c r="Y41" s="921"/>
      <c r="Z41" s="921"/>
      <c r="AA41" s="921"/>
      <c r="AB41" s="921"/>
      <c r="AC41" s="921"/>
      <c r="AD41" s="921"/>
      <c r="AE41" s="921"/>
      <c r="AF41" s="921"/>
      <c r="AG41" s="921"/>
      <c r="AH41" s="921"/>
      <c r="AI41" s="921"/>
      <c r="AJ41" s="921"/>
      <c r="AK41" s="994" t="s">
        <v>232</v>
      </c>
      <c r="AL41" s="995"/>
      <c r="AM41" s="995"/>
      <c r="AN41" s="996"/>
      <c r="AO41" s="986">
        <v>-951256</v>
      </c>
      <c r="AP41" s="986">
        <v>-5079</v>
      </c>
      <c r="AQ41" s="987">
        <v>6873</v>
      </c>
      <c r="AR41" s="988">
        <v>-173.9</v>
      </c>
      <c r="AS41" s="982"/>
    </row>
    <row r="42" spans="1:46" ht="13.2" x14ac:dyDescent="0.2">
      <c r="A42" s="925"/>
      <c r="B42" s="921"/>
      <c r="C42" s="921"/>
      <c r="D42" s="921"/>
      <c r="E42" s="921"/>
      <c r="F42" s="921"/>
      <c r="G42" s="921"/>
      <c r="H42" s="921"/>
      <c r="I42" s="921"/>
      <c r="J42" s="921"/>
      <c r="K42" s="921"/>
      <c r="L42" s="921"/>
      <c r="M42" s="921"/>
      <c r="N42" s="921"/>
      <c r="O42" s="921"/>
      <c r="P42" s="921"/>
      <c r="Q42" s="921"/>
      <c r="R42" s="921"/>
      <c r="S42" s="921"/>
      <c r="T42" s="921"/>
      <c r="U42" s="921"/>
      <c r="V42" s="921"/>
      <c r="W42" s="921"/>
      <c r="X42" s="921"/>
      <c r="Y42" s="921"/>
      <c r="Z42" s="921"/>
      <c r="AA42" s="921"/>
      <c r="AB42" s="921"/>
      <c r="AC42" s="921"/>
      <c r="AD42" s="921"/>
      <c r="AE42" s="921"/>
      <c r="AF42" s="921"/>
      <c r="AG42" s="921"/>
      <c r="AH42" s="921"/>
      <c r="AI42" s="921"/>
      <c r="AJ42" s="921"/>
      <c r="AK42" s="997" t="s">
        <v>472</v>
      </c>
      <c r="AL42" s="921"/>
      <c r="AM42" s="921"/>
      <c r="AN42" s="921"/>
      <c r="AO42" s="921"/>
      <c r="AP42" s="921"/>
      <c r="AQ42" s="955"/>
      <c r="AR42" s="955"/>
      <c r="AS42" s="982"/>
    </row>
    <row r="43" spans="1:46" ht="13.2" x14ac:dyDescent="0.2">
      <c r="A43" s="925"/>
      <c r="B43" s="921"/>
      <c r="C43" s="921"/>
      <c r="D43" s="921"/>
      <c r="E43" s="921"/>
      <c r="F43" s="921"/>
      <c r="G43" s="921"/>
      <c r="H43" s="921"/>
      <c r="I43" s="921"/>
      <c r="J43" s="921"/>
      <c r="K43" s="921"/>
      <c r="L43" s="921"/>
      <c r="M43" s="921"/>
      <c r="N43" s="921"/>
      <c r="O43" s="921"/>
      <c r="P43" s="921"/>
      <c r="Q43" s="921"/>
      <c r="R43" s="921"/>
      <c r="S43" s="921"/>
      <c r="T43" s="921"/>
      <c r="U43" s="921"/>
      <c r="V43" s="921"/>
      <c r="W43" s="921"/>
      <c r="X43" s="921"/>
      <c r="Y43" s="921"/>
      <c r="Z43" s="921"/>
      <c r="AA43" s="921"/>
      <c r="AB43" s="921"/>
      <c r="AC43" s="921"/>
      <c r="AD43" s="921"/>
      <c r="AE43" s="921"/>
      <c r="AF43" s="921"/>
      <c r="AG43" s="921"/>
      <c r="AH43" s="921"/>
      <c r="AI43" s="921"/>
      <c r="AJ43" s="921"/>
      <c r="AK43" s="921"/>
      <c r="AL43" s="921"/>
      <c r="AM43" s="921"/>
      <c r="AN43" s="921"/>
      <c r="AO43" s="921"/>
      <c r="AP43" s="998"/>
      <c r="AQ43" s="955"/>
      <c r="AR43" s="921"/>
      <c r="AS43" s="982"/>
    </row>
    <row r="44" spans="1:46" ht="13.2" x14ac:dyDescent="0.2">
      <c r="A44" s="925"/>
      <c r="B44" s="921"/>
      <c r="C44" s="921"/>
      <c r="D44" s="921"/>
      <c r="E44" s="921"/>
      <c r="F44" s="921"/>
      <c r="G44" s="921"/>
      <c r="H44" s="921"/>
      <c r="I44" s="921"/>
      <c r="J44" s="921"/>
      <c r="K44" s="921"/>
      <c r="L44" s="921"/>
      <c r="M44" s="921"/>
      <c r="N44" s="921"/>
      <c r="O44" s="921"/>
      <c r="P44" s="921"/>
      <c r="Q44" s="921"/>
      <c r="R44" s="921"/>
      <c r="S44" s="921"/>
      <c r="T44" s="921"/>
      <c r="U44" s="921"/>
      <c r="V44" s="921"/>
      <c r="W44" s="921"/>
      <c r="X44" s="921"/>
      <c r="Y44" s="921"/>
      <c r="Z44" s="921"/>
      <c r="AA44" s="921"/>
      <c r="AB44" s="921"/>
      <c r="AC44" s="921"/>
      <c r="AD44" s="921"/>
      <c r="AE44" s="921"/>
      <c r="AF44" s="921"/>
      <c r="AG44" s="921"/>
      <c r="AH44" s="921"/>
      <c r="AI44" s="921"/>
      <c r="AJ44" s="921"/>
      <c r="AK44" s="921"/>
      <c r="AL44" s="921"/>
      <c r="AM44" s="921"/>
      <c r="AN44" s="921"/>
      <c r="AO44" s="921"/>
      <c r="AP44" s="921"/>
      <c r="AQ44" s="955"/>
      <c r="AR44" s="921"/>
    </row>
    <row r="45" spans="1:46" ht="13.2" x14ac:dyDescent="0.2">
      <c r="A45" s="923"/>
      <c r="B45" s="923"/>
      <c r="C45" s="923"/>
      <c r="D45" s="923"/>
      <c r="E45" s="923"/>
      <c r="F45" s="923"/>
      <c r="G45" s="923"/>
      <c r="H45" s="923"/>
      <c r="I45" s="923"/>
      <c r="J45" s="923"/>
      <c r="K45" s="923"/>
      <c r="L45" s="923"/>
      <c r="M45" s="923"/>
      <c r="N45" s="923"/>
      <c r="O45" s="923"/>
      <c r="P45" s="923"/>
      <c r="Q45" s="923"/>
      <c r="R45" s="923"/>
      <c r="S45" s="923"/>
      <c r="T45" s="923"/>
      <c r="U45" s="923"/>
      <c r="V45" s="923"/>
      <c r="W45" s="923"/>
      <c r="X45" s="923"/>
      <c r="Y45" s="923"/>
      <c r="Z45" s="923"/>
      <c r="AA45" s="923"/>
      <c r="AB45" s="923"/>
      <c r="AC45" s="923"/>
      <c r="AD45" s="923"/>
      <c r="AE45" s="923"/>
      <c r="AF45" s="923"/>
      <c r="AG45" s="923"/>
      <c r="AH45" s="923"/>
      <c r="AI45" s="923"/>
      <c r="AJ45" s="923"/>
      <c r="AK45" s="923"/>
      <c r="AL45" s="923"/>
      <c r="AM45" s="923"/>
      <c r="AN45" s="923"/>
      <c r="AO45" s="923"/>
      <c r="AP45" s="923"/>
      <c r="AQ45" s="999"/>
      <c r="AR45" s="923"/>
      <c r="AS45" s="923"/>
      <c r="AT45" s="921"/>
    </row>
    <row r="46" spans="1:46" ht="13.2" x14ac:dyDescent="0.2">
      <c r="A46" s="1000"/>
      <c r="B46" s="1000"/>
      <c r="C46" s="1000"/>
      <c r="D46" s="1000"/>
      <c r="E46" s="1000"/>
      <c r="F46" s="100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000"/>
      <c r="AI46" s="1000"/>
      <c r="AJ46" s="1000"/>
      <c r="AK46" s="1000"/>
      <c r="AL46" s="1000"/>
      <c r="AM46" s="1000"/>
      <c r="AN46" s="1000"/>
      <c r="AO46" s="1000"/>
      <c r="AP46" s="1000"/>
      <c r="AQ46" s="1000"/>
      <c r="AR46" s="1000"/>
      <c r="AS46" s="1000"/>
      <c r="AT46" s="921"/>
    </row>
    <row r="47" spans="1:46" ht="17.25" customHeight="1" x14ac:dyDescent="0.2">
      <c r="A47" s="1001" t="s">
        <v>473</v>
      </c>
      <c r="B47" s="921"/>
      <c r="C47" s="921"/>
      <c r="D47" s="921"/>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921"/>
      <c r="AK47" s="921"/>
      <c r="AL47" s="921"/>
      <c r="AM47" s="921"/>
      <c r="AN47" s="921"/>
      <c r="AO47" s="921"/>
      <c r="AP47" s="921"/>
      <c r="AQ47" s="921"/>
      <c r="AR47" s="921"/>
    </row>
    <row r="48" spans="1:46" ht="13.2" x14ac:dyDescent="0.2">
      <c r="A48" s="925"/>
      <c r="B48" s="921"/>
      <c r="C48" s="921"/>
      <c r="D48" s="921"/>
      <c r="E48" s="921"/>
      <c r="F48" s="921"/>
      <c r="G48" s="921"/>
      <c r="H48" s="921"/>
      <c r="I48" s="921"/>
      <c r="J48" s="921"/>
      <c r="K48" s="921"/>
      <c r="L48" s="921"/>
      <c r="M48" s="921"/>
      <c r="N48" s="921"/>
      <c r="O48" s="921"/>
      <c r="P48" s="921"/>
      <c r="Q48" s="921"/>
      <c r="R48" s="921"/>
      <c r="S48" s="921"/>
      <c r="T48" s="921"/>
      <c r="U48" s="921"/>
      <c r="V48" s="921"/>
      <c r="W48" s="921"/>
      <c r="X48" s="921"/>
      <c r="Y48" s="921"/>
      <c r="Z48" s="921"/>
      <c r="AA48" s="921"/>
      <c r="AB48" s="921"/>
      <c r="AC48" s="921"/>
      <c r="AD48" s="921"/>
      <c r="AE48" s="921"/>
      <c r="AF48" s="921"/>
      <c r="AG48" s="921"/>
      <c r="AH48" s="921"/>
      <c r="AI48" s="921"/>
      <c r="AJ48" s="921"/>
      <c r="AK48" s="1002" t="s">
        <v>474</v>
      </c>
      <c r="AL48" s="1002"/>
      <c r="AM48" s="1002"/>
      <c r="AN48" s="1002"/>
      <c r="AO48" s="1002"/>
      <c r="AP48" s="1002"/>
      <c r="AQ48" s="1003"/>
      <c r="AR48" s="1002"/>
    </row>
    <row r="49" spans="1:44" ht="13.5" customHeight="1" x14ac:dyDescent="0.2">
      <c r="A49" s="925"/>
      <c r="B49" s="921"/>
      <c r="C49" s="921"/>
      <c r="D49" s="921"/>
      <c r="E49" s="921"/>
      <c r="F49" s="921"/>
      <c r="G49" s="921"/>
      <c r="H49" s="921"/>
      <c r="I49" s="921"/>
      <c r="J49" s="921"/>
      <c r="K49" s="921"/>
      <c r="L49" s="921"/>
      <c r="M49" s="921"/>
      <c r="N49" s="921"/>
      <c r="O49" s="921"/>
      <c r="P49" s="921"/>
      <c r="Q49" s="921"/>
      <c r="R49" s="921"/>
      <c r="S49" s="921"/>
      <c r="T49" s="921"/>
      <c r="U49" s="921"/>
      <c r="V49" s="921"/>
      <c r="W49" s="921"/>
      <c r="X49" s="921"/>
      <c r="Y49" s="921"/>
      <c r="Z49" s="921"/>
      <c r="AA49" s="921"/>
      <c r="AB49" s="921"/>
      <c r="AC49" s="921"/>
      <c r="AD49" s="921"/>
      <c r="AE49" s="921"/>
      <c r="AF49" s="921"/>
      <c r="AG49" s="921"/>
      <c r="AH49" s="921"/>
      <c r="AI49" s="921"/>
      <c r="AJ49" s="921"/>
      <c r="AK49" s="1004"/>
      <c r="AL49" s="1005"/>
      <c r="AM49" s="1006" t="s">
        <v>442</v>
      </c>
      <c r="AN49" s="1007" t="s">
        <v>475</v>
      </c>
      <c r="AO49" s="1008"/>
      <c r="AP49" s="1008"/>
      <c r="AQ49" s="1008"/>
      <c r="AR49" s="1009"/>
    </row>
    <row r="50" spans="1:44" ht="13.2" x14ac:dyDescent="0.2">
      <c r="A50" s="925"/>
      <c r="B50" s="921"/>
      <c r="C50" s="921"/>
      <c r="D50" s="921"/>
      <c r="E50" s="921"/>
      <c r="F50" s="921"/>
      <c r="G50" s="921"/>
      <c r="H50" s="921"/>
      <c r="I50" s="921"/>
      <c r="J50" s="921"/>
      <c r="K50" s="921"/>
      <c r="L50" s="921"/>
      <c r="M50" s="921"/>
      <c r="N50" s="921"/>
      <c r="O50" s="921"/>
      <c r="P50" s="921"/>
      <c r="Q50" s="921"/>
      <c r="R50" s="921"/>
      <c r="S50" s="921"/>
      <c r="T50" s="921"/>
      <c r="U50" s="921"/>
      <c r="V50" s="921"/>
      <c r="W50" s="921"/>
      <c r="X50" s="921"/>
      <c r="Y50" s="921"/>
      <c r="Z50" s="921"/>
      <c r="AA50" s="921"/>
      <c r="AB50" s="921"/>
      <c r="AC50" s="921"/>
      <c r="AD50" s="921"/>
      <c r="AE50" s="921"/>
      <c r="AF50" s="921"/>
      <c r="AG50" s="921"/>
      <c r="AH50" s="921"/>
      <c r="AI50" s="921"/>
      <c r="AJ50" s="921"/>
      <c r="AK50" s="1010"/>
      <c r="AL50" s="1011"/>
      <c r="AM50" s="1012"/>
      <c r="AN50" s="1013" t="s">
        <v>476</v>
      </c>
      <c r="AO50" s="1014" t="s">
        <v>477</v>
      </c>
      <c r="AP50" s="1015" t="s">
        <v>478</v>
      </c>
      <c r="AQ50" s="1016" t="s">
        <v>479</v>
      </c>
      <c r="AR50" s="1017" t="s">
        <v>480</v>
      </c>
    </row>
    <row r="51" spans="1:44" ht="13.2" x14ac:dyDescent="0.2">
      <c r="A51" s="925"/>
      <c r="B51" s="921"/>
      <c r="C51" s="921"/>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c r="AD51" s="921"/>
      <c r="AE51" s="921"/>
      <c r="AF51" s="921"/>
      <c r="AG51" s="921"/>
      <c r="AH51" s="921"/>
      <c r="AI51" s="921"/>
      <c r="AJ51" s="921"/>
      <c r="AK51" s="1004" t="s">
        <v>481</v>
      </c>
      <c r="AL51" s="1005"/>
      <c r="AM51" s="1018">
        <v>8326828</v>
      </c>
      <c r="AN51" s="1019">
        <v>45091</v>
      </c>
      <c r="AO51" s="1020">
        <v>-3.5</v>
      </c>
      <c r="AP51" s="1021">
        <v>41080</v>
      </c>
      <c r="AQ51" s="1022">
        <v>3</v>
      </c>
      <c r="AR51" s="1023">
        <v>-6.5</v>
      </c>
    </row>
    <row r="52" spans="1:44" ht="13.2" x14ac:dyDescent="0.2">
      <c r="A52" s="925"/>
      <c r="B52" s="921"/>
      <c r="C52" s="921"/>
      <c r="D52" s="921"/>
      <c r="E52" s="921"/>
      <c r="F52" s="921"/>
      <c r="G52" s="921"/>
      <c r="H52" s="921"/>
      <c r="I52" s="921"/>
      <c r="J52" s="921"/>
      <c r="K52" s="921"/>
      <c r="L52" s="921"/>
      <c r="M52" s="921"/>
      <c r="N52" s="921"/>
      <c r="O52" s="921"/>
      <c r="P52" s="921"/>
      <c r="Q52" s="921"/>
      <c r="R52" s="921"/>
      <c r="S52" s="921"/>
      <c r="T52" s="921"/>
      <c r="U52" s="921"/>
      <c r="V52" s="921"/>
      <c r="W52" s="921"/>
      <c r="X52" s="921"/>
      <c r="Y52" s="921"/>
      <c r="Z52" s="921"/>
      <c r="AA52" s="921"/>
      <c r="AB52" s="921"/>
      <c r="AC52" s="921"/>
      <c r="AD52" s="921"/>
      <c r="AE52" s="921"/>
      <c r="AF52" s="921"/>
      <c r="AG52" s="921"/>
      <c r="AH52" s="921"/>
      <c r="AI52" s="921"/>
      <c r="AJ52" s="921"/>
      <c r="AK52" s="1024"/>
      <c r="AL52" s="1025" t="s">
        <v>482</v>
      </c>
      <c r="AM52" s="1026">
        <v>4371700</v>
      </c>
      <c r="AN52" s="1027">
        <v>23673</v>
      </c>
      <c r="AO52" s="1028">
        <v>-18</v>
      </c>
      <c r="AP52" s="1029">
        <v>27265</v>
      </c>
      <c r="AQ52" s="1030">
        <v>4.2</v>
      </c>
      <c r="AR52" s="1031">
        <v>-22.2</v>
      </c>
    </row>
    <row r="53" spans="1:44" ht="13.2" x14ac:dyDescent="0.2">
      <c r="A53" s="925"/>
      <c r="B53" s="921"/>
      <c r="C53" s="921"/>
      <c r="D53" s="921"/>
      <c r="E53" s="921"/>
      <c r="F53" s="921"/>
      <c r="G53" s="921"/>
      <c r="H53" s="921"/>
      <c r="I53" s="921"/>
      <c r="J53" s="921"/>
      <c r="K53" s="921"/>
      <c r="L53" s="921"/>
      <c r="M53" s="921"/>
      <c r="N53" s="921"/>
      <c r="O53" s="921"/>
      <c r="P53" s="921"/>
      <c r="Q53" s="921"/>
      <c r="R53" s="921"/>
      <c r="S53" s="921"/>
      <c r="T53" s="921"/>
      <c r="U53" s="921"/>
      <c r="V53" s="921"/>
      <c r="W53" s="921"/>
      <c r="X53" s="921"/>
      <c r="Y53" s="921"/>
      <c r="Z53" s="921"/>
      <c r="AA53" s="921"/>
      <c r="AB53" s="921"/>
      <c r="AC53" s="921"/>
      <c r="AD53" s="921"/>
      <c r="AE53" s="921"/>
      <c r="AF53" s="921"/>
      <c r="AG53" s="921"/>
      <c r="AH53" s="921"/>
      <c r="AI53" s="921"/>
      <c r="AJ53" s="921"/>
      <c r="AK53" s="1004" t="s">
        <v>483</v>
      </c>
      <c r="AL53" s="1005"/>
      <c r="AM53" s="1018">
        <v>9233036</v>
      </c>
      <c r="AN53" s="1019">
        <v>49803</v>
      </c>
      <c r="AO53" s="1020">
        <v>10.4</v>
      </c>
      <c r="AP53" s="1021">
        <v>33173</v>
      </c>
      <c r="AQ53" s="1022">
        <v>-19.2</v>
      </c>
      <c r="AR53" s="1023">
        <v>29.6</v>
      </c>
    </row>
    <row r="54" spans="1:44" ht="13.2" x14ac:dyDescent="0.2">
      <c r="A54" s="925"/>
      <c r="B54" s="921"/>
      <c r="C54" s="921"/>
      <c r="D54" s="921"/>
      <c r="E54" s="921"/>
      <c r="F54" s="921"/>
      <c r="G54" s="921"/>
      <c r="H54" s="921"/>
      <c r="I54" s="921"/>
      <c r="J54" s="921"/>
      <c r="K54" s="921"/>
      <c r="L54" s="921"/>
      <c r="M54" s="921"/>
      <c r="N54" s="921"/>
      <c r="O54" s="921"/>
      <c r="P54" s="921"/>
      <c r="Q54" s="921"/>
      <c r="R54" s="921"/>
      <c r="S54" s="921"/>
      <c r="T54" s="921"/>
      <c r="U54" s="921"/>
      <c r="V54" s="921"/>
      <c r="W54" s="921"/>
      <c r="X54" s="921"/>
      <c r="Y54" s="921"/>
      <c r="Z54" s="921"/>
      <c r="AA54" s="921"/>
      <c r="AB54" s="921"/>
      <c r="AC54" s="921"/>
      <c r="AD54" s="921"/>
      <c r="AE54" s="921"/>
      <c r="AF54" s="921"/>
      <c r="AG54" s="921"/>
      <c r="AH54" s="921"/>
      <c r="AI54" s="921"/>
      <c r="AJ54" s="921"/>
      <c r="AK54" s="1024"/>
      <c r="AL54" s="1025" t="s">
        <v>482</v>
      </c>
      <c r="AM54" s="1026">
        <v>4818162</v>
      </c>
      <c r="AN54" s="1027">
        <v>25989</v>
      </c>
      <c r="AO54" s="1028">
        <v>9.8000000000000007</v>
      </c>
      <c r="AP54" s="1029">
        <v>20353</v>
      </c>
      <c r="AQ54" s="1030">
        <v>-25.4</v>
      </c>
      <c r="AR54" s="1031">
        <v>35.200000000000003</v>
      </c>
    </row>
    <row r="55" spans="1:44" ht="13.2" x14ac:dyDescent="0.2">
      <c r="A55" s="925"/>
      <c r="B55" s="921"/>
      <c r="C55" s="921"/>
      <c r="D55" s="921"/>
      <c r="E55" s="921"/>
      <c r="F55" s="921"/>
      <c r="G55" s="921"/>
      <c r="H55" s="921"/>
      <c r="I55" s="921"/>
      <c r="J55" s="921"/>
      <c r="K55" s="921"/>
      <c r="L55" s="921"/>
      <c r="M55" s="921"/>
      <c r="N55" s="921"/>
      <c r="O55" s="921"/>
      <c r="P55" s="921"/>
      <c r="Q55" s="921"/>
      <c r="R55" s="921"/>
      <c r="S55" s="921"/>
      <c r="T55" s="921"/>
      <c r="U55" s="921"/>
      <c r="V55" s="921"/>
      <c r="W55" s="921"/>
      <c r="X55" s="921"/>
      <c r="Y55" s="921"/>
      <c r="Z55" s="921"/>
      <c r="AA55" s="921"/>
      <c r="AB55" s="921"/>
      <c r="AC55" s="921"/>
      <c r="AD55" s="921"/>
      <c r="AE55" s="921"/>
      <c r="AF55" s="921"/>
      <c r="AG55" s="921"/>
      <c r="AH55" s="921"/>
      <c r="AI55" s="921"/>
      <c r="AJ55" s="921"/>
      <c r="AK55" s="1004" t="s">
        <v>484</v>
      </c>
      <c r="AL55" s="1005"/>
      <c r="AM55" s="1018">
        <v>10064080</v>
      </c>
      <c r="AN55" s="1019">
        <v>54007</v>
      </c>
      <c r="AO55" s="1020">
        <v>8.4</v>
      </c>
      <c r="AP55" s="1021">
        <v>37644</v>
      </c>
      <c r="AQ55" s="1022">
        <v>13.5</v>
      </c>
      <c r="AR55" s="1023">
        <v>-5.0999999999999996</v>
      </c>
    </row>
    <row r="56" spans="1:44" ht="13.2" x14ac:dyDescent="0.2">
      <c r="A56" s="925"/>
      <c r="B56" s="921"/>
      <c r="C56" s="921"/>
      <c r="D56" s="921"/>
      <c r="E56" s="921"/>
      <c r="F56" s="921"/>
      <c r="G56" s="921"/>
      <c r="H56" s="921"/>
      <c r="I56" s="921"/>
      <c r="J56" s="921"/>
      <c r="K56" s="921"/>
      <c r="L56" s="921"/>
      <c r="M56" s="921"/>
      <c r="N56" s="921"/>
      <c r="O56" s="921"/>
      <c r="P56" s="921"/>
      <c r="Q56" s="921"/>
      <c r="R56" s="921"/>
      <c r="S56" s="921"/>
      <c r="T56" s="921"/>
      <c r="U56" s="921"/>
      <c r="V56" s="921"/>
      <c r="W56" s="921"/>
      <c r="X56" s="921"/>
      <c r="Y56" s="921"/>
      <c r="Z56" s="921"/>
      <c r="AA56" s="921"/>
      <c r="AB56" s="921"/>
      <c r="AC56" s="921"/>
      <c r="AD56" s="921"/>
      <c r="AE56" s="921"/>
      <c r="AF56" s="921"/>
      <c r="AG56" s="921"/>
      <c r="AH56" s="921"/>
      <c r="AI56" s="921"/>
      <c r="AJ56" s="921"/>
      <c r="AK56" s="1024"/>
      <c r="AL56" s="1025" t="s">
        <v>482</v>
      </c>
      <c r="AM56" s="1026">
        <v>5106799</v>
      </c>
      <c r="AN56" s="1027">
        <v>27405</v>
      </c>
      <c r="AO56" s="1028">
        <v>5.4</v>
      </c>
      <c r="AP56" s="1029">
        <v>24939</v>
      </c>
      <c r="AQ56" s="1030">
        <v>22.5</v>
      </c>
      <c r="AR56" s="1031">
        <v>-17.100000000000001</v>
      </c>
    </row>
    <row r="57" spans="1:44" ht="13.2" x14ac:dyDescent="0.2">
      <c r="A57" s="925"/>
      <c r="B57" s="921"/>
      <c r="C57" s="921"/>
      <c r="D57" s="921"/>
      <c r="E57" s="921"/>
      <c r="F57" s="921"/>
      <c r="G57" s="921"/>
      <c r="H57" s="921"/>
      <c r="I57" s="921"/>
      <c r="J57" s="921"/>
      <c r="K57" s="921"/>
      <c r="L57" s="921"/>
      <c r="M57" s="921"/>
      <c r="N57" s="921"/>
      <c r="O57" s="921"/>
      <c r="P57" s="921"/>
      <c r="Q57" s="921"/>
      <c r="R57" s="921"/>
      <c r="S57" s="921"/>
      <c r="T57" s="921"/>
      <c r="U57" s="921"/>
      <c r="V57" s="921"/>
      <c r="W57" s="921"/>
      <c r="X57" s="921"/>
      <c r="Y57" s="921"/>
      <c r="Z57" s="921"/>
      <c r="AA57" s="921"/>
      <c r="AB57" s="921"/>
      <c r="AC57" s="921"/>
      <c r="AD57" s="921"/>
      <c r="AE57" s="921"/>
      <c r="AF57" s="921"/>
      <c r="AG57" s="921"/>
      <c r="AH57" s="921"/>
      <c r="AI57" s="921"/>
      <c r="AJ57" s="921"/>
      <c r="AK57" s="1004" t="s">
        <v>485</v>
      </c>
      <c r="AL57" s="1005"/>
      <c r="AM57" s="1018">
        <v>7376206</v>
      </c>
      <c r="AN57" s="1019">
        <v>39439</v>
      </c>
      <c r="AO57" s="1020">
        <v>-27</v>
      </c>
      <c r="AP57" s="1021">
        <v>39221</v>
      </c>
      <c r="AQ57" s="1022">
        <v>4.2</v>
      </c>
      <c r="AR57" s="1023">
        <v>-31.2</v>
      </c>
    </row>
    <row r="58" spans="1:44" ht="13.2" x14ac:dyDescent="0.2">
      <c r="A58" s="925"/>
      <c r="B58" s="921"/>
      <c r="C58" s="921"/>
      <c r="D58" s="921"/>
      <c r="E58" s="921"/>
      <c r="F58" s="921"/>
      <c r="G58" s="921"/>
      <c r="H58" s="921"/>
      <c r="I58" s="921"/>
      <c r="J58" s="921"/>
      <c r="K58" s="921"/>
      <c r="L58" s="921"/>
      <c r="M58" s="921"/>
      <c r="N58" s="921"/>
      <c r="O58" s="921"/>
      <c r="P58" s="921"/>
      <c r="Q58" s="921"/>
      <c r="R58" s="921"/>
      <c r="S58" s="921"/>
      <c r="T58" s="921"/>
      <c r="U58" s="921"/>
      <c r="V58" s="921"/>
      <c r="W58" s="921"/>
      <c r="X58" s="921"/>
      <c r="Y58" s="921"/>
      <c r="Z58" s="921"/>
      <c r="AA58" s="921"/>
      <c r="AB58" s="921"/>
      <c r="AC58" s="921"/>
      <c r="AD58" s="921"/>
      <c r="AE58" s="921"/>
      <c r="AF58" s="921"/>
      <c r="AG58" s="921"/>
      <c r="AH58" s="921"/>
      <c r="AI58" s="921"/>
      <c r="AJ58" s="921"/>
      <c r="AK58" s="1024"/>
      <c r="AL58" s="1025" t="s">
        <v>482</v>
      </c>
      <c r="AM58" s="1026">
        <v>4918923</v>
      </c>
      <c r="AN58" s="1027">
        <v>26301</v>
      </c>
      <c r="AO58" s="1028">
        <v>-4</v>
      </c>
      <c r="AP58" s="1029">
        <v>24821</v>
      </c>
      <c r="AQ58" s="1030">
        <v>-0.5</v>
      </c>
      <c r="AR58" s="1031">
        <v>-3.5</v>
      </c>
    </row>
    <row r="59" spans="1:44" ht="13.2" x14ac:dyDescent="0.2">
      <c r="A59" s="925"/>
      <c r="B59" s="921"/>
      <c r="C59" s="921"/>
      <c r="D59" s="921"/>
      <c r="E59" s="921"/>
      <c r="F59" s="921"/>
      <c r="G59" s="921"/>
      <c r="H59" s="921"/>
      <c r="I59" s="921"/>
      <c r="J59" s="921"/>
      <c r="K59" s="921"/>
      <c r="L59" s="921"/>
      <c r="M59" s="921"/>
      <c r="N59" s="921"/>
      <c r="O59" s="921"/>
      <c r="P59" s="921"/>
      <c r="Q59" s="921"/>
      <c r="R59" s="921"/>
      <c r="S59" s="921"/>
      <c r="T59" s="921"/>
      <c r="U59" s="921"/>
      <c r="V59" s="921"/>
      <c r="W59" s="921"/>
      <c r="X59" s="921"/>
      <c r="Y59" s="921"/>
      <c r="Z59" s="921"/>
      <c r="AA59" s="921"/>
      <c r="AB59" s="921"/>
      <c r="AC59" s="921"/>
      <c r="AD59" s="921"/>
      <c r="AE59" s="921"/>
      <c r="AF59" s="921"/>
      <c r="AG59" s="921"/>
      <c r="AH59" s="921"/>
      <c r="AI59" s="921"/>
      <c r="AJ59" s="921"/>
      <c r="AK59" s="1004" t="s">
        <v>486</v>
      </c>
      <c r="AL59" s="1005"/>
      <c r="AM59" s="1018">
        <v>6695585</v>
      </c>
      <c r="AN59" s="1019">
        <v>35747</v>
      </c>
      <c r="AO59" s="1020">
        <v>-9.4</v>
      </c>
      <c r="AP59" s="1021">
        <v>38566</v>
      </c>
      <c r="AQ59" s="1022">
        <v>-1.7</v>
      </c>
      <c r="AR59" s="1023">
        <v>-7.7</v>
      </c>
    </row>
    <row r="60" spans="1:44" ht="13.2" x14ac:dyDescent="0.2">
      <c r="A60" s="925"/>
      <c r="B60" s="921"/>
      <c r="C60" s="921"/>
      <c r="D60" s="921"/>
      <c r="E60" s="921"/>
      <c r="F60" s="921"/>
      <c r="G60" s="921"/>
      <c r="H60" s="921"/>
      <c r="I60" s="921"/>
      <c r="J60" s="921"/>
      <c r="K60" s="921"/>
      <c r="L60" s="921"/>
      <c r="M60" s="921"/>
      <c r="N60" s="921"/>
      <c r="O60" s="921"/>
      <c r="P60" s="921"/>
      <c r="Q60" s="921"/>
      <c r="R60" s="921"/>
      <c r="S60" s="921"/>
      <c r="T60" s="921"/>
      <c r="U60" s="921"/>
      <c r="V60" s="921"/>
      <c r="W60" s="921"/>
      <c r="X60" s="921"/>
      <c r="Y60" s="921"/>
      <c r="Z60" s="921"/>
      <c r="AA60" s="921"/>
      <c r="AB60" s="921"/>
      <c r="AC60" s="921"/>
      <c r="AD60" s="921"/>
      <c r="AE60" s="921"/>
      <c r="AF60" s="921"/>
      <c r="AG60" s="921"/>
      <c r="AH60" s="921"/>
      <c r="AI60" s="921"/>
      <c r="AJ60" s="921"/>
      <c r="AK60" s="1024"/>
      <c r="AL60" s="1025" t="s">
        <v>482</v>
      </c>
      <c r="AM60" s="1026">
        <v>4308107</v>
      </c>
      <c r="AN60" s="1027">
        <v>23001</v>
      </c>
      <c r="AO60" s="1028">
        <v>-12.5</v>
      </c>
      <c r="AP60" s="1029">
        <v>24059</v>
      </c>
      <c r="AQ60" s="1030">
        <v>-3.1</v>
      </c>
      <c r="AR60" s="1031">
        <v>-9.4</v>
      </c>
    </row>
    <row r="61" spans="1:44" ht="13.2" x14ac:dyDescent="0.2">
      <c r="A61" s="925"/>
      <c r="B61" s="921"/>
      <c r="C61" s="921"/>
      <c r="D61" s="921"/>
      <c r="E61" s="921"/>
      <c r="F61" s="921"/>
      <c r="G61" s="921"/>
      <c r="H61" s="921"/>
      <c r="I61" s="921"/>
      <c r="J61" s="921"/>
      <c r="K61" s="921"/>
      <c r="L61" s="921"/>
      <c r="M61" s="921"/>
      <c r="N61" s="921"/>
      <c r="O61" s="921"/>
      <c r="P61" s="921"/>
      <c r="Q61" s="921"/>
      <c r="R61" s="921"/>
      <c r="S61" s="921"/>
      <c r="T61" s="921"/>
      <c r="U61" s="921"/>
      <c r="V61" s="921"/>
      <c r="W61" s="921"/>
      <c r="X61" s="921"/>
      <c r="Y61" s="921"/>
      <c r="Z61" s="921"/>
      <c r="AA61" s="921"/>
      <c r="AB61" s="921"/>
      <c r="AC61" s="921"/>
      <c r="AD61" s="921"/>
      <c r="AE61" s="921"/>
      <c r="AF61" s="921"/>
      <c r="AG61" s="921"/>
      <c r="AH61" s="921"/>
      <c r="AI61" s="921"/>
      <c r="AJ61" s="921"/>
      <c r="AK61" s="1004" t="s">
        <v>487</v>
      </c>
      <c r="AL61" s="1032"/>
      <c r="AM61" s="1033">
        <v>8339147</v>
      </c>
      <c r="AN61" s="1034">
        <v>44817</v>
      </c>
      <c r="AO61" s="1035">
        <v>-4.2</v>
      </c>
      <c r="AP61" s="1036">
        <v>37937</v>
      </c>
      <c r="AQ61" s="1037">
        <v>0</v>
      </c>
      <c r="AR61" s="1023">
        <v>-4.2</v>
      </c>
    </row>
    <row r="62" spans="1:44" ht="13.2" x14ac:dyDescent="0.2">
      <c r="A62" s="925"/>
      <c r="B62" s="921"/>
      <c r="C62" s="921"/>
      <c r="D62" s="921"/>
      <c r="E62" s="921"/>
      <c r="F62" s="921"/>
      <c r="G62" s="921"/>
      <c r="H62" s="921"/>
      <c r="I62" s="921"/>
      <c r="J62" s="921"/>
      <c r="K62" s="921"/>
      <c r="L62" s="921"/>
      <c r="M62" s="921"/>
      <c r="N62" s="921"/>
      <c r="O62" s="921"/>
      <c r="P62" s="921"/>
      <c r="Q62" s="921"/>
      <c r="R62" s="921"/>
      <c r="S62" s="921"/>
      <c r="T62" s="921"/>
      <c r="U62" s="921"/>
      <c r="V62" s="921"/>
      <c r="W62" s="921"/>
      <c r="X62" s="921"/>
      <c r="Y62" s="921"/>
      <c r="Z62" s="921"/>
      <c r="AA62" s="921"/>
      <c r="AB62" s="921"/>
      <c r="AC62" s="921"/>
      <c r="AD62" s="921"/>
      <c r="AE62" s="921"/>
      <c r="AF62" s="921"/>
      <c r="AG62" s="921"/>
      <c r="AH62" s="921"/>
      <c r="AI62" s="921"/>
      <c r="AJ62" s="921"/>
      <c r="AK62" s="1024"/>
      <c r="AL62" s="1025" t="s">
        <v>482</v>
      </c>
      <c r="AM62" s="1026">
        <v>4704738</v>
      </c>
      <c r="AN62" s="1027">
        <v>25274</v>
      </c>
      <c r="AO62" s="1028">
        <v>-3.9</v>
      </c>
      <c r="AP62" s="1029">
        <v>24287</v>
      </c>
      <c r="AQ62" s="1030">
        <v>-0.5</v>
      </c>
      <c r="AR62" s="1031">
        <v>-3.4</v>
      </c>
    </row>
    <row r="63" spans="1:44" ht="13.2" x14ac:dyDescent="0.2">
      <c r="A63" s="925"/>
      <c r="B63" s="921"/>
      <c r="C63" s="921"/>
      <c r="D63" s="921"/>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921"/>
      <c r="AE63" s="921"/>
      <c r="AF63" s="921"/>
      <c r="AG63" s="921"/>
      <c r="AH63" s="921"/>
      <c r="AI63" s="921"/>
      <c r="AJ63" s="921"/>
      <c r="AK63" s="921"/>
      <c r="AL63" s="921"/>
      <c r="AM63" s="921"/>
      <c r="AN63" s="921"/>
      <c r="AO63" s="921"/>
      <c r="AP63" s="921"/>
      <c r="AQ63" s="921"/>
      <c r="AR63" s="921"/>
    </row>
    <row r="64" spans="1:44" ht="13.2" x14ac:dyDescent="0.2">
      <c r="A64" s="925"/>
      <c r="B64" s="921"/>
      <c r="C64" s="921"/>
      <c r="D64" s="921"/>
      <c r="E64" s="921"/>
      <c r="F64" s="921"/>
      <c r="G64" s="921"/>
      <c r="H64" s="921"/>
      <c r="I64" s="921"/>
      <c r="J64" s="921"/>
      <c r="K64" s="921"/>
      <c r="L64" s="921"/>
      <c r="M64" s="921"/>
      <c r="N64" s="921"/>
      <c r="O64" s="921"/>
      <c r="P64" s="921"/>
      <c r="Q64" s="921"/>
      <c r="R64" s="921"/>
      <c r="S64" s="921"/>
      <c r="T64" s="921"/>
      <c r="U64" s="921"/>
      <c r="V64" s="921"/>
      <c r="W64" s="921"/>
      <c r="X64" s="921"/>
      <c r="Y64" s="921"/>
      <c r="Z64" s="921"/>
      <c r="AA64" s="921"/>
      <c r="AB64" s="921"/>
      <c r="AC64" s="921"/>
      <c r="AD64" s="921"/>
      <c r="AE64" s="921"/>
      <c r="AF64" s="921"/>
      <c r="AG64" s="921"/>
      <c r="AH64" s="921"/>
      <c r="AI64" s="921"/>
      <c r="AJ64" s="921"/>
      <c r="AK64" s="921"/>
      <c r="AL64" s="921"/>
      <c r="AM64" s="921"/>
      <c r="AN64" s="921"/>
      <c r="AO64" s="921"/>
      <c r="AP64" s="921"/>
      <c r="AQ64" s="921"/>
      <c r="AR64" s="921"/>
    </row>
    <row r="65" spans="1:46" ht="13.2" x14ac:dyDescent="0.2">
      <c r="A65" s="925"/>
      <c r="B65" s="921"/>
      <c r="C65" s="921"/>
      <c r="D65" s="921"/>
      <c r="E65" s="921"/>
      <c r="F65" s="921"/>
      <c r="G65" s="921"/>
      <c r="H65" s="921"/>
      <c r="I65" s="921"/>
      <c r="J65" s="921"/>
      <c r="K65" s="921"/>
      <c r="L65" s="921"/>
      <c r="M65" s="921"/>
      <c r="N65" s="921"/>
      <c r="O65" s="921"/>
      <c r="P65" s="921"/>
      <c r="Q65" s="921"/>
      <c r="R65" s="921"/>
      <c r="S65" s="921"/>
      <c r="T65" s="921"/>
      <c r="U65" s="921"/>
      <c r="V65" s="921"/>
      <c r="W65" s="921"/>
      <c r="X65" s="921"/>
      <c r="Y65" s="921"/>
      <c r="Z65" s="921"/>
      <c r="AA65" s="921"/>
      <c r="AB65" s="921"/>
      <c r="AC65" s="921"/>
      <c r="AD65" s="921"/>
      <c r="AE65" s="921"/>
      <c r="AF65" s="921"/>
      <c r="AG65" s="921"/>
      <c r="AH65" s="921"/>
      <c r="AI65" s="921"/>
      <c r="AJ65" s="921"/>
      <c r="AK65" s="921"/>
      <c r="AL65" s="921"/>
      <c r="AM65" s="921"/>
      <c r="AN65" s="921"/>
      <c r="AO65" s="921"/>
      <c r="AP65" s="921"/>
      <c r="AQ65" s="921"/>
      <c r="AR65" s="921"/>
    </row>
    <row r="66" spans="1:46" ht="13.2" x14ac:dyDescent="0.2">
      <c r="A66" s="1038"/>
      <c r="B66" s="1000"/>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0"/>
      <c r="AK66" s="1000"/>
      <c r="AL66" s="1000"/>
      <c r="AM66" s="1000"/>
      <c r="AN66" s="1000"/>
      <c r="AO66" s="1000"/>
      <c r="AP66" s="1000"/>
      <c r="AQ66" s="1000"/>
      <c r="AR66" s="1000"/>
      <c r="AS66" s="1039"/>
    </row>
    <row r="67" spans="1:46" ht="13.5" hidden="1" customHeight="1" x14ac:dyDescent="0.2">
      <c r="AK67" s="921"/>
      <c r="AL67" s="921"/>
      <c r="AM67" s="921"/>
      <c r="AN67" s="921"/>
      <c r="AO67" s="921"/>
      <c r="AP67" s="921"/>
      <c r="AQ67" s="921"/>
      <c r="AR67" s="921"/>
      <c r="AS67" s="921"/>
      <c r="AT67" s="921"/>
    </row>
    <row r="68" spans="1:46" ht="13.5" hidden="1" customHeight="1" x14ac:dyDescent="0.2">
      <c r="AK68" s="921"/>
      <c r="AL68" s="921"/>
      <c r="AM68" s="921"/>
      <c r="AN68" s="921"/>
      <c r="AO68" s="921"/>
      <c r="AP68" s="921"/>
      <c r="AQ68" s="921"/>
      <c r="AR68" s="921"/>
    </row>
    <row r="69" spans="1:46" ht="13.5" hidden="1" customHeight="1" x14ac:dyDescent="0.2">
      <c r="AK69" s="921"/>
      <c r="AL69" s="921"/>
      <c r="AM69" s="921"/>
      <c r="AN69" s="921"/>
      <c r="AO69" s="921"/>
      <c r="AP69" s="921"/>
      <c r="AQ69" s="921"/>
      <c r="AR69" s="921"/>
    </row>
    <row r="70" spans="1:46" ht="13.2" hidden="1" x14ac:dyDescent="0.2">
      <c r="AK70" s="921"/>
      <c r="AL70" s="921"/>
      <c r="AM70" s="921"/>
      <c r="AN70" s="921"/>
      <c r="AO70" s="921"/>
      <c r="AP70" s="921"/>
      <c r="AQ70" s="921"/>
      <c r="AR70" s="921"/>
    </row>
    <row r="71" spans="1:46" ht="13.2" hidden="1" x14ac:dyDescent="0.2">
      <c r="AK71" s="921"/>
      <c r="AL71" s="921"/>
      <c r="AM71" s="921"/>
      <c r="AN71" s="921"/>
      <c r="AO71" s="921"/>
      <c r="AP71" s="921"/>
      <c r="AQ71" s="921"/>
      <c r="AR71" s="921"/>
    </row>
    <row r="72" spans="1:46" ht="13.2" hidden="1" x14ac:dyDescent="0.2">
      <c r="AK72" s="921"/>
      <c r="AL72" s="921"/>
      <c r="AM72" s="921"/>
      <c r="AN72" s="921"/>
      <c r="AO72" s="921"/>
      <c r="AP72" s="921"/>
      <c r="AQ72" s="921"/>
      <c r="AR72" s="921"/>
    </row>
    <row r="73" spans="1:46" ht="13.2" hidden="1" x14ac:dyDescent="0.2">
      <c r="AK73" s="921"/>
      <c r="AL73" s="921"/>
      <c r="AM73" s="921"/>
      <c r="AN73" s="921"/>
      <c r="AO73" s="921"/>
      <c r="AP73" s="921"/>
      <c r="AQ73" s="921"/>
      <c r="AR73" s="921"/>
    </row>
  </sheetData>
  <sheetProtection algorithmName="SHA-512" hashValue="i+5t/hJY84TnUVX52iV3nKaRbCgB1vPJOytRVQLztq7rLAEmn0Tm8ZeWXfR5qpI9z9dMgM0RyADNnQ2V31kBrw==" saltValue="JNqsbYeqCf0w0eGhfN+VYw=="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vhSWJNCUN+8VwF1WSHhTkXUXnTLAdVFs+UrIMWB9Orx3hWz+GgPXw0y5Bea6TpCxbfDtiPTWgpYQdIQaFd6WJA==" saltValue="BrDo6vLcPb4qqZz29cgC1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m5hreA7qvwTSWw7vvCAY+yWS3QyTGdogdMu0smdqjU6HnkcOtkvlyCBXBIa6IW3osKjhn6TB8NTDqEUtNX+JMA==" saltValue="9Q9Wjp6986nRCxEqRK8wg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13.5" customHeight="1" zeroHeight="1" x14ac:dyDescent="0.2"/>
  <cols>
    <col min="1" max="1" width="8.21875" style="1040" customWidth="1"/>
    <col min="2" max="16" width="14.6640625" style="1040" customWidth="1"/>
    <col min="17" max="16384" width="0" style="104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041"/>
      <c r="C45" s="1041"/>
      <c r="D45" s="1041"/>
      <c r="E45" s="1041"/>
      <c r="F45" s="1041"/>
      <c r="G45" s="1041"/>
      <c r="H45" s="1041"/>
      <c r="I45" s="1041"/>
      <c r="J45" s="1042" t="s">
        <v>488</v>
      </c>
    </row>
    <row r="46" spans="2:10" ht="29.25" customHeight="1" thickBot="1" x14ac:dyDescent="0.25">
      <c r="B46" s="1043" t="s">
        <v>25</v>
      </c>
      <c r="C46" s="1044"/>
      <c r="D46" s="1044"/>
      <c r="E46" s="1045" t="s">
        <v>489</v>
      </c>
      <c r="F46" s="1046" t="s">
        <v>3</v>
      </c>
      <c r="G46" s="1047" t="s">
        <v>4</v>
      </c>
      <c r="H46" s="1047" t="s">
        <v>5</v>
      </c>
      <c r="I46" s="1047" t="s">
        <v>6</v>
      </c>
      <c r="J46" s="1048" t="s">
        <v>7</v>
      </c>
    </row>
    <row r="47" spans="2:10" ht="57.75" customHeight="1" x14ac:dyDescent="0.2">
      <c r="B47" s="1049"/>
      <c r="C47" s="1050" t="s">
        <v>490</v>
      </c>
      <c r="D47" s="1050"/>
      <c r="E47" s="1051"/>
      <c r="F47" s="1052">
        <v>12.41</v>
      </c>
      <c r="G47" s="1053">
        <v>12.42</v>
      </c>
      <c r="H47" s="1053">
        <v>11.23</v>
      </c>
      <c r="I47" s="1053">
        <v>10.220000000000001</v>
      </c>
      <c r="J47" s="1054">
        <v>11.57</v>
      </c>
    </row>
    <row r="48" spans="2:10" ht="57.75" customHeight="1" x14ac:dyDescent="0.2">
      <c r="B48" s="1055"/>
      <c r="C48" s="1056" t="s">
        <v>491</v>
      </c>
      <c r="D48" s="1056"/>
      <c r="E48" s="1057"/>
      <c r="F48" s="1058">
        <v>8.49</v>
      </c>
      <c r="G48" s="1059">
        <v>4.6900000000000004</v>
      </c>
      <c r="H48" s="1059">
        <v>5.63</v>
      </c>
      <c r="I48" s="1059">
        <v>8.3000000000000007</v>
      </c>
      <c r="J48" s="1060">
        <v>13.91</v>
      </c>
    </row>
    <row r="49" spans="2:10" ht="57.75" customHeight="1" thickBot="1" x14ac:dyDescent="0.25">
      <c r="B49" s="1061"/>
      <c r="C49" s="1062" t="s">
        <v>492</v>
      </c>
      <c r="D49" s="1062"/>
      <c r="E49" s="1063"/>
      <c r="F49" s="1064">
        <v>1.83</v>
      </c>
      <c r="G49" s="1065" t="s">
        <v>493</v>
      </c>
      <c r="H49" s="1065" t="s">
        <v>494</v>
      </c>
      <c r="I49" s="1065">
        <v>2.17</v>
      </c>
      <c r="J49" s="1066">
        <v>7.78</v>
      </c>
    </row>
    <row r="50" spans="2:10" ht="13.2" x14ac:dyDescent="0.2"/>
  </sheetData>
  <sheetProtection algorithmName="SHA-512" hashValue="ucOXtTkxr14yVuXjxYMG1rbpRKbXxAB2m+WsjfSYKwysPl0rYow9JwxLKRhfZxwrZSZUU6+5A0gM2WA3wca5bQ==" saltValue="qZgc6iPRIz0FzpkzOWPHV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2023-10-02T06:39:16Z</cp:lastPrinted>
  <dcterms:created xsi:type="dcterms:W3CDTF">2023-09-20T23:52:02Z</dcterms:created>
  <dcterms:modified xsi:type="dcterms:W3CDTF">2023-10-10T01:16:35Z</dcterms:modified>
  <cp:category/>
</cp:coreProperties>
</file>